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tables/table14.xml" ContentType="application/vnd.openxmlformats-officedocument.spreadsheetml.table+xml"/>
  <Override PartName="/xl/queryTables/queryTable5.xml" ContentType="application/vnd.openxmlformats-officedocument.spreadsheetml.queryTable+xml"/>
  <Override PartName="/xl/tables/table15.xml" ContentType="application/vnd.openxmlformats-officedocument.spreadsheetml.table+xml"/>
  <Override PartName="/xl/tables/table16.xml" ContentType="application/vnd.openxmlformats-officedocument.spreadsheetml.table+xml"/>
  <Override PartName="/xl/queryTables/queryTable6.xml" ContentType="application/vnd.openxmlformats-officedocument.spreadsheetml.queryTable+xml"/>
  <Override PartName="/xl/tables/table17.xml" ContentType="application/vnd.openxmlformats-officedocument.spreadsheetml.table+xml"/>
  <Override PartName="/xl/tables/table18.xml" ContentType="application/vnd.openxmlformats-officedocument.spreadsheetml.table+xml"/>
  <Override PartName="/xl/queryTables/queryTable7.xml" ContentType="application/vnd.openxmlformats-officedocument.spreadsheetml.query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https://d.docs.live.net/cab4f4c8212dd14f/Documents/teksystems_da/capstone1/"/>
    </mc:Choice>
  </mc:AlternateContent>
  <xr:revisionPtr revIDLastSave="1339" documentId="8_{4333F822-5563-429B-BD01-32E19FBD7CE5}" xr6:coauthVersionLast="47" xr6:coauthVersionMax="47" xr10:uidLastSave="{D30FECB6-4319-4E32-9F36-D18C24971956}"/>
  <bookViews>
    <workbookView xWindow="0" yWindow="444" windowWidth="23040" windowHeight="11796" activeTab="4" xr2:uid="{A5ED7138-AC46-49A4-96D4-7FDA2A48E5C7}"/>
  </bookViews>
  <sheets>
    <sheet name="warranty_prices" sheetId="4" r:id="rId1"/>
    <sheet name="prod_info" sheetId="5" r:id="rId2"/>
    <sheet name="prod_sales (2)" sheetId="3" r:id="rId3"/>
    <sheet name="pivot tables" sheetId="1" r:id="rId4"/>
    <sheet name="Dashboard" sheetId="2" r:id="rId5"/>
  </sheets>
  <definedNames>
    <definedName name="ExternalData_1" localSheetId="3" hidden="1">'pivot tables'!$B$3:$G$4163</definedName>
    <definedName name="ExternalData_2" localSheetId="3" hidden="1">'pivot tables'!$N$3:$S$4163</definedName>
    <definedName name="ExternalData_3" localSheetId="3" hidden="1">'pivot tables'!$U$12:$Y$76</definedName>
    <definedName name="ExternalData_4" localSheetId="2" hidden="1">'prod_sales (2)'!$C$4:$E$56</definedName>
    <definedName name="ExternalData_5" localSheetId="2" hidden="1">'prod_sales (2)'!#REF!</definedName>
    <definedName name="ExternalData_5" localSheetId="0" hidden="1">warranty_prices!$B$2:$D$10</definedName>
    <definedName name="ExternalData_6" localSheetId="0" hidden="1">warranty_prices!$H$19:$J$435</definedName>
    <definedName name="ExternalData_7" localSheetId="0" hidden="1">warranty_prices!$O$19:$Q$435</definedName>
    <definedName name="Slicer_Column1">#N/A</definedName>
    <definedName name="Slicer_emp_id">#N/A</definedName>
    <definedName name="Slicer_prod_id">#N/A</definedName>
  </definedNames>
  <calcPr calcId="191029"/>
  <pivotCaches>
    <pivotCache cacheId="15" r:id="rId6"/>
    <pivotCache cacheId="19"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5" i="4" l="1"/>
  <c r="U6" i="4"/>
  <c r="U7" i="4"/>
  <c r="U8" i="4"/>
  <c r="U9" i="4"/>
  <c r="U10" i="4"/>
  <c r="U11" i="4"/>
  <c r="U12" i="4"/>
  <c r="M10" i="4"/>
  <c r="T12" i="4"/>
  <c r="S12" i="4"/>
  <c r="R12" i="4"/>
  <c r="Q12" i="4"/>
  <c r="T11" i="4"/>
  <c r="S11" i="4"/>
  <c r="R11" i="4"/>
  <c r="Q11" i="4"/>
  <c r="T10" i="4"/>
  <c r="S10" i="4"/>
  <c r="R10" i="4"/>
  <c r="Q10" i="4"/>
  <c r="T9" i="4"/>
  <c r="S9" i="4"/>
  <c r="R9" i="4"/>
  <c r="Q9" i="4"/>
  <c r="T8" i="4"/>
  <c r="S8" i="4"/>
  <c r="R8" i="4"/>
  <c r="Q8" i="4"/>
  <c r="T7" i="4"/>
  <c r="S7" i="4"/>
  <c r="R7" i="4"/>
  <c r="Q7" i="4"/>
  <c r="T6" i="4"/>
  <c r="S6" i="4"/>
  <c r="R6" i="4"/>
  <c r="Q6" i="4"/>
  <c r="T5" i="4"/>
  <c r="S5" i="4"/>
  <c r="R5" i="4"/>
  <c r="Q5" i="4"/>
  <c r="L12" i="4"/>
  <c r="K12" i="4"/>
  <c r="J12" i="4"/>
  <c r="I12" i="4"/>
  <c r="M12" i="4" s="1"/>
  <c r="L11" i="4"/>
  <c r="K11" i="4"/>
  <c r="J11" i="4"/>
  <c r="I11" i="4"/>
  <c r="M11" i="4" s="1"/>
  <c r="L10" i="4"/>
  <c r="K10" i="4"/>
  <c r="J10" i="4"/>
  <c r="I10" i="4"/>
  <c r="L9" i="4"/>
  <c r="K9" i="4"/>
  <c r="J9" i="4"/>
  <c r="I9" i="4"/>
  <c r="M9" i="4" s="1"/>
  <c r="L8" i="4"/>
  <c r="K8" i="4"/>
  <c r="J8" i="4"/>
  <c r="M8" i="4" s="1"/>
  <c r="I8" i="4"/>
  <c r="L7" i="4"/>
  <c r="K7" i="4"/>
  <c r="J7" i="4"/>
  <c r="I7" i="4"/>
  <c r="M7" i="4" s="1"/>
  <c r="L6" i="4"/>
  <c r="K6" i="4"/>
  <c r="J6" i="4"/>
  <c r="I6" i="4"/>
  <c r="M6" i="4" s="1"/>
  <c r="L5" i="4"/>
  <c r="K5" i="4"/>
  <c r="J5" i="4"/>
  <c r="I5" i="4"/>
  <c r="M5" i="4" s="1"/>
  <c r="I11" i="3"/>
  <c r="H11" i="3"/>
  <c r="I10" i="3"/>
  <c r="H10" i="3"/>
  <c r="I9" i="3"/>
  <c r="H9" i="3"/>
  <c r="I8" i="3"/>
  <c r="H8" i="3"/>
  <c r="I7" i="3"/>
  <c r="H7" i="3"/>
  <c r="I6" i="3"/>
  <c r="H6" i="3"/>
  <c r="I5" i="3"/>
  <c r="H5" i="3"/>
  <c r="I4" i="3"/>
  <c r="H4" i="3"/>
  <c r="V15" i="3"/>
  <c r="V16" i="3"/>
  <c r="V17" i="3"/>
  <c r="V18" i="3"/>
  <c r="V19" i="3"/>
  <c r="V20" i="3"/>
  <c r="V21" i="3"/>
  <c r="V22" i="3"/>
  <c r="V4" i="3"/>
  <c r="V5" i="3"/>
  <c r="V6" i="3"/>
  <c r="V7" i="3"/>
  <c r="V8" i="3"/>
  <c r="V9" i="3"/>
  <c r="V10" i="3"/>
  <c r="V11" i="3"/>
  <c r="K15" i="1"/>
  <c r="J15" i="1"/>
  <c r="K69" i="1"/>
  <c r="J69" i="1"/>
  <c r="K29" i="1"/>
  <c r="K30" i="1"/>
  <c r="K31" i="1"/>
  <c r="K32" i="1"/>
  <c r="K33" i="1"/>
  <c r="K34" i="1"/>
  <c r="K35" i="1"/>
  <c r="K28" i="1"/>
  <c r="J29" i="1"/>
  <c r="J30" i="1"/>
  <c r="J31" i="1"/>
  <c r="J32" i="1"/>
  <c r="J33" i="1"/>
  <c r="J34" i="1"/>
  <c r="J35" i="1"/>
  <c r="J28" i="1"/>
  <c r="W5" i="1"/>
  <c r="W6" i="1"/>
  <c r="W7" i="1"/>
  <c r="W8" i="1"/>
  <c r="W4" i="1"/>
  <c r="V5" i="1"/>
  <c r="V6" i="1"/>
  <c r="V7" i="1"/>
  <c r="V8" i="1"/>
  <c r="V4" i="1"/>
  <c r="K21" i="1"/>
  <c r="K22" i="1"/>
  <c r="K23" i="1"/>
  <c r="K24" i="1"/>
  <c r="K20" i="1"/>
  <c r="J24" i="1"/>
  <c r="J23" i="1"/>
  <c r="J22" i="1"/>
  <c r="J21" i="1"/>
  <c r="J20" i="1"/>
  <c r="U13" i="4" l="1"/>
  <c r="M13" i="4"/>
  <c r="V1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AAF1DE-01D5-4C0C-A3A9-7500DCFFC782}" keepAlive="1" name="Query - prod_prices" description="Connection to the 'prod_prices' query in the workbook." type="5" refreshedVersion="7" background="1" saveData="1">
    <dbPr connection="Provider=Microsoft.Mashup.OleDb.1;Data Source=$Workbook$;Location=prod_prices;Extended Properties=&quot;&quot;" command="SELECT * FROM [prod_prices]"/>
  </connection>
  <connection id="2" xr16:uid="{08F38D72-DC71-45F3-BDA0-6B55A7C8C31D}" keepAlive="1" name="Query - prod_sales" description="Connection to the 'prod_sales' query in the workbook." type="5" refreshedVersion="7" background="1" saveData="1">
    <dbPr connection="Provider=Microsoft.Mashup.OleDb.1;Data Source=$Workbook$;Location=prod_sales;Extended Properties=&quot;&quot;" command="SELECT * FROM [prod_sales]"/>
  </connection>
  <connection id="3" xr16:uid="{FBB29739-5EB5-41BE-9A4E-B4715E4E77FA}" keepAlive="1" name="Query - prod_sales (2)" description="Connection to the 'prod_sales (2)' query in the workbook." type="5" refreshedVersion="7" background="1" saveData="1">
    <dbPr connection="Provider=Microsoft.Mashup.OleDb.1;Data Source=$Workbook$;Location=&quot;prod_sales (2)&quot;;Extended Properties=&quot;&quot;" command="SELECT * FROM [prod_sales (2)]"/>
  </connection>
  <connection id="4" xr16:uid="{0BDDDE79-DC45-4C56-A646-89EA320E4A2E}" keepAlive="1" name="Query - prod_sales (3)" description="Connection to the 'prod_sales (3)' query in the workbook." type="5" refreshedVersion="0" background="1" saveData="1">
    <dbPr connection="Provider=Microsoft.Mashup.OleDb.1;Data Source=$Workbook$;Location=&quot;prod_sales (3)&quot;;Extended Properties=&quot;&quot;" command="SELECT * FROM [prod_sales (3)]"/>
  </connection>
  <connection id="5" xr16:uid="{4BEDAE45-9CA9-421D-997C-600A84A7D14D}" keepAlive="1" name="Query - prod_sales (4)" description="Connection to the 'prod_sales (4)' query in the workbook." type="5" refreshedVersion="7" background="1" saveData="1">
    <dbPr connection="Provider=Microsoft.Mashup.OleDb.1;Data Source=$Workbook$;Location=&quot;prod_sales (4)&quot;;Extended Properties=&quot;&quot;" command="SELECT * FROM [prod_sales (4)]"/>
  </connection>
  <connection id="6" xr16:uid="{DE37A237-E3ED-469C-BB96-8B5DE993E8F3}" keepAlive="1" name="Query - warranty_prices" description="Connection to the 'warranty_prices' query in the workbook." type="5" refreshedVersion="7" background="1" saveData="1">
    <dbPr connection="Provider=Microsoft.Mashup.OleDb.1;Data Source=$Workbook$;Location=warranty_prices;Extended Properties=&quot;&quot;" command="SELECT * FROM [warranty_prices]"/>
  </connection>
  <connection id="7" xr16:uid="{922C14AE-8E6B-4DD9-900C-C4B6284E9BA8}" keepAlive="1" name="Query - warranty_sales" description="Connection to the 'warranty_sales' query in the workbook." type="5" refreshedVersion="7" background="1" saveData="1">
    <dbPr connection="Provider=Microsoft.Mashup.OleDb.1;Data Source=$Workbook$;Location=warranty_sales;Extended Properties=&quot;&quot;" command="SELECT * FROM [warranty_sales]"/>
  </connection>
  <connection id="8" xr16:uid="{E1138301-102E-45BE-9185-6C386F93B40A}" keepAlive="1" name="Query - warranty_sales (2)" description="Connection to the 'warranty_sales (2)' query in the workbook." type="5" refreshedVersion="7" background="1" saveData="1">
    <dbPr connection="Provider=Microsoft.Mashup.OleDb.1;Data Source=$Workbook$;Location=&quot;warranty_sales (2)&quot;;Extended Properties=&quot;&quot;" command="SELECT * FROM [warranty_sales (2)]"/>
  </connection>
  <connection id="9" xr16:uid="{1FE7308F-9E09-45BF-B13E-CBCE82F0FA4E}" keepAlive="1" name="Query - warranty_sales (3)" description="Connection to the 'warranty_sales (3)' query in the workbook." type="5" refreshedVersion="7" background="1" saveData="1">
    <dbPr connection="Provider=Microsoft.Mashup.OleDb.1;Data Source=$Workbook$;Location=&quot;warranty_sales (3)&quot;;Extended Properties=&quot;&quot;" command="SELECT * FROM [warranty_sales (3)]"/>
  </connection>
</connections>
</file>

<file path=xl/sharedStrings.xml><?xml version="1.0" encoding="utf-8"?>
<sst xmlns="http://schemas.openxmlformats.org/spreadsheetml/2006/main" count="27128" uniqueCount="147">
  <si>
    <t>sales_id</t>
  </si>
  <si>
    <t>prod_id</t>
  </si>
  <si>
    <t>emp_id</t>
  </si>
  <si>
    <t>year</t>
  </si>
  <si>
    <t>week</t>
  </si>
  <si>
    <t>quantity</t>
  </si>
  <si>
    <t>PROD_001</t>
  </si>
  <si>
    <t>EMP244</t>
  </si>
  <si>
    <t>W0</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</si>
  <si>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</si>
  <si>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</si>
  <si>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</si>
  <si>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</si>
  <si>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</si>
  <si>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</si>
  <si>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</si>
  <si>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</si>
  <si>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</si>
  <si>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</si>
  <si>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</si>
  <si>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</si>
  <si>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</si>
  <si>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</si>
  <si>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</si>
  <si>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</si>
  <si>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</si>
  <si>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</si>
  <si>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</si>
  <si>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</si>
  <si>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</si>
  <si>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</si>
  <si>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</si>
  <si>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</si>
  <si>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</si>
  <si>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</si>
  <si>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</si>
  <si>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</si>
  <si>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</si>
  <si>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</si>
  <si>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</si>
  <si>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</si>
  <si>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</si>
  <si>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</si>
  <si>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</si>
  <si>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</si>
  <si>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</si>
  <si>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</si>
  <si>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</si>
  <si>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</si>
  <si>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</si>
  <si>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</si>
  <si>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</si>
  <si>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</si>
  <si>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</si>
  <si>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</si>
  <si>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</si>
  <si>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</si>
  <si>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</si>
  <si>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W50</t>
  </si>
  <si>
    <t>W51</t>
  </si>
  <si>
    <t>PROD_002</t>
  </si>
  <si>
    <t>PROD_003</t>
  </si>
  <si>
    <t>EMP267</t>
  </si>
  <si>
    <t>PROD_004</t>
  </si>
  <si>
    <t>PROD_005</t>
  </si>
  <si>
    <t>PROD_006</t>
  </si>
  <si>
    <t>EMP234</t>
  </si>
  <si>
    <t>PROD_007</t>
  </si>
  <si>
    <t>PROD_008</t>
  </si>
  <si>
    <t>EMP256</t>
  </si>
  <si>
    <t>EMP290</t>
  </si>
  <si>
    <t>sum_sales_2021</t>
  </si>
  <si>
    <t>sum_sales_2020</t>
  </si>
  <si>
    <t>Column1</t>
  </si>
  <si>
    <t>esp_id</t>
  </si>
  <si>
    <t>ESP_001</t>
  </si>
  <si>
    <t>ESP_002</t>
  </si>
  <si>
    <t>ESP_003</t>
  </si>
  <si>
    <t>ESP_004</t>
  </si>
  <si>
    <t>ESP_005</t>
  </si>
  <si>
    <t>ESP_006</t>
  </si>
  <si>
    <t>ESP_007</t>
  </si>
  <si>
    <t>ESP_008</t>
  </si>
  <si>
    <t>2020_warranty_sales_sum</t>
  </si>
  <si>
    <t>2021_warranty_sales_sum</t>
  </si>
  <si>
    <t>2020</t>
  </si>
  <si>
    <t>2021</t>
  </si>
  <si>
    <t>id</t>
  </si>
  <si>
    <t>quarter</t>
  </si>
  <si>
    <t>price</t>
  </si>
  <si>
    <t>Q1</t>
  </si>
  <si>
    <t>Q2</t>
  </si>
  <si>
    <t>Q3</t>
  </si>
  <si>
    <t>Q4</t>
  </si>
  <si>
    <t>SUM_PROD_SALES2021</t>
  </si>
  <si>
    <t>SUM_PROD_SALES2020</t>
  </si>
  <si>
    <t>SUM_ESP_SALES2020</t>
  </si>
  <si>
    <t>SUM_ESP_SALES_2021</t>
  </si>
  <si>
    <t>2020Q1-3</t>
  </si>
  <si>
    <t>2020Q4</t>
  </si>
  <si>
    <t>2021Q1-3</t>
  </si>
  <si>
    <t>2021Q4</t>
  </si>
  <si>
    <t>PROD005</t>
  </si>
  <si>
    <t>2021Q1-4</t>
  </si>
  <si>
    <t>2020Q1-4</t>
  </si>
  <si>
    <t>49</t>
  </si>
  <si>
    <t>sum_prod_sales</t>
  </si>
  <si>
    <t>2020Q1</t>
  </si>
  <si>
    <t>2020Q2</t>
  </si>
  <si>
    <t>2020Q3</t>
  </si>
  <si>
    <t>2021Q1</t>
  </si>
  <si>
    <t>2021Q2</t>
  </si>
  <si>
    <t>2021Q3</t>
  </si>
  <si>
    <t>Count</t>
  </si>
  <si>
    <t>2020_Warranty_Sales</t>
  </si>
  <si>
    <t>2021_Warranty_Sales</t>
  </si>
  <si>
    <t>2020_Product_Sales</t>
  </si>
  <si>
    <t>2021_Product_Sales</t>
  </si>
  <si>
    <t>TOTAL</t>
  </si>
  <si>
    <t>price_2020</t>
  </si>
  <si>
    <t>price_2021</t>
  </si>
  <si>
    <t>warranty 2020 revenue</t>
  </si>
  <si>
    <t>warranty 2021 revenue</t>
  </si>
  <si>
    <t>Grand Total</t>
  </si>
  <si>
    <t>_esp_2020_Q1</t>
  </si>
  <si>
    <t>esp_2020_Q2</t>
  </si>
  <si>
    <t>esp_2020_Q3</t>
  </si>
  <si>
    <t>esp_2020_Q4</t>
  </si>
  <si>
    <t>Total revenue</t>
  </si>
  <si>
    <t>2020_Q1</t>
  </si>
  <si>
    <t>2020_Q2</t>
  </si>
  <si>
    <t>2020_Q3</t>
  </si>
  <si>
    <t>2020_Q4</t>
  </si>
  <si>
    <t>_TOTAL</t>
  </si>
  <si>
    <t>prod_name</t>
  </si>
  <si>
    <t>prod_manufc</t>
  </si>
  <si>
    <t>Gator XUV 590M</t>
  </si>
  <si>
    <t>John Deere</t>
  </si>
  <si>
    <t>CUV82</t>
  </si>
  <si>
    <t>Cat</t>
  </si>
  <si>
    <t>1025R Sub-Compact Tractor</t>
  </si>
  <si>
    <t>CT1021 Sub-Compact Tractor</t>
  </si>
  <si>
    <t>Bobcat</t>
  </si>
  <si>
    <t xml:space="preserve">UV34 Gas </t>
  </si>
  <si>
    <t>ZT2000 Zero Turn Mower</t>
  </si>
  <si>
    <t>S70 Skid Steer Loader</t>
  </si>
  <si>
    <t>Z930M Ztrack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</si>
</sst>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44" formatCode="_(&quot;$&quot;* #,##0.00_);_(&quot;$&quot;* \(#,##0.00\);_(&quot;$&quot;* &quot;-&quot;??_);_(@_)"/>
    <numFmt numFmtId="164" formatCode="&quot;$&quot;#,##0.00"/>
    <numFmt numFmtId="165" formatCode="&quot;$&quot;#,##0"/>
    <numFmt numFmtId="166" formatCode="_([$$-409]* #,##0.00_);_([$$-409]* \(#,##0.00\);_([$$-409]* &quot;-&quot;??_);_(@_)"/>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theme="9" tint="0.79998168889431442"/>
        <bgColor theme="9" tint="0.79998168889431442"/>
      </patternFill>
    </fill>
    <fill>
      <patternFill patternType="solid">
        <fgColor theme="5" tint="0.79998168889431442"/>
        <bgColor theme="5" tint="0.79998168889431442"/>
      </patternFill>
    </fill>
  </fills>
  <borders count="5">
    <border>
      <left/>
      <right/>
      <top/>
      <bottom/>
      <diagonal/>
    </border>
    <border>
      <left/>
      <right style="thin">
        <color theme="9" tint="0.39997558519241921"/>
      </right>
      <top style="thin">
        <color theme="9" tint="0.39997558519241921"/>
      </top>
      <bottom style="thin">
        <color theme="9" tint="0.39997558519241921"/>
      </bottom>
      <diagonal/>
    </border>
    <border>
      <left style="thin">
        <color theme="5" tint="0.39997558519241921"/>
      </left>
      <right/>
      <top style="thin">
        <color theme="5" tint="0.39997558519241921"/>
      </top>
      <bottom style="thin">
        <color theme="5" tint="0.39997558519241921"/>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44" fontId="3" fillId="0" borderId="0" applyFont="0" applyFill="0" applyBorder="0" applyAlignment="0" applyProtection="0"/>
  </cellStyleXfs>
  <cellXfs count="24">
    <xf numFmtId="0" fontId="0" fillId="0" borderId="0" xfId="0"/>
    <xf numFmtId="0" fontId="0" fillId="0" borderId="0" xfId="0" applyNumberFormat="1"/>
    <xf numFmtId="0" fontId="0" fillId="3" borderId="2" xfId="0" applyFont="1" applyFill="1" applyBorder="1"/>
    <xf numFmtId="0" fontId="0" fillId="0" borderId="2" xfId="0" applyFont="1" applyBorder="1"/>
    <xf numFmtId="0" fontId="1" fillId="0" borderId="0" xfId="0" applyFont="1"/>
    <xf numFmtId="164" fontId="0" fillId="0" borderId="0" xfId="0" applyNumberFormat="1"/>
    <xf numFmtId="165" fontId="0" fillId="0" borderId="0" xfId="0" applyNumberFormat="1"/>
    <xf numFmtId="3" fontId="0" fillId="0" borderId="0" xfId="0" applyNumberFormat="1"/>
    <xf numFmtId="164" fontId="0" fillId="2" borderId="1" xfId="0" applyNumberFormat="1" applyFont="1" applyFill="1" applyBorder="1"/>
    <xf numFmtId="164" fontId="0" fillId="0" borderId="1" xfId="0" applyNumberFormat="1" applyFont="1" applyBorder="1"/>
    <xf numFmtId="166" fontId="0" fillId="0" borderId="0" xfId="0" applyNumberFormat="1"/>
    <xf numFmtId="166" fontId="0" fillId="2" borderId="1" xfId="0" applyNumberFormat="1" applyFont="1" applyFill="1" applyBorder="1"/>
    <xf numFmtId="0" fontId="0" fillId="0" borderId="3" xfId="0" applyFont="1" applyBorder="1"/>
    <xf numFmtId="0" fontId="0" fillId="2" borderId="3" xfId="0" applyFont="1" applyFill="1" applyBorder="1"/>
    <xf numFmtId="5" fontId="0" fillId="0" borderId="0" xfId="1" applyNumberFormat="1" applyFont="1"/>
    <xf numFmtId="0" fontId="0" fillId="0" borderId="4" xfId="0" applyFont="1" applyBorder="1"/>
    <xf numFmtId="165" fontId="0" fillId="0" borderId="0" xfId="0" applyNumberFormat="1" applyBorder="1"/>
    <xf numFmtId="0" fontId="0" fillId="0" borderId="0" xfId="0" pivotButton="1"/>
    <xf numFmtId="0" fontId="0" fillId="0" borderId="0" xfId="0" applyAlignment="1">
      <alignment horizontal="left"/>
    </xf>
    <xf numFmtId="165" fontId="1" fillId="0" borderId="0" xfId="0" applyNumberFormat="1" applyFont="1"/>
    <xf numFmtId="0" fontId="0" fillId="0" borderId="0" xfId="0" applyProtection="1">
      <protection locked="0"/>
    </xf>
    <xf numFmtId="49" fontId="1" fillId="0" borderId="0" xfId="0" applyNumberFormat="1" applyFont="1" applyFill="1" applyProtection="1"/>
    <xf numFmtId="49" fontId="0" fillId="0" borderId="0" xfId="0" applyNumberFormat="1" applyFill="1" applyProtection="1">
      <protection locked="0"/>
    </xf>
    <xf numFmtId="0" fontId="0" fillId="0" borderId="0" xfId="0" applyFill="1" applyProtection="1">
      <protection locked="0"/>
    </xf>
  </cellXfs>
  <cellStyles count="2">
    <cellStyle name="Currency" xfId="1" builtinId="4"/>
    <cellStyle name="Normal" xfId="0" builtinId="0"/>
  </cellStyles>
  <dxfs count="92">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numFmt numFmtId="165" formatCode="&quot;$&quot;#,##0"/>
      <border diagonalUp="0" diagonalDown="0" outline="0">
        <left/>
        <right/>
        <top/>
        <bottom/>
      </border>
    </dxf>
    <dxf>
      <numFmt numFmtId="165" formatCode="&quot;$&quot;#,##0"/>
      <border diagonalUp="0" diagonalDown="0" outline="0">
        <left/>
        <right/>
        <top/>
        <bottom/>
      </border>
    </dxf>
    <dxf>
      <numFmt numFmtId="165" formatCode="&quot;$&quot;#,##0"/>
      <border diagonalUp="0" diagonalDown="0" outline="0">
        <left/>
        <right/>
        <top/>
        <bottom/>
      </border>
    </dxf>
    <dxf>
      <numFmt numFmtId="165" formatCode="&quot;$&quot;#,##0"/>
      <border diagonalUp="0" diagonalDown="0" outline="0">
        <left/>
        <right/>
        <top/>
        <bottom/>
      </border>
    </dxf>
    <dxf>
      <numFmt numFmtId="165" formatCode="&quot;$&quot;#,##0"/>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outline="0">
        <left style="thin">
          <color theme="9" tint="0.39997558519241921"/>
        </left>
        <right/>
        <top style="thin">
          <color theme="9" tint="0.39997558519241921"/>
        </top>
        <bottom/>
      </border>
    </dxf>
    <dxf>
      <numFmt numFmtId="165" formatCode="&quot;$&quot;#,##0"/>
    </dxf>
    <dxf>
      <numFmt numFmtId="9" formatCode="&quot;$&quot;#,##0_);\(&quot;$&quot;#,##0\)"/>
    </dxf>
    <dxf>
      <numFmt numFmtId="9" formatCode="&quot;$&quot;#,##0_);\(&quot;$&quot;#,##0\)"/>
    </dxf>
    <dxf>
      <numFmt numFmtId="9" formatCode="&quot;$&quot;#,##0_);\(&quot;$&quot;#,##0\)"/>
    </dxf>
    <dxf>
      <numFmt numFmtId="9" formatCode="&quot;$&quot;#,##0_);\(&quot;$&quot;#,##0\)"/>
    </dxf>
    <dxf>
      <numFmt numFmtId="165" formatCode="&quot;$&quot;#,##0"/>
    </dxf>
    <dxf>
      <numFmt numFmtId="165" formatCode="&quot;$&quot;#,##0"/>
    </dxf>
    <dxf>
      <numFmt numFmtId="165" formatCode="&quot;$&quot;#,##0"/>
    </dxf>
    <dxf>
      <numFmt numFmtId="165" formatCode="&quot;$&quot;#,##0"/>
    </dxf>
    <dxf>
      <numFmt numFmtId="0" formatCode="General"/>
    </dxf>
    <dxf>
      <numFmt numFmtId="0" formatCode="General"/>
    </dxf>
    <dxf>
      <numFmt numFmtId="165" formatCode="&quot;$&quot;#,##0"/>
    </dxf>
    <dxf>
      <numFmt numFmtId="165" formatCode="&quot;$&quot;#,##0"/>
    </dxf>
    <dxf>
      <numFmt numFmtId="165" formatCode="&quot;$&quot;#,##0"/>
    </dxf>
    <dxf>
      <numFmt numFmtId="165" formatCode="&quot;$&quot;#,##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numFmt numFmtId="0" formatCode="General"/>
    </dxf>
    <dxf>
      <font>
        <b val="0"/>
        <i val="0"/>
        <strike val="0"/>
        <condense val="0"/>
        <extend val="0"/>
        <outline val="0"/>
        <shadow val="0"/>
        <u val="none"/>
        <vertAlign val="baseline"/>
        <sz val="11"/>
        <color theme="1"/>
        <name val="Calibri"/>
        <family val="2"/>
        <scheme val="minor"/>
      </font>
      <border diagonalUp="0" diagonalDown="0">
        <left style="thin">
          <color theme="9" tint="0.39997558519241921"/>
        </left>
        <right/>
        <top style="thin">
          <color theme="9" tint="0.39997558519241921"/>
        </top>
        <bottom style="thin">
          <color theme="9" tint="0.39997558519241921"/>
        </bottom>
        <vertical/>
        <horizontal/>
      </border>
    </dxf>
    <dxf>
      <numFmt numFmtId="3" formatCode="#,##0"/>
    </dxf>
    <dxf>
      <numFmt numFmtId="3" formatCode="#,##0"/>
    </dxf>
    <dxf>
      <font>
        <b/>
      </font>
    </dxf>
    <dxf>
      <font>
        <b/>
      </font>
    </dxf>
    <dxf>
      <numFmt numFmtId="3" formatCode="#,##0"/>
    </dxf>
    <dxf>
      <numFmt numFmtId="3" formatCode="#,##0"/>
    </dxf>
    <dxf>
      <font>
        <b/>
      </font>
    </dxf>
    <dxf>
      <numFmt numFmtId="3" formatCode="#,##0"/>
    </dxf>
    <dxf>
      <numFmt numFmtId="3" formatCode="#,##0"/>
    </dxf>
    <dxf>
      <font>
        <b/>
      </font>
    </dxf>
    <dxf>
      <numFmt numFmtId="3" formatCode="#,##0"/>
    </dxf>
    <dxf>
      <numFmt numFmtId="3" formatCode="#,##0"/>
    </dxf>
    <dxf>
      <font>
        <b/>
      </font>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border diagonalUp="0" diagonalDown="0">
        <left/>
        <right style="thin">
          <color theme="9" tint="0.39997558519241921"/>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quot;$&quot;#,##0.00"/>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numFmt numFmtId="3" formatCode="#,##0"/>
    </dxf>
    <dxf>
      <numFmt numFmtId="3" formatCode="#,##0"/>
    </dxf>
    <dxf>
      <numFmt numFmtId="164" formatCode="&quot;$&quot;#,##0.00"/>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5" tint="0.79998168889431442"/>
          <bgColor theme="5" tint="0.79998168889431442"/>
        </patternFill>
      </fill>
      <border diagonalUp="0" diagonalDown="0">
        <left style="thin">
          <color theme="5" tint="0.39997558519241921"/>
        </left>
        <right/>
        <top style="thin">
          <color theme="5" tint="0.39997558519241921"/>
        </top>
        <bottom style="thin">
          <color theme="5" tint="0.39997558519241921"/>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Sum of Product Sales 2020 - 2021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8.0886774776382411E-2"/>
          <c:y val="0.15037490046890206"/>
          <c:w val="0.88449873253022859"/>
          <c:h val="0.74486030529078606"/>
        </c:manualLayout>
      </c:layout>
      <c:barChart>
        <c:barDir val="bar"/>
        <c:grouping val="clustered"/>
        <c:varyColors val="0"/>
        <c:ser>
          <c:idx val="0"/>
          <c:order val="0"/>
          <c:tx>
            <c:strRef>
              <c:f>'pivot tables'!$J$83</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tables'!$I$84:$I$88</c:f>
              <c:strCache>
                <c:ptCount val="5"/>
                <c:pt idx="0">
                  <c:v>EMP234</c:v>
                </c:pt>
                <c:pt idx="1">
                  <c:v>EMP244</c:v>
                </c:pt>
                <c:pt idx="2">
                  <c:v>EMP256</c:v>
                </c:pt>
                <c:pt idx="3">
                  <c:v>EMP267</c:v>
                </c:pt>
                <c:pt idx="4">
                  <c:v>EMP290</c:v>
                </c:pt>
              </c:strCache>
            </c:strRef>
          </c:cat>
          <c:val>
            <c:numRef>
              <c:f>'pivot tables'!$J$84:$J$88</c:f>
              <c:numCache>
                <c:formatCode>#,##0</c:formatCode>
                <c:ptCount val="5"/>
                <c:pt idx="0">
                  <c:v>13103</c:v>
                </c:pt>
                <c:pt idx="1">
                  <c:v>17255</c:v>
                </c:pt>
                <c:pt idx="2">
                  <c:v>8450</c:v>
                </c:pt>
                <c:pt idx="3">
                  <c:v>17952</c:v>
                </c:pt>
                <c:pt idx="4">
                  <c:v>5887</c:v>
                </c:pt>
              </c:numCache>
            </c:numRef>
          </c:val>
          <c:extLst>
            <c:ext xmlns:c16="http://schemas.microsoft.com/office/drawing/2014/chart" uri="{C3380CC4-5D6E-409C-BE32-E72D297353CC}">
              <c16:uniqueId val="{00000000-1C23-4E52-A116-102BA713E6DA}"/>
            </c:ext>
          </c:extLst>
        </c:ser>
        <c:ser>
          <c:idx val="1"/>
          <c:order val="1"/>
          <c:tx>
            <c:strRef>
              <c:f>'pivot tables'!$K$83</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tables'!$I$84:$I$88</c:f>
              <c:strCache>
                <c:ptCount val="5"/>
                <c:pt idx="0">
                  <c:v>EMP234</c:v>
                </c:pt>
                <c:pt idx="1">
                  <c:v>EMP244</c:v>
                </c:pt>
                <c:pt idx="2">
                  <c:v>EMP256</c:v>
                </c:pt>
                <c:pt idx="3">
                  <c:v>EMP267</c:v>
                </c:pt>
                <c:pt idx="4">
                  <c:v>EMP290</c:v>
                </c:pt>
              </c:strCache>
            </c:strRef>
          </c:cat>
          <c:val>
            <c:numRef>
              <c:f>'pivot tables'!$K$84:$K$88</c:f>
              <c:numCache>
                <c:formatCode>#,##0</c:formatCode>
                <c:ptCount val="5"/>
                <c:pt idx="0">
                  <c:v>12880</c:v>
                </c:pt>
                <c:pt idx="1">
                  <c:v>17052</c:v>
                </c:pt>
                <c:pt idx="2">
                  <c:v>8567</c:v>
                </c:pt>
                <c:pt idx="3">
                  <c:v>17341</c:v>
                </c:pt>
                <c:pt idx="4">
                  <c:v>5727</c:v>
                </c:pt>
              </c:numCache>
            </c:numRef>
          </c:val>
          <c:extLst>
            <c:ext xmlns:c16="http://schemas.microsoft.com/office/drawing/2014/chart" uri="{C3380CC4-5D6E-409C-BE32-E72D297353CC}">
              <c16:uniqueId val="{00000001-1C23-4E52-A116-102BA713E6DA}"/>
            </c:ext>
          </c:extLst>
        </c:ser>
        <c:dLbls>
          <c:dLblPos val="outEnd"/>
          <c:showLegendKey val="0"/>
          <c:showVal val="1"/>
          <c:showCatName val="0"/>
          <c:showSerName val="0"/>
          <c:showPercent val="0"/>
          <c:showBubbleSize val="0"/>
        </c:dLbls>
        <c:gapWidth val="219"/>
        <c:axId val="2106837535"/>
        <c:axId val="2106835039"/>
      </c:barChart>
      <c:catAx>
        <c:axId val="210683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06835039"/>
        <c:crosses val="autoZero"/>
        <c:auto val="1"/>
        <c:lblAlgn val="ctr"/>
        <c:lblOffset val="100"/>
        <c:noMultiLvlLbl val="0"/>
      </c:catAx>
      <c:valAx>
        <c:axId val="2106835039"/>
        <c:scaling>
          <c:orientation val="minMax"/>
        </c:scaling>
        <c:delete val="1"/>
        <c:axPos val="b"/>
        <c:numFmt formatCode="#,##0" sourceLinked="1"/>
        <c:majorTickMark val="none"/>
        <c:minorTickMark val="none"/>
        <c:tickLblPos val="nextTo"/>
        <c:crossAx val="2106837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Warranty Sales  Per Team Lead 2020-2021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4.9107474301513555E-2"/>
          <c:y val="7.9671101360626009E-2"/>
          <c:w val="0.92368551365086338"/>
          <c:h val="0.78962908014293676"/>
        </c:manualLayout>
      </c:layout>
      <c:barChart>
        <c:barDir val="col"/>
        <c:grouping val="clustered"/>
        <c:varyColors val="0"/>
        <c:ser>
          <c:idx val="0"/>
          <c:order val="0"/>
          <c:tx>
            <c:strRef>
              <c:f>'pivot tables'!$J$74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tables'!$I$75:$I$79</c:f>
              <c:strCache>
                <c:ptCount val="5"/>
                <c:pt idx="0">
                  <c:v>EMP234</c:v>
                </c:pt>
                <c:pt idx="1">
                  <c:v>EMP244</c:v>
                </c:pt>
                <c:pt idx="2">
                  <c:v>EMP256</c:v>
                </c:pt>
                <c:pt idx="3">
                  <c:v>EMP267</c:v>
                </c:pt>
                <c:pt idx="4">
                  <c:v>EMP290</c:v>
                </c:pt>
              </c:strCache>
            </c:strRef>
          </c:cat>
          <c:val>
            <c:numRef>
              <c:f>'pivot tables'!$J$75:$J$79</c:f>
              <c:numCache>
                <c:formatCode>#,##0</c:formatCode>
                <c:ptCount val="5"/>
                <c:pt idx="0">
                  <c:v>1410</c:v>
                </c:pt>
                <c:pt idx="1">
                  <c:v>3346</c:v>
                </c:pt>
                <c:pt idx="2">
                  <c:v>821</c:v>
                </c:pt>
                <c:pt idx="3">
                  <c:v>2875</c:v>
                </c:pt>
                <c:pt idx="4">
                  <c:v>244</c:v>
                </c:pt>
              </c:numCache>
            </c:numRef>
          </c:val>
          <c:extLst>
            <c:ext xmlns:c16="http://schemas.microsoft.com/office/drawing/2014/chart" uri="{C3380CC4-5D6E-409C-BE32-E72D297353CC}">
              <c16:uniqueId val="{00000000-979C-4AE7-87A2-70714ECD10BA}"/>
            </c:ext>
          </c:extLst>
        </c:ser>
        <c:ser>
          <c:idx val="1"/>
          <c:order val="1"/>
          <c:tx>
            <c:strRef>
              <c:f>'pivot tables'!$K$74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tables'!$I$75:$I$79</c:f>
              <c:strCache>
                <c:ptCount val="5"/>
                <c:pt idx="0">
                  <c:v>EMP234</c:v>
                </c:pt>
                <c:pt idx="1">
                  <c:v>EMP244</c:v>
                </c:pt>
                <c:pt idx="2">
                  <c:v>EMP256</c:v>
                </c:pt>
                <c:pt idx="3">
                  <c:v>EMP267</c:v>
                </c:pt>
                <c:pt idx="4">
                  <c:v>EMP290</c:v>
                </c:pt>
              </c:strCache>
            </c:strRef>
          </c:cat>
          <c:val>
            <c:numRef>
              <c:f>'pivot tables'!$K$75:$K$79</c:f>
              <c:numCache>
                <c:formatCode>#,##0</c:formatCode>
                <c:ptCount val="5"/>
                <c:pt idx="0">
                  <c:v>1551</c:v>
                </c:pt>
                <c:pt idx="1">
                  <c:v>3449</c:v>
                </c:pt>
                <c:pt idx="2">
                  <c:v>711</c:v>
                </c:pt>
                <c:pt idx="3">
                  <c:v>2877</c:v>
                </c:pt>
                <c:pt idx="4">
                  <c:v>190</c:v>
                </c:pt>
              </c:numCache>
            </c:numRef>
          </c:val>
          <c:extLst>
            <c:ext xmlns:c16="http://schemas.microsoft.com/office/drawing/2014/chart" uri="{C3380CC4-5D6E-409C-BE32-E72D297353CC}">
              <c16:uniqueId val="{00000001-979C-4AE7-87A2-70714ECD10BA}"/>
            </c:ext>
          </c:extLst>
        </c:ser>
        <c:dLbls>
          <c:dLblPos val="outEnd"/>
          <c:showLegendKey val="0"/>
          <c:showVal val="1"/>
          <c:showCatName val="0"/>
          <c:showSerName val="0"/>
          <c:showPercent val="0"/>
          <c:showBubbleSize val="0"/>
        </c:dLbls>
        <c:gapWidth val="182"/>
        <c:axId val="277448047"/>
        <c:axId val="277449295"/>
      </c:barChart>
      <c:catAx>
        <c:axId val="277448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77449295"/>
        <c:crosses val="autoZero"/>
        <c:auto val="1"/>
        <c:lblAlgn val="ctr"/>
        <c:lblOffset val="100"/>
        <c:noMultiLvlLbl val="0"/>
      </c:catAx>
      <c:valAx>
        <c:axId val="277449295"/>
        <c:scaling>
          <c:orientation val="minMax"/>
        </c:scaling>
        <c:delete val="1"/>
        <c:axPos val="l"/>
        <c:numFmt formatCode="#,##0" sourceLinked="1"/>
        <c:majorTickMark val="out"/>
        <c:minorTickMark val="none"/>
        <c:tickLblPos val="nextTo"/>
        <c:crossAx val="277448047"/>
        <c:crosses val="autoZero"/>
        <c:crossBetween val="between"/>
      </c:valAx>
      <c:spPr>
        <a:noFill/>
        <a:ln>
          <a:noFill/>
        </a:ln>
        <a:effectLst/>
      </c:spPr>
    </c:plotArea>
    <c:legend>
      <c:legendPos val="b"/>
      <c:layout>
        <c:manualLayout>
          <c:xMode val="edge"/>
          <c:yMode val="edge"/>
          <c:x val="0.87504302906154297"/>
          <c:y val="5.1487053820789622E-2"/>
          <c:w val="0.10883292550946247"/>
          <c:h val="0.109298577649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2021 Product Revenue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0.13316653724283684"/>
          <c:y val="0.17687834677247333"/>
          <c:w val="0.87033186764016224"/>
          <c:h val="0.75106105606632745"/>
        </c:manualLayout>
      </c:layout>
      <c:barChart>
        <c:barDir val="col"/>
        <c:grouping val="clustered"/>
        <c:varyColors val="0"/>
        <c:ser>
          <c:idx val="0"/>
          <c:order val="0"/>
          <c:tx>
            <c:strRef>
              <c:f>'prod_sales (2)'!$R$14</c:f>
              <c:strCache>
                <c:ptCount val="1"/>
                <c:pt idx="0">
                  <c:v>2021Q1</c:v>
                </c:pt>
              </c:strCache>
            </c:strRef>
          </c:tx>
          <c:spPr>
            <a:solidFill>
              <a:schemeClr val="accent1"/>
            </a:solidFill>
            <a:ln>
              <a:noFill/>
            </a:ln>
            <a:effectLst/>
          </c:spPr>
          <c:invertIfNegative val="0"/>
          <c:cat>
            <c:strRef>
              <c:f>'prod_sales (2)'!$Q$15:$Q$22</c:f>
              <c:strCache>
                <c:ptCount val="8"/>
                <c:pt idx="0">
                  <c:v>PROD_001</c:v>
                </c:pt>
                <c:pt idx="1">
                  <c:v>PROD_002</c:v>
                </c:pt>
                <c:pt idx="2">
                  <c:v>PROD_003</c:v>
                </c:pt>
                <c:pt idx="3">
                  <c:v>PROD_004</c:v>
                </c:pt>
                <c:pt idx="4">
                  <c:v>PROD_005</c:v>
                </c:pt>
                <c:pt idx="5">
                  <c:v>PROD_006</c:v>
                </c:pt>
                <c:pt idx="6">
                  <c:v>PROD_007</c:v>
                </c:pt>
                <c:pt idx="7">
                  <c:v>PROD_008</c:v>
                </c:pt>
              </c:strCache>
            </c:strRef>
          </c:cat>
          <c:val>
            <c:numRef>
              <c:f>'prod_sales (2)'!$R$15:$R$22</c:f>
              <c:numCache>
                <c:formatCode>"$"#,##0</c:formatCode>
                <c:ptCount val="8"/>
                <c:pt idx="0">
                  <c:v>39241350</c:v>
                </c:pt>
                <c:pt idx="1">
                  <c:v>42438522</c:v>
                </c:pt>
                <c:pt idx="2">
                  <c:v>40838938</c:v>
                </c:pt>
                <c:pt idx="3">
                  <c:v>28032680</c:v>
                </c:pt>
                <c:pt idx="4">
                  <c:v>32091550</c:v>
                </c:pt>
                <c:pt idx="5">
                  <c:v>9561468</c:v>
                </c:pt>
                <c:pt idx="6">
                  <c:v>48359850</c:v>
                </c:pt>
                <c:pt idx="7">
                  <c:v>20554200</c:v>
                </c:pt>
              </c:numCache>
            </c:numRef>
          </c:val>
          <c:extLst>
            <c:ext xmlns:c16="http://schemas.microsoft.com/office/drawing/2014/chart" uri="{C3380CC4-5D6E-409C-BE32-E72D297353CC}">
              <c16:uniqueId val="{00000000-4C91-4468-AB81-B9460465C716}"/>
            </c:ext>
          </c:extLst>
        </c:ser>
        <c:ser>
          <c:idx val="1"/>
          <c:order val="1"/>
          <c:tx>
            <c:strRef>
              <c:f>'prod_sales (2)'!$S$14</c:f>
              <c:strCache>
                <c:ptCount val="1"/>
                <c:pt idx="0">
                  <c:v>2021Q2</c:v>
                </c:pt>
              </c:strCache>
            </c:strRef>
          </c:tx>
          <c:spPr>
            <a:solidFill>
              <a:schemeClr val="accent2"/>
            </a:solidFill>
            <a:ln>
              <a:noFill/>
            </a:ln>
            <a:effectLst/>
          </c:spPr>
          <c:invertIfNegative val="0"/>
          <c:cat>
            <c:strRef>
              <c:f>'prod_sales (2)'!$Q$15:$Q$22</c:f>
              <c:strCache>
                <c:ptCount val="8"/>
                <c:pt idx="0">
                  <c:v>PROD_001</c:v>
                </c:pt>
                <c:pt idx="1">
                  <c:v>PROD_002</c:v>
                </c:pt>
                <c:pt idx="2">
                  <c:v>PROD_003</c:v>
                </c:pt>
                <c:pt idx="3">
                  <c:v>PROD_004</c:v>
                </c:pt>
                <c:pt idx="4">
                  <c:v>PROD_005</c:v>
                </c:pt>
                <c:pt idx="5">
                  <c:v>PROD_006</c:v>
                </c:pt>
                <c:pt idx="6">
                  <c:v>PROD_007</c:v>
                </c:pt>
                <c:pt idx="7">
                  <c:v>PROD_008</c:v>
                </c:pt>
              </c:strCache>
            </c:strRef>
          </c:cat>
          <c:val>
            <c:numRef>
              <c:f>'prod_sales (2)'!$S$15:$S$22</c:f>
              <c:numCache>
                <c:formatCode>"$"#,##0</c:formatCode>
                <c:ptCount val="8"/>
                <c:pt idx="0">
                  <c:v>55435500</c:v>
                </c:pt>
                <c:pt idx="1">
                  <c:v>52309131</c:v>
                </c:pt>
                <c:pt idx="2">
                  <c:v>51129736</c:v>
                </c:pt>
                <c:pt idx="3">
                  <c:v>36611120</c:v>
                </c:pt>
                <c:pt idx="4">
                  <c:v>44584450</c:v>
                </c:pt>
                <c:pt idx="5">
                  <c:v>12149795</c:v>
                </c:pt>
                <c:pt idx="6">
                  <c:v>65070720</c:v>
                </c:pt>
                <c:pt idx="7">
                  <c:v>27069040</c:v>
                </c:pt>
              </c:numCache>
            </c:numRef>
          </c:val>
          <c:extLst>
            <c:ext xmlns:c16="http://schemas.microsoft.com/office/drawing/2014/chart" uri="{C3380CC4-5D6E-409C-BE32-E72D297353CC}">
              <c16:uniqueId val="{00000001-4C91-4468-AB81-B9460465C716}"/>
            </c:ext>
          </c:extLst>
        </c:ser>
        <c:ser>
          <c:idx val="2"/>
          <c:order val="2"/>
          <c:tx>
            <c:strRef>
              <c:f>'prod_sales (2)'!$T$14</c:f>
              <c:strCache>
                <c:ptCount val="1"/>
                <c:pt idx="0">
                  <c:v>2021Q3</c:v>
                </c:pt>
              </c:strCache>
            </c:strRef>
          </c:tx>
          <c:spPr>
            <a:solidFill>
              <a:schemeClr val="accent3"/>
            </a:solidFill>
            <a:ln>
              <a:noFill/>
            </a:ln>
            <a:effectLst/>
          </c:spPr>
          <c:invertIfNegative val="0"/>
          <c:cat>
            <c:strRef>
              <c:f>'prod_sales (2)'!$Q$15:$Q$22</c:f>
              <c:strCache>
                <c:ptCount val="8"/>
                <c:pt idx="0">
                  <c:v>PROD_001</c:v>
                </c:pt>
                <c:pt idx="1">
                  <c:v>PROD_002</c:v>
                </c:pt>
                <c:pt idx="2">
                  <c:v>PROD_003</c:v>
                </c:pt>
                <c:pt idx="3">
                  <c:v>PROD_004</c:v>
                </c:pt>
                <c:pt idx="4">
                  <c:v>PROD_005</c:v>
                </c:pt>
                <c:pt idx="5">
                  <c:v>PROD_006</c:v>
                </c:pt>
                <c:pt idx="6">
                  <c:v>PROD_007</c:v>
                </c:pt>
                <c:pt idx="7">
                  <c:v>PROD_008</c:v>
                </c:pt>
              </c:strCache>
            </c:strRef>
          </c:cat>
          <c:val>
            <c:numRef>
              <c:f>'prod_sales (2)'!$T$15:$T$22</c:f>
              <c:numCache>
                <c:formatCode>"$"#,##0</c:formatCode>
                <c:ptCount val="8"/>
                <c:pt idx="0">
                  <c:v>30234900</c:v>
                </c:pt>
                <c:pt idx="1">
                  <c:v>31633518</c:v>
                </c:pt>
                <c:pt idx="2">
                  <c:v>31811024</c:v>
                </c:pt>
                <c:pt idx="3">
                  <c:v>20395180</c:v>
                </c:pt>
                <c:pt idx="4">
                  <c:v>24341325</c:v>
                </c:pt>
                <c:pt idx="5">
                  <c:v>6775181</c:v>
                </c:pt>
                <c:pt idx="6">
                  <c:v>36028740</c:v>
                </c:pt>
                <c:pt idx="7">
                  <c:v>14688440</c:v>
                </c:pt>
              </c:numCache>
            </c:numRef>
          </c:val>
          <c:extLst>
            <c:ext xmlns:c16="http://schemas.microsoft.com/office/drawing/2014/chart" uri="{C3380CC4-5D6E-409C-BE32-E72D297353CC}">
              <c16:uniqueId val="{00000002-4C91-4468-AB81-B9460465C716}"/>
            </c:ext>
          </c:extLst>
        </c:ser>
        <c:ser>
          <c:idx val="3"/>
          <c:order val="3"/>
          <c:tx>
            <c:strRef>
              <c:f>'prod_sales (2)'!$U$14</c:f>
              <c:strCache>
                <c:ptCount val="1"/>
                <c:pt idx="0">
                  <c:v>2021Q4</c:v>
                </c:pt>
              </c:strCache>
            </c:strRef>
          </c:tx>
          <c:spPr>
            <a:solidFill>
              <a:schemeClr val="accent4"/>
            </a:solidFill>
            <a:ln>
              <a:noFill/>
            </a:ln>
            <a:effectLst/>
          </c:spPr>
          <c:invertIfNegative val="0"/>
          <c:cat>
            <c:strRef>
              <c:f>'prod_sales (2)'!$Q$15:$Q$22</c:f>
              <c:strCache>
                <c:ptCount val="8"/>
                <c:pt idx="0">
                  <c:v>PROD_001</c:v>
                </c:pt>
                <c:pt idx="1">
                  <c:v>PROD_002</c:v>
                </c:pt>
                <c:pt idx="2">
                  <c:v>PROD_003</c:v>
                </c:pt>
                <c:pt idx="3">
                  <c:v>PROD_004</c:v>
                </c:pt>
                <c:pt idx="4">
                  <c:v>PROD_005</c:v>
                </c:pt>
                <c:pt idx="5">
                  <c:v>PROD_006</c:v>
                </c:pt>
                <c:pt idx="6">
                  <c:v>PROD_007</c:v>
                </c:pt>
                <c:pt idx="7">
                  <c:v>PROD_008</c:v>
                </c:pt>
              </c:strCache>
            </c:strRef>
          </c:cat>
          <c:val>
            <c:numRef>
              <c:f>'prod_sales (2)'!$U$15:$U$22</c:f>
              <c:numCache>
                <c:formatCode>"$"#,##0</c:formatCode>
                <c:ptCount val="8"/>
                <c:pt idx="0">
                  <c:v>20690100</c:v>
                </c:pt>
                <c:pt idx="1">
                  <c:v>19367460</c:v>
                </c:pt>
                <c:pt idx="2">
                  <c:v>20034000</c:v>
                </c:pt>
                <c:pt idx="3">
                  <c:v>14948850</c:v>
                </c:pt>
                <c:pt idx="4">
                  <c:v>17129070</c:v>
                </c:pt>
                <c:pt idx="5">
                  <c:v>4778700</c:v>
                </c:pt>
                <c:pt idx="6">
                  <c:v>22341990</c:v>
                </c:pt>
                <c:pt idx="7">
                  <c:v>9616000</c:v>
                </c:pt>
              </c:numCache>
            </c:numRef>
          </c:val>
          <c:extLst>
            <c:ext xmlns:c16="http://schemas.microsoft.com/office/drawing/2014/chart" uri="{C3380CC4-5D6E-409C-BE32-E72D297353CC}">
              <c16:uniqueId val="{00000003-4C91-4468-AB81-B9460465C716}"/>
            </c:ext>
          </c:extLst>
        </c:ser>
        <c:dLbls>
          <c:showLegendKey val="0"/>
          <c:showVal val="0"/>
          <c:showCatName val="0"/>
          <c:showSerName val="0"/>
          <c:showPercent val="0"/>
          <c:showBubbleSize val="0"/>
        </c:dLbls>
        <c:gapWidth val="219"/>
        <c:overlap val="-27"/>
        <c:axId val="711941520"/>
        <c:axId val="711940272"/>
      </c:barChart>
      <c:lineChart>
        <c:grouping val="standard"/>
        <c:varyColors val="0"/>
        <c:ser>
          <c:idx val="4"/>
          <c:order val="4"/>
          <c:tx>
            <c:strRef>
              <c:f>'prod_sales (2)'!$V$14</c:f>
              <c:strCache>
                <c:ptCount val="1"/>
                <c:pt idx="0">
                  <c:v>TOTAL</c:v>
                </c:pt>
              </c:strCache>
            </c:strRef>
          </c:tx>
          <c:spPr>
            <a:ln w="28575" cap="rnd">
              <a:solidFill>
                <a:schemeClr val="accent5"/>
              </a:solidFill>
              <a:round/>
            </a:ln>
            <a:effectLst/>
          </c:spPr>
          <c:marker>
            <c:symbol val="none"/>
          </c:marker>
          <c:cat>
            <c:strRef>
              <c:f>'prod_sales (2)'!$Q$15:$Q$22</c:f>
              <c:strCache>
                <c:ptCount val="8"/>
                <c:pt idx="0">
                  <c:v>PROD_001</c:v>
                </c:pt>
                <c:pt idx="1">
                  <c:v>PROD_002</c:v>
                </c:pt>
                <c:pt idx="2">
                  <c:v>PROD_003</c:v>
                </c:pt>
                <c:pt idx="3">
                  <c:v>PROD_004</c:v>
                </c:pt>
                <c:pt idx="4">
                  <c:v>PROD_005</c:v>
                </c:pt>
                <c:pt idx="5">
                  <c:v>PROD_006</c:v>
                </c:pt>
                <c:pt idx="6">
                  <c:v>PROD_007</c:v>
                </c:pt>
                <c:pt idx="7">
                  <c:v>PROD_008</c:v>
                </c:pt>
              </c:strCache>
            </c:strRef>
          </c:cat>
          <c:val>
            <c:numRef>
              <c:f>'prod_sales (2)'!$V$15:$V$22</c:f>
              <c:numCache>
                <c:formatCode>"$"#,##0</c:formatCode>
                <c:ptCount val="8"/>
                <c:pt idx="0">
                  <c:v>145601850</c:v>
                </c:pt>
                <c:pt idx="1">
                  <c:v>145748631</c:v>
                </c:pt>
                <c:pt idx="2">
                  <c:v>143813698</c:v>
                </c:pt>
                <c:pt idx="3">
                  <c:v>99987830</c:v>
                </c:pt>
                <c:pt idx="4">
                  <c:v>118146395</c:v>
                </c:pt>
                <c:pt idx="5">
                  <c:v>33265144</c:v>
                </c:pt>
                <c:pt idx="6">
                  <c:v>171801300</c:v>
                </c:pt>
                <c:pt idx="7">
                  <c:v>71927680</c:v>
                </c:pt>
              </c:numCache>
            </c:numRef>
          </c:val>
          <c:smooth val="0"/>
          <c:extLst>
            <c:ext xmlns:c16="http://schemas.microsoft.com/office/drawing/2014/chart" uri="{C3380CC4-5D6E-409C-BE32-E72D297353CC}">
              <c16:uniqueId val="{00000004-4C91-4468-AB81-B9460465C716}"/>
            </c:ext>
          </c:extLst>
        </c:ser>
        <c:dLbls>
          <c:showLegendKey val="0"/>
          <c:showVal val="0"/>
          <c:showCatName val="0"/>
          <c:showSerName val="0"/>
          <c:showPercent val="0"/>
          <c:showBubbleSize val="0"/>
        </c:dLbls>
        <c:marker val="1"/>
        <c:smooth val="0"/>
        <c:axId val="711941520"/>
        <c:axId val="711940272"/>
      </c:lineChart>
      <c:catAx>
        <c:axId val="71194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11940272"/>
        <c:crosses val="autoZero"/>
        <c:auto val="1"/>
        <c:lblAlgn val="ctr"/>
        <c:lblOffset val="100"/>
        <c:noMultiLvlLbl val="0"/>
      </c:catAx>
      <c:valAx>
        <c:axId val="7119402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11941520"/>
        <c:crosses val="autoZero"/>
        <c:crossBetween val="between"/>
      </c:valAx>
      <c:spPr>
        <a:noFill/>
        <a:ln>
          <a:noFill/>
        </a:ln>
        <a:effectLst/>
      </c:spPr>
    </c:plotArea>
    <c:legend>
      <c:legendPos val="b"/>
      <c:layout>
        <c:manualLayout>
          <c:xMode val="edge"/>
          <c:yMode val="edge"/>
          <c:x val="0.63077778338028845"/>
          <c:y val="4.2636171293408742E-2"/>
          <c:w val="0.33468519562908122"/>
          <c:h val="4.810010272505303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[tractortek_dashboard.xlsx]Dashboard!PivotTable3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2020 Warranty Revenue</a:t>
            </a:r>
            <a:r>
              <a:rPr lang="en-US" b="1" baseline="0"/>
              <a:t>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Dashboard!$D$23</c:f>
              <c:strCache>
                <c:ptCount val="1"/>
                <c:pt idx="0">
                  <c:v>_esp_2020_Q1</c:v>
                </c:pt>
              </c:strCache>
            </c:strRef>
          </c:tx>
          <c:spPr>
            <a:solidFill>
              <a:schemeClr val="accent1"/>
            </a:solidFill>
            <a:ln>
              <a:noFill/>
            </a:ln>
            <a:effectLst/>
          </c:spPr>
          <c:invertIfNegative val="0"/>
          <c:cat>
            <c:strRef>
              <c:f>Dashboard!$C$24:$C$32</c:f>
              <c:strCache>
                <c:ptCount val="8"/>
                <c:pt idx="0">
                  <c:v>ESP_001</c:v>
                </c:pt>
                <c:pt idx="1">
                  <c:v>ESP_002</c:v>
                </c:pt>
                <c:pt idx="2">
                  <c:v>ESP_003</c:v>
                </c:pt>
                <c:pt idx="3">
                  <c:v>ESP_004</c:v>
                </c:pt>
                <c:pt idx="4">
                  <c:v>ESP_005</c:v>
                </c:pt>
                <c:pt idx="5">
                  <c:v>ESP_006</c:v>
                </c:pt>
                <c:pt idx="6">
                  <c:v>ESP_007</c:v>
                </c:pt>
                <c:pt idx="7">
                  <c:v>ESP_008</c:v>
                </c:pt>
              </c:strCache>
            </c:strRef>
          </c:cat>
          <c:val>
            <c:numRef>
              <c:f>Dashboard!$D$24:$D$32</c:f>
              <c:numCache>
                <c:formatCode>"$"#,##0</c:formatCode>
                <c:ptCount val="8"/>
                <c:pt idx="0">
                  <c:v>303480</c:v>
                </c:pt>
                <c:pt idx="1">
                  <c:v>171972</c:v>
                </c:pt>
                <c:pt idx="2">
                  <c:v>285576</c:v>
                </c:pt>
                <c:pt idx="3">
                  <c:v>224238</c:v>
                </c:pt>
                <c:pt idx="4">
                  <c:v>256272</c:v>
                </c:pt>
                <c:pt idx="5">
                  <c:v>202368</c:v>
                </c:pt>
                <c:pt idx="6">
                  <c:v>226967</c:v>
                </c:pt>
                <c:pt idx="7">
                  <c:v>171129</c:v>
                </c:pt>
              </c:numCache>
            </c:numRef>
          </c:val>
          <c:extLst>
            <c:ext xmlns:c16="http://schemas.microsoft.com/office/drawing/2014/chart" uri="{C3380CC4-5D6E-409C-BE32-E72D297353CC}">
              <c16:uniqueId val="{00000008-AF03-440C-AA82-4231878FDB57}"/>
            </c:ext>
          </c:extLst>
        </c:ser>
        <c:ser>
          <c:idx val="1"/>
          <c:order val="1"/>
          <c:tx>
            <c:strRef>
              <c:f>Dashboard!$E$23</c:f>
              <c:strCache>
                <c:ptCount val="1"/>
                <c:pt idx="0">
                  <c:v>esp_2020_Q2</c:v>
                </c:pt>
              </c:strCache>
            </c:strRef>
          </c:tx>
          <c:spPr>
            <a:solidFill>
              <a:schemeClr val="accent2"/>
            </a:solidFill>
            <a:ln>
              <a:noFill/>
            </a:ln>
            <a:effectLst/>
          </c:spPr>
          <c:invertIfNegative val="0"/>
          <c:cat>
            <c:strRef>
              <c:f>Dashboard!$C$24:$C$32</c:f>
              <c:strCache>
                <c:ptCount val="8"/>
                <c:pt idx="0">
                  <c:v>ESP_001</c:v>
                </c:pt>
                <c:pt idx="1">
                  <c:v>ESP_002</c:v>
                </c:pt>
                <c:pt idx="2">
                  <c:v>ESP_003</c:v>
                </c:pt>
                <c:pt idx="3">
                  <c:v>ESP_004</c:v>
                </c:pt>
                <c:pt idx="4">
                  <c:v>ESP_005</c:v>
                </c:pt>
                <c:pt idx="5">
                  <c:v>ESP_006</c:v>
                </c:pt>
                <c:pt idx="6">
                  <c:v>ESP_007</c:v>
                </c:pt>
                <c:pt idx="7">
                  <c:v>ESP_008</c:v>
                </c:pt>
              </c:strCache>
            </c:strRef>
          </c:cat>
          <c:val>
            <c:numRef>
              <c:f>Dashboard!$E$24:$E$32</c:f>
              <c:numCache>
                <c:formatCode>"$"#,##0</c:formatCode>
                <c:ptCount val="8"/>
                <c:pt idx="0">
                  <c:v>389466</c:v>
                </c:pt>
                <c:pt idx="1">
                  <c:v>148368</c:v>
                </c:pt>
                <c:pt idx="2">
                  <c:v>308070</c:v>
                </c:pt>
                <c:pt idx="3">
                  <c:v>219180</c:v>
                </c:pt>
                <c:pt idx="4">
                  <c:v>219180</c:v>
                </c:pt>
                <c:pt idx="5">
                  <c:v>234360</c:v>
                </c:pt>
                <c:pt idx="6">
                  <c:v>241345</c:v>
                </c:pt>
                <c:pt idx="7">
                  <c:v>194733</c:v>
                </c:pt>
              </c:numCache>
            </c:numRef>
          </c:val>
          <c:extLst>
            <c:ext xmlns:c16="http://schemas.microsoft.com/office/drawing/2014/chart" uri="{C3380CC4-5D6E-409C-BE32-E72D297353CC}">
              <c16:uniqueId val="{00000009-AF03-440C-AA82-4231878FDB57}"/>
            </c:ext>
          </c:extLst>
        </c:ser>
        <c:ser>
          <c:idx val="2"/>
          <c:order val="2"/>
          <c:tx>
            <c:strRef>
              <c:f>Dashboard!$F$23</c:f>
              <c:strCache>
                <c:ptCount val="1"/>
                <c:pt idx="0">
                  <c:v>esp_2020_Q3</c:v>
                </c:pt>
              </c:strCache>
            </c:strRef>
          </c:tx>
          <c:spPr>
            <a:solidFill>
              <a:schemeClr val="accent3"/>
            </a:solidFill>
            <a:ln>
              <a:noFill/>
            </a:ln>
            <a:effectLst/>
          </c:spPr>
          <c:invertIfNegative val="0"/>
          <c:cat>
            <c:strRef>
              <c:f>Dashboard!$C$24:$C$32</c:f>
              <c:strCache>
                <c:ptCount val="8"/>
                <c:pt idx="0">
                  <c:v>ESP_001</c:v>
                </c:pt>
                <c:pt idx="1">
                  <c:v>ESP_002</c:v>
                </c:pt>
                <c:pt idx="2">
                  <c:v>ESP_003</c:v>
                </c:pt>
                <c:pt idx="3">
                  <c:v>ESP_004</c:v>
                </c:pt>
                <c:pt idx="4">
                  <c:v>ESP_005</c:v>
                </c:pt>
                <c:pt idx="5">
                  <c:v>ESP_006</c:v>
                </c:pt>
                <c:pt idx="6">
                  <c:v>ESP_007</c:v>
                </c:pt>
                <c:pt idx="7">
                  <c:v>ESP_008</c:v>
                </c:pt>
              </c:strCache>
            </c:strRef>
          </c:cat>
          <c:val>
            <c:numRef>
              <c:f>Dashboard!$F$24:$F$32</c:f>
              <c:numCache>
                <c:formatCode>"$"#,##0</c:formatCode>
                <c:ptCount val="8"/>
                <c:pt idx="0">
                  <c:v>364176</c:v>
                </c:pt>
                <c:pt idx="1">
                  <c:v>230139</c:v>
                </c:pt>
                <c:pt idx="2">
                  <c:v>335454</c:v>
                </c:pt>
                <c:pt idx="3">
                  <c:v>286620</c:v>
                </c:pt>
                <c:pt idx="4">
                  <c:v>311067</c:v>
                </c:pt>
                <c:pt idx="5">
                  <c:v>198648</c:v>
                </c:pt>
                <c:pt idx="6">
                  <c:v>264966</c:v>
                </c:pt>
                <c:pt idx="7">
                  <c:v>189675</c:v>
                </c:pt>
              </c:numCache>
            </c:numRef>
          </c:val>
          <c:extLst>
            <c:ext xmlns:c16="http://schemas.microsoft.com/office/drawing/2014/chart" uri="{C3380CC4-5D6E-409C-BE32-E72D297353CC}">
              <c16:uniqueId val="{00000010-AF03-440C-AA82-4231878FDB57}"/>
            </c:ext>
          </c:extLst>
        </c:ser>
        <c:ser>
          <c:idx val="3"/>
          <c:order val="3"/>
          <c:tx>
            <c:strRef>
              <c:f>Dashboard!$G$23</c:f>
              <c:strCache>
                <c:ptCount val="1"/>
                <c:pt idx="0">
                  <c:v>esp_2020_Q4</c:v>
                </c:pt>
              </c:strCache>
            </c:strRef>
          </c:tx>
          <c:spPr>
            <a:solidFill>
              <a:schemeClr val="accent4"/>
            </a:solidFill>
            <a:ln>
              <a:noFill/>
            </a:ln>
            <a:effectLst/>
          </c:spPr>
          <c:invertIfNegative val="0"/>
          <c:cat>
            <c:strRef>
              <c:f>Dashboard!$C$24:$C$32</c:f>
              <c:strCache>
                <c:ptCount val="8"/>
                <c:pt idx="0">
                  <c:v>ESP_001</c:v>
                </c:pt>
                <c:pt idx="1">
                  <c:v>ESP_002</c:v>
                </c:pt>
                <c:pt idx="2">
                  <c:v>ESP_003</c:v>
                </c:pt>
                <c:pt idx="3">
                  <c:v>ESP_004</c:v>
                </c:pt>
                <c:pt idx="4">
                  <c:v>ESP_005</c:v>
                </c:pt>
                <c:pt idx="5">
                  <c:v>ESP_006</c:v>
                </c:pt>
                <c:pt idx="6">
                  <c:v>ESP_007</c:v>
                </c:pt>
                <c:pt idx="7">
                  <c:v>ESP_008</c:v>
                </c:pt>
              </c:strCache>
            </c:strRef>
          </c:cat>
          <c:val>
            <c:numRef>
              <c:f>Dashboard!$G$24:$G$32</c:f>
              <c:numCache>
                <c:formatCode>"$"#,##0</c:formatCode>
                <c:ptCount val="8"/>
                <c:pt idx="0">
                  <c:v>118863</c:v>
                </c:pt>
                <c:pt idx="1">
                  <c:v>56481</c:v>
                </c:pt>
                <c:pt idx="2">
                  <c:v>90954</c:v>
                </c:pt>
                <c:pt idx="3">
                  <c:v>77556</c:v>
                </c:pt>
                <c:pt idx="4">
                  <c:v>87672</c:v>
                </c:pt>
                <c:pt idx="5">
                  <c:v>78492</c:v>
                </c:pt>
                <c:pt idx="6">
                  <c:v>66755</c:v>
                </c:pt>
                <c:pt idx="7">
                  <c:v>54795</c:v>
                </c:pt>
              </c:numCache>
            </c:numRef>
          </c:val>
          <c:extLst>
            <c:ext xmlns:c16="http://schemas.microsoft.com/office/drawing/2014/chart" uri="{C3380CC4-5D6E-409C-BE32-E72D297353CC}">
              <c16:uniqueId val="{00000011-AF03-440C-AA82-4231878FDB57}"/>
            </c:ext>
          </c:extLst>
        </c:ser>
        <c:ser>
          <c:idx val="4"/>
          <c:order val="4"/>
          <c:tx>
            <c:strRef>
              <c:f>Dashboard!$H$23</c:f>
              <c:strCache>
                <c:ptCount val="1"/>
                <c:pt idx="0">
                  <c:v>Total revenue</c:v>
                </c:pt>
              </c:strCache>
            </c:strRef>
          </c:tx>
          <c:spPr>
            <a:solidFill>
              <a:schemeClr val="accent5"/>
            </a:solidFill>
            <a:ln>
              <a:noFill/>
            </a:ln>
            <a:effectLst/>
          </c:spPr>
          <c:invertIfNegative val="0"/>
          <c:cat>
            <c:strRef>
              <c:f>Dashboard!$C$24:$C$32</c:f>
              <c:strCache>
                <c:ptCount val="8"/>
                <c:pt idx="0">
                  <c:v>ESP_001</c:v>
                </c:pt>
                <c:pt idx="1">
                  <c:v>ESP_002</c:v>
                </c:pt>
                <c:pt idx="2">
                  <c:v>ESP_003</c:v>
                </c:pt>
                <c:pt idx="3">
                  <c:v>ESP_004</c:v>
                </c:pt>
                <c:pt idx="4">
                  <c:v>ESP_005</c:v>
                </c:pt>
                <c:pt idx="5">
                  <c:v>ESP_006</c:v>
                </c:pt>
                <c:pt idx="6">
                  <c:v>ESP_007</c:v>
                </c:pt>
                <c:pt idx="7">
                  <c:v>ESP_008</c:v>
                </c:pt>
              </c:strCache>
            </c:strRef>
          </c:cat>
          <c:val>
            <c:numRef>
              <c:f>Dashboard!$H$24:$H$32</c:f>
              <c:numCache>
                <c:formatCode>"$"#,##0</c:formatCode>
                <c:ptCount val="8"/>
                <c:pt idx="0">
                  <c:v>1175985</c:v>
                </c:pt>
                <c:pt idx="1">
                  <c:v>606960</c:v>
                </c:pt>
                <c:pt idx="2">
                  <c:v>1020054</c:v>
                </c:pt>
                <c:pt idx="3">
                  <c:v>807594</c:v>
                </c:pt>
                <c:pt idx="4">
                  <c:v>874191</c:v>
                </c:pt>
                <c:pt idx="5">
                  <c:v>713868</c:v>
                </c:pt>
                <c:pt idx="6">
                  <c:v>800033</c:v>
                </c:pt>
                <c:pt idx="7">
                  <c:v>610332</c:v>
                </c:pt>
              </c:numCache>
            </c:numRef>
          </c:val>
          <c:extLst>
            <c:ext xmlns:c16="http://schemas.microsoft.com/office/drawing/2014/chart" uri="{C3380CC4-5D6E-409C-BE32-E72D297353CC}">
              <c16:uniqueId val="{00000012-AF03-440C-AA82-4231878FDB57}"/>
            </c:ext>
          </c:extLst>
        </c:ser>
        <c:dLbls>
          <c:showLegendKey val="0"/>
          <c:showVal val="0"/>
          <c:showCatName val="0"/>
          <c:showSerName val="0"/>
          <c:showPercent val="0"/>
          <c:showBubbleSize val="0"/>
        </c:dLbls>
        <c:gapWidth val="219"/>
        <c:overlap val="-27"/>
        <c:axId val="849957039"/>
        <c:axId val="849958287"/>
      </c:barChart>
      <c:catAx>
        <c:axId val="84995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58287"/>
        <c:crosses val="autoZero"/>
        <c:auto val="1"/>
        <c:lblAlgn val="ctr"/>
        <c:lblOffset val="100"/>
        <c:noMultiLvlLbl val="0"/>
      </c:catAx>
      <c:valAx>
        <c:axId val="849958287"/>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5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[tractortek_dashboard.xlsx]Dashboard!PivotTable6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2020 Product Sales Revenue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Dashboard!$M$60</c:f>
              <c:strCache>
                <c:ptCount val="1"/>
                <c:pt idx="0">
                  <c:v>2020_Q1</c:v>
                </c:pt>
              </c:strCache>
            </c:strRef>
          </c:tx>
          <c:spPr>
            <a:solidFill>
              <a:schemeClr val="accent1"/>
            </a:solidFill>
            <a:ln>
              <a:noFill/>
            </a:ln>
            <a:effectLst/>
          </c:spPr>
          <c:invertIfNegative val="0"/>
          <c:cat>
            <c:strRef>
              <c:f>Dashboard!$L$61:$L$69</c:f>
              <c:strCache>
                <c:ptCount val="8"/>
                <c:pt idx="0">
                  <c:v>PROD_001</c:v>
                </c:pt>
                <c:pt idx="1">
                  <c:v>PROD_002</c:v>
                </c:pt>
                <c:pt idx="2">
                  <c:v>PROD_003</c:v>
                </c:pt>
                <c:pt idx="3">
                  <c:v>PROD_004</c:v>
                </c:pt>
                <c:pt idx="4">
                  <c:v>PROD_005</c:v>
                </c:pt>
                <c:pt idx="5">
                  <c:v>PROD_006</c:v>
                </c:pt>
                <c:pt idx="6">
                  <c:v>PROD_007</c:v>
                </c:pt>
                <c:pt idx="7">
                  <c:v>PROD_008</c:v>
                </c:pt>
              </c:strCache>
            </c:strRef>
          </c:cat>
          <c:val>
            <c:numRef>
              <c:f>Dashboard!$M$61:$M$69</c:f>
              <c:numCache>
                <c:formatCode>"$"#,##0</c:formatCode>
                <c:ptCount val="8"/>
                <c:pt idx="0">
                  <c:v>238112023</c:v>
                </c:pt>
                <c:pt idx="1">
                  <c:v>39759554</c:v>
                </c:pt>
                <c:pt idx="2">
                  <c:v>41067262</c:v>
                </c:pt>
                <c:pt idx="3">
                  <c:v>27437850</c:v>
                </c:pt>
                <c:pt idx="4">
                  <c:v>28017990</c:v>
                </c:pt>
                <c:pt idx="5">
                  <c:v>9072225</c:v>
                </c:pt>
                <c:pt idx="6">
                  <c:v>42939716</c:v>
                </c:pt>
                <c:pt idx="7">
                  <c:v>18832125</c:v>
                </c:pt>
              </c:numCache>
            </c:numRef>
          </c:val>
          <c:extLst>
            <c:ext xmlns:c16="http://schemas.microsoft.com/office/drawing/2014/chart" uri="{C3380CC4-5D6E-409C-BE32-E72D297353CC}">
              <c16:uniqueId val="{00000000-F225-4650-906D-19FE4EBF3B00}"/>
            </c:ext>
          </c:extLst>
        </c:ser>
        <c:ser>
          <c:idx val="1"/>
          <c:order val="1"/>
          <c:tx>
            <c:strRef>
              <c:f>Dashboard!$N$60</c:f>
              <c:strCache>
                <c:ptCount val="1"/>
                <c:pt idx="0">
                  <c:v>2020_Q2</c:v>
                </c:pt>
              </c:strCache>
            </c:strRef>
          </c:tx>
          <c:spPr>
            <a:solidFill>
              <a:schemeClr val="accent2"/>
            </a:solidFill>
            <a:ln>
              <a:noFill/>
            </a:ln>
            <a:effectLst/>
          </c:spPr>
          <c:invertIfNegative val="0"/>
          <c:cat>
            <c:strRef>
              <c:f>Dashboard!$L$61:$L$69</c:f>
              <c:strCache>
                <c:ptCount val="8"/>
                <c:pt idx="0">
                  <c:v>PROD_001</c:v>
                </c:pt>
                <c:pt idx="1">
                  <c:v>PROD_002</c:v>
                </c:pt>
                <c:pt idx="2">
                  <c:v>PROD_003</c:v>
                </c:pt>
                <c:pt idx="3">
                  <c:v>PROD_004</c:v>
                </c:pt>
                <c:pt idx="4">
                  <c:v>PROD_005</c:v>
                </c:pt>
                <c:pt idx="5">
                  <c:v>PROD_006</c:v>
                </c:pt>
                <c:pt idx="6">
                  <c:v>PROD_007</c:v>
                </c:pt>
                <c:pt idx="7">
                  <c:v>PROD_008</c:v>
                </c:pt>
              </c:strCache>
            </c:strRef>
          </c:cat>
          <c:val>
            <c:numRef>
              <c:f>Dashboard!$N$61:$N$69</c:f>
              <c:numCache>
                <c:formatCode>"$"#,##0</c:formatCode>
                <c:ptCount val="8"/>
                <c:pt idx="0">
                  <c:v>290410272</c:v>
                </c:pt>
                <c:pt idx="1">
                  <c:v>50316758</c:v>
                </c:pt>
                <c:pt idx="2">
                  <c:v>49811679</c:v>
                </c:pt>
                <c:pt idx="3">
                  <c:v>33050655</c:v>
                </c:pt>
                <c:pt idx="4">
                  <c:v>38192355</c:v>
                </c:pt>
                <c:pt idx="5">
                  <c:v>11606775</c:v>
                </c:pt>
                <c:pt idx="6">
                  <c:v>59168538</c:v>
                </c:pt>
                <c:pt idx="7">
                  <c:v>26260674</c:v>
                </c:pt>
              </c:numCache>
            </c:numRef>
          </c:val>
          <c:extLst>
            <c:ext xmlns:c16="http://schemas.microsoft.com/office/drawing/2014/chart" uri="{C3380CC4-5D6E-409C-BE32-E72D297353CC}">
              <c16:uniqueId val="{00000001-F225-4650-906D-19FE4EBF3B00}"/>
            </c:ext>
          </c:extLst>
        </c:ser>
        <c:ser>
          <c:idx val="2"/>
          <c:order val="2"/>
          <c:tx>
            <c:strRef>
              <c:f>Dashboard!$O$60</c:f>
              <c:strCache>
                <c:ptCount val="1"/>
                <c:pt idx="0">
                  <c:v>2020_Q3</c:v>
                </c:pt>
              </c:strCache>
            </c:strRef>
          </c:tx>
          <c:spPr>
            <a:solidFill>
              <a:schemeClr val="accent3"/>
            </a:solidFill>
            <a:ln>
              <a:noFill/>
            </a:ln>
            <a:effectLst/>
          </c:spPr>
          <c:invertIfNegative val="0"/>
          <c:cat>
            <c:strRef>
              <c:f>Dashboard!$L$61:$L$69</c:f>
              <c:strCache>
                <c:ptCount val="8"/>
                <c:pt idx="0">
                  <c:v>PROD_001</c:v>
                </c:pt>
                <c:pt idx="1">
                  <c:v>PROD_002</c:v>
                </c:pt>
                <c:pt idx="2">
                  <c:v>PROD_003</c:v>
                </c:pt>
                <c:pt idx="3">
                  <c:v>PROD_004</c:v>
                </c:pt>
                <c:pt idx="4">
                  <c:v>PROD_005</c:v>
                </c:pt>
                <c:pt idx="5">
                  <c:v>PROD_006</c:v>
                </c:pt>
                <c:pt idx="6">
                  <c:v>PROD_007</c:v>
                </c:pt>
                <c:pt idx="7">
                  <c:v>PROD_008</c:v>
                </c:pt>
              </c:strCache>
            </c:strRef>
          </c:cat>
          <c:val>
            <c:numRef>
              <c:f>Dashboard!$O$61:$O$69</c:f>
              <c:numCache>
                <c:formatCode>"$"#,##0</c:formatCode>
                <c:ptCount val="8"/>
                <c:pt idx="0">
                  <c:v>163891085</c:v>
                </c:pt>
                <c:pt idx="1">
                  <c:v>28758770</c:v>
                </c:pt>
                <c:pt idx="2">
                  <c:v>26983201</c:v>
                </c:pt>
                <c:pt idx="3">
                  <c:v>20174220</c:v>
                </c:pt>
                <c:pt idx="4">
                  <c:v>21202425</c:v>
                </c:pt>
                <c:pt idx="5">
                  <c:v>6921975</c:v>
                </c:pt>
                <c:pt idx="6">
                  <c:v>32273748</c:v>
                </c:pt>
                <c:pt idx="7">
                  <c:v>13953156</c:v>
                </c:pt>
              </c:numCache>
            </c:numRef>
          </c:val>
          <c:extLst>
            <c:ext xmlns:c16="http://schemas.microsoft.com/office/drawing/2014/chart" uri="{C3380CC4-5D6E-409C-BE32-E72D297353CC}">
              <c16:uniqueId val="{00000002-F225-4650-906D-19FE4EBF3B00}"/>
            </c:ext>
          </c:extLst>
        </c:ser>
        <c:ser>
          <c:idx val="3"/>
          <c:order val="3"/>
          <c:tx>
            <c:strRef>
              <c:f>Dashboard!$P$60</c:f>
              <c:strCache>
                <c:ptCount val="1"/>
                <c:pt idx="0">
                  <c:v>2020_Q4</c:v>
                </c:pt>
              </c:strCache>
            </c:strRef>
          </c:tx>
          <c:spPr>
            <a:solidFill>
              <a:schemeClr val="accent4"/>
            </a:solidFill>
            <a:ln>
              <a:noFill/>
            </a:ln>
            <a:effectLst/>
          </c:spPr>
          <c:invertIfNegative val="0"/>
          <c:cat>
            <c:strRef>
              <c:f>Dashboard!$L$61:$L$69</c:f>
              <c:strCache>
                <c:ptCount val="8"/>
                <c:pt idx="0">
                  <c:v>PROD_001</c:v>
                </c:pt>
                <c:pt idx="1">
                  <c:v>PROD_002</c:v>
                </c:pt>
                <c:pt idx="2">
                  <c:v>PROD_003</c:v>
                </c:pt>
                <c:pt idx="3">
                  <c:v>PROD_004</c:v>
                </c:pt>
                <c:pt idx="4">
                  <c:v>PROD_005</c:v>
                </c:pt>
                <c:pt idx="5">
                  <c:v>PROD_006</c:v>
                </c:pt>
                <c:pt idx="6">
                  <c:v>PROD_007</c:v>
                </c:pt>
                <c:pt idx="7">
                  <c:v>PROD_008</c:v>
                </c:pt>
              </c:strCache>
            </c:strRef>
          </c:cat>
          <c:val>
            <c:numRef>
              <c:f>Dashboard!$P$61:$P$69</c:f>
              <c:numCache>
                <c:formatCode>"$"#,##0</c:formatCode>
                <c:ptCount val="8"/>
                <c:pt idx="0">
                  <c:v>105343438</c:v>
                </c:pt>
                <c:pt idx="1">
                  <c:v>16131526</c:v>
                </c:pt>
                <c:pt idx="2">
                  <c:v>17545920</c:v>
                </c:pt>
                <c:pt idx="3">
                  <c:v>13798850</c:v>
                </c:pt>
                <c:pt idx="4">
                  <c:v>13851600</c:v>
                </c:pt>
                <c:pt idx="5">
                  <c:v>4220776</c:v>
                </c:pt>
                <c:pt idx="6">
                  <c:v>20754915</c:v>
                </c:pt>
                <c:pt idx="7">
                  <c:v>10383744</c:v>
                </c:pt>
              </c:numCache>
            </c:numRef>
          </c:val>
          <c:extLst>
            <c:ext xmlns:c16="http://schemas.microsoft.com/office/drawing/2014/chart" uri="{C3380CC4-5D6E-409C-BE32-E72D297353CC}">
              <c16:uniqueId val="{00000003-F225-4650-906D-19FE4EBF3B00}"/>
            </c:ext>
          </c:extLst>
        </c:ser>
        <c:ser>
          <c:idx val="4"/>
          <c:order val="4"/>
          <c:tx>
            <c:strRef>
              <c:f>Dashboard!$Q$60</c:f>
              <c:strCache>
                <c:ptCount val="1"/>
                <c:pt idx="0">
                  <c:v>_TOTAL</c:v>
                </c:pt>
              </c:strCache>
            </c:strRef>
          </c:tx>
          <c:spPr>
            <a:solidFill>
              <a:schemeClr val="accent5"/>
            </a:solidFill>
            <a:ln>
              <a:noFill/>
            </a:ln>
            <a:effectLst/>
          </c:spPr>
          <c:invertIfNegative val="0"/>
          <c:cat>
            <c:strRef>
              <c:f>Dashboard!$L$61:$L$69</c:f>
              <c:strCache>
                <c:ptCount val="8"/>
                <c:pt idx="0">
                  <c:v>PROD_001</c:v>
                </c:pt>
                <c:pt idx="1">
                  <c:v>PROD_002</c:v>
                </c:pt>
                <c:pt idx="2">
                  <c:v>PROD_003</c:v>
                </c:pt>
                <c:pt idx="3">
                  <c:v>PROD_004</c:v>
                </c:pt>
                <c:pt idx="4">
                  <c:v>PROD_005</c:v>
                </c:pt>
                <c:pt idx="5">
                  <c:v>PROD_006</c:v>
                </c:pt>
                <c:pt idx="6">
                  <c:v>PROD_007</c:v>
                </c:pt>
                <c:pt idx="7">
                  <c:v>PROD_008</c:v>
                </c:pt>
              </c:strCache>
            </c:strRef>
          </c:cat>
          <c:val>
            <c:numRef>
              <c:f>Dashboard!$Q$61:$Q$69</c:f>
              <c:numCache>
                <c:formatCode>"$"#,##0</c:formatCode>
                <c:ptCount val="8"/>
                <c:pt idx="0">
                  <c:v>797756818</c:v>
                </c:pt>
                <c:pt idx="1">
                  <c:v>134966608</c:v>
                </c:pt>
                <c:pt idx="2">
                  <c:v>135408062</c:v>
                </c:pt>
                <c:pt idx="3">
                  <c:v>94461575</c:v>
                </c:pt>
                <c:pt idx="4">
                  <c:v>101264370</c:v>
                </c:pt>
                <c:pt idx="5">
                  <c:v>31821751</c:v>
                </c:pt>
                <c:pt idx="6">
                  <c:v>155136917</c:v>
                </c:pt>
                <c:pt idx="7">
                  <c:v>69429699</c:v>
                </c:pt>
              </c:numCache>
            </c:numRef>
          </c:val>
          <c:extLst>
            <c:ext xmlns:c16="http://schemas.microsoft.com/office/drawing/2014/chart" uri="{C3380CC4-5D6E-409C-BE32-E72D297353CC}">
              <c16:uniqueId val="{00000004-F225-4650-906D-19FE4EBF3B00}"/>
            </c:ext>
          </c:extLst>
        </c:ser>
        <c:dLbls>
          <c:showLegendKey val="0"/>
          <c:showVal val="0"/>
          <c:showCatName val="0"/>
          <c:showSerName val="0"/>
          <c:showPercent val="0"/>
          <c:showBubbleSize val="0"/>
        </c:dLbls>
        <c:gapWidth val="219"/>
        <c:overlap val="-27"/>
        <c:axId val="1984775471"/>
        <c:axId val="1984776303"/>
      </c:barChart>
      <c:catAx>
        <c:axId val="198477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4776303"/>
        <c:crosses val="autoZero"/>
        <c:auto val="1"/>
        <c:lblAlgn val="ctr"/>
        <c:lblOffset val="100"/>
        <c:noMultiLvlLbl val="0"/>
      </c:catAx>
      <c:valAx>
        <c:axId val="1984776303"/>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984775471"/>
        <c:crosses val="autoZero"/>
        <c:crossBetween val="between"/>
      </c:valAx>
      <c:spPr>
        <a:noFill/>
        <a:ln>
          <a:noFill/>
        </a:ln>
        <a:effectLst/>
      </c:spPr>
    </c:plotArea>
    <c:legend>
      <c:legendPos val="r"/>
      <c:layout>
        <c:manualLayout>
          <c:xMode val="edge"/>
          <c:yMode val="edge"/>
          <c:x val="0.89095859372640851"/>
          <c:y val="5.0653716914502961E-2"/>
          <c:w val="9.2882587392490834E-2"/>
          <c:h val="0.28130271456657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0</xdr:colOff>
      <xdr:row>2</xdr:row>
      <xdr:rowOff>186266</xdr:rowOff>
    </xdr:from>
    <xdr:to>
      <xdr:col>11</xdr:col>
      <xdr:colOff>0</xdr:colOff>
      <xdr:row>5</xdr:row>
      <xdr:rowOff>0</xdr:rowOff>
    </xdr:to>
    <xdr:sp macro="" textlink="">
      <xdr:nvSpPr>
        <xdr:cNvPr id="3" name="Rectangle 2">
          <a:extLst>
            <a:ext uri="{FF2B5EF4-FFF2-40B4-BE49-F238E27FC236}">
              <a16:creationId xmlns:a16="http://schemas.microsoft.com/office/drawing/2014/main" id="{1247CC81-6FD2-4864-946B-6CA76F46794A}"/>
            </a:ext>
          </a:extLst>
        </xdr:cNvPr>
        <xdr:cNvSpPr/>
      </xdr:nvSpPr>
      <xdr:spPr>
        <a:xfrm>
          <a:off x="4919133" y="558799"/>
          <a:ext cx="3285067" cy="372534"/>
        </a:xfrm>
        <a:prstGeom prst="rect">
          <a:avLst/>
        </a:prstGeom>
        <a:solidFill>
          <a:schemeClr val="accent2">
            <a:lumMod val="60000"/>
            <a:lumOff val="4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Sales Summary by Item ID</a:t>
          </a:r>
        </a:p>
      </xdr:txBody>
    </xdr:sp>
    <xdr:clientData/>
  </xdr:twoCellAnchor>
  <xdr:twoCellAnchor>
    <xdr:from>
      <xdr:col>8</xdr:col>
      <xdr:colOff>0</xdr:colOff>
      <xdr:row>57</xdr:row>
      <xdr:rowOff>0</xdr:rowOff>
    </xdr:from>
    <xdr:to>
      <xdr:col>11</xdr:col>
      <xdr:colOff>0</xdr:colOff>
      <xdr:row>59</xdr:row>
      <xdr:rowOff>1</xdr:rowOff>
    </xdr:to>
    <xdr:sp macro="" textlink="">
      <xdr:nvSpPr>
        <xdr:cNvPr id="4" name="Rectangle 3">
          <a:extLst>
            <a:ext uri="{FF2B5EF4-FFF2-40B4-BE49-F238E27FC236}">
              <a16:creationId xmlns:a16="http://schemas.microsoft.com/office/drawing/2014/main" id="{86768C8E-3588-4250-8CDC-B21DA8754A60}"/>
            </a:ext>
          </a:extLst>
        </xdr:cNvPr>
        <xdr:cNvSpPr/>
      </xdr:nvSpPr>
      <xdr:spPr>
        <a:xfrm>
          <a:off x="4919133" y="10617200"/>
          <a:ext cx="3285067" cy="372534"/>
        </a:xfrm>
        <a:prstGeom prst="rect">
          <a:avLst/>
        </a:prstGeom>
        <a:solidFill>
          <a:schemeClr val="accent2">
            <a:lumMod val="60000"/>
            <a:lumOff val="4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Sales Summary by Item ID</a:t>
          </a:r>
        </a:p>
      </xdr:txBody>
    </xdr:sp>
    <xdr:clientData/>
  </xdr:twoCellAnchor>
  <xdr:twoCellAnchor>
    <xdr:from>
      <xdr:col>8</xdr:col>
      <xdr:colOff>0</xdr:colOff>
      <xdr:row>71</xdr:row>
      <xdr:rowOff>0</xdr:rowOff>
    </xdr:from>
    <xdr:to>
      <xdr:col>11</xdr:col>
      <xdr:colOff>0</xdr:colOff>
      <xdr:row>73</xdr:row>
      <xdr:rowOff>0</xdr:rowOff>
    </xdr:to>
    <xdr:sp macro="" textlink="">
      <xdr:nvSpPr>
        <xdr:cNvPr id="6" name="Rectangle 5">
          <a:extLst>
            <a:ext uri="{FF2B5EF4-FFF2-40B4-BE49-F238E27FC236}">
              <a16:creationId xmlns:a16="http://schemas.microsoft.com/office/drawing/2014/main" id="{F3133645-8AC0-4986-80FB-3BC950266204}"/>
            </a:ext>
          </a:extLst>
        </xdr:cNvPr>
        <xdr:cNvSpPr/>
      </xdr:nvSpPr>
      <xdr:spPr>
        <a:xfrm>
          <a:off x="4919133" y="13224933"/>
          <a:ext cx="3285067" cy="372534"/>
        </a:xfrm>
        <a:prstGeom prst="rect">
          <a:avLst/>
        </a:prstGeom>
        <a:solidFill>
          <a:schemeClr val="accent2">
            <a:lumMod val="60000"/>
            <a:lumOff val="4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Warranty Sales Summary by EMP ID</a:t>
          </a:r>
        </a:p>
      </xdr:txBody>
    </xdr:sp>
    <xdr:clientData/>
  </xdr:twoCellAnchor>
  <xdr:twoCellAnchor>
    <xdr:from>
      <xdr:col>8</xdr:col>
      <xdr:colOff>0</xdr:colOff>
      <xdr:row>80</xdr:row>
      <xdr:rowOff>0</xdr:rowOff>
    </xdr:from>
    <xdr:to>
      <xdr:col>11</xdr:col>
      <xdr:colOff>0</xdr:colOff>
      <xdr:row>82</xdr:row>
      <xdr:rowOff>0</xdr:rowOff>
    </xdr:to>
    <xdr:sp macro="" textlink="">
      <xdr:nvSpPr>
        <xdr:cNvPr id="8" name="Rectangle 7">
          <a:extLst>
            <a:ext uri="{FF2B5EF4-FFF2-40B4-BE49-F238E27FC236}">
              <a16:creationId xmlns:a16="http://schemas.microsoft.com/office/drawing/2014/main" id="{5BEA1470-BF78-4800-A13F-A5DBFDCEF3E8}"/>
            </a:ext>
          </a:extLst>
        </xdr:cNvPr>
        <xdr:cNvSpPr/>
      </xdr:nvSpPr>
      <xdr:spPr>
        <a:xfrm>
          <a:off x="4919133" y="14901333"/>
          <a:ext cx="3285067" cy="372534"/>
        </a:xfrm>
        <a:prstGeom prst="rect">
          <a:avLst/>
        </a:prstGeom>
        <a:solidFill>
          <a:schemeClr val="accent2">
            <a:lumMod val="60000"/>
            <a:lumOff val="4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6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Product</a:t>
          </a:r>
          <a:r>
            <a:rPr lang="en-US" sz="1600" b="0" cap="none" spc="0" baseline="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 </a:t>
          </a:r>
          <a:r>
            <a:rPr lang="en-US" sz="16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Sales Summary by EMP ID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356448</xdr:colOff>
      <xdr:row>42</xdr:row>
      <xdr:rowOff>0</xdr:rowOff>
    </xdr:from>
    <xdr:to>
      <xdr:col>29</xdr:col>
      <xdr:colOff>0</xdr:colOff>
      <xdr:row>84</xdr:row>
      <xdr:rowOff>36776</xdr:rowOff>
    </xdr:to>
    <xdr:pic>
      <xdr:nvPicPr>
        <xdr:cNvPr id="8" name="Picture 7">
          <a:extLst>
            <a:ext uri="{FF2B5EF4-FFF2-40B4-BE49-F238E27FC236}">
              <a16:creationId xmlns:a16="http://schemas.microsoft.com/office/drawing/2014/main" id="{01FA9BF1-6797-4FF5-78EC-F1FF1BA02B69}"/>
            </a:ext>
          </a:extLst>
        </xdr:cNvPr>
        <xdr:cNvPicPr>
          <a:picLocks noChangeAspect="1"/>
        </xdr:cNvPicPr>
      </xdr:nvPicPr>
      <xdr:blipFill>
        <a:blip xmlns:r="http://schemas.openxmlformats.org/officeDocument/2006/relationships" r:embed="rId1">
          <a:alphaModFix amt="5000"/>
          <a:extLst>
            <a:ext uri="{28A0092B-C50C-407E-A947-70E740481C1C}">
              <a14:useLocalDpi xmlns:a14="http://schemas.microsoft.com/office/drawing/2010/main" val="0"/>
            </a:ext>
          </a:extLst>
        </a:blip>
        <a:stretch>
          <a:fillRect/>
        </a:stretch>
      </xdr:blipFill>
      <xdr:spPr>
        <a:xfrm>
          <a:off x="14910648" y="7680960"/>
          <a:ext cx="10692552" cy="7717736"/>
        </a:xfrm>
        <a:prstGeom prst="rect">
          <a:avLst/>
        </a:prstGeom>
      </xdr:spPr>
    </xdr:pic>
    <xdr:clientData/>
  </xdr:twoCellAnchor>
  <xdr:twoCellAnchor>
    <xdr:from>
      <xdr:col>1</xdr:col>
      <xdr:colOff>0</xdr:colOff>
      <xdr:row>34</xdr:row>
      <xdr:rowOff>0</xdr:rowOff>
    </xdr:from>
    <xdr:to>
      <xdr:col>8</xdr:col>
      <xdr:colOff>0</xdr:colOff>
      <xdr:row>58</xdr:row>
      <xdr:rowOff>0</xdr:rowOff>
    </xdr:to>
    <xdr:graphicFrame macro="">
      <xdr:nvGraphicFramePr>
        <xdr:cNvPr id="3" name="Chart 2">
          <a:extLst>
            <a:ext uri="{FF2B5EF4-FFF2-40B4-BE49-F238E27FC236}">
              <a16:creationId xmlns:a16="http://schemas.microsoft.com/office/drawing/2014/main" id="{F110F444-128E-3A94-F2E7-65C6C1715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642256</xdr:colOff>
      <xdr:row>33</xdr:row>
      <xdr:rowOff>0</xdr:rowOff>
    </xdr:from>
    <xdr:to>
      <xdr:col>28</xdr:col>
      <xdr:colOff>1012371</xdr:colOff>
      <xdr:row>58</xdr:row>
      <xdr:rowOff>0</xdr:rowOff>
    </xdr:to>
    <xdr:graphicFrame macro="">
      <xdr:nvGraphicFramePr>
        <xdr:cNvPr id="4" name="Chart 3">
          <a:extLst>
            <a:ext uri="{FF2B5EF4-FFF2-40B4-BE49-F238E27FC236}">
              <a16:creationId xmlns:a16="http://schemas.microsoft.com/office/drawing/2014/main" id="{AF881FE2-DF31-810F-0261-EEF76340A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586740</xdr:colOff>
      <xdr:row>0</xdr:row>
      <xdr:rowOff>53340</xdr:rowOff>
    </xdr:from>
    <xdr:to>
      <xdr:col>5</xdr:col>
      <xdr:colOff>15240</xdr:colOff>
      <xdr:row>4</xdr:row>
      <xdr:rowOff>0</xdr:rowOff>
    </xdr:to>
    <xdr:sp macro="" textlink="">
      <xdr:nvSpPr>
        <xdr:cNvPr id="5" name="Rectangle 4">
          <a:extLst>
            <a:ext uri="{FF2B5EF4-FFF2-40B4-BE49-F238E27FC236}">
              <a16:creationId xmlns:a16="http://schemas.microsoft.com/office/drawing/2014/main" id="{DAF7207D-AAA5-4752-B547-2878F539A9D8}"/>
            </a:ext>
          </a:extLst>
        </xdr:cNvPr>
        <xdr:cNvSpPr/>
      </xdr:nvSpPr>
      <xdr:spPr>
        <a:xfrm>
          <a:off x="586740" y="53340"/>
          <a:ext cx="5016500" cy="691727"/>
        </a:xfrm>
        <a:prstGeom prst="rect">
          <a:avLst/>
        </a:prstGeom>
        <a:solidFill>
          <a:schemeClr val="accent2">
            <a:lumMod val="60000"/>
            <a:lumOff val="40000"/>
          </a:schemeClr>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18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TractorTEK</a:t>
          </a:r>
          <a:r>
            <a:rPr lang="en-US" sz="1800" b="0" cap="none" spc="0" baseline="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 Sales Summary</a:t>
          </a:r>
          <a:endParaRPr lang="en-US" sz="18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endParaRPr>
        </a:p>
      </xdr:txBody>
    </xdr:sp>
    <xdr:clientData/>
  </xdr:twoCellAnchor>
  <xdr:twoCellAnchor editAs="absolute">
    <xdr:from>
      <xdr:col>4</xdr:col>
      <xdr:colOff>880084</xdr:colOff>
      <xdr:row>0</xdr:row>
      <xdr:rowOff>0</xdr:rowOff>
    </xdr:from>
    <xdr:to>
      <xdr:col>9</xdr:col>
      <xdr:colOff>431800</xdr:colOff>
      <xdr:row>4</xdr:row>
      <xdr:rowOff>0</xdr:rowOff>
    </xdr:to>
    <mc:AlternateContent xmlns:mc="http://schemas.openxmlformats.org/markup-compatibility/2006">
      <mc:Choice xmlns:sle15="http://schemas.microsoft.com/office/drawing/2012/slicer" Requires="sle15">
        <xdr:graphicFrame macro="">
          <xdr:nvGraphicFramePr>
            <xdr:cNvPr id="10" name="emp_id">
              <a:extLst>
                <a:ext uri="{FF2B5EF4-FFF2-40B4-BE49-F238E27FC236}">
                  <a16:creationId xmlns:a16="http://schemas.microsoft.com/office/drawing/2014/main" id="{E4C90A19-4A7E-1444-CBAC-861F64543642}"/>
                </a:ext>
              </a:extLst>
            </xdr:cNvPr>
            <xdr:cNvGraphicFramePr/>
          </xdr:nvGraphicFramePr>
          <xdr:xfrm>
            <a:off x="0" y="0"/>
            <a:ext cx="0" cy="0"/>
          </xdr:xfrm>
          <a:graphic>
            <a:graphicData uri="http://schemas.microsoft.com/office/drawing/2010/slicer">
              <sle:slicer xmlns:sle="http://schemas.microsoft.com/office/drawing/2010/slicer" name="emp_id"/>
            </a:graphicData>
          </a:graphic>
        </xdr:graphicFrame>
      </mc:Choice>
      <mc:Fallback>
        <xdr:sp macro="" textlink="">
          <xdr:nvSpPr>
            <xdr:cNvPr id="0" name=""/>
            <xdr:cNvSpPr>
              <a:spLocks noTextEdit="1"/>
            </xdr:cNvSpPr>
          </xdr:nvSpPr>
          <xdr:spPr>
            <a:xfrm>
              <a:off x="4432909" y="0"/>
              <a:ext cx="4342791" cy="723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9</xdr:col>
      <xdr:colOff>0</xdr:colOff>
      <xdr:row>29</xdr:row>
      <xdr:rowOff>0</xdr:rowOff>
    </xdr:from>
    <xdr:to>
      <xdr:col>13</xdr:col>
      <xdr:colOff>1057275</xdr:colOff>
      <xdr:row>32</xdr:row>
      <xdr:rowOff>161925</xdr:rowOff>
    </xdr:to>
    <xdr:sp macro="" textlink="">
      <xdr:nvSpPr>
        <xdr:cNvPr id="14" name="Rectangle 13">
          <a:extLst>
            <a:ext uri="{FF2B5EF4-FFF2-40B4-BE49-F238E27FC236}">
              <a16:creationId xmlns:a16="http://schemas.microsoft.com/office/drawing/2014/main" id="{2306B172-FC3A-4FEB-823D-CDD62CD7AE2C}"/>
            </a:ext>
          </a:extLst>
        </xdr:cNvPr>
        <xdr:cNvSpPr/>
      </xdr:nvSpPr>
      <xdr:spPr>
        <a:xfrm>
          <a:off x="10668000" y="5366657"/>
          <a:ext cx="3767818" cy="738868"/>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6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Total</a:t>
          </a:r>
          <a:r>
            <a:rPr lang="en-US" sz="1600" b="0" cap="none" spc="0" baseline="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 2020 Product Sales Revenue:</a:t>
          </a:r>
        </a:p>
        <a:p>
          <a:pPr algn="ctr"/>
          <a:r>
            <a:rPr lang="en-US" sz="16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$1,520,245,800 </a:t>
          </a:r>
        </a:p>
        <a:p>
          <a:pPr algn="ctr"/>
          <a:endParaRPr lang="en-US" sz="16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9</xdr:col>
      <xdr:colOff>9524</xdr:colOff>
      <xdr:row>4</xdr:row>
      <xdr:rowOff>1</xdr:rowOff>
    </xdr:from>
    <xdr:to>
      <xdr:col>22</xdr:col>
      <xdr:colOff>642256</xdr:colOff>
      <xdr:row>27</xdr:row>
      <xdr:rowOff>171451</xdr:rowOff>
    </xdr:to>
    <xdr:graphicFrame macro="">
      <xdr:nvGraphicFramePr>
        <xdr:cNvPr id="19" name="Chart 18">
          <a:extLst>
            <a:ext uri="{FF2B5EF4-FFF2-40B4-BE49-F238E27FC236}">
              <a16:creationId xmlns:a16="http://schemas.microsoft.com/office/drawing/2014/main" id="{673F90EB-7AAD-4AEC-9356-569A175EF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527413</xdr:colOff>
      <xdr:row>29</xdr:row>
      <xdr:rowOff>0</xdr:rowOff>
    </xdr:from>
    <xdr:to>
      <xdr:col>23</xdr:col>
      <xdr:colOff>0</xdr:colOff>
      <xdr:row>32</xdr:row>
      <xdr:rowOff>161925</xdr:rowOff>
    </xdr:to>
    <xdr:sp macro="" textlink="">
      <xdr:nvSpPr>
        <xdr:cNvPr id="21" name="Rectangle 20">
          <a:extLst>
            <a:ext uri="{FF2B5EF4-FFF2-40B4-BE49-F238E27FC236}">
              <a16:creationId xmlns:a16="http://schemas.microsoft.com/office/drawing/2014/main" id="{76431FC9-EC75-4F8A-ACF6-93AAF4FDAE22}"/>
            </a:ext>
          </a:extLst>
        </xdr:cNvPr>
        <xdr:cNvSpPr/>
      </xdr:nvSpPr>
      <xdr:spPr>
        <a:xfrm>
          <a:off x="14602642" y="5366657"/>
          <a:ext cx="3805101" cy="717097"/>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en-US" sz="16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Total</a:t>
          </a:r>
          <a:r>
            <a:rPr lang="en-US" sz="1600" b="0" cap="none" spc="0" baseline="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 2021 Product Sales Revenue:</a:t>
          </a:r>
        </a:p>
        <a:p>
          <a:pPr algn="ctr"/>
          <a:r>
            <a:rPr lang="en-US" sz="1600" b="0" cap="none" spc="0">
              <a:ln w="0">
                <a:solidFill>
                  <a:schemeClr val="tx1">
                    <a:lumMod val="95000"/>
                    <a:lumOff val="5000"/>
                  </a:schemeClr>
                </a:solidFill>
              </a:ln>
              <a:solidFill>
                <a:schemeClr val="accent1"/>
              </a:solidFill>
              <a:effectLst>
                <a:outerShdw blurRad="38100" dist="25400" dir="5400000" algn="ctr" rotWithShape="0">
                  <a:srgbClr val="6E747A">
                    <a:alpha val="43000"/>
                  </a:srgbClr>
                </a:outerShdw>
              </a:effectLst>
            </a:rPr>
            <a:t>$930,292,528 </a:t>
          </a:r>
        </a:p>
      </xdr:txBody>
    </xdr:sp>
    <xdr:clientData/>
  </xdr:twoCellAnchor>
  <xdr:twoCellAnchor>
    <xdr:from>
      <xdr:col>1</xdr:col>
      <xdr:colOff>0</xdr:colOff>
      <xdr:row>4</xdr:row>
      <xdr:rowOff>141514</xdr:rowOff>
    </xdr:from>
    <xdr:to>
      <xdr:col>8</xdr:col>
      <xdr:colOff>592667</xdr:colOff>
      <xdr:row>22</xdr:row>
      <xdr:rowOff>0</xdr:rowOff>
    </xdr:to>
    <xdr:graphicFrame macro="">
      <xdr:nvGraphicFramePr>
        <xdr:cNvPr id="6" name="Chart 5">
          <a:extLst>
            <a:ext uri="{FF2B5EF4-FFF2-40B4-BE49-F238E27FC236}">
              <a16:creationId xmlns:a16="http://schemas.microsoft.com/office/drawing/2014/main" id="{C0989E0B-7489-2257-CB74-A3897550C7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0</xdr:colOff>
      <xdr:row>0</xdr:row>
      <xdr:rowOff>0</xdr:rowOff>
    </xdr:from>
    <xdr:to>
      <xdr:col>16</xdr:col>
      <xdr:colOff>158734</xdr:colOff>
      <xdr:row>4</xdr:row>
      <xdr:rowOff>0</xdr:rowOff>
    </xdr:to>
    <mc:AlternateContent xmlns:mc="http://schemas.openxmlformats.org/markup-compatibility/2006">
      <mc:Choice xmlns:a14="http://schemas.microsoft.com/office/drawing/2010/main" Requires="a14">
        <xdr:graphicFrame macro="">
          <xdr:nvGraphicFramePr>
            <xdr:cNvPr id="13" name="Column1">
              <a:extLst>
                <a:ext uri="{FF2B5EF4-FFF2-40B4-BE49-F238E27FC236}">
                  <a16:creationId xmlns:a16="http://schemas.microsoft.com/office/drawing/2014/main" id="{5914B1AF-03B8-07FE-6685-07775B7E229B}"/>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9096375" y="0"/>
              <a:ext cx="6016609"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33</xdr:row>
      <xdr:rowOff>185056</xdr:rowOff>
    </xdr:from>
    <xdr:to>
      <xdr:col>23</xdr:col>
      <xdr:colOff>0</xdr:colOff>
      <xdr:row>58</xdr:row>
      <xdr:rowOff>0</xdr:rowOff>
    </xdr:to>
    <xdr:graphicFrame macro="">
      <xdr:nvGraphicFramePr>
        <xdr:cNvPr id="15" name="Chart 14">
          <a:extLst>
            <a:ext uri="{FF2B5EF4-FFF2-40B4-BE49-F238E27FC236}">
              <a16:creationId xmlns:a16="http://schemas.microsoft.com/office/drawing/2014/main" id="{E74F6069-0739-E0E1-E157-A41A15306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0</xdr:colOff>
      <xdr:row>0</xdr:row>
      <xdr:rowOff>0</xdr:rowOff>
    </xdr:from>
    <xdr:to>
      <xdr:col>26</xdr:col>
      <xdr:colOff>881742</xdr:colOff>
      <xdr:row>4</xdr:row>
      <xdr:rowOff>0</xdr:rowOff>
    </xdr:to>
    <mc:AlternateContent xmlns:mc="http://schemas.openxmlformats.org/markup-compatibility/2006">
      <mc:Choice xmlns:a14="http://schemas.microsoft.com/office/drawing/2010/main" Requires="a14">
        <xdr:graphicFrame macro="">
          <xdr:nvGraphicFramePr>
            <xdr:cNvPr id="17" name="prod_id">
              <a:extLst>
                <a:ext uri="{FF2B5EF4-FFF2-40B4-BE49-F238E27FC236}">
                  <a16:creationId xmlns:a16="http://schemas.microsoft.com/office/drawing/2014/main" id="{23739239-DC69-BAEF-D239-8C0C463D0E11}"/>
                </a:ext>
              </a:extLst>
            </xdr:cNvPr>
            <xdr:cNvGraphicFramePr/>
          </xdr:nvGraphicFramePr>
          <xdr:xfrm>
            <a:off x="0" y="0"/>
            <a:ext cx="0" cy="0"/>
          </xdr:xfrm>
          <a:graphic>
            <a:graphicData uri="http://schemas.microsoft.com/office/drawing/2010/slicer">
              <sle:slicer xmlns:sle="http://schemas.microsoft.com/office/drawing/2010/slicer" name="prod_id"/>
            </a:graphicData>
          </a:graphic>
        </xdr:graphicFrame>
      </mc:Choice>
      <mc:Fallback>
        <xdr:sp macro="" textlink="">
          <xdr:nvSpPr>
            <xdr:cNvPr id="0" name=""/>
            <xdr:cNvSpPr>
              <a:spLocks noTextEdit="1"/>
            </xdr:cNvSpPr>
          </xdr:nvSpPr>
          <xdr:spPr>
            <a:xfrm>
              <a:off x="15973425" y="0"/>
              <a:ext cx="7796892"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que Brown" refreshedDate="44700.312128819445" createdVersion="7" refreshedVersion="7" minRefreshableVersion="3" recordCount="8" xr:uid="{C97D0F30-2FB9-4F4C-9582-4E20D735AFA1}">
  <cacheSource type="worksheet">
    <worksheetSource name="Table2025"/>
  </cacheSource>
  <cacheFields count="6">
    <cacheField name="Column1" numFmtId="0">
      <sharedItems count="8">
        <s v="ESP_001"/>
        <s v="ESP_002"/>
        <s v="ESP_003"/>
        <s v="ESP_004"/>
        <s v="ESP_005"/>
        <s v="ESP_006"/>
        <s v="ESP_007"/>
        <s v="ESP_008"/>
      </sharedItems>
    </cacheField>
    <cacheField name="2020Q1" numFmtId="165">
      <sharedItems containsSemiMixedTypes="0" containsString="0" containsNumber="1" containsInteger="1" minValue="171129" maxValue="303480" count="8">
        <n v="303480"/>
        <n v="171972"/>
        <n v="285576"/>
        <n v="224238"/>
        <n v="256272"/>
        <n v="202368"/>
        <n v="226967"/>
        <n v="171129"/>
      </sharedItems>
    </cacheField>
    <cacheField name="2020Q2" numFmtId="165">
      <sharedItems containsSemiMixedTypes="0" containsString="0" containsNumber="1" containsInteger="1" minValue="148368" maxValue="389466" count="7">
        <n v="389466"/>
        <n v="148368"/>
        <n v="308070"/>
        <n v="219180"/>
        <n v="234360"/>
        <n v="241345"/>
        <n v="194733"/>
      </sharedItems>
    </cacheField>
    <cacheField name="2020Q3" numFmtId="165">
      <sharedItems containsSemiMixedTypes="0" containsString="0" containsNumber="1" containsInteger="1" minValue="189675" maxValue="364176" count="8">
        <n v="364176"/>
        <n v="230139"/>
        <n v="335454"/>
        <n v="286620"/>
        <n v="311067"/>
        <n v="198648"/>
        <n v="264966"/>
        <n v="189675"/>
      </sharedItems>
    </cacheField>
    <cacheField name="2020Q4" numFmtId="165">
      <sharedItems containsSemiMixedTypes="0" containsString="0" containsNumber="1" containsInteger="1" minValue="54795" maxValue="118863" count="8">
        <n v="118863"/>
        <n v="56481"/>
        <n v="90954"/>
        <n v="77556"/>
        <n v="87672"/>
        <n v="78492"/>
        <n v="66755"/>
        <n v="54795"/>
      </sharedItems>
    </cacheField>
    <cacheField name="TOTAL" numFmtId="165">
      <sharedItems containsSemiMixedTypes="0" containsString="0" containsNumber="1" containsInteger="1" minValue="606960" maxValue="1175985" count="8">
        <n v="1175985"/>
        <n v="606960"/>
        <n v="1020054"/>
        <n v="807594"/>
        <n v="874191"/>
        <n v="713868"/>
        <n v="800033"/>
        <n v="610332"/>
      </sharedItems>
    </cacheField>
  </cacheFields>
  <extLst>
    <ext xmlns:x14="http://schemas.microsoft.com/office/spreadsheetml/2009/9/main" uri="{725AE2AE-9491-48be-B2B4-4EB974FC3084}">
      <x14:pivotCacheDefinition pivotCacheId="303389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que Brown" refreshedDate="44700.322662615741" createdVersion="7" refreshedVersion="7" minRefreshableVersion="3" recordCount="8" xr:uid="{BC8A772B-1F37-4A44-AFF6-609C5934BA67}">
  <cacheSource type="worksheet">
    <worksheetSource name="Table22"/>
  </cacheSource>
  <cacheFields count="6">
    <cacheField name="prod_id" numFmtId="0">
      <sharedItems count="8">
        <s v="PROD_001"/>
        <s v="PROD_002"/>
        <s v="PROD_003"/>
        <s v="PROD_004"/>
        <s v="PROD_005"/>
        <s v="PROD_006"/>
        <s v="PROD_007"/>
        <s v="PROD_008"/>
      </sharedItems>
    </cacheField>
    <cacheField name="2020Q1" numFmtId="165">
      <sharedItems containsSemiMixedTypes="0" containsString="0" containsNumber="1" containsInteger="1" minValue="9072225" maxValue="238112023"/>
    </cacheField>
    <cacheField name="2020Q2" numFmtId="165">
      <sharedItems containsSemiMixedTypes="0" containsString="0" containsNumber="1" containsInteger="1" minValue="11606775" maxValue="290410272"/>
    </cacheField>
    <cacheField name="2020Q3" numFmtId="165">
      <sharedItems containsSemiMixedTypes="0" containsString="0" containsNumber="1" containsInteger="1" minValue="6921975" maxValue="163891085"/>
    </cacheField>
    <cacheField name="2020Q4" numFmtId="165">
      <sharedItems containsSemiMixedTypes="0" containsString="0" containsNumber="1" containsInteger="1" minValue="4220776" maxValue="105343438"/>
    </cacheField>
    <cacheField name="TOTAL" numFmtId="165">
      <sharedItems containsSemiMixedTypes="0" containsString="0" containsNumber="1" containsInteger="1" minValue="31821751" maxValue="797756818" count="8">
        <n v="797756818"/>
        <n v="134966608"/>
        <n v="135408062"/>
        <n v="94461575"/>
        <n v="101264370"/>
        <n v="31821751"/>
        <n v="155136917"/>
        <n v="69429699"/>
      </sharedItems>
    </cacheField>
  </cacheFields>
  <extLst>
    <ext xmlns:x14="http://schemas.microsoft.com/office/spreadsheetml/2009/9/main" uri="{725AE2AE-9491-48be-B2B4-4EB974FC3084}">
      <x14:pivotCacheDefinition pivotCacheId="1852468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x v="0"/>
    <x v="0"/>
    <x v="0"/>
  </r>
  <r>
    <x v="1"/>
    <x v="1"/>
    <x v="1"/>
    <x v="1"/>
    <x v="1"/>
    <x v="1"/>
  </r>
  <r>
    <x v="2"/>
    <x v="2"/>
    <x v="2"/>
    <x v="2"/>
    <x v="2"/>
    <x v="2"/>
  </r>
  <r>
    <x v="3"/>
    <x v="3"/>
    <x v="3"/>
    <x v="3"/>
    <x v="3"/>
    <x v="3"/>
  </r>
  <r>
    <x v="4"/>
    <x v="4"/>
    <x v="3"/>
    <x v="4"/>
    <x v="4"/>
    <x v="4"/>
  </r>
  <r>
    <x v="5"/>
    <x v="5"/>
    <x v="4"/>
    <x v="5"/>
    <x v="5"/>
    <x v="5"/>
  </r>
  <r>
    <x v="6"/>
    <x v="6"/>
    <x v="5"/>
    <x v="6"/>
    <x v="6"/>
    <x v="6"/>
  </r>
  <r>
    <x v="7"/>
    <x v="7"/>
    <x v="6"/>
    <x v="7"/>
    <x v="7"/>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238112023"/>
    <n v="290410272"/>
    <n v="163891085"/>
    <n v="105343438"/>
    <x v="0"/>
  </r>
  <r>
    <x v="1"/>
    <n v="39759554"/>
    <n v="50316758"/>
    <n v="28758770"/>
    <n v="16131526"/>
    <x v="1"/>
  </r>
  <r>
    <x v="2"/>
    <n v="41067262"/>
    <n v="49811679"/>
    <n v="26983201"/>
    <n v="17545920"/>
    <x v="2"/>
  </r>
  <r>
    <x v="3"/>
    <n v="27437850"/>
    <n v="33050655"/>
    <n v="20174220"/>
    <n v="13798850"/>
    <x v="3"/>
  </r>
  <r>
    <x v="4"/>
    <n v="28017990"/>
    <n v="38192355"/>
    <n v="21202425"/>
    <n v="13851600"/>
    <x v="4"/>
  </r>
  <r>
    <x v="5"/>
    <n v="9072225"/>
    <n v="11606775"/>
    <n v="6921975"/>
    <n v="4220776"/>
    <x v="5"/>
  </r>
  <r>
    <x v="6"/>
    <n v="42939716"/>
    <n v="59168538"/>
    <n v="32273748"/>
    <n v="20754915"/>
    <x v="6"/>
  </r>
  <r>
    <x v="7"/>
    <n v="18832125"/>
    <n v="26260674"/>
    <n v="13953156"/>
    <n v="10383744"/>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D8CB4-6EC1-4295-9E32-5D4412F2C51E}" name="PivotTable6" cacheId="1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prod_id">
  <location ref="L60:Q69" firstHeaderRow="0" firstDataRow="1" firstDataCol="1"/>
  <pivotFields count="6">
    <pivotField axis="axisRow" showAll="0">
      <items count="9">
        <item x="0"/>
        <item x="1"/>
        <item x="2"/>
        <item x="3"/>
        <item x="4"/>
        <item x="5"/>
        <item x="6"/>
        <item x="7"/>
        <item t="default"/>
      </items>
    </pivotField>
    <pivotField dataField="1" numFmtId="165" showAll="0"/>
    <pivotField dataField="1" numFmtId="165" showAll="0"/>
    <pivotField dataField="1" numFmtId="165" showAll="0"/>
    <pivotField dataField="1" numFmtId="165" showAll="0"/>
    <pivotField dataField="1" numFmtId="165" showAll="0">
      <items count="9">
        <item x="5"/>
        <item x="7"/>
        <item x="3"/>
        <item x="4"/>
        <item x="1"/>
        <item x="2"/>
        <item x="6"/>
        <item x="0"/>
        <item t="default"/>
      </items>
    </pivotField>
  </pivotFields>
  <rowFields count="1">
    <field x="0"/>
  </rowFields>
  <rowItems count="9">
    <i>
      <x/>
    </i>
    <i>
      <x v="1"/>
    </i>
    <i>
      <x v="2"/>
    </i>
    <i>
      <x v="3"/>
    </i>
    <i>
      <x v="4"/>
    </i>
    <i>
      <x v="5"/>
    </i>
    <i>
      <x v="6"/>
    </i>
    <i>
      <x v="7"/>
    </i>
    <i t="grand">
      <x/>
    </i>
  </rowItems>
  <colFields count="1">
    <field x="-2"/>
  </colFields>
  <colItems count="5">
    <i>
      <x/>
    </i>
    <i i="1">
      <x v="1"/>
    </i>
    <i i="2">
      <x v="2"/>
    </i>
    <i i="3">
      <x v="3"/>
    </i>
    <i i="4">
      <x v="4"/>
    </i>
  </colItems>
  <dataFields count="5">
    <dataField name="2020_Q1" fld="1" baseField="0" baseItem="0"/>
    <dataField name="2020_Q2" fld="2" baseField="0" baseItem="0"/>
    <dataField name="2020_Q3" fld="3" baseField="0" baseItem="0"/>
    <dataField name="2020_Q4" fld="4" baseField="0" baseItem="0"/>
    <dataField name="_TOTAL" fld="5" baseField="0" baseItem="0"/>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C846CA-D9DA-470C-8B91-8659A001082F}"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rowHeaderCaption="esp_id">
  <location ref="C23:H32" firstHeaderRow="0" firstDataRow="1" firstDataCol="1"/>
  <pivotFields count="6">
    <pivotField axis="axisRow" showAll="0">
      <items count="9">
        <item x="0"/>
        <item x="1"/>
        <item x="2"/>
        <item x="3"/>
        <item x="4"/>
        <item x="5"/>
        <item x="6"/>
        <item x="7"/>
        <item t="default"/>
      </items>
    </pivotField>
    <pivotField dataField="1" numFmtId="165" showAll="0">
      <items count="9">
        <item x="7"/>
        <item x="1"/>
        <item x="5"/>
        <item x="3"/>
        <item x="6"/>
        <item x="4"/>
        <item x="2"/>
        <item x="0"/>
        <item t="default"/>
      </items>
    </pivotField>
    <pivotField dataField="1" numFmtId="165" showAll="0">
      <items count="8">
        <item x="1"/>
        <item x="6"/>
        <item x="3"/>
        <item x="4"/>
        <item x="5"/>
        <item x="2"/>
        <item x="0"/>
        <item t="default"/>
      </items>
    </pivotField>
    <pivotField dataField="1" numFmtId="165" showAll="0"/>
    <pivotField dataField="1" numFmtId="165" showAll="0"/>
    <pivotField dataField="1" numFmtId="165" showAll="0">
      <items count="9">
        <item x="1"/>
        <item x="7"/>
        <item x="5"/>
        <item x="6"/>
        <item x="3"/>
        <item x="4"/>
        <item x="2"/>
        <item x="0"/>
        <item t="default"/>
      </items>
    </pivotField>
  </pivotFields>
  <rowFields count="1">
    <field x="0"/>
  </rowFields>
  <rowItems count="9">
    <i>
      <x/>
    </i>
    <i>
      <x v="1"/>
    </i>
    <i>
      <x v="2"/>
    </i>
    <i>
      <x v="3"/>
    </i>
    <i>
      <x v="4"/>
    </i>
    <i>
      <x v="5"/>
    </i>
    <i>
      <x v="6"/>
    </i>
    <i>
      <x v="7"/>
    </i>
    <i t="grand">
      <x/>
    </i>
  </rowItems>
  <colFields count="1">
    <field x="-2"/>
  </colFields>
  <colItems count="5">
    <i>
      <x/>
    </i>
    <i i="1">
      <x v="1"/>
    </i>
    <i i="2">
      <x v="2"/>
    </i>
    <i i="3">
      <x v="3"/>
    </i>
    <i i="4">
      <x v="4"/>
    </i>
  </colItems>
  <dataFields count="5">
    <dataField name="_esp_2020_Q1" fld="1" baseField="0" baseItem="0"/>
    <dataField name="esp_2020_Q2" fld="2" baseField="0" baseItem="0"/>
    <dataField name="esp_2020_Q3" fld="3" baseField="0" baseItem="0"/>
    <dataField name="esp_2020_Q4" fld="4" baseField="0" baseItem="0"/>
    <dataField name="Total revenue" fld="5" baseField="0" baseItem="0"/>
  </dataFields>
  <formats count="1">
    <format dxfId="1">
      <pivotArea outline="0" collapsedLevelsAreSubtotals="1" fieldPosition="0"/>
    </format>
  </formats>
  <chartFormats count="5">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2"/>
          </reference>
        </references>
      </pivotArea>
    </chartFormat>
    <chartFormat chart="0" format="18" series="1">
      <pivotArea type="data" outline="0" fieldPosition="0">
        <references count="1">
          <reference field="4294967294" count="1" selected="0">
            <x v="3"/>
          </reference>
        </references>
      </pivotArea>
    </chartFormat>
    <chartFormat chart="0" format="47" series="1">
      <pivotArea type="data" outline="0" fieldPosition="0">
        <references count="1">
          <reference field="4294967294"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6" xr16:uid="{D6BDE7C9-BFD4-442F-9478-39A69CBC8021}" autoFormatId="16" applyNumberFormats="0" applyBorderFormats="0" applyFontFormats="0" applyPatternFormats="0" applyAlignmentFormats="0" applyWidthHeightFormats="0">
  <queryTableRefresh nextId="5">
    <queryTableFields count="3">
      <queryTableField id="2" name="esp_id" tableColumnId="2"/>
      <queryTableField id="3" name="price_2020" tableColumnId="3"/>
      <queryTableField id="4" name="price_2021" tableColumnId="4"/>
    </queryTableFields>
    <queryTableDeletedFields count="1">
      <deletedField name="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8" xr16:uid="{35E1B812-1E99-4D45-8817-730A9B71321B}" autoFormatId="16" applyNumberFormats="0" applyBorderFormats="0" applyFontFormats="0" applyPatternFormats="0" applyAlignmentFormats="0" applyWidthHeightFormats="0">
  <queryTableRefresh nextId="4">
    <queryTableFields count="3">
      <queryTableField id="1" name="esp_id" tableColumnId="1"/>
      <queryTableField id="2" name="week" tableColumnId="2"/>
      <queryTableField id="3" name="Count"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7" connectionId="9" xr16:uid="{057FC7DC-7395-49E7-96E4-38EA4E7C49BF}" autoFormatId="16" applyNumberFormats="0" applyBorderFormats="0" applyFontFormats="0" applyPatternFormats="0" applyAlignmentFormats="0" applyWidthHeightFormats="0">
  <queryTableRefresh nextId="4">
    <queryTableFields count="3">
      <queryTableField id="1" name="esp_id" tableColumnId="1"/>
      <queryTableField id="2" name="week" tableColumnId="2"/>
      <queryTableField id="3" name="Count"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3" xr16:uid="{1373BF25-C090-43E7-91F4-75CC8467B2EE}" autoFormatId="16" applyNumberFormats="0" applyBorderFormats="0" applyFontFormats="0" applyPatternFormats="0" applyAlignmentFormats="0" applyWidthHeightFormats="0">
  <queryTableRefresh nextId="4">
    <queryTableFields count="3">
      <queryTableField id="1" name="year" tableColumnId="1"/>
      <queryTableField id="2" name="week" tableColumnId="2"/>
      <queryTableField id="3" name="sum_prod_sales"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84A812CA-32B3-497D-9A42-A3B0CC9BA072}" autoFormatId="16" applyNumberFormats="0" applyBorderFormats="0" applyFontFormats="0" applyPatternFormats="0" applyAlignmentFormats="0" applyWidthHeightFormats="0">
  <queryTableRefresh nextId="7">
    <queryTableFields count="6">
      <queryTableField id="1" name="sales_id" tableColumnId="1"/>
      <queryTableField id="2" name="prod_id" tableColumnId="2"/>
      <queryTableField id="3" name="emp_id" tableColumnId="3"/>
      <queryTableField id="4" name="year" tableColumnId="4"/>
      <queryTableField id="5" name="week" tableColumnId="5"/>
      <queryTableField id="6" name="quantity"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7" xr16:uid="{7E3E4E20-67EA-476D-AB44-C474D7C63858}" autoFormatId="16" applyNumberFormats="0" applyBorderFormats="0" applyFontFormats="0" applyPatternFormats="0" applyAlignmentFormats="0" applyWidthHeightFormats="0">
  <queryTableRefresh nextId="7">
    <queryTableFields count="6">
      <queryTableField id="1" name="sales_id" tableColumnId="1"/>
      <queryTableField id="2" name="esp_id" tableColumnId="2"/>
      <queryTableField id="3" name="emp_id" tableColumnId="3"/>
      <queryTableField id="4" name="year" tableColumnId="4"/>
      <queryTableField id="5" name="week" tableColumnId="5"/>
      <queryTableField id="6" name="quantity"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3" connectionId="1" xr16:uid="{EBD1EEFC-F674-45D2-B9FE-3A1F59BF833E}" autoFormatId="16" applyNumberFormats="0" applyBorderFormats="0" applyFontFormats="0" applyPatternFormats="0" applyAlignmentFormats="0" applyWidthHeightFormats="0">
  <queryTableRefresh nextId="6">
    <queryTableFields count="5">
      <queryTableField id="1" name="id" tableColumnId="1"/>
      <queryTableField id="2" name="prod_id" tableColumnId="2"/>
      <queryTableField id="3" name="quarter" tableColumnId="3"/>
      <queryTableField id="4" name="year" tableColumnId="4"/>
      <queryTableField id="5" name="pric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E07EA176-03E9-4F66-88E7-6F94E8C8E91E}" sourceName="Column1">
  <pivotTables>
    <pivotTable tabId="2" name="PivotTable3"/>
  </pivotTables>
  <data>
    <tabular pivotCacheId="30338905">
      <items count="8">
        <i x="0" s="1"/>
        <i x="1" s="1"/>
        <i x="2" s="1"/>
        <i x="3" s="1"/>
        <i x="4" s="1"/>
        <i x="5"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id" xr10:uid="{80335547-403D-464E-A22B-D1A8F9F93953}" sourceName="prod_id">
  <pivotTables>
    <pivotTable tabId="2" name="PivotTable6"/>
  </pivotTables>
  <data>
    <tabular pivotCacheId="185246853">
      <items count="8">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_id" xr10:uid="{49D7D6A7-7F10-417D-9393-FA7607E3E4C6}" sourceName="emp_id">
  <extLst>
    <x:ext xmlns:x15="http://schemas.microsoft.com/office/spreadsheetml/2010/11/main" uri="{2F2917AC-EB37-4324-AD4E-5DD8C200BD13}">
      <x15:tableSlicerCache tableId="5"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55E19124-25E7-423C-9340-B4E4759EB3E7}" cache="Slicer_Column1" caption="Extended Service Plan ID" columnCount="8" style="SlicerStyleLight2" rowHeight="234950"/>
  <slicer name="prod_id" xr10:uid="{04FD6819-F02E-4753-91D0-FA2322056BF3}" cache="Slicer_prod_id" caption="prod_id" columnCount="8"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_id" xr10:uid="{D0E80E56-A679-4385-90B5-F10D25D33F38}" cache="Slicer_emp_id" caption="Employee ID" columnCount="5"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AFAABAE-E0FE-4C3A-A7A1-143859FACA6E}" name="warranty_prices" displayName="warranty_prices" ref="B2:D10" tableType="queryTable" totalsRowShown="0">
  <autoFilter ref="B2:D10" xr:uid="{1AFAABAE-E0FE-4C3A-A7A1-143859FACA6E}"/>
  <tableColumns count="3">
    <tableColumn id="2" xr3:uid="{3FC49C6A-2C92-4DA3-87A7-1BA1E2F6209C}" uniqueName="2" name="esp_id" queryTableFieldId="2" dataDxfId="32"/>
    <tableColumn id="3" xr3:uid="{AA3EF5BE-39F8-4239-9012-9F241C617032}" uniqueName="3" name="price_2020" queryTableFieldId="3"/>
    <tableColumn id="4" xr3:uid="{4A06BE4A-39EE-4379-9A7B-BEF6B3B426B4}" uniqueName="4" name="price_2021" queryTableFieldId="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A541C0-FC7B-4678-9486-89F6E84FCD34}" name="Table4" displayName="Table4" ref="G3:I11" totalsRowShown="0">
  <autoFilter ref="G3:I11" xr:uid="{C9A541C0-FC7B-4678-9486-89F6E84FCD34}"/>
  <tableColumns count="3">
    <tableColumn id="1" xr3:uid="{98CAD130-B0F7-44CE-B42A-F032BB5E3250}" name="Column1"/>
    <tableColumn id="2" xr3:uid="{570187A6-83F7-4EF3-8B29-F48224FE1986}" name="SUM_ESP_SALES2020">
      <calculatedColumnFormula>SUMIFS(warranty_sales[quantity],warranty_sales[esp_id],$G4,warranty_sales[year],"2020")</calculatedColumnFormula>
    </tableColumn>
    <tableColumn id="3" xr3:uid="{2D4CFAE3-3BF4-4D5D-A120-EC2991A0B770}" name="SUM_ESP_SALES_2021">
      <calculatedColumnFormula>SUMIFS(warranty_sales[quantity],warranty_sales[esp_id],$G4,warranty_sales[year],"2021")</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C359B04-60D1-4F94-AD32-FCEF555FBC45}" name="Table20" displayName="Table20" ref="K2:O10" totalsRowShown="0">
  <autoFilter ref="K2:O10" xr:uid="{6C359B04-60D1-4F94-AD32-FCEF555FBC45}"/>
  <tableColumns count="5">
    <tableColumn id="1" xr3:uid="{69AB4A1C-DE28-433D-8584-6A9843D06ABA}" name="Column1" dataDxfId="33"/>
    <tableColumn id="2" xr3:uid="{4E852332-2490-4651-836C-52610209E9DD}" name="2020Q1"/>
    <tableColumn id="3" xr3:uid="{CDE1F2BB-D647-4089-834D-4CD14220D55A}" name="2020Q2"/>
    <tableColumn id="4" xr3:uid="{9376CEBC-4B7E-4A7E-BE47-C10C6D978946}" name="2020Q3"/>
    <tableColumn id="5" xr3:uid="{7C92B4E0-F891-4F1D-8D28-29D5F508EE77}" name="2020Q4"/>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53F10B2B-FFE6-4F95-BFF0-F8B32F232F9B}" name="Table26" displayName="Table26" ref="Y3:AC11" totalsRowShown="0">
  <autoFilter ref="Y3:AC11" xr:uid="{53F10B2B-FFE6-4F95-BFF0-F8B32F232F9B}"/>
  <tableColumns count="5">
    <tableColumn id="1" xr3:uid="{0B16B617-B88D-4DD5-9A4A-FEDE09A59797}" name="esp_id"/>
    <tableColumn id="2" xr3:uid="{6CBDEF38-833A-4E25-A71D-D7CB955469FD}" name="2020Q1" dataDxfId="18" dataCellStyle="Currency"/>
    <tableColumn id="3" xr3:uid="{0594A210-FFEE-432D-9967-BDA6EEC648A6}" name="2020Q2" dataDxfId="17" dataCellStyle="Currency"/>
    <tableColumn id="4" xr3:uid="{18779055-F51B-49CD-90E9-6E2B7B089068}" name="2020Q3" dataDxfId="16" dataCellStyle="Currency"/>
    <tableColumn id="5" xr3:uid="{278B54B2-4237-4135-9BB4-1881C553F1AE}" name="2020Q4" dataDxfId="15" dataCellStyle="Currency"/>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A70127A-BF0F-4B67-A758-E05F24B384FE}" name="Table29" displayName="Table29" ref="Y14:AC22" totalsRowShown="0">
  <autoFilter ref="Y14:AC22" xr:uid="{3A70127A-BF0F-4B67-A758-E05F24B384FE}"/>
  <tableColumns count="5">
    <tableColumn id="1" xr3:uid="{225631F5-3C5C-4BB9-A839-9E06CAEB287B}" name="esp_id"/>
    <tableColumn id="2" xr3:uid="{5E2DE109-EB3D-410C-98F5-73D8EA458C18}" name="2021Q1" dataDxfId="22"/>
    <tableColumn id="3" xr3:uid="{D365E14C-5C8C-47C8-B26A-4824856BFBED}" name="2021Q2" dataDxfId="21"/>
    <tableColumn id="4" xr3:uid="{BAFBC7C4-0B13-411B-B4A3-B3B35192203C}" name="2021Q3" dataDxfId="20"/>
    <tableColumn id="5" xr3:uid="{D919D90A-47A0-4303-AB26-955C796BDA7F}" name="2021Q4"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A6B9F7-1B09-4231-B7C9-84F5315EF817}" name="prod_sales" displayName="prod_sales" ref="B3:G4163" tableType="queryTable" totalsRowShown="0">
  <autoFilter ref="B3:G4163" xr:uid="{52A6B9F7-1B09-4231-B7C9-84F5315EF817}"/>
  <tableColumns count="6">
    <tableColumn id="1" xr3:uid="{9869D8C3-762E-4208-A795-4824AF703849}" uniqueName="1" name="sales_id" queryTableFieldId="1"/>
    <tableColumn id="2" xr3:uid="{CEB63308-3F6E-4D1A-BDE8-F10D6F0F23A6}" uniqueName="2" name="prod_id" queryTableFieldId="2" dataDxfId="75"/>
    <tableColumn id="3" xr3:uid="{12D5E43E-AE23-40FE-AF20-F8DF6FEE6C3F}" uniqueName="3" name="emp_id" queryTableFieldId="3" dataDxfId="74"/>
    <tableColumn id="4" xr3:uid="{5AC72861-77EA-4D4A-A932-C268CEFF5DB0}" uniqueName="4" name="year" queryTableFieldId="4"/>
    <tableColumn id="5" xr3:uid="{B6BED6BE-FA39-4CAC-BB55-FEFF467C2161}" uniqueName="5" name="week" queryTableFieldId="5" dataDxfId="73"/>
    <tableColumn id="6" xr3:uid="{0C8A72B4-710A-4208-ADCF-6A33DFB7DEF0}" uniqueName="6" name="quantity" queryTableFieldId="6"/>
  </tableColumns>
  <tableStyleInfo name="TableStyleMedium3"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2AF2FA-9B15-400B-B119-AFF5D7DDB5EA}" name="Table2" displayName="Table2" ref="I19:K24" totalsRowShown="0">
  <autoFilter ref="I19:K24" xr:uid="{3F2AF2FA-9B15-400B-B119-AFF5D7DDB5EA}"/>
  <tableColumns count="3">
    <tableColumn id="1" xr3:uid="{04B38CB0-CBED-4060-AB22-4CF316E77170}" name="Column1"/>
    <tableColumn id="2" xr3:uid="{10825CE3-7CF8-4B0E-8CF6-84B5CE9DDD98}" name="sum_sales_2020">
      <calculatedColumnFormula>SUMIFS(prod_sales[quantity],prod_sales[emp_id],$I20,prod_sales[year],"2020")</calculatedColumnFormula>
    </tableColumn>
    <tableColumn id="3" xr3:uid="{9B65101A-7785-41DC-BE18-4F10676491CD}" name="sum_sales_2021">
      <calculatedColumnFormula>SUMIFS(prod_sales[quantity],prod_sales[emp_id],$I20,prod_sales[year],"2021")</calculatedColumnFormula>
    </tableColumn>
  </tableColumns>
  <tableStyleInfo name="TableStyleMedium3"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E117ABF-A763-47D2-87D5-89AC6EB1B5BE}" name="warranty_sales" displayName="warranty_sales" ref="N3:S4163" tableType="queryTable" totalsRowShown="0">
  <autoFilter ref="N3:S4163" xr:uid="{5E117ABF-A763-47D2-87D5-89AC6EB1B5BE}"/>
  <tableColumns count="6">
    <tableColumn id="1" xr3:uid="{74E423D2-03C1-4D92-83B5-CA207CBCFDEA}" uniqueName="1" name="sales_id" queryTableFieldId="1"/>
    <tableColumn id="2" xr3:uid="{A0A9EBC2-4C35-452A-9109-CB6ED36C58E0}" uniqueName="2" name="esp_id" queryTableFieldId="2" dataDxfId="72"/>
    <tableColumn id="3" xr3:uid="{2C497242-73F7-4AA9-88D2-38D1AEC93EA7}" uniqueName="3" name="emp_id" queryTableFieldId="3" dataDxfId="71"/>
    <tableColumn id="4" xr3:uid="{1D89BF02-0757-4648-86EF-C1C73AC5C235}" uniqueName="4" name="year" queryTableFieldId="4"/>
    <tableColumn id="5" xr3:uid="{708C261C-32D4-4F80-9E25-F2593BFE4191}" uniqueName="5" name="week" queryTableFieldId="5" dataDxfId="70"/>
    <tableColumn id="6" xr3:uid="{34104A48-F12D-477F-9E57-58C44B030B9D}" uniqueName="6" name="quantity" queryTableFieldId="6"/>
  </tableColumns>
  <tableStyleInfo name="TableStyleMedium3"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7EEEF4B-512D-4BEA-80F6-134B5B487172}" name="Table8" displayName="Table8" ref="U3:W8" totalsRowShown="0">
  <autoFilter ref="U3:W8" xr:uid="{F7EEEF4B-512D-4BEA-80F6-134B5B487172}"/>
  <tableColumns count="3">
    <tableColumn id="1" xr3:uid="{52E4D81D-C18C-45C8-AB57-E595D6B6E010}" name="Column1" dataDxfId="69"/>
    <tableColumn id="2" xr3:uid="{40ED9B5F-2C7B-4991-9068-69DC61CFE552}" name="2020_warranty_sales_sum">
      <calculatedColumnFormula>SUMIFS(warranty_sales[quantity],warranty_sales[emp_id],$U4,warranty_sales[year],"2020")</calculatedColumnFormula>
    </tableColumn>
    <tableColumn id="3" xr3:uid="{8402CACD-821A-46A9-9D1E-CD4E5380403B}" name="2021_warranty_sales_sum">
      <calculatedColumnFormula>SUMIFS(warranty_sales[quantity],warranty_sales[emp_id],$U4,warranty_sales[year],"2021")</calculatedColumnFormula>
    </tableColumn>
  </tableColumns>
  <tableStyleInfo name="TableStyleMedium3"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CC0C78-284F-4FCF-8857-447045532557}" name="prod_prices" displayName="prod_prices" ref="U12:Y76" tableType="queryTable" totalsRowShown="0">
  <autoFilter ref="U12:Y76" xr:uid="{FDCC0C78-284F-4FCF-8857-447045532557}"/>
  <tableColumns count="5">
    <tableColumn id="1" xr3:uid="{E728E2FB-C865-49A3-83FF-86D935848EB6}" uniqueName="1" name="id" queryTableFieldId="1"/>
    <tableColumn id="2" xr3:uid="{708A06A1-0A2C-4091-8B90-A30E47EF8C35}" uniqueName="2" name="prod_id" queryTableFieldId="2" dataDxfId="68"/>
    <tableColumn id="3" xr3:uid="{A3AEBE05-8089-4CDE-A528-B18C31AD783F}" uniqueName="3" name="quarter" queryTableFieldId="3" dataDxfId="67"/>
    <tableColumn id="4" xr3:uid="{EB4323B4-DE6D-4790-AF76-9909BADD287D}" uniqueName="4" name="year" queryTableFieldId="4"/>
    <tableColumn id="5" xr3:uid="{80757C75-71DF-41DD-9EDF-E957A073AE02}" uniqueName="5" name="price" queryTableFieldId="5" dataDxfId="66"/>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39DB3D5-F015-4854-8900-571B43213863}" name="prices_p1" displayName="prices_p1" ref="AA12:AC14" totalsRowShown="0">
  <autoFilter ref="AA12:AC14" xr:uid="{C39DB3D5-F015-4854-8900-571B43213863}"/>
  <tableColumns count="3">
    <tableColumn id="1" xr3:uid="{A0353450-DB5F-4EE7-8CFE-E4538522988E}" name="Column1"/>
    <tableColumn id="2" xr3:uid="{8CF3BFCC-72B6-4596-A93E-ADEE8516D743}" name="49" dataDxfId="65"/>
    <tableColumn id="3" xr3:uid="{D3294A96-E01E-49D0-BAC0-2AF404CE4BCC}" name="2021Q1-4" dataDxfId="6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542B56B-3F78-45AA-9E47-9E6779DB7477}" name="Table23" displayName="Table23" ref="B13:D21" totalsRowShown="0">
  <autoFilter ref="B13:D21" xr:uid="{9542B56B-3F78-45AA-9E47-9E6779DB7477}"/>
  <tableColumns count="3">
    <tableColumn id="1" xr3:uid="{3D089103-0612-446A-87C4-9F44BF862D99}" name="Column1"/>
    <tableColumn id="2" xr3:uid="{E9AEFC37-710F-4987-8678-08404981FB5F}" name="SUM_ESP_SALES2020"/>
    <tableColumn id="3" xr3:uid="{F57B6564-862E-4D24-BDB9-99271F49447B}" name="SUM_ESP_SALES_2021"/>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F58E13A-4247-4550-80E5-45198C28FDDC}" name="Table13" displayName="Table13" ref="AE2:AI4" totalsRowShown="0">
  <autoFilter ref="AE2:AI4" xr:uid="{3F58E13A-4247-4550-80E5-45198C28FDDC}"/>
  <tableColumns count="5">
    <tableColumn id="1" xr3:uid="{5AEBDA6A-334C-4919-B8D4-C6933ED08E11}" name="Column1"/>
    <tableColumn id="2" xr3:uid="{48C66BE3-4E7E-4E50-A289-9403529CDC70}" name="2020Q1-3"/>
    <tableColumn id="3" xr3:uid="{61C0342C-581E-42EF-9E5D-9DA2462F86A3}" name="2020Q4"/>
    <tableColumn id="4" xr3:uid="{606F44B4-3F73-432B-867A-74BC9A7313BA}" name="2021Q1-3"/>
    <tableColumn id="5" xr3:uid="{11712035-9CA9-464F-A2C4-D31AAC35EA05}" name="2021Q4"/>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0BCA25B-96A9-42E9-B265-018B8BFB7D44}" name="Table14" displayName="Table14" ref="AE7:AI8" totalsRowShown="0">
  <autoFilter ref="AE7:AI8" xr:uid="{70BCA25B-96A9-42E9-B265-018B8BFB7D44}"/>
  <tableColumns count="5">
    <tableColumn id="1" xr3:uid="{557D2009-CA4A-44C3-9992-D33BF0607D9E}" name="Column1"/>
    <tableColumn id="2" xr3:uid="{9F92A5DB-37FD-4D4B-A69B-07583DEC13E2}" name="2020Q1-3" dataDxfId="63"/>
    <tableColumn id="3" xr3:uid="{F9E156EE-372A-44D1-864A-CEE894C4DC59}" name="2020Q4" dataDxfId="62"/>
    <tableColumn id="4" xr3:uid="{F2BE50D7-30E3-4E31-8ECF-2253A1ADE85A}" name="2021Q1-3" dataDxfId="61"/>
    <tableColumn id="5" xr3:uid="{F4B3D4E0-0F4F-4A2B-8702-1E8C43B7D12E}" name="2021Q4" dataDxfId="60"/>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C165FCF-A737-4ECA-A9DD-CB690A9E2FFC}" name="Table15" displayName="Table15" ref="AE11:AI12" totalsRowShown="0">
  <autoFilter ref="AE11:AI12" xr:uid="{AC165FCF-A737-4ECA-A9DD-CB690A9E2FFC}"/>
  <tableColumns count="5">
    <tableColumn id="1" xr3:uid="{71FA8B61-04D5-45D9-950B-E84CED147BBB}" name="Column1"/>
    <tableColumn id="2" xr3:uid="{7503016A-0511-4AD0-B711-0713DC444D75}" name="2020Q1-3" dataDxfId="59"/>
    <tableColumn id="3" xr3:uid="{4F3D4A48-0C2A-4E16-B6A5-1A1AB7C8D9D1}" name="2020Q4" dataDxfId="58"/>
    <tableColumn id="4" xr3:uid="{A611F0CB-1EAE-400E-89F9-A8DC62F2619C}" name="2021Q1-3" dataDxfId="57"/>
    <tableColumn id="5" xr3:uid="{3CBF9DD0-78C4-46CA-A208-DE2DAD5E1018}" name="2021Q4" dataDxfId="56"/>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7C2A320-0A94-4644-A411-5D68C5ADB1D9}" name="Table16" displayName="Table16" ref="AE15:AI16" totalsRowShown="0">
  <autoFilter ref="AE15:AI16" xr:uid="{77C2A320-0A94-4644-A411-5D68C5ADB1D9}"/>
  <tableColumns count="5">
    <tableColumn id="1" xr3:uid="{F51CF4FE-21AC-4E3B-B82B-F388FC19F676}" name="Column1"/>
    <tableColumn id="2" xr3:uid="{779D5001-9579-4E99-BAC0-6E35693310AA}" name="2020Q1-3" dataDxfId="55"/>
    <tableColumn id="3" xr3:uid="{99E71084-06B5-45DF-8639-5B016B1CFF3A}" name="2020Q4" dataDxfId="54"/>
    <tableColumn id="4" xr3:uid="{E9621DEF-5216-436D-AD8A-E8B334FE04CB}" name="2021Q1-3" dataDxfId="53"/>
    <tableColumn id="5" xr3:uid="{7C60DA6D-F095-4F07-A831-EDE88E2BE7C4}" name="2021Q4" dataDxfId="52"/>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4E70897-283C-4937-9487-A1BE6B80E4AE}" name="Table17" displayName="Table17" ref="AE19:AH20" totalsRowShown="0">
  <autoFilter ref="AE19:AH20" xr:uid="{B4E70897-283C-4937-9487-A1BE6B80E4AE}"/>
  <tableColumns count="4">
    <tableColumn id="1" xr3:uid="{3C08DAEA-E319-4769-8F08-04C0A54F2C38}" name="Column1"/>
    <tableColumn id="2" xr3:uid="{1889800B-F0E1-4882-852A-51EAB9717477}" name="2020Q1-3" dataDxfId="51"/>
    <tableColumn id="3" xr3:uid="{7862F6B4-3A4F-4D18-A830-FD8E4D0D268A}" name="2020Q4" dataDxfId="50"/>
    <tableColumn id="4" xr3:uid="{DE54DCD6-98A3-4259-9C68-28D021BE713A}" name="2021Q1-4" dataDxfId="49"/>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34172AB1-4AF5-4CB8-9B47-96CEC5917A45}" name="Table18" displayName="Table18" ref="AE23:AG24" totalsRowShown="0">
  <autoFilter ref="AE23:AG24" xr:uid="{34172AB1-4AF5-4CB8-9B47-96CEC5917A45}"/>
  <tableColumns count="3">
    <tableColumn id="1" xr3:uid="{E0DE5D42-0A01-43DF-AF4A-83AE7A6C6531}" name="Column1"/>
    <tableColumn id="2" xr3:uid="{88F414F4-3FA2-42DA-ABD4-E2501319B165}" name="2020Q1-4" dataDxfId="48"/>
    <tableColumn id="3" xr3:uid="{E4C6AE4F-CAF3-46DB-9478-A2BA1C61E0C0}" name="2021Q1-4" dataDxfId="47"/>
  </tableColumns>
  <tableStyleInfo name="TableStyleMedium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E6517EF-3DB9-4A9A-8E57-D7AE2718AE40}" name="Table11" displayName="Table11" ref="I6:K15" totalsRowShown="0">
  <autoFilter ref="I6:K15" xr:uid="{4E6517EF-3DB9-4A9A-8E57-D7AE2718AE40}"/>
  <tableColumns count="3">
    <tableColumn id="1" xr3:uid="{55DF23B8-3BE3-4E64-B0A2-7476B71E2C95}" name="esp_id" dataDxfId="46"/>
    <tableColumn id="2" xr3:uid="{224A3763-7773-4796-AD8F-67592E7AA491}" name="2020_Warranty_Sales" dataDxfId="45"/>
    <tableColumn id="3" xr3:uid="{1178042A-CCCB-4723-98BC-8EF2E79D46E9}" name="2021_Warranty_Sales" dataDxfId="44"/>
  </tableColumns>
  <tableStyleInfo name="TableStyleMedium3"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D8C4E35-F057-4A74-8F9A-F333CF80DEEE}" name="Table10" displayName="Table10" ref="I60:K69" totalsRowShown="0">
  <autoFilter ref="I60:K69" xr:uid="{7D8C4E35-F057-4A74-8F9A-F333CF80DEEE}"/>
  <tableColumns count="3">
    <tableColumn id="1" xr3:uid="{2F17280C-2EEF-4A17-9A65-363846297750}" name="prod_id" dataDxfId="43"/>
    <tableColumn id="2" xr3:uid="{59FFE0AF-5510-4146-9B61-491E20D18E84}" name="2020_Product_Sales" dataDxfId="42"/>
    <tableColumn id="3" xr3:uid="{6816B1B9-B4F0-46FC-B246-3AEB0B4EEA53}" name="2021_Product_Sales" dataDxfId="41"/>
  </tableColumns>
  <tableStyleInfo name="TableStyleMedium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98D89EC-B6BE-46E9-9B7E-A08AB33C2970}" name="team_lead_warranty_sales" displayName="team_lead_warranty_sales" ref="I74:K79" totalsRowShown="0">
  <autoFilter ref="I74:K79" xr:uid="{598D89EC-B6BE-46E9-9B7E-A08AB33C2970}"/>
  <tableColumns count="3">
    <tableColumn id="1" xr3:uid="{D25093AC-A61A-4E9A-88CC-4C42134E231D}" name="emp_id" dataDxfId="40"/>
    <tableColumn id="2" xr3:uid="{64DF3385-4005-4E77-B8AD-433C16925A29}" name="2020" dataDxfId="39"/>
    <tableColumn id="3" xr3:uid="{C44D64EA-505B-4104-BE93-4630126981B1}" name="2021" dataDxfId="38"/>
  </tableColumns>
  <tableStyleInfo name="TableStyleMedium3"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047401-7997-43DC-A22A-6AD19AB8B5E1}" name="sum_sales_quantity" displayName="sum_sales_quantity" ref="I83:K88" totalsRowShown="0" headerRowDxfId="37">
  <autoFilter ref="I83:K88" xr:uid="{F8047401-7997-43DC-A22A-6AD19AB8B5E1}"/>
  <tableColumns count="3">
    <tableColumn id="1" xr3:uid="{612A762F-8E48-4B79-88DD-F13F22BA529D}" name="emp_id" dataDxfId="36"/>
    <tableColumn id="2" xr3:uid="{A1219960-187F-4E2B-8E7F-E7F06D0F0E9D}" name="2020" dataDxfId="35"/>
    <tableColumn id="3" xr3:uid="{145764D4-F8D9-4DBC-ADA6-422A790F9E11}" name="2021" dataDxfId="34"/>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25D6555-6FCF-4BC5-A6F4-086C0533913E}" name="Table2025" displayName="Table2025" ref="H4:M13" totalsRowCount="1">
  <autoFilter ref="H4:M12" xr:uid="{325D6555-6FCF-4BC5-A6F4-086C0533913E}"/>
  <tableColumns count="6">
    <tableColumn id="1" xr3:uid="{5A8AC536-EAAF-4298-9D8B-93147E711166}" name="Column1" dataDxfId="31" totalsRowDxfId="13"/>
    <tableColumn id="2" xr3:uid="{6F8D0AB2-4E31-4F67-8FE9-DAED94BF92A5}" name="2020Q1" dataDxfId="28" totalsRowDxfId="12">
      <calculatedColumnFormula>SUM(J20:J32)*C8</calculatedColumnFormula>
    </tableColumn>
    <tableColumn id="3" xr3:uid="{EDE6BF6E-83C1-42FF-9C2E-BD6F1494DC77}" name="2020Q2" dataDxfId="27" totalsRowDxfId="11">
      <calculatedColumnFormula>SUM(J33:J45)*C8</calculatedColumnFormula>
    </tableColumn>
    <tableColumn id="4" xr3:uid="{1A759B4F-FA04-4F7A-820E-14480E7DBD65}" name="2020Q3" dataDxfId="26" totalsRowDxfId="10">
      <calculatedColumnFormula>SUM(J46:J58)*C8</calculatedColumnFormula>
    </tableColumn>
    <tableColumn id="5" xr3:uid="{A98045A9-A5CA-4371-A626-266A5736AEDD}" name="2020Q4" dataDxfId="25" totalsRowDxfId="9">
      <calculatedColumnFormula>SUM(J59:J71)*C8</calculatedColumnFormula>
    </tableColumn>
    <tableColumn id="6" xr3:uid="{A0B736E7-827C-44B0-AE1F-6512D190CBB3}" name="TOTAL" totalsRowFunction="custom" dataDxfId="14" totalsRowDxfId="8">
      <calculatedColumnFormula>SUM(Table2025[[#This Row],[2020Q1]:[2020Q4]])</calculatedColumnFormula>
      <totalsRowFormula>SUM(Table2025[TOTAL])</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9C4C773-4B36-482E-870B-864B6D87EEE1}" name="warranty_sales__2" displayName="warranty_sales__2" ref="H19:J435" tableType="queryTable" totalsRowShown="0">
  <autoFilter ref="H19:J435" xr:uid="{F9C4C773-4B36-482E-870B-864B6D87EEE1}"/>
  <tableColumns count="3">
    <tableColumn id="1" xr3:uid="{FBF9054C-5FBC-4FA6-BC41-63575928B5FB}" uniqueName="1" name="esp_id" queryTableFieldId="1" dataDxfId="30"/>
    <tableColumn id="2" xr3:uid="{9B068098-DEC9-4FBD-8351-32E2E1FF1159}" uniqueName="2" name="week" queryTableFieldId="2" dataDxfId="29"/>
    <tableColumn id="3" xr3:uid="{5D579873-ADB0-4014-AA3C-ACBE38D67242}" uniqueName="3" name="Count"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FBAD57F-E3CE-453F-9E22-E8CCDC261C9C}" name="Table2028" displayName="Table2028" ref="P4:U12" totalsRowShown="0">
  <autoFilter ref="P4:U12" xr:uid="{FFBAD57F-E3CE-453F-9E22-E8CCDC261C9C}"/>
  <tableColumns count="6">
    <tableColumn id="1" xr3:uid="{8D72B1DA-8113-4687-818D-83236FD06D1A}" name="Column1" dataDxfId="7"/>
    <tableColumn id="2" xr3:uid="{0329609F-6C83-4FAE-9939-C2CDD7A7CF47}" name="2021Q1" dataDxfId="6">
      <calculatedColumnFormula>D8*(SUM(Q20:Q32))</calculatedColumnFormula>
    </tableColumn>
    <tableColumn id="3" xr3:uid="{17E82F6D-0AAC-4F82-AADB-235B0F37F2C4}" name="2021Q2" dataDxfId="5">
      <calculatedColumnFormula>D8*(SUM(Q33:Q45))</calculatedColumnFormula>
    </tableColumn>
    <tableColumn id="4" xr3:uid="{7BB5D373-51BF-41E9-9A24-119808A03577}" name="2021Q3" dataDxfId="4">
      <calculatedColumnFormula>D8*(SUM(Q46:Q58))</calculatedColumnFormula>
    </tableColumn>
    <tableColumn id="5" xr3:uid="{8CC6FB0D-4B78-4AD6-BA05-142A315D2861}" name="2021Q4" dataDxfId="3">
      <calculatedColumnFormula>D8*(SUM(Q59:Q71))</calculatedColumnFormula>
    </tableColumn>
    <tableColumn id="6" xr3:uid="{428D5B83-01BF-41C2-B071-DCFA40085B04}" name="TOTAL" dataDxfId="2">
      <calculatedColumnFormula>SUM(Table2028[[#This Row],[2021Q1]:[2021Q4]])</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EA65120D-2774-407D-94A9-E5DB58927E12}" name="warranty_sales__3" displayName="warranty_sales__3" ref="O19:Q435" tableType="queryTable" totalsRowShown="0">
  <autoFilter ref="O19:Q435" xr:uid="{EA65120D-2774-407D-94A9-E5DB58927E12}"/>
  <tableColumns count="3">
    <tableColumn id="1" xr3:uid="{CD5DF3CF-DE2D-4B0B-84B4-977032CEDB5C}" uniqueName="1" name="esp_id" queryTableFieldId="1" dataDxfId="24"/>
    <tableColumn id="2" xr3:uid="{79F2F516-6A6F-41B9-AFCF-BD61507382A4}" uniqueName="2" name="week" queryTableFieldId="2" dataDxfId="23"/>
    <tableColumn id="3" xr3:uid="{802505D9-CD06-4672-984D-0DD8EACA67DA}" uniqueName="3" name="Count" queryTableField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0266368-0399-4D42-87DA-809DC5604D21}" name="prod_sales__2" displayName="prod_sales__2" ref="C4:E56" tableType="queryTable" totalsRowShown="0">
  <autoFilter ref="C4:E56" xr:uid="{60266368-0399-4D42-87DA-809DC5604D21}"/>
  <tableColumns count="3">
    <tableColumn id="1" xr3:uid="{9B2A72A9-CB61-45B2-ADA9-EE7BF26BF2DE}" uniqueName="1" name="year" queryTableFieldId="1"/>
    <tableColumn id="2" xr3:uid="{EE33404C-8953-455D-8FFC-EDD72442E72A}" uniqueName="2" name="week" queryTableFieldId="2" dataDxfId="91"/>
    <tableColumn id="3" xr3:uid="{3E9ED2C9-7BE0-4EF4-8D1E-AE76D0ECA9AC}" uniqueName="3" name="sum_prod_sales" queryTableFieldId="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7CDFF0EF-F6E7-4FD9-85C1-3CF0EB5FBCC7}" name="Table22" displayName="Table22" ref="Q3:V12" totalsRowCount="1">
  <autoFilter ref="Q3:V11" xr:uid="{7CDFF0EF-F6E7-4FD9-85C1-3CF0EB5FBCC7}"/>
  <tableColumns count="6">
    <tableColumn id="1" xr3:uid="{F47C92FD-CCE1-4284-A561-1037EC5B0074}" name="prod_id"/>
    <tableColumn id="2" xr3:uid="{1782AC90-6D81-4904-9A10-8341823C1866}" name="2020Q1" dataDxfId="90" totalsRowDxfId="89"/>
    <tableColumn id="3" xr3:uid="{A79F3104-25D5-4875-B8B0-56E872471CE6}" name="2020Q2" dataDxfId="88" totalsRowDxfId="87"/>
    <tableColumn id="4" xr3:uid="{DF58D23D-039A-467C-B723-9E762BC4D137}" name="2020Q3" dataDxfId="86" totalsRowDxfId="85"/>
    <tableColumn id="5" xr3:uid="{33153760-E8BF-4087-9076-D3CD5032E70F}" name="2020Q4" dataDxfId="84" totalsRowDxfId="83"/>
    <tableColumn id="6" xr3:uid="{1D016188-1952-4E59-B568-06C61D609212}" name="TOTAL" totalsRowFunction="custom" dataDxfId="82" totalsRowDxfId="81">
      <calculatedColumnFormula>SUM(Table22[[#This Row],[2020Q1]:[2020Q4]])</calculatedColumnFormula>
      <totalsRowFormula>SUM(Table22[TOTAL])</totalsRow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3D4750-F522-4717-B671-E6E470F098E4}" name="Table3" displayName="Table3" ref="Q14:V22" totalsRowShown="0">
  <autoFilter ref="Q14:V22" xr:uid="{C43D4750-F522-4717-B671-E6E470F098E4}"/>
  <tableColumns count="6">
    <tableColumn id="1" xr3:uid="{74E5A62D-71FA-468F-B768-00BC57C41BCD}" name="prod_id"/>
    <tableColumn id="2" xr3:uid="{446B1683-502B-41CE-9612-347DA83F04A4}" name="2021Q1" dataDxfId="80"/>
    <tableColumn id="3" xr3:uid="{B080E0B1-E32A-415F-B131-B8EC7AC1E059}" name="2021Q2" dataDxfId="79"/>
    <tableColumn id="4" xr3:uid="{EF3565E1-F9CC-4DCC-AB2B-A3ECBB587AC2}" name="2021Q3" dataDxfId="78"/>
    <tableColumn id="5" xr3:uid="{8BA66A56-25BD-44AA-AFA5-1B4485ED60F2}" name="2021Q4" dataDxfId="77"/>
    <tableColumn id="6" xr3:uid="{7200C219-24C6-4D8B-8468-8D1935CC7F33}" name="TOTAL" dataDxfId="76">
      <calculatedColumnFormula>SUM(Table3[[#This Row],[2021Q1]:[2021Q4]])</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3.xml"/><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2.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0.xml"/><Relationship Id="rId13" Type="http://schemas.openxmlformats.org/officeDocument/2006/relationships/table" Target="../tables/table25.xml"/><Relationship Id="rId3" Type="http://schemas.openxmlformats.org/officeDocument/2006/relationships/table" Target="../tables/table15.xml"/><Relationship Id="rId7" Type="http://schemas.openxmlformats.org/officeDocument/2006/relationships/table" Target="../tables/table19.xml"/><Relationship Id="rId12" Type="http://schemas.openxmlformats.org/officeDocument/2006/relationships/table" Target="../tables/table24.xml"/><Relationship Id="rId17" Type="http://schemas.openxmlformats.org/officeDocument/2006/relationships/table" Target="../tables/table29.xml"/><Relationship Id="rId2" Type="http://schemas.openxmlformats.org/officeDocument/2006/relationships/table" Target="../tables/table14.xml"/><Relationship Id="rId16" Type="http://schemas.openxmlformats.org/officeDocument/2006/relationships/table" Target="../tables/table28.xml"/><Relationship Id="rId1" Type="http://schemas.openxmlformats.org/officeDocument/2006/relationships/drawing" Target="../drawings/drawing1.xml"/><Relationship Id="rId6" Type="http://schemas.openxmlformats.org/officeDocument/2006/relationships/table" Target="../tables/table18.xml"/><Relationship Id="rId11" Type="http://schemas.openxmlformats.org/officeDocument/2006/relationships/table" Target="../tables/table23.xml"/><Relationship Id="rId5" Type="http://schemas.openxmlformats.org/officeDocument/2006/relationships/table" Target="../tables/table17.xml"/><Relationship Id="rId15" Type="http://schemas.openxmlformats.org/officeDocument/2006/relationships/table" Target="../tables/table27.xml"/><Relationship Id="rId10" Type="http://schemas.openxmlformats.org/officeDocument/2006/relationships/table" Target="../tables/table22.xml"/><Relationship Id="rId4" Type="http://schemas.openxmlformats.org/officeDocument/2006/relationships/table" Target="../tables/table16.xml"/><Relationship Id="rId9" Type="http://schemas.openxmlformats.org/officeDocument/2006/relationships/table" Target="../tables/table21.xml"/><Relationship Id="rId14" Type="http://schemas.openxmlformats.org/officeDocument/2006/relationships/table" Target="../tables/table26.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0E5C-0E33-4C43-99BD-67E5E2C251FA}">
  <dimension ref="B2:U435"/>
  <sheetViews>
    <sheetView topLeftCell="V1" zoomScaleNormal="100" workbookViewId="0">
      <selection activeCell="F4" sqref="F4"/>
    </sheetView>
  </sheetViews>
  <sheetFormatPr defaultRowHeight="14.4" x14ac:dyDescent="0.3"/>
  <cols>
    <col min="1" max="1" width="4.77734375" bestFit="1" customWidth="1"/>
    <col min="2" max="2" width="10.109375" customWidth="1"/>
    <col min="3" max="3" width="20.44140625" customWidth="1"/>
    <col min="4" max="4" width="21.44140625" customWidth="1"/>
    <col min="8" max="8" width="8.6640625" bestFit="1" customWidth="1"/>
    <col min="9" max="12" width="9.5546875" bestFit="1" customWidth="1"/>
    <col min="13" max="13" width="10.109375" bestFit="1" customWidth="1"/>
    <col min="15" max="15" width="8.6640625" bestFit="1" customWidth="1"/>
    <col min="16" max="16" width="7.6640625" bestFit="1" customWidth="1"/>
    <col min="17" max="17" width="8.44140625" bestFit="1" customWidth="1"/>
    <col min="18" max="20" width="9" bestFit="1" customWidth="1"/>
    <col min="21" max="21" width="9.88671875" bestFit="1" customWidth="1"/>
  </cols>
  <sheetData>
    <row r="2" spans="2:21" x14ac:dyDescent="0.3">
      <c r="B2" t="s">
        <v>74</v>
      </c>
      <c r="C2" t="s">
        <v>119</v>
      </c>
      <c r="D2" t="s">
        <v>120</v>
      </c>
    </row>
    <row r="3" spans="2:21" x14ac:dyDescent="0.3">
      <c r="B3" s="1" t="s">
        <v>80</v>
      </c>
      <c r="C3">
        <v>372</v>
      </c>
      <c r="D3">
        <v>450</v>
      </c>
    </row>
    <row r="4" spans="2:21" x14ac:dyDescent="0.3">
      <c r="B4" s="1" t="s">
        <v>79</v>
      </c>
      <c r="C4">
        <v>843</v>
      </c>
      <c r="D4">
        <v>989</v>
      </c>
      <c r="H4" t="s">
        <v>73</v>
      </c>
      <c r="I4" t="s">
        <v>107</v>
      </c>
      <c r="J4" t="s">
        <v>108</v>
      </c>
      <c r="K4" t="s">
        <v>109</v>
      </c>
      <c r="L4" t="s">
        <v>99</v>
      </c>
      <c r="M4" t="s">
        <v>118</v>
      </c>
      <c r="P4" t="s">
        <v>73</v>
      </c>
      <c r="Q4" t="s">
        <v>110</v>
      </c>
      <c r="R4" t="s">
        <v>111</v>
      </c>
      <c r="S4" t="s">
        <v>112</v>
      </c>
      <c r="T4" t="s">
        <v>101</v>
      </c>
      <c r="U4" t="s">
        <v>118</v>
      </c>
    </row>
    <row r="5" spans="2:21" x14ac:dyDescent="0.3">
      <c r="B5" s="1" t="s">
        <v>78</v>
      </c>
      <c r="C5">
        <v>843</v>
      </c>
      <c r="D5">
        <v>989</v>
      </c>
      <c r="H5" s="13" t="s">
        <v>75</v>
      </c>
      <c r="I5" s="6">
        <f t="shared" ref="I5:I12" si="0">SUM(J20:J32)*C8</f>
        <v>303480</v>
      </c>
      <c r="J5" s="6">
        <f t="shared" ref="J5:J12" si="1">SUM(J33:J45)*C8</f>
        <v>389466</v>
      </c>
      <c r="K5" s="6">
        <f t="shared" ref="K5:K12" si="2">SUM(J46:J58)*C8</f>
        <v>364176</v>
      </c>
      <c r="L5" s="6">
        <f t="shared" ref="L5:L12" si="3">SUM(J59:J71)*C8</f>
        <v>118863</v>
      </c>
      <c r="M5" s="6">
        <f>SUM(Table2025[[#This Row],[2020Q1]:[2020Q4]])</f>
        <v>1175985</v>
      </c>
      <c r="P5" s="13" t="s">
        <v>75</v>
      </c>
      <c r="Q5" s="6">
        <f t="shared" ref="Q5:Q12" si="4">D8*(SUM(Q20:Q32))</f>
        <v>353073</v>
      </c>
      <c r="R5" s="6">
        <f t="shared" ref="R5:R12" si="5">D8*(SUM(Q33:Q45))</f>
        <v>503401</v>
      </c>
      <c r="S5" s="6">
        <f t="shared" ref="S5:S12" si="6">D8*(SUM(Q46:Q58))</f>
        <v>423292</v>
      </c>
      <c r="T5" s="6">
        <f t="shared" ref="T5:T12" si="7">D8*(SUM(Q59:Q71))</f>
        <v>163185</v>
      </c>
      <c r="U5" s="6">
        <f>SUM(Table2028[[#This Row],[2021Q1]:[2021Q4]])</f>
        <v>1442951</v>
      </c>
    </row>
    <row r="6" spans="2:21" x14ac:dyDescent="0.3">
      <c r="B6" s="1" t="s">
        <v>81</v>
      </c>
      <c r="C6">
        <v>1027</v>
      </c>
      <c r="D6">
        <v>1100</v>
      </c>
      <c r="H6" s="12" t="s">
        <v>76</v>
      </c>
      <c r="I6" s="6">
        <f>SUM(J72:J84)*C7</f>
        <v>171972</v>
      </c>
      <c r="J6" s="6">
        <f>SUM(J85:J97)*C7</f>
        <v>148368</v>
      </c>
      <c r="K6" s="6">
        <f>SUM(J98:J110)*C7</f>
        <v>230139</v>
      </c>
      <c r="L6" s="6">
        <f>SUM(J111:J123)*C7</f>
        <v>56481</v>
      </c>
      <c r="M6" s="6">
        <f>SUM(Table2025[[#This Row],[2020Q1]:[2020Q4]])</f>
        <v>606960</v>
      </c>
      <c r="P6" s="12" t="s">
        <v>76</v>
      </c>
      <c r="Q6" s="6">
        <f>D7*(SUM(Q72:Q84))</f>
        <v>198789</v>
      </c>
      <c r="R6" s="6">
        <f>D7*(SUM(Q85:Q97))</f>
        <v>195822</v>
      </c>
      <c r="S6" s="6">
        <f>D7*(SUM(Q98:Q110))</f>
        <v>273953</v>
      </c>
      <c r="T6" s="6">
        <f>D7*(SUM(Q111:Q123))</f>
        <v>67252</v>
      </c>
      <c r="U6" s="6">
        <f>SUM(Table2028[[#This Row],[2021Q1]:[2021Q4]])</f>
        <v>735816</v>
      </c>
    </row>
    <row r="7" spans="2:21" x14ac:dyDescent="0.3">
      <c r="B7" s="1" t="s">
        <v>76</v>
      </c>
      <c r="C7">
        <v>843</v>
      </c>
      <c r="D7">
        <v>989</v>
      </c>
      <c r="H7" s="13" t="s">
        <v>77</v>
      </c>
      <c r="I7" s="6">
        <f>SUM(J124:J136)*C10</f>
        <v>285576</v>
      </c>
      <c r="J7" s="6">
        <f>C10*(SUM(J137:J149))</f>
        <v>308070</v>
      </c>
      <c r="K7" s="6">
        <f>C10*(SUM(J150:J162))</f>
        <v>335454</v>
      </c>
      <c r="L7" s="6">
        <f>C10*(SUM(J163:J175))</f>
        <v>90954</v>
      </c>
      <c r="M7" s="6">
        <f>SUM(Table2025[[#This Row],[2020Q1]:[2020Q4]])</f>
        <v>1020054</v>
      </c>
      <c r="P7" s="13" t="s">
        <v>77</v>
      </c>
      <c r="Q7" s="6">
        <f>D10*(SUM(Q124:Q136))</f>
        <v>265630</v>
      </c>
      <c r="R7" s="6">
        <f>D10*(SUM(Q137:Q149))</f>
        <v>331280</v>
      </c>
      <c r="S7" s="6">
        <f>D10*(SUM(Q150:Q162))</f>
        <v>340370</v>
      </c>
      <c r="T7" s="6">
        <f>D10*(SUM(Q163:Q175))</f>
        <v>108070</v>
      </c>
      <c r="U7" s="6">
        <f>SUM(Table2028[[#This Row],[2021Q1]:[2021Q4]])</f>
        <v>1045350</v>
      </c>
    </row>
    <row r="8" spans="2:21" x14ac:dyDescent="0.3">
      <c r="B8" s="1" t="s">
        <v>75</v>
      </c>
      <c r="C8">
        <v>843</v>
      </c>
      <c r="D8">
        <v>989</v>
      </c>
      <c r="H8" s="12" t="s">
        <v>78</v>
      </c>
      <c r="I8" s="6">
        <f>C5*(SUM(J176:J188))</f>
        <v>224238</v>
      </c>
      <c r="J8" s="6">
        <f>C5*(SUM(J189:J201))</f>
        <v>219180</v>
      </c>
      <c r="K8" s="6">
        <f>C5*(SUM(J202:J214))</f>
        <v>286620</v>
      </c>
      <c r="L8" s="6">
        <f>C5*(SUM(J215:J227))</f>
        <v>77556</v>
      </c>
      <c r="M8" s="6">
        <f>SUM(Table2025[[#This Row],[2020Q1]:[2020Q4]])</f>
        <v>807594</v>
      </c>
      <c r="P8" s="12" t="s">
        <v>78</v>
      </c>
      <c r="Q8" s="6">
        <f>D5*SUM(Q176:Q188)</f>
        <v>241316</v>
      </c>
      <c r="R8" s="6">
        <f>D5*SUM(Q188:Q201)</f>
        <v>333293</v>
      </c>
      <c r="S8" s="6">
        <f>D5*SUM(Q202:Q214)</f>
        <v>297689</v>
      </c>
      <c r="T8" s="6">
        <f>D5*SUM(Q215:Q227)</f>
        <v>89999</v>
      </c>
      <c r="U8" s="6">
        <f>SUM(Table2028[[#This Row],[2021Q1]:[2021Q4]])</f>
        <v>962297</v>
      </c>
    </row>
    <row r="9" spans="2:21" x14ac:dyDescent="0.3">
      <c r="B9" s="1" t="s">
        <v>82</v>
      </c>
      <c r="C9">
        <v>843</v>
      </c>
      <c r="D9">
        <v>989</v>
      </c>
      <c r="H9" s="13" t="s">
        <v>79</v>
      </c>
      <c r="I9" s="6">
        <f>C4*(SUM(J228:J240))</f>
        <v>256272</v>
      </c>
      <c r="J9" s="6">
        <f>C4*(SUM(J189:J201))</f>
        <v>219180</v>
      </c>
      <c r="K9" s="6">
        <f>C4*(SUM(J254:J266))</f>
        <v>311067</v>
      </c>
      <c r="L9" s="6">
        <f>C4*(SUM(J267:J279))</f>
        <v>87672</v>
      </c>
      <c r="M9" s="6">
        <f>SUM(Table2025[[#This Row],[2020Q1]:[2020Q4]])</f>
        <v>874191</v>
      </c>
      <c r="P9" s="13" t="s">
        <v>79</v>
      </c>
      <c r="Q9" s="6">
        <f>D4*SUM(Q228:Q240)</f>
        <v>306590</v>
      </c>
      <c r="R9" s="6">
        <f>D4*SUM(Q241:Q253)</f>
        <v>404501</v>
      </c>
      <c r="S9" s="6">
        <f>D4*SUM(Q254:Q266)</f>
        <v>341205</v>
      </c>
      <c r="T9" s="6">
        <f>D4*SUM(Q267:Q279)</f>
        <v>122636</v>
      </c>
      <c r="U9" s="6">
        <f>SUM(Table2028[[#This Row],[2021Q1]:[2021Q4]])</f>
        <v>1174932</v>
      </c>
    </row>
    <row r="10" spans="2:21" x14ac:dyDescent="0.3">
      <c r="B10" s="1" t="s">
        <v>77</v>
      </c>
      <c r="C10">
        <v>978</v>
      </c>
      <c r="D10">
        <v>1010</v>
      </c>
      <c r="H10" s="12" t="s">
        <v>80</v>
      </c>
      <c r="I10" s="6">
        <f>$C$3*(SUM(J280:J292))</f>
        <v>202368</v>
      </c>
      <c r="J10" s="6">
        <f>$C$3*(SUM(J293:J305))</f>
        <v>234360</v>
      </c>
      <c r="K10" s="6">
        <f>$C$3*(SUM(J306:J318))</f>
        <v>198648</v>
      </c>
      <c r="L10" s="6">
        <f>$C$3*(SUM(J319:J331))</f>
        <v>78492</v>
      </c>
      <c r="M10" s="6">
        <f>SUM(Table2025[[#This Row],[2020Q1]:[2020Q4]])</f>
        <v>713868</v>
      </c>
      <c r="P10" s="12" t="s">
        <v>80</v>
      </c>
      <c r="Q10" s="6">
        <f>D3*SUM(Q280:Q292)</f>
        <v>236700</v>
      </c>
      <c r="R10" s="6">
        <f>D3*SUM(Q293:Q305)</f>
        <v>284850</v>
      </c>
      <c r="S10" s="6">
        <f>D3*SUM(Q306:Q318)</f>
        <v>210600</v>
      </c>
      <c r="T10" s="6">
        <f>D3*SUM(Q319:Q331)</f>
        <v>99000</v>
      </c>
      <c r="U10" s="6">
        <f>SUM(Table2028[[#This Row],[2021Q1]:[2021Q4]])</f>
        <v>831150</v>
      </c>
    </row>
    <row r="11" spans="2:21" x14ac:dyDescent="0.3">
      <c r="H11" s="13" t="s">
        <v>81</v>
      </c>
      <c r="I11" s="6">
        <f>$C$6*(SUM(J332:J344))</f>
        <v>226967</v>
      </c>
      <c r="J11" s="6">
        <f>$C$6*(SUM(J345:J357))</f>
        <v>241345</v>
      </c>
      <c r="K11" s="6">
        <f>$C$6*(SUM(J358:J370))</f>
        <v>264966</v>
      </c>
      <c r="L11" s="6">
        <f>$C$6*(SUM(J371:J383))</f>
        <v>66755</v>
      </c>
      <c r="M11" s="6">
        <f>SUM(Table2025[[#This Row],[2020Q1]:[2020Q4]])</f>
        <v>800033</v>
      </c>
      <c r="P11" s="13" t="s">
        <v>81</v>
      </c>
      <c r="Q11" s="6">
        <f>D6*SUM(Q332:Q344)</f>
        <v>246400</v>
      </c>
      <c r="R11" s="6">
        <f>D6*SUM(Q293:Q305)</f>
        <v>696300</v>
      </c>
      <c r="S11" s="6">
        <f>D6*SUM(Q358:Q370)</f>
        <v>269500</v>
      </c>
      <c r="T11" s="6">
        <f>D6*SUM(Q371:Q383)</f>
        <v>81400</v>
      </c>
      <c r="U11" s="6">
        <f>SUM(Table2028[[#This Row],[2021Q1]:[2021Q4]])</f>
        <v>1293600</v>
      </c>
    </row>
    <row r="12" spans="2:21" x14ac:dyDescent="0.3">
      <c r="H12" s="12" t="s">
        <v>82</v>
      </c>
      <c r="I12" s="6">
        <f>$C$9*(SUM(J384:J396))</f>
        <v>171129</v>
      </c>
      <c r="J12" s="6">
        <f>$C$9*(SUM(J397:J409))</f>
        <v>194733</v>
      </c>
      <c r="K12" s="6">
        <f>$C$9*(SUM(J410:J422))</f>
        <v>189675</v>
      </c>
      <c r="L12" s="6">
        <f>$C$9*(SUM(J423:J435))</f>
        <v>54795</v>
      </c>
      <c r="M12" s="6">
        <f>SUM(Table2025[[#This Row],[2020Q1]:[2020Q4]])</f>
        <v>610332</v>
      </c>
      <c r="P12" s="12" t="s">
        <v>82</v>
      </c>
      <c r="Q12" s="6">
        <f>D9*SUM(Q384:Q396)</f>
        <v>199778</v>
      </c>
      <c r="R12" s="6">
        <f>D9*SUM(Q397:Q409)</f>
        <v>248239</v>
      </c>
      <c r="S12" s="6">
        <f>D9*SUM(Q410:Q422)</f>
        <v>216591</v>
      </c>
      <c r="T12" s="6">
        <f>D9*SUM(Q423:Q435)</f>
        <v>83076</v>
      </c>
      <c r="U12" s="6">
        <f>SUM(Table2028[[#This Row],[2021Q1]:[2021Q4]])</f>
        <v>747684</v>
      </c>
    </row>
    <row r="13" spans="2:21" x14ac:dyDescent="0.3">
      <c r="B13" t="s">
        <v>73</v>
      </c>
      <c r="C13" t="s">
        <v>96</v>
      </c>
      <c r="D13" t="s">
        <v>97</v>
      </c>
      <c r="H13" s="15"/>
      <c r="I13" s="16"/>
      <c r="J13" s="16"/>
      <c r="K13" s="16"/>
      <c r="L13" s="16"/>
      <c r="M13" s="16">
        <f>SUM(Table2025[TOTAL])</f>
        <v>6609017</v>
      </c>
      <c r="Q13" s="6"/>
      <c r="R13" s="6"/>
      <c r="S13" s="6"/>
      <c r="T13" s="6"/>
      <c r="U13" s="19">
        <f>SUM(Table2028[TOTAL])</f>
        <v>8233780</v>
      </c>
    </row>
    <row r="14" spans="2:21" x14ac:dyDescent="0.3">
      <c r="B14" t="s">
        <v>75</v>
      </c>
      <c r="C14">
        <v>1395</v>
      </c>
      <c r="D14">
        <v>1459</v>
      </c>
    </row>
    <row r="15" spans="2:21" x14ac:dyDescent="0.3">
      <c r="B15" t="s">
        <v>76</v>
      </c>
      <c r="C15">
        <v>720</v>
      </c>
      <c r="D15">
        <v>744</v>
      </c>
    </row>
    <row r="16" spans="2:21" x14ac:dyDescent="0.3">
      <c r="B16" t="s">
        <v>77</v>
      </c>
      <c r="C16">
        <v>1043</v>
      </c>
      <c r="D16">
        <v>1035</v>
      </c>
    </row>
    <row r="17" spans="2:17" x14ac:dyDescent="0.3">
      <c r="B17" t="s">
        <v>78</v>
      </c>
      <c r="C17">
        <v>958</v>
      </c>
      <c r="D17">
        <v>964</v>
      </c>
    </row>
    <row r="18" spans="2:17" x14ac:dyDescent="0.3">
      <c r="B18" t="s">
        <v>79</v>
      </c>
      <c r="C18">
        <v>1158</v>
      </c>
      <c r="D18">
        <v>1188</v>
      </c>
    </row>
    <row r="19" spans="2:17" x14ac:dyDescent="0.3">
      <c r="B19" t="s">
        <v>80</v>
      </c>
      <c r="C19">
        <v>1919</v>
      </c>
      <c r="D19">
        <v>1847</v>
      </c>
      <c r="H19" t="s">
        <v>74</v>
      </c>
      <c r="I19" t="s">
        <v>4</v>
      </c>
      <c r="J19" t="s">
        <v>113</v>
      </c>
      <c r="O19" t="s">
        <v>74</v>
      </c>
      <c r="P19" t="s">
        <v>4</v>
      </c>
      <c r="Q19" t="s">
        <v>113</v>
      </c>
    </row>
    <row r="20" spans="2:17" x14ac:dyDescent="0.3">
      <c r="B20" t="s">
        <v>81</v>
      </c>
      <c r="C20">
        <v>779</v>
      </c>
      <c r="D20">
        <v>785</v>
      </c>
      <c r="H20" s="1" t="s">
        <v>75</v>
      </c>
      <c r="I20" s="1" t="s">
        <v>8</v>
      </c>
      <c r="J20">
        <v>16</v>
      </c>
      <c r="O20" s="1" t="s">
        <v>75</v>
      </c>
      <c r="P20" s="1" t="s">
        <v>8</v>
      </c>
      <c r="Q20">
        <v>11</v>
      </c>
    </row>
    <row r="21" spans="2:17" x14ac:dyDescent="0.3">
      <c r="B21" t="s">
        <v>82</v>
      </c>
      <c r="C21">
        <v>724</v>
      </c>
      <c r="D21">
        <v>756</v>
      </c>
      <c r="H21" s="1" t="s">
        <v>75</v>
      </c>
      <c r="I21" s="1" t="s">
        <v>9</v>
      </c>
      <c r="J21">
        <v>19</v>
      </c>
      <c r="O21" s="1" t="s">
        <v>75</v>
      </c>
      <c r="P21" s="1" t="s">
        <v>9</v>
      </c>
      <c r="Q21">
        <v>15</v>
      </c>
    </row>
    <row r="22" spans="2:17" x14ac:dyDescent="0.3">
      <c r="H22" s="1" t="s">
        <v>75</v>
      </c>
      <c r="I22" s="1" t="s">
        <v>10</v>
      </c>
      <c r="J22">
        <v>22</v>
      </c>
      <c r="O22" s="1" t="s">
        <v>75</v>
      </c>
      <c r="P22" s="1" t="s">
        <v>10</v>
      </c>
      <c r="Q22">
        <v>13</v>
      </c>
    </row>
    <row r="23" spans="2:17" x14ac:dyDescent="0.3">
      <c r="H23" s="1" t="s">
        <v>75</v>
      </c>
      <c r="I23" s="1" t="s">
        <v>11</v>
      </c>
      <c r="J23">
        <v>27</v>
      </c>
      <c r="O23" s="1" t="s">
        <v>75</v>
      </c>
      <c r="P23" s="1" t="s">
        <v>11</v>
      </c>
      <c r="Q23">
        <v>20</v>
      </c>
    </row>
    <row r="24" spans="2:17" x14ac:dyDescent="0.3">
      <c r="H24" s="1" t="s">
        <v>75</v>
      </c>
      <c r="I24" s="1" t="s">
        <v>12</v>
      </c>
      <c r="J24">
        <v>36</v>
      </c>
      <c r="O24" s="1" t="s">
        <v>75</v>
      </c>
      <c r="P24" s="1" t="s">
        <v>12</v>
      </c>
      <c r="Q24">
        <v>16</v>
      </c>
    </row>
    <row r="25" spans="2:17" x14ac:dyDescent="0.3">
      <c r="H25" s="1" t="s">
        <v>75</v>
      </c>
      <c r="I25" s="1" t="s">
        <v>13</v>
      </c>
      <c r="J25">
        <v>34</v>
      </c>
      <c r="O25" s="1" t="s">
        <v>75</v>
      </c>
      <c r="P25" s="1" t="s">
        <v>13</v>
      </c>
      <c r="Q25">
        <v>31</v>
      </c>
    </row>
    <row r="26" spans="2:17" x14ac:dyDescent="0.3">
      <c r="H26" s="1" t="s">
        <v>75</v>
      </c>
      <c r="I26" s="1" t="s">
        <v>14</v>
      </c>
      <c r="J26">
        <v>36</v>
      </c>
      <c r="O26" s="1" t="s">
        <v>75</v>
      </c>
      <c r="P26" s="1" t="s">
        <v>14</v>
      </c>
      <c r="Q26">
        <v>37</v>
      </c>
    </row>
    <row r="27" spans="2:17" x14ac:dyDescent="0.3">
      <c r="H27" s="1" t="s">
        <v>75</v>
      </c>
      <c r="I27" s="1" t="s">
        <v>15</v>
      </c>
      <c r="J27">
        <v>41</v>
      </c>
      <c r="O27" s="1" t="s">
        <v>75</v>
      </c>
      <c r="P27" s="1" t="s">
        <v>15</v>
      </c>
      <c r="Q27">
        <v>47</v>
      </c>
    </row>
    <row r="28" spans="2:17" x14ac:dyDescent="0.3">
      <c r="H28" s="1" t="s">
        <v>75</v>
      </c>
      <c r="I28" s="1" t="s">
        <v>16</v>
      </c>
      <c r="J28">
        <v>33</v>
      </c>
      <c r="O28" s="1" t="s">
        <v>75</v>
      </c>
      <c r="P28" s="1" t="s">
        <v>16</v>
      </c>
      <c r="Q28">
        <v>62</v>
      </c>
    </row>
    <row r="29" spans="2:17" x14ac:dyDescent="0.3">
      <c r="H29" s="1" t="s">
        <v>75</v>
      </c>
      <c r="I29" s="1" t="s">
        <v>17</v>
      </c>
      <c r="J29">
        <v>26</v>
      </c>
      <c r="O29" s="1" t="s">
        <v>75</v>
      </c>
      <c r="P29" s="1" t="s">
        <v>17</v>
      </c>
      <c r="Q29">
        <v>45</v>
      </c>
    </row>
    <row r="30" spans="2:17" x14ac:dyDescent="0.3">
      <c r="H30" s="1" t="s">
        <v>75</v>
      </c>
      <c r="I30" s="1" t="s">
        <v>18</v>
      </c>
      <c r="J30">
        <v>27</v>
      </c>
      <c r="O30" s="1" t="s">
        <v>75</v>
      </c>
      <c r="P30" s="1" t="s">
        <v>18</v>
      </c>
      <c r="Q30">
        <v>33</v>
      </c>
    </row>
    <row r="31" spans="2:17" x14ac:dyDescent="0.3">
      <c r="H31" s="1" t="s">
        <v>75</v>
      </c>
      <c r="I31" s="1" t="s">
        <v>19</v>
      </c>
      <c r="J31">
        <v>23</v>
      </c>
      <c r="O31" s="1" t="s">
        <v>75</v>
      </c>
      <c r="P31" s="1" t="s">
        <v>19</v>
      </c>
      <c r="Q31">
        <v>15</v>
      </c>
    </row>
    <row r="32" spans="2:17" x14ac:dyDescent="0.3">
      <c r="H32" s="1" t="s">
        <v>75</v>
      </c>
      <c r="I32" s="1" t="s">
        <v>20</v>
      </c>
      <c r="J32">
        <v>20</v>
      </c>
      <c r="O32" s="1" t="s">
        <v>75</v>
      </c>
      <c r="P32" s="1" t="s">
        <v>20</v>
      </c>
      <c r="Q32">
        <v>12</v>
      </c>
    </row>
    <row r="33" spans="8:17" x14ac:dyDescent="0.3">
      <c r="H33" s="1" t="s">
        <v>75</v>
      </c>
      <c r="I33" s="1" t="s">
        <v>21</v>
      </c>
      <c r="J33">
        <v>22</v>
      </c>
      <c r="O33" s="1" t="s">
        <v>75</v>
      </c>
      <c r="P33" s="1" t="s">
        <v>21</v>
      </c>
      <c r="Q33">
        <v>16</v>
      </c>
    </row>
    <row r="34" spans="8:17" x14ac:dyDescent="0.3">
      <c r="H34" s="1" t="s">
        <v>75</v>
      </c>
      <c r="I34" s="1" t="s">
        <v>22</v>
      </c>
      <c r="J34">
        <v>26</v>
      </c>
      <c r="O34" s="1" t="s">
        <v>75</v>
      </c>
      <c r="P34" s="1" t="s">
        <v>22</v>
      </c>
      <c r="Q34">
        <v>16</v>
      </c>
    </row>
    <row r="35" spans="8:17" x14ac:dyDescent="0.3">
      <c r="H35" s="1" t="s">
        <v>75</v>
      </c>
      <c r="I35" s="1" t="s">
        <v>23</v>
      </c>
      <c r="J35">
        <v>29</v>
      </c>
      <c r="O35" s="1" t="s">
        <v>75</v>
      </c>
      <c r="P35" s="1" t="s">
        <v>23</v>
      </c>
      <c r="Q35">
        <v>28</v>
      </c>
    </row>
    <row r="36" spans="8:17" x14ac:dyDescent="0.3">
      <c r="H36" s="1" t="s">
        <v>75</v>
      </c>
      <c r="I36" s="1" t="s">
        <v>24</v>
      </c>
      <c r="J36">
        <v>30</v>
      </c>
      <c r="O36" s="1" t="s">
        <v>75</v>
      </c>
      <c r="P36" s="1" t="s">
        <v>24</v>
      </c>
      <c r="Q36">
        <v>33</v>
      </c>
    </row>
    <row r="37" spans="8:17" x14ac:dyDescent="0.3">
      <c r="H37" s="1" t="s">
        <v>75</v>
      </c>
      <c r="I37" s="1" t="s">
        <v>25</v>
      </c>
      <c r="J37">
        <v>30</v>
      </c>
      <c r="O37" s="1" t="s">
        <v>75</v>
      </c>
      <c r="P37" s="1" t="s">
        <v>25</v>
      </c>
      <c r="Q37">
        <v>37</v>
      </c>
    </row>
    <row r="38" spans="8:17" x14ac:dyDescent="0.3">
      <c r="H38" s="1" t="s">
        <v>75</v>
      </c>
      <c r="I38" s="1" t="s">
        <v>26</v>
      </c>
      <c r="J38">
        <v>36</v>
      </c>
      <c r="O38" s="1" t="s">
        <v>75</v>
      </c>
      <c r="P38" s="1" t="s">
        <v>26</v>
      </c>
      <c r="Q38">
        <v>40</v>
      </c>
    </row>
    <row r="39" spans="8:17" x14ac:dyDescent="0.3">
      <c r="H39" s="1" t="s">
        <v>75</v>
      </c>
      <c r="I39" s="1" t="s">
        <v>27</v>
      </c>
      <c r="J39">
        <v>34</v>
      </c>
      <c r="O39" s="1" t="s">
        <v>75</v>
      </c>
      <c r="P39" s="1" t="s">
        <v>27</v>
      </c>
      <c r="Q39">
        <v>36</v>
      </c>
    </row>
    <row r="40" spans="8:17" x14ac:dyDescent="0.3">
      <c r="H40" s="1" t="s">
        <v>75</v>
      </c>
      <c r="I40" s="1" t="s">
        <v>28</v>
      </c>
      <c r="J40">
        <v>41</v>
      </c>
      <c r="O40" s="1" t="s">
        <v>75</v>
      </c>
      <c r="P40" s="1" t="s">
        <v>28</v>
      </c>
      <c r="Q40">
        <v>48</v>
      </c>
    </row>
    <row r="41" spans="8:17" x14ac:dyDescent="0.3">
      <c r="H41" s="1" t="s">
        <v>75</v>
      </c>
      <c r="I41" s="1" t="s">
        <v>29</v>
      </c>
      <c r="J41">
        <v>44</v>
      </c>
      <c r="O41" s="1" t="s">
        <v>75</v>
      </c>
      <c r="P41" s="1" t="s">
        <v>29</v>
      </c>
      <c r="Q41">
        <v>42</v>
      </c>
    </row>
    <row r="42" spans="8:17" x14ac:dyDescent="0.3">
      <c r="H42" s="1" t="s">
        <v>75</v>
      </c>
      <c r="I42" s="1" t="s">
        <v>30</v>
      </c>
      <c r="J42">
        <v>57</v>
      </c>
      <c r="O42" s="1" t="s">
        <v>75</v>
      </c>
      <c r="P42" s="1" t="s">
        <v>30</v>
      </c>
      <c r="Q42">
        <v>51</v>
      </c>
    </row>
    <row r="43" spans="8:17" x14ac:dyDescent="0.3">
      <c r="H43" s="1" t="s">
        <v>75</v>
      </c>
      <c r="I43" s="1" t="s">
        <v>31</v>
      </c>
      <c r="J43">
        <v>48</v>
      </c>
      <c r="O43" s="1" t="s">
        <v>75</v>
      </c>
      <c r="P43" s="1" t="s">
        <v>31</v>
      </c>
      <c r="Q43">
        <v>63</v>
      </c>
    </row>
    <row r="44" spans="8:17" x14ac:dyDescent="0.3">
      <c r="H44" s="1" t="s">
        <v>75</v>
      </c>
      <c r="I44" s="1" t="s">
        <v>32</v>
      </c>
      <c r="J44">
        <v>37</v>
      </c>
      <c r="O44" s="1" t="s">
        <v>75</v>
      </c>
      <c r="P44" s="1" t="s">
        <v>32</v>
      </c>
      <c r="Q44">
        <v>53</v>
      </c>
    </row>
    <row r="45" spans="8:17" x14ac:dyDescent="0.3">
      <c r="H45" s="1" t="s">
        <v>75</v>
      </c>
      <c r="I45" s="1" t="s">
        <v>33</v>
      </c>
      <c r="J45">
        <v>28</v>
      </c>
      <c r="O45" s="1" t="s">
        <v>75</v>
      </c>
      <c r="P45" s="1" t="s">
        <v>33</v>
      </c>
      <c r="Q45">
        <v>46</v>
      </c>
    </row>
    <row r="46" spans="8:17" x14ac:dyDescent="0.3">
      <c r="H46" s="1" t="s">
        <v>75</v>
      </c>
      <c r="I46" s="1" t="s">
        <v>34</v>
      </c>
      <c r="J46">
        <v>29</v>
      </c>
      <c r="O46" s="1" t="s">
        <v>75</v>
      </c>
      <c r="P46" s="1" t="s">
        <v>34</v>
      </c>
      <c r="Q46">
        <v>34</v>
      </c>
    </row>
    <row r="47" spans="8:17" x14ac:dyDescent="0.3">
      <c r="H47" s="1" t="s">
        <v>75</v>
      </c>
      <c r="I47" s="1" t="s">
        <v>35</v>
      </c>
      <c r="J47">
        <v>36</v>
      </c>
      <c r="O47" s="1" t="s">
        <v>75</v>
      </c>
      <c r="P47" s="1" t="s">
        <v>35</v>
      </c>
      <c r="Q47">
        <v>40</v>
      </c>
    </row>
    <row r="48" spans="8:17" x14ac:dyDescent="0.3">
      <c r="H48" s="1" t="s">
        <v>75</v>
      </c>
      <c r="I48" s="1" t="s">
        <v>36</v>
      </c>
      <c r="J48">
        <v>34</v>
      </c>
      <c r="O48" s="1" t="s">
        <v>75</v>
      </c>
      <c r="P48" s="1" t="s">
        <v>36</v>
      </c>
      <c r="Q48">
        <v>51</v>
      </c>
    </row>
    <row r="49" spans="8:17" x14ac:dyDescent="0.3">
      <c r="H49" s="1" t="s">
        <v>75</v>
      </c>
      <c r="I49" s="1" t="s">
        <v>37</v>
      </c>
      <c r="J49">
        <v>21</v>
      </c>
      <c r="O49" s="1" t="s">
        <v>75</v>
      </c>
      <c r="P49" s="1" t="s">
        <v>37</v>
      </c>
      <c r="Q49">
        <v>31</v>
      </c>
    </row>
    <row r="50" spans="8:17" x14ac:dyDescent="0.3">
      <c r="H50" s="1" t="s">
        <v>75</v>
      </c>
      <c r="I50" s="1" t="s">
        <v>38</v>
      </c>
      <c r="J50">
        <v>30</v>
      </c>
      <c r="O50" s="1" t="s">
        <v>75</v>
      </c>
      <c r="P50" s="1" t="s">
        <v>38</v>
      </c>
      <c r="Q50">
        <v>31</v>
      </c>
    </row>
    <row r="51" spans="8:17" x14ac:dyDescent="0.3">
      <c r="H51" s="1" t="s">
        <v>75</v>
      </c>
      <c r="I51" s="1" t="s">
        <v>39</v>
      </c>
      <c r="J51">
        <v>30</v>
      </c>
      <c r="O51" s="1" t="s">
        <v>75</v>
      </c>
      <c r="P51" s="1" t="s">
        <v>39</v>
      </c>
      <c r="Q51">
        <v>28</v>
      </c>
    </row>
    <row r="52" spans="8:17" x14ac:dyDescent="0.3">
      <c r="H52" s="1" t="s">
        <v>75</v>
      </c>
      <c r="I52" s="1" t="s">
        <v>40</v>
      </c>
      <c r="J52">
        <v>44</v>
      </c>
      <c r="O52" s="1" t="s">
        <v>75</v>
      </c>
      <c r="P52" s="1" t="s">
        <v>40</v>
      </c>
      <c r="Q52">
        <v>46</v>
      </c>
    </row>
    <row r="53" spans="8:17" x14ac:dyDescent="0.3">
      <c r="H53" s="1" t="s">
        <v>75</v>
      </c>
      <c r="I53" s="1" t="s">
        <v>41</v>
      </c>
      <c r="J53">
        <v>37</v>
      </c>
      <c r="O53" s="1" t="s">
        <v>75</v>
      </c>
      <c r="P53" s="1" t="s">
        <v>41</v>
      </c>
      <c r="Q53">
        <v>34</v>
      </c>
    </row>
    <row r="54" spans="8:17" x14ac:dyDescent="0.3">
      <c r="H54" s="1" t="s">
        <v>75</v>
      </c>
      <c r="I54" s="1" t="s">
        <v>42</v>
      </c>
      <c r="J54">
        <v>41</v>
      </c>
      <c r="O54" s="1" t="s">
        <v>75</v>
      </c>
      <c r="P54" s="1" t="s">
        <v>42</v>
      </c>
      <c r="Q54">
        <v>30</v>
      </c>
    </row>
    <row r="55" spans="8:17" x14ac:dyDescent="0.3">
      <c r="H55" s="1" t="s">
        <v>75</v>
      </c>
      <c r="I55" s="1" t="s">
        <v>43</v>
      </c>
      <c r="J55">
        <v>29</v>
      </c>
      <c r="O55" s="1" t="s">
        <v>75</v>
      </c>
      <c r="P55" s="1" t="s">
        <v>43</v>
      </c>
      <c r="Q55">
        <v>26</v>
      </c>
    </row>
    <row r="56" spans="8:17" x14ac:dyDescent="0.3">
      <c r="H56" s="1" t="s">
        <v>75</v>
      </c>
      <c r="I56" s="1" t="s">
        <v>44</v>
      </c>
      <c r="J56">
        <v>28</v>
      </c>
      <c r="O56" s="1" t="s">
        <v>75</v>
      </c>
      <c r="P56" s="1" t="s">
        <v>44</v>
      </c>
      <c r="Q56">
        <v>23</v>
      </c>
    </row>
    <row r="57" spans="8:17" x14ac:dyDescent="0.3">
      <c r="H57" s="1" t="s">
        <v>75</v>
      </c>
      <c r="I57" s="1" t="s">
        <v>45</v>
      </c>
      <c r="J57">
        <v>39</v>
      </c>
      <c r="O57" s="1" t="s">
        <v>75</v>
      </c>
      <c r="P57" s="1" t="s">
        <v>45</v>
      </c>
      <c r="Q57">
        <v>34</v>
      </c>
    </row>
    <row r="58" spans="8:17" x14ac:dyDescent="0.3">
      <c r="H58" s="1" t="s">
        <v>75</v>
      </c>
      <c r="I58" s="1" t="s">
        <v>46</v>
      </c>
      <c r="J58">
        <v>34</v>
      </c>
      <c r="O58" s="1" t="s">
        <v>75</v>
      </c>
      <c r="P58" s="1" t="s">
        <v>46</v>
      </c>
      <c r="Q58">
        <v>20</v>
      </c>
    </row>
    <row r="59" spans="8:17" x14ac:dyDescent="0.3">
      <c r="H59" s="1" t="s">
        <v>75</v>
      </c>
      <c r="I59" s="1" t="s">
        <v>47</v>
      </c>
      <c r="J59">
        <v>16</v>
      </c>
      <c r="O59" s="1" t="s">
        <v>75</v>
      </c>
      <c r="P59" s="1" t="s">
        <v>47</v>
      </c>
      <c r="Q59">
        <v>13</v>
      </c>
    </row>
    <row r="60" spans="8:17" x14ac:dyDescent="0.3">
      <c r="H60" s="1" t="s">
        <v>75</v>
      </c>
      <c r="I60" s="1" t="s">
        <v>48</v>
      </c>
      <c r="J60">
        <v>10</v>
      </c>
      <c r="O60" s="1" t="s">
        <v>75</v>
      </c>
      <c r="P60" s="1" t="s">
        <v>48</v>
      </c>
      <c r="Q60">
        <v>15</v>
      </c>
    </row>
    <row r="61" spans="8:17" x14ac:dyDescent="0.3">
      <c r="H61" s="1" t="s">
        <v>75</v>
      </c>
      <c r="I61" s="1" t="s">
        <v>49</v>
      </c>
      <c r="J61">
        <v>11</v>
      </c>
      <c r="O61" s="1" t="s">
        <v>75</v>
      </c>
      <c r="P61" s="1" t="s">
        <v>49</v>
      </c>
      <c r="Q61">
        <v>14</v>
      </c>
    </row>
    <row r="62" spans="8:17" x14ac:dyDescent="0.3">
      <c r="H62" s="1" t="s">
        <v>75</v>
      </c>
      <c r="I62" s="1" t="s">
        <v>50</v>
      </c>
      <c r="J62">
        <v>14</v>
      </c>
      <c r="O62" s="1" t="s">
        <v>75</v>
      </c>
      <c r="P62" s="1" t="s">
        <v>50</v>
      </c>
      <c r="Q62">
        <v>16</v>
      </c>
    </row>
    <row r="63" spans="8:17" x14ac:dyDescent="0.3">
      <c r="H63" s="1" t="s">
        <v>75</v>
      </c>
      <c r="I63" s="1" t="s">
        <v>51</v>
      </c>
      <c r="J63">
        <v>9</v>
      </c>
      <c r="O63" s="1" t="s">
        <v>75</v>
      </c>
      <c r="P63" s="1" t="s">
        <v>51</v>
      </c>
      <c r="Q63">
        <v>11</v>
      </c>
    </row>
    <row r="64" spans="8:17" x14ac:dyDescent="0.3">
      <c r="H64" s="1" t="s">
        <v>75</v>
      </c>
      <c r="I64" s="1" t="s">
        <v>52</v>
      </c>
      <c r="J64">
        <v>11</v>
      </c>
      <c r="O64" s="1" t="s">
        <v>75</v>
      </c>
      <c r="P64" s="1" t="s">
        <v>52</v>
      </c>
      <c r="Q64">
        <v>9</v>
      </c>
    </row>
    <row r="65" spans="8:17" x14ac:dyDescent="0.3">
      <c r="H65" s="1" t="s">
        <v>75</v>
      </c>
      <c r="I65" s="1" t="s">
        <v>53</v>
      </c>
      <c r="J65">
        <v>11</v>
      </c>
      <c r="O65" s="1" t="s">
        <v>75</v>
      </c>
      <c r="P65" s="1" t="s">
        <v>53</v>
      </c>
      <c r="Q65">
        <v>12</v>
      </c>
    </row>
    <row r="66" spans="8:17" x14ac:dyDescent="0.3">
      <c r="H66" s="1" t="s">
        <v>75</v>
      </c>
      <c r="I66" s="1" t="s">
        <v>54</v>
      </c>
      <c r="J66">
        <v>15</v>
      </c>
      <c r="O66" s="1" t="s">
        <v>75</v>
      </c>
      <c r="P66" s="1" t="s">
        <v>54</v>
      </c>
      <c r="Q66">
        <v>14</v>
      </c>
    </row>
    <row r="67" spans="8:17" x14ac:dyDescent="0.3">
      <c r="H67" s="1" t="s">
        <v>75</v>
      </c>
      <c r="I67" s="1" t="s">
        <v>55</v>
      </c>
      <c r="J67">
        <v>14</v>
      </c>
      <c r="O67" s="1" t="s">
        <v>75</v>
      </c>
      <c r="P67" s="1" t="s">
        <v>55</v>
      </c>
      <c r="Q67">
        <v>16</v>
      </c>
    </row>
    <row r="68" spans="8:17" x14ac:dyDescent="0.3">
      <c r="H68" s="1" t="s">
        <v>75</v>
      </c>
      <c r="I68" s="1" t="s">
        <v>56</v>
      </c>
      <c r="J68">
        <v>11</v>
      </c>
      <c r="O68" s="1" t="s">
        <v>75</v>
      </c>
      <c r="P68" s="1" t="s">
        <v>56</v>
      </c>
      <c r="Q68">
        <v>12</v>
      </c>
    </row>
    <row r="69" spans="8:17" x14ac:dyDescent="0.3">
      <c r="H69" s="1" t="s">
        <v>75</v>
      </c>
      <c r="I69" s="1" t="s">
        <v>57</v>
      </c>
      <c r="J69">
        <v>10</v>
      </c>
      <c r="O69" s="1" t="s">
        <v>75</v>
      </c>
      <c r="P69" s="1" t="s">
        <v>57</v>
      </c>
      <c r="Q69">
        <v>11</v>
      </c>
    </row>
    <row r="70" spans="8:17" x14ac:dyDescent="0.3">
      <c r="H70" s="1" t="s">
        <v>75</v>
      </c>
      <c r="I70" s="1" t="s">
        <v>58</v>
      </c>
      <c r="J70">
        <v>6</v>
      </c>
      <c r="O70" s="1" t="s">
        <v>75</v>
      </c>
      <c r="P70" s="1" t="s">
        <v>58</v>
      </c>
      <c r="Q70">
        <v>12</v>
      </c>
    </row>
    <row r="71" spans="8:17" x14ac:dyDescent="0.3">
      <c r="H71" s="1" t="s">
        <v>75</v>
      </c>
      <c r="I71" s="1" t="s">
        <v>59</v>
      </c>
      <c r="J71">
        <v>3</v>
      </c>
      <c r="O71" s="1" t="s">
        <v>75</v>
      </c>
      <c r="P71" s="1" t="s">
        <v>59</v>
      </c>
      <c r="Q71">
        <v>10</v>
      </c>
    </row>
    <row r="72" spans="8:17" x14ac:dyDescent="0.3">
      <c r="H72" s="1" t="s">
        <v>76</v>
      </c>
      <c r="I72" s="1" t="s">
        <v>8</v>
      </c>
      <c r="J72">
        <v>7</v>
      </c>
      <c r="O72" s="1" t="s">
        <v>76</v>
      </c>
      <c r="P72" s="1" t="s">
        <v>8</v>
      </c>
      <c r="Q72">
        <v>3</v>
      </c>
    </row>
    <row r="73" spans="8:17" x14ac:dyDescent="0.3">
      <c r="H73" s="1" t="s">
        <v>76</v>
      </c>
      <c r="I73" s="1" t="s">
        <v>9</v>
      </c>
      <c r="J73">
        <v>7</v>
      </c>
      <c r="O73" s="1" t="s">
        <v>76</v>
      </c>
      <c r="P73" s="1" t="s">
        <v>9</v>
      </c>
      <c r="Q73">
        <v>6</v>
      </c>
    </row>
    <row r="74" spans="8:17" x14ac:dyDescent="0.3">
      <c r="H74" s="1" t="s">
        <v>76</v>
      </c>
      <c r="I74" s="1" t="s">
        <v>10</v>
      </c>
      <c r="J74">
        <v>9</v>
      </c>
      <c r="O74" s="1" t="s">
        <v>76</v>
      </c>
      <c r="P74" s="1" t="s">
        <v>10</v>
      </c>
      <c r="Q74">
        <v>3</v>
      </c>
    </row>
    <row r="75" spans="8:17" x14ac:dyDescent="0.3">
      <c r="H75" s="1" t="s">
        <v>76</v>
      </c>
      <c r="I75" s="1" t="s">
        <v>11</v>
      </c>
      <c r="J75">
        <v>19</v>
      </c>
      <c r="O75" s="1" t="s">
        <v>76</v>
      </c>
      <c r="P75" s="1" t="s">
        <v>11</v>
      </c>
      <c r="Q75">
        <v>8</v>
      </c>
    </row>
    <row r="76" spans="8:17" x14ac:dyDescent="0.3">
      <c r="H76" s="1" t="s">
        <v>76</v>
      </c>
      <c r="I76" s="1" t="s">
        <v>12</v>
      </c>
      <c r="J76">
        <v>21</v>
      </c>
      <c r="O76" s="1" t="s">
        <v>76</v>
      </c>
      <c r="P76" s="1" t="s">
        <v>12</v>
      </c>
      <c r="Q76">
        <v>11</v>
      </c>
    </row>
    <row r="77" spans="8:17" x14ac:dyDescent="0.3">
      <c r="H77" s="1" t="s">
        <v>76</v>
      </c>
      <c r="I77" s="1" t="s">
        <v>13</v>
      </c>
      <c r="J77">
        <v>22</v>
      </c>
      <c r="O77" s="1" t="s">
        <v>76</v>
      </c>
      <c r="P77" s="1" t="s">
        <v>13</v>
      </c>
      <c r="Q77">
        <v>19</v>
      </c>
    </row>
    <row r="78" spans="8:17" x14ac:dyDescent="0.3">
      <c r="H78" s="1" t="s">
        <v>76</v>
      </c>
      <c r="I78" s="1" t="s">
        <v>14</v>
      </c>
      <c r="J78">
        <v>22</v>
      </c>
      <c r="O78" s="1" t="s">
        <v>76</v>
      </c>
      <c r="P78" s="1" t="s">
        <v>14</v>
      </c>
      <c r="Q78">
        <v>24</v>
      </c>
    </row>
    <row r="79" spans="8:17" x14ac:dyDescent="0.3">
      <c r="H79" s="1" t="s">
        <v>76</v>
      </c>
      <c r="I79" s="1" t="s">
        <v>15</v>
      </c>
      <c r="J79">
        <v>22</v>
      </c>
      <c r="O79" s="1" t="s">
        <v>76</v>
      </c>
      <c r="P79" s="1" t="s">
        <v>15</v>
      </c>
      <c r="Q79">
        <v>26</v>
      </c>
    </row>
    <row r="80" spans="8:17" x14ac:dyDescent="0.3">
      <c r="H80" s="1" t="s">
        <v>76</v>
      </c>
      <c r="I80" s="1" t="s">
        <v>16</v>
      </c>
      <c r="J80">
        <v>23</v>
      </c>
      <c r="O80" s="1" t="s">
        <v>76</v>
      </c>
      <c r="P80" s="1" t="s">
        <v>16</v>
      </c>
      <c r="Q80">
        <v>47</v>
      </c>
    </row>
    <row r="81" spans="8:17" x14ac:dyDescent="0.3">
      <c r="H81" s="1" t="s">
        <v>76</v>
      </c>
      <c r="I81" s="1" t="s">
        <v>17</v>
      </c>
      <c r="J81">
        <v>16</v>
      </c>
      <c r="O81" s="1" t="s">
        <v>76</v>
      </c>
      <c r="P81" s="1" t="s">
        <v>17</v>
      </c>
      <c r="Q81">
        <v>26</v>
      </c>
    </row>
    <row r="82" spans="8:17" x14ac:dyDescent="0.3">
      <c r="H82" s="1" t="s">
        <v>76</v>
      </c>
      <c r="I82" s="1" t="s">
        <v>18</v>
      </c>
      <c r="J82">
        <v>16</v>
      </c>
      <c r="O82" s="1" t="s">
        <v>76</v>
      </c>
      <c r="P82" s="1" t="s">
        <v>18</v>
      </c>
      <c r="Q82">
        <v>18</v>
      </c>
    </row>
    <row r="83" spans="8:17" x14ac:dyDescent="0.3">
      <c r="H83" s="1" t="s">
        <v>76</v>
      </c>
      <c r="I83" s="1" t="s">
        <v>19</v>
      </c>
      <c r="J83">
        <v>10</v>
      </c>
      <c r="O83" s="1" t="s">
        <v>76</v>
      </c>
      <c r="P83" s="1" t="s">
        <v>19</v>
      </c>
      <c r="Q83">
        <v>6</v>
      </c>
    </row>
    <row r="84" spans="8:17" x14ac:dyDescent="0.3">
      <c r="H84" s="1" t="s">
        <v>76</v>
      </c>
      <c r="I84" s="1" t="s">
        <v>20</v>
      </c>
      <c r="J84">
        <v>10</v>
      </c>
      <c r="O84" s="1" t="s">
        <v>76</v>
      </c>
      <c r="P84" s="1" t="s">
        <v>20</v>
      </c>
      <c r="Q84">
        <v>4</v>
      </c>
    </row>
    <row r="85" spans="8:17" x14ac:dyDescent="0.3">
      <c r="H85" s="1" t="s">
        <v>76</v>
      </c>
      <c r="I85" s="1" t="s">
        <v>21</v>
      </c>
      <c r="J85">
        <v>9</v>
      </c>
      <c r="O85" s="1" t="s">
        <v>76</v>
      </c>
      <c r="P85" s="1" t="s">
        <v>21</v>
      </c>
      <c r="Q85">
        <v>6</v>
      </c>
    </row>
    <row r="86" spans="8:17" x14ac:dyDescent="0.3">
      <c r="H86" s="1" t="s">
        <v>76</v>
      </c>
      <c r="I86" s="1" t="s">
        <v>22</v>
      </c>
      <c r="J86">
        <v>8</v>
      </c>
      <c r="O86" s="1" t="s">
        <v>76</v>
      </c>
      <c r="P86" s="1" t="s">
        <v>22</v>
      </c>
      <c r="Q86">
        <v>4</v>
      </c>
    </row>
    <row r="87" spans="8:17" x14ac:dyDescent="0.3">
      <c r="H87" s="1" t="s">
        <v>76</v>
      </c>
      <c r="I87" s="1" t="s">
        <v>23</v>
      </c>
      <c r="J87">
        <v>11</v>
      </c>
      <c r="O87" s="1" t="s">
        <v>76</v>
      </c>
      <c r="P87" s="1" t="s">
        <v>23</v>
      </c>
      <c r="Q87">
        <v>8</v>
      </c>
    </row>
    <row r="88" spans="8:17" x14ac:dyDescent="0.3">
      <c r="H88" s="1" t="s">
        <v>76</v>
      </c>
      <c r="I88" s="1" t="s">
        <v>24</v>
      </c>
      <c r="J88">
        <v>14</v>
      </c>
      <c r="O88" s="1" t="s">
        <v>76</v>
      </c>
      <c r="P88" s="1" t="s">
        <v>24</v>
      </c>
      <c r="Q88">
        <v>11</v>
      </c>
    </row>
    <row r="89" spans="8:17" x14ac:dyDescent="0.3">
      <c r="H89" s="1" t="s">
        <v>76</v>
      </c>
      <c r="I89" s="1" t="s">
        <v>25</v>
      </c>
      <c r="J89">
        <v>12</v>
      </c>
      <c r="O89" s="1" t="s">
        <v>76</v>
      </c>
      <c r="P89" s="1" t="s">
        <v>25</v>
      </c>
      <c r="Q89">
        <v>10</v>
      </c>
    </row>
    <row r="90" spans="8:17" x14ac:dyDescent="0.3">
      <c r="H90" s="1" t="s">
        <v>76</v>
      </c>
      <c r="I90" s="1" t="s">
        <v>26</v>
      </c>
      <c r="J90">
        <v>15</v>
      </c>
      <c r="O90" s="1" t="s">
        <v>76</v>
      </c>
      <c r="P90" s="1" t="s">
        <v>26</v>
      </c>
      <c r="Q90">
        <v>15</v>
      </c>
    </row>
    <row r="91" spans="8:17" x14ac:dyDescent="0.3">
      <c r="H91" s="1" t="s">
        <v>76</v>
      </c>
      <c r="I91" s="1" t="s">
        <v>27</v>
      </c>
      <c r="J91">
        <v>8</v>
      </c>
      <c r="O91" s="1" t="s">
        <v>76</v>
      </c>
      <c r="P91" s="1" t="s">
        <v>27</v>
      </c>
      <c r="Q91">
        <v>9</v>
      </c>
    </row>
    <row r="92" spans="8:17" x14ac:dyDescent="0.3">
      <c r="H92" s="1" t="s">
        <v>76</v>
      </c>
      <c r="I92" s="1" t="s">
        <v>28</v>
      </c>
      <c r="J92">
        <v>9</v>
      </c>
      <c r="O92" s="1" t="s">
        <v>76</v>
      </c>
      <c r="P92" s="1" t="s">
        <v>28</v>
      </c>
      <c r="Q92">
        <v>12</v>
      </c>
    </row>
    <row r="93" spans="8:17" x14ac:dyDescent="0.3">
      <c r="H93" s="1" t="s">
        <v>76</v>
      </c>
      <c r="I93" s="1" t="s">
        <v>29</v>
      </c>
      <c r="J93">
        <v>16</v>
      </c>
      <c r="O93" s="1" t="s">
        <v>76</v>
      </c>
      <c r="P93" s="1" t="s">
        <v>29</v>
      </c>
      <c r="Q93">
        <v>17</v>
      </c>
    </row>
    <row r="94" spans="8:17" x14ac:dyDescent="0.3">
      <c r="H94" s="1" t="s">
        <v>76</v>
      </c>
      <c r="I94" s="1" t="s">
        <v>30</v>
      </c>
      <c r="J94">
        <v>16</v>
      </c>
      <c r="O94" s="1" t="s">
        <v>76</v>
      </c>
      <c r="P94" s="1" t="s">
        <v>30</v>
      </c>
      <c r="Q94">
        <v>31</v>
      </c>
    </row>
    <row r="95" spans="8:17" x14ac:dyDescent="0.3">
      <c r="H95" s="1" t="s">
        <v>76</v>
      </c>
      <c r="I95" s="1" t="s">
        <v>31</v>
      </c>
      <c r="J95">
        <v>21</v>
      </c>
      <c r="O95" s="1" t="s">
        <v>76</v>
      </c>
      <c r="P95" s="1" t="s">
        <v>31</v>
      </c>
      <c r="Q95">
        <v>25</v>
      </c>
    </row>
    <row r="96" spans="8:17" x14ac:dyDescent="0.3">
      <c r="H96" s="1" t="s">
        <v>76</v>
      </c>
      <c r="I96" s="1" t="s">
        <v>32</v>
      </c>
      <c r="J96">
        <v>21</v>
      </c>
      <c r="O96" s="1" t="s">
        <v>76</v>
      </c>
      <c r="P96" s="1" t="s">
        <v>32</v>
      </c>
      <c r="Q96">
        <v>27</v>
      </c>
    </row>
    <row r="97" spans="8:17" x14ac:dyDescent="0.3">
      <c r="H97" s="1" t="s">
        <v>76</v>
      </c>
      <c r="I97" s="1" t="s">
        <v>33</v>
      </c>
      <c r="J97">
        <v>16</v>
      </c>
      <c r="O97" s="1" t="s">
        <v>76</v>
      </c>
      <c r="P97" s="1" t="s">
        <v>33</v>
      </c>
      <c r="Q97">
        <v>23</v>
      </c>
    </row>
    <row r="98" spans="8:17" x14ac:dyDescent="0.3">
      <c r="H98" s="1" t="s">
        <v>76</v>
      </c>
      <c r="I98" s="1" t="s">
        <v>34</v>
      </c>
      <c r="J98">
        <v>15</v>
      </c>
      <c r="O98" s="1" t="s">
        <v>76</v>
      </c>
      <c r="P98" s="1" t="s">
        <v>34</v>
      </c>
      <c r="Q98">
        <v>30</v>
      </c>
    </row>
    <row r="99" spans="8:17" x14ac:dyDescent="0.3">
      <c r="H99" s="1" t="s">
        <v>76</v>
      </c>
      <c r="I99" s="1" t="s">
        <v>35</v>
      </c>
      <c r="J99">
        <v>21</v>
      </c>
      <c r="O99" s="1" t="s">
        <v>76</v>
      </c>
      <c r="P99" s="1" t="s">
        <v>35</v>
      </c>
      <c r="Q99">
        <v>27</v>
      </c>
    </row>
    <row r="100" spans="8:17" x14ac:dyDescent="0.3">
      <c r="H100" s="1" t="s">
        <v>76</v>
      </c>
      <c r="I100" s="1" t="s">
        <v>36</v>
      </c>
      <c r="J100">
        <v>21</v>
      </c>
      <c r="O100" s="1" t="s">
        <v>76</v>
      </c>
      <c r="P100" s="1" t="s">
        <v>36</v>
      </c>
      <c r="Q100">
        <v>28</v>
      </c>
    </row>
    <row r="101" spans="8:17" x14ac:dyDescent="0.3">
      <c r="H101" s="1" t="s">
        <v>76</v>
      </c>
      <c r="I101" s="1" t="s">
        <v>37</v>
      </c>
      <c r="J101">
        <v>16</v>
      </c>
      <c r="O101" s="1" t="s">
        <v>76</v>
      </c>
      <c r="P101" s="1" t="s">
        <v>37</v>
      </c>
      <c r="Q101">
        <v>25</v>
      </c>
    </row>
    <row r="102" spans="8:17" x14ac:dyDescent="0.3">
      <c r="H102" s="1" t="s">
        <v>76</v>
      </c>
      <c r="I102" s="1" t="s">
        <v>38</v>
      </c>
      <c r="J102">
        <v>21</v>
      </c>
      <c r="O102" s="1" t="s">
        <v>76</v>
      </c>
      <c r="P102" s="1" t="s">
        <v>38</v>
      </c>
      <c r="Q102">
        <v>16</v>
      </c>
    </row>
    <row r="103" spans="8:17" x14ac:dyDescent="0.3">
      <c r="H103" s="1" t="s">
        <v>76</v>
      </c>
      <c r="I103" s="1" t="s">
        <v>39</v>
      </c>
      <c r="J103">
        <v>18</v>
      </c>
      <c r="O103" s="1" t="s">
        <v>76</v>
      </c>
      <c r="P103" s="1" t="s">
        <v>39</v>
      </c>
      <c r="Q103">
        <v>21</v>
      </c>
    </row>
    <row r="104" spans="8:17" x14ac:dyDescent="0.3">
      <c r="H104" s="1" t="s">
        <v>76</v>
      </c>
      <c r="I104" s="1" t="s">
        <v>40</v>
      </c>
      <c r="J104">
        <v>28</v>
      </c>
      <c r="O104" s="1" t="s">
        <v>76</v>
      </c>
      <c r="P104" s="1" t="s">
        <v>40</v>
      </c>
      <c r="Q104">
        <v>27</v>
      </c>
    </row>
    <row r="105" spans="8:17" x14ac:dyDescent="0.3">
      <c r="H105" s="1" t="s">
        <v>76</v>
      </c>
      <c r="I105" s="1" t="s">
        <v>41</v>
      </c>
      <c r="J105">
        <v>33</v>
      </c>
      <c r="O105" s="1" t="s">
        <v>76</v>
      </c>
      <c r="P105" s="1" t="s">
        <v>41</v>
      </c>
      <c r="Q105">
        <v>24</v>
      </c>
    </row>
    <row r="106" spans="8:17" x14ac:dyDescent="0.3">
      <c r="H106" s="1" t="s">
        <v>76</v>
      </c>
      <c r="I106" s="1" t="s">
        <v>42</v>
      </c>
      <c r="J106">
        <v>21</v>
      </c>
      <c r="O106" s="1" t="s">
        <v>76</v>
      </c>
      <c r="P106" s="1" t="s">
        <v>42</v>
      </c>
      <c r="Q106">
        <v>17</v>
      </c>
    </row>
    <row r="107" spans="8:17" x14ac:dyDescent="0.3">
      <c r="H107" s="1" t="s">
        <v>76</v>
      </c>
      <c r="I107" s="1" t="s">
        <v>43</v>
      </c>
      <c r="J107">
        <v>19</v>
      </c>
      <c r="O107" s="1" t="s">
        <v>76</v>
      </c>
      <c r="P107" s="1" t="s">
        <v>43</v>
      </c>
      <c r="Q107">
        <v>13</v>
      </c>
    </row>
    <row r="108" spans="8:17" x14ac:dyDescent="0.3">
      <c r="H108" s="1" t="s">
        <v>76</v>
      </c>
      <c r="I108" s="1" t="s">
        <v>44</v>
      </c>
      <c r="J108">
        <v>17</v>
      </c>
      <c r="O108" s="1" t="s">
        <v>76</v>
      </c>
      <c r="P108" s="1" t="s">
        <v>44</v>
      </c>
      <c r="Q108">
        <v>17</v>
      </c>
    </row>
    <row r="109" spans="8:17" x14ac:dyDescent="0.3">
      <c r="H109" s="1" t="s">
        <v>76</v>
      </c>
      <c r="I109" s="1" t="s">
        <v>45</v>
      </c>
      <c r="J109">
        <v>23</v>
      </c>
      <c r="O109" s="1" t="s">
        <v>76</v>
      </c>
      <c r="P109" s="1" t="s">
        <v>45</v>
      </c>
      <c r="Q109">
        <v>18</v>
      </c>
    </row>
    <row r="110" spans="8:17" x14ac:dyDescent="0.3">
      <c r="H110" s="1" t="s">
        <v>76</v>
      </c>
      <c r="I110" s="1" t="s">
        <v>46</v>
      </c>
      <c r="J110">
        <v>20</v>
      </c>
      <c r="O110" s="1" t="s">
        <v>76</v>
      </c>
      <c r="P110" s="1" t="s">
        <v>46</v>
      </c>
      <c r="Q110">
        <v>14</v>
      </c>
    </row>
    <row r="111" spans="8:17" x14ac:dyDescent="0.3">
      <c r="H111" s="1" t="s">
        <v>76</v>
      </c>
      <c r="I111" s="1" t="s">
        <v>47</v>
      </c>
      <c r="J111">
        <v>9</v>
      </c>
      <c r="O111" s="1" t="s">
        <v>76</v>
      </c>
      <c r="P111" s="1" t="s">
        <v>47</v>
      </c>
      <c r="Q111">
        <v>6</v>
      </c>
    </row>
    <row r="112" spans="8:17" x14ac:dyDescent="0.3">
      <c r="H112" s="1" t="s">
        <v>76</v>
      </c>
      <c r="I112" s="1" t="s">
        <v>48</v>
      </c>
      <c r="J112">
        <v>5</v>
      </c>
      <c r="O112" s="1" t="s">
        <v>76</v>
      </c>
      <c r="P112" s="1" t="s">
        <v>48</v>
      </c>
      <c r="Q112">
        <v>4</v>
      </c>
    </row>
    <row r="113" spans="8:17" x14ac:dyDescent="0.3">
      <c r="H113" s="1" t="s">
        <v>76</v>
      </c>
      <c r="I113" s="1" t="s">
        <v>49</v>
      </c>
      <c r="J113">
        <v>4</v>
      </c>
      <c r="O113" s="1" t="s">
        <v>76</v>
      </c>
      <c r="P113" s="1" t="s">
        <v>49</v>
      </c>
      <c r="Q113">
        <v>5</v>
      </c>
    </row>
    <row r="114" spans="8:17" x14ac:dyDescent="0.3">
      <c r="H114" s="1" t="s">
        <v>76</v>
      </c>
      <c r="I114" s="1" t="s">
        <v>50</v>
      </c>
      <c r="J114">
        <v>2</v>
      </c>
      <c r="O114" s="1" t="s">
        <v>76</v>
      </c>
      <c r="P114" s="1" t="s">
        <v>50</v>
      </c>
      <c r="Q114">
        <v>7</v>
      </c>
    </row>
    <row r="115" spans="8:17" x14ac:dyDescent="0.3">
      <c r="H115" s="1" t="s">
        <v>76</v>
      </c>
      <c r="I115" s="1" t="s">
        <v>51</v>
      </c>
      <c r="J115">
        <v>4</v>
      </c>
      <c r="O115" s="1" t="s">
        <v>76</v>
      </c>
      <c r="P115" s="1" t="s">
        <v>51</v>
      </c>
      <c r="Q115">
        <v>6</v>
      </c>
    </row>
    <row r="116" spans="8:17" x14ac:dyDescent="0.3">
      <c r="H116" s="1" t="s">
        <v>76</v>
      </c>
      <c r="I116" s="1" t="s">
        <v>52</v>
      </c>
      <c r="J116">
        <v>4</v>
      </c>
      <c r="O116" s="1" t="s">
        <v>76</v>
      </c>
      <c r="P116" s="1" t="s">
        <v>52</v>
      </c>
      <c r="Q116">
        <v>6</v>
      </c>
    </row>
    <row r="117" spans="8:17" x14ac:dyDescent="0.3">
      <c r="H117" s="1" t="s">
        <v>76</v>
      </c>
      <c r="I117" s="1" t="s">
        <v>53</v>
      </c>
      <c r="J117">
        <v>7</v>
      </c>
      <c r="O117" s="1" t="s">
        <v>76</v>
      </c>
      <c r="P117" s="1" t="s">
        <v>53</v>
      </c>
      <c r="Q117">
        <v>8</v>
      </c>
    </row>
    <row r="118" spans="8:17" x14ac:dyDescent="0.3">
      <c r="H118" s="1" t="s">
        <v>76</v>
      </c>
      <c r="I118" s="1" t="s">
        <v>54</v>
      </c>
      <c r="J118">
        <v>9</v>
      </c>
      <c r="O118" s="1" t="s">
        <v>76</v>
      </c>
      <c r="P118" s="1" t="s">
        <v>54</v>
      </c>
      <c r="Q118">
        <v>7</v>
      </c>
    </row>
    <row r="119" spans="8:17" x14ac:dyDescent="0.3">
      <c r="H119" s="1" t="s">
        <v>76</v>
      </c>
      <c r="I119" s="1" t="s">
        <v>55</v>
      </c>
      <c r="J119">
        <v>7</v>
      </c>
      <c r="O119" s="1" t="s">
        <v>76</v>
      </c>
      <c r="P119" s="1" t="s">
        <v>55</v>
      </c>
      <c r="Q119">
        <v>7</v>
      </c>
    </row>
    <row r="120" spans="8:17" x14ac:dyDescent="0.3">
      <c r="H120" s="1" t="s">
        <v>76</v>
      </c>
      <c r="I120" s="1" t="s">
        <v>56</v>
      </c>
      <c r="J120">
        <v>8</v>
      </c>
      <c r="O120" s="1" t="s">
        <v>76</v>
      </c>
      <c r="P120" s="1" t="s">
        <v>56</v>
      </c>
      <c r="Q120">
        <v>4</v>
      </c>
    </row>
    <row r="121" spans="8:17" x14ac:dyDescent="0.3">
      <c r="H121" s="1" t="s">
        <v>76</v>
      </c>
      <c r="I121" s="1" t="s">
        <v>57</v>
      </c>
      <c r="J121">
        <v>4</v>
      </c>
      <c r="O121" s="1" t="s">
        <v>76</v>
      </c>
      <c r="P121" s="1" t="s">
        <v>57</v>
      </c>
      <c r="Q121">
        <v>5</v>
      </c>
    </row>
    <row r="122" spans="8:17" x14ac:dyDescent="0.3">
      <c r="H122" s="1" t="s">
        <v>76</v>
      </c>
      <c r="I122" s="1" t="s">
        <v>58</v>
      </c>
      <c r="J122">
        <v>3</v>
      </c>
      <c r="O122" s="1" t="s">
        <v>76</v>
      </c>
      <c r="P122" s="1" t="s">
        <v>58</v>
      </c>
      <c r="Q122">
        <v>3</v>
      </c>
    </row>
    <row r="123" spans="8:17" x14ac:dyDescent="0.3">
      <c r="H123" s="1" t="s">
        <v>76</v>
      </c>
      <c r="I123" s="1" t="s">
        <v>59</v>
      </c>
      <c r="J123">
        <v>1</v>
      </c>
      <c r="O123" s="1" t="s">
        <v>76</v>
      </c>
      <c r="P123" s="1" t="s">
        <v>59</v>
      </c>
      <c r="Q123">
        <v>0</v>
      </c>
    </row>
    <row r="124" spans="8:17" x14ac:dyDescent="0.3">
      <c r="H124" s="1" t="s">
        <v>77</v>
      </c>
      <c r="I124" s="1" t="s">
        <v>8</v>
      </c>
      <c r="J124">
        <v>9</v>
      </c>
      <c r="O124" s="1" t="s">
        <v>77</v>
      </c>
      <c r="P124" s="1" t="s">
        <v>8</v>
      </c>
      <c r="Q124">
        <v>5</v>
      </c>
    </row>
    <row r="125" spans="8:17" x14ac:dyDescent="0.3">
      <c r="H125" s="1" t="s">
        <v>77</v>
      </c>
      <c r="I125" s="1" t="s">
        <v>9</v>
      </c>
      <c r="J125">
        <v>17</v>
      </c>
      <c r="O125" s="1" t="s">
        <v>77</v>
      </c>
      <c r="P125" s="1" t="s">
        <v>9</v>
      </c>
      <c r="Q125">
        <v>6</v>
      </c>
    </row>
    <row r="126" spans="8:17" x14ac:dyDescent="0.3">
      <c r="H126" s="1" t="s">
        <v>77</v>
      </c>
      <c r="I126" s="1" t="s">
        <v>10</v>
      </c>
      <c r="J126">
        <v>17</v>
      </c>
      <c r="O126" s="1" t="s">
        <v>77</v>
      </c>
      <c r="P126" s="1" t="s">
        <v>10</v>
      </c>
      <c r="Q126">
        <v>8</v>
      </c>
    </row>
    <row r="127" spans="8:17" x14ac:dyDescent="0.3">
      <c r="H127" s="1" t="s">
        <v>77</v>
      </c>
      <c r="I127" s="1" t="s">
        <v>11</v>
      </c>
      <c r="J127">
        <v>28</v>
      </c>
      <c r="O127" s="1" t="s">
        <v>77</v>
      </c>
      <c r="P127" s="1" t="s">
        <v>11</v>
      </c>
      <c r="Q127">
        <v>16</v>
      </c>
    </row>
    <row r="128" spans="8:17" x14ac:dyDescent="0.3">
      <c r="H128" s="1" t="s">
        <v>77</v>
      </c>
      <c r="I128" s="1" t="s">
        <v>12</v>
      </c>
      <c r="J128">
        <v>26</v>
      </c>
      <c r="O128" s="1" t="s">
        <v>77</v>
      </c>
      <c r="P128" s="1" t="s">
        <v>12</v>
      </c>
      <c r="Q128">
        <v>18</v>
      </c>
    </row>
    <row r="129" spans="8:17" x14ac:dyDescent="0.3">
      <c r="H129" s="1" t="s">
        <v>77</v>
      </c>
      <c r="I129" s="1" t="s">
        <v>13</v>
      </c>
      <c r="J129">
        <v>33</v>
      </c>
      <c r="O129" s="1" t="s">
        <v>77</v>
      </c>
      <c r="P129" s="1" t="s">
        <v>13</v>
      </c>
      <c r="Q129">
        <v>22</v>
      </c>
    </row>
    <row r="130" spans="8:17" x14ac:dyDescent="0.3">
      <c r="H130" s="1" t="s">
        <v>77</v>
      </c>
      <c r="I130" s="1" t="s">
        <v>14</v>
      </c>
      <c r="J130">
        <v>34</v>
      </c>
      <c r="O130" s="1" t="s">
        <v>77</v>
      </c>
      <c r="P130" s="1" t="s">
        <v>14</v>
      </c>
      <c r="Q130">
        <v>32</v>
      </c>
    </row>
    <row r="131" spans="8:17" x14ac:dyDescent="0.3">
      <c r="H131" s="1" t="s">
        <v>77</v>
      </c>
      <c r="I131" s="1" t="s">
        <v>15</v>
      </c>
      <c r="J131">
        <v>33</v>
      </c>
      <c r="O131" s="1" t="s">
        <v>77</v>
      </c>
      <c r="P131" s="1" t="s">
        <v>15</v>
      </c>
      <c r="Q131">
        <v>34</v>
      </c>
    </row>
    <row r="132" spans="8:17" x14ac:dyDescent="0.3">
      <c r="H132" s="1" t="s">
        <v>77</v>
      </c>
      <c r="I132" s="1" t="s">
        <v>16</v>
      </c>
      <c r="J132">
        <v>32</v>
      </c>
      <c r="O132" s="1" t="s">
        <v>77</v>
      </c>
      <c r="P132" s="1" t="s">
        <v>16</v>
      </c>
      <c r="Q132">
        <v>44</v>
      </c>
    </row>
    <row r="133" spans="8:17" x14ac:dyDescent="0.3">
      <c r="H133" s="1" t="s">
        <v>77</v>
      </c>
      <c r="I133" s="1" t="s">
        <v>17</v>
      </c>
      <c r="J133">
        <v>18</v>
      </c>
      <c r="O133" s="1" t="s">
        <v>77</v>
      </c>
      <c r="P133" s="1" t="s">
        <v>17</v>
      </c>
      <c r="Q133">
        <v>34</v>
      </c>
    </row>
    <row r="134" spans="8:17" x14ac:dyDescent="0.3">
      <c r="H134" s="1" t="s">
        <v>77</v>
      </c>
      <c r="I134" s="1" t="s">
        <v>18</v>
      </c>
      <c r="J134">
        <v>18</v>
      </c>
      <c r="O134" s="1" t="s">
        <v>77</v>
      </c>
      <c r="P134" s="1" t="s">
        <v>18</v>
      </c>
      <c r="Q134">
        <v>22</v>
      </c>
    </row>
    <row r="135" spans="8:17" x14ac:dyDescent="0.3">
      <c r="H135" s="1" t="s">
        <v>77</v>
      </c>
      <c r="I135" s="1" t="s">
        <v>19</v>
      </c>
      <c r="J135">
        <v>15</v>
      </c>
      <c r="O135" s="1" t="s">
        <v>77</v>
      </c>
      <c r="P135" s="1" t="s">
        <v>19</v>
      </c>
      <c r="Q135">
        <v>13</v>
      </c>
    </row>
    <row r="136" spans="8:17" x14ac:dyDescent="0.3">
      <c r="H136" s="1" t="s">
        <v>77</v>
      </c>
      <c r="I136" s="1" t="s">
        <v>20</v>
      </c>
      <c r="J136">
        <v>12</v>
      </c>
      <c r="O136" s="1" t="s">
        <v>77</v>
      </c>
      <c r="P136" s="1" t="s">
        <v>20</v>
      </c>
      <c r="Q136">
        <v>9</v>
      </c>
    </row>
    <row r="137" spans="8:17" x14ac:dyDescent="0.3">
      <c r="H137" s="1" t="s">
        <v>77</v>
      </c>
      <c r="I137" s="1" t="s">
        <v>21</v>
      </c>
      <c r="J137">
        <v>13</v>
      </c>
      <c r="O137" s="1" t="s">
        <v>77</v>
      </c>
      <c r="P137" s="1" t="s">
        <v>21</v>
      </c>
      <c r="Q137">
        <v>13</v>
      </c>
    </row>
    <row r="138" spans="8:17" x14ac:dyDescent="0.3">
      <c r="H138" s="1" t="s">
        <v>77</v>
      </c>
      <c r="I138" s="1" t="s">
        <v>22</v>
      </c>
      <c r="J138">
        <v>13</v>
      </c>
      <c r="O138" s="1" t="s">
        <v>77</v>
      </c>
      <c r="P138" s="1" t="s">
        <v>22</v>
      </c>
      <c r="Q138">
        <v>13</v>
      </c>
    </row>
    <row r="139" spans="8:17" x14ac:dyDescent="0.3">
      <c r="H139" s="1" t="s">
        <v>77</v>
      </c>
      <c r="I139" s="1" t="s">
        <v>23</v>
      </c>
      <c r="J139">
        <v>20</v>
      </c>
      <c r="O139" s="1" t="s">
        <v>77</v>
      </c>
      <c r="P139" s="1" t="s">
        <v>23</v>
      </c>
      <c r="Q139">
        <v>18</v>
      </c>
    </row>
    <row r="140" spans="8:17" x14ac:dyDescent="0.3">
      <c r="H140" s="1" t="s">
        <v>77</v>
      </c>
      <c r="I140" s="1" t="s">
        <v>24</v>
      </c>
      <c r="J140">
        <v>25</v>
      </c>
      <c r="O140" s="1" t="s">
        <v>77</v>
      </c>
      <c r="P140" s="1" t="s">
        <v>24</v>
      </c>
      <c r="Q140">
        <v>19</v>
      </c>
    </row>
    <row r="141" spans="8:17" x14ac:dyDescent="0.3">
      <c r="H141" s="1" t="s">
        <v>77</v>
      </c>
      <c r="I141" s="1" t="s">
        <v>25</v>
      </c>
      <c r="J141">
        <v>20</v>
      </c>
      <c r="O141" s="1" t="s">
        <v>77</v>
      </c>
      <c r="P141" s="1" t="s">
        <v>25</v>
      </c>
      <c r="Q141">
        <v>19</v>
      </c>
    </row>
    <row r="142" spans="8:17" x14ac:dyDescent="0.3">
      <c r="H142" s="1" t="s">
        <v>77</v>
      </c>
      <c r="I142" s="1" t="s">
        <v>26</v>
      </c>
      <c r="J142">
        <v>26</v>
      </c>
      <c r="O142" s="1" t="s">
        <v>77</v>
      </c>
      <c r="P142" s="1" t="s">
        <v>26</v>
      </c>
      <c r="Q142">
        <v>22</v>
      </c>
    </row>
    <row r="143" spans="8:17" x14ac:dyDescent="0.3">
      <c r="H143" s="1" t="s">
        <v>77</v>
      </c>
      <c r="I143" s="1" t="s">
        <v>27</v>
      </c>
      <c r="J143">
        <v>20</v>
      </c>
      <c r="O143" s="1" t="s">
        <v>77</v>
      </c>
      <c r="P143" s="1" t="s">
        <v>27</v>
      </c>
      <c r="Q143">
        <v>26</v>
      </c>
    </row>
    <row r="144" spans="8:17" x14ac:dyDescent="0.3">
      <c r="H144" s="1" t="s">
        <v>77</v>
      </c>
      <c r="I144" s="1" t="s">
        <v>28</v>
      </c>
      <c r="J144">
        <v>29</v>
      </c>
      <c r="O144" s="1" t="s">
        <v>77</v>
      </c>
      <c r="P144" s="1" t="s">
        <v>28</v>
      </c>
      <c r="Q144">
        <v>30</v>
      </c>
    </row>
    <row r="145" spans="8:17" x14ac:dyDescent="0.3">
      <c r="H145" s="1" t="s">
        <v>77</v>
      </c>
      <c r="I145" s="1" t="s">
        <v>29</v>
      </c>
      <c r="J145">
        <v>26</v>
      </c>
      <c r="O145" s="1" t="s">
        <v>77</v>
      </c>
      <c r="P145" s="1" t="s">
        <v>29</v>
      </c>
      <c r="Q145">
        <v>32</v>
      </c>
    </row>
    <row r="146" spans="8:17" x14ac:dyDescent="0.3">
      <c r="H146" s="1" t="s">
        <v>77</v>
      </c>
      <c r="I146" s="1" t="s">
        <v>30</v>
      </c>
      <c r="J146">
        <v>40</v>
      </c>
      <c r="O146" s="1" t="s">
        <v>77</v>
      </c>
      <c r="P146" s="1" t="s">
        <v>30</v>
      </c>
      <c r="Q146">
        <v>41</v>
      </c>
    </row>
    <row r="147" spans="8:17" x14ac:dyDescent="0.3">
      <c r="H147" s="1" t="s">
        <v>77</v>
      </c>
      <c r="I147" s="1" t="s">
        <v>31</v>
      </c>
      <c r="J147">
        <v>31</v>
      </c>
      <c r="O147" s="1" t="s">
        <v>77</v>
      </c>
      <c r="P147" s="1" t="s">
        <v>31</v>
      </c>
      <c r="Q147">
        <v>37</v>
      </c>
    </row>
    <row r="148" spans="8:17" x14ac:dyDescent="0.3">
      <c r="H148" s="1" t="s">
        <v>77</v>
      </c>
      <c r="I148" s="1" t="s">
        <v>32</v>
      </c>
      <c r="J148">
        <v>30</v>
      </c>
      <c r="O148" s="1" t="s">
        <v>77</v>
      </c>
      <c r="P148" s="1" t="s">
        <v>32</v>
      </c>
      <c r="Q148">
        <v>31</v>
      </c>
    </row>
    <row r="149" spans="8:17" x14ac:dyDescent="0.3">
      <c r="H149" s="1" t="s">
        <v>77</v>
      </c>
      <c r="I149" s="1" t="s">
        <v>33</v>
      </c>
      <c r="J149">
        <v>22</v>
      </c>
      <c r="O149" s="1" t="s">
        <v>77</v>
      </c>
      <c r="P149" s="1" t="s">
        <v>33</v>
      </c>
      <c r="Q149">
        <v>27</v>
      </c>
    </row>
    <row r="150" spans="8:17" x14ac:dyDescent="0.3">
      <c r="H150" s="1" t="s">
        <v>77</v>
      </c>
      <c r="I150" s="1" t="s">
        <v>34</v>
      </c>
      <c r="J150">
        <v>24</v>
      </c>
      <c r="O150" s="1" t="s">
        <v>77</v>
      </c>
      <c r="P150" s="1" t="s">
        <v>34</v>
      </c>
      <c r="Q150">
        <v>32</v>
      </c>
    </row>
    <row r="151" spans="8:17" x14ac:dyDescent="0.3">
      <c r="H151" s="1" t="s">
        <v>77</v>
      </c>
      <c r="I151" s="1" t="s">
        <v>35</v>
      </c>
      <c r="J151">
        <v>23</v>
      </c>
      <c r="O151" s="1" t="s">
        <v>77</v>
      </c>
      <c r="P151" s="1" t="s">
        <v>35</v>
      </c>
      <c r="Q151">
        <v>30</v>
      </c>
    </row>
    <row r="152" spans="8:17" x14ac:dyDescent="0.3">
      <c r="H152" s="1" t="s">
        <v>77</v>
      </c>
      <c r="I152" s="1" t="s">
        <v>36</v>
      </c>
      <c r="J152">
        <v>30</v>
      </c>
      <c r="O152" s="1" t="s">
        <v>77</v>
      </c>
      <c r="P152" s="1" t="s">
        <v>36</v>
      </c>
      <c r="Q152">
        <v>36</v>
      </c>
    </row>
    <row r="153" spans="8:17" x14ac:dyDescent="0.3">
      <c r="H153" s="1" t="s">
        <v>77</v>
      </c>
      <c r="I153" s="1" t="s">
        <v>37</v>
      </c>
      <c r="J153">
        <v>27</v>
      </c>
      <c r="O153" s="1" t="s">
        <v>77</v>
      </c>
      <c r="P153" s="1" t="s">
        <v>37</v>
      </c>
      <c r="Q153">
        <v>23</v>
      </c>
    </row>
    <row r="154" spans="8:17" x14ac:dyDescent="0.3">
      <c r="H154" s="1" t="s">
        <v>77</v>
      </c>
      <c r="I154" s="1" t="s">
        <v>38</v>
      </c>
      <c r="J154">
        <v>17</v>
      </c>
      <c r="O154" s="1" t="s">
        <v>77</v>
      </c>
      <c r="P154" s="1" t="s">
        <v>38</v>
      </c>
      <c r="Q154">
        <v>22</v>
      </c>
    </row>
    <row r="155" spans="8:17" x14ac:dyDescent="0.3">
      <c r="H155" s="1" t="s">
        <v>77</v>
      </c>
      <c r="I155" s="1" t="s">
        <v>39</v>
      </c>
      <c r="J155">
        <v>25</v>
      </c>
      <c r="O155" s="1" t="s">
        <v>77</v>
      </c>
      <c r="P155" s="1" t="s">
        <v>39</v>
      </c>
      <c r="Q155">
        <v>26</v>
      </c>
    </row>
    <row r="156" spans="8:17" x14ac:dyDescent="0.3">
      <c r="H156" s="1" t="s">
        <v>77</v>
      </c>
      <c r="I156" s="1" t="s">
        <v>40</v>
      </c>
      <c r="J156">
        <v>38</v>
      </c>
      <c r="O156" s="1" t="s">
        <v>77</v>
      </c>
      <c r="P156" s="1" t="s">
        <v>40</v>
      </c>
      <c r="Q156">
        <v>32</v>
      </c>
    </row>
    <row r="157" spans="8:17" x14ac:dyDescent="0.3">
      <c r="H157" s="1" t="s">
        <v>77</v>
      </c>
      <c r="I157" s="1" t="s">
        <v>41</v>
      </c>
      <c r="J157">
        <v>35</v>
      </c>
      <c r="O157" s="1" t="s">
        <v>77</v>
      </c>
      <c r="P157" s="1" t="s">
        <v>41</v>
      </c>
      <c r="Q157">
        <v>21</v>
      </c>
    </row>
    <row r="158" spans="8:17" x14ac:dyDescent="0.3">
      <c r="H158" s="1" t="s">
        <v>77</v>
      </c>
      <c r="I158" s="1" t="s">
        <v>42</v>
      </c>
      <c r="J158">
        <v>26</v>
      </c>
      <c r="O158" s="1" t="s">
        <v>77</v>
      </c>
      <c r="P158" s="1" t="s">
        <v>42</v>
      </c>
      <c r="Q158">
        <v>25</v>
      </c>
    </row>
    <row r="159" spans="8:17" x14ac:dyDescent="0.3">
      <c r="H159" s="1" t="s">
        <v>77</v>
      </c>
      <c r="I159" s="1" t="s">
        <v>43</v>
      </c>
      <c r="J159">
        <v>26</v>
      </c>
      <c r="O159" s="1" t="s">
        <v>77</v>
      </c>
      <c r="P159" s="1" t="s">
        <v>43</v>
      </c>
      <c r="Q159">
        <v>21</v>
      </c>
    </row>
    <row r="160" spans="8:17" x14ac:dyDescent="0.3">
      <c r="H160" s="1" t="s">
        <v>77</v>
      </c>
      <c r="I160" s="1" t="s">
        <v>44</v>
      </c>
      <c r="J160">
        <v>22</v>
      </c>
      <c r="O160" s="1" t="s">
        <v>77</v>
      </c>
      <c r="P160" s="1" t="s">
        <v>44</v>
      </c>
      <c r="Q160">
        <v>22</v>
      </c>
    </row>
    <row r="161" spans="8:17" x14ac:dyDescent="0.3">
      <c r="H161" s="1" t="s">
        <v>77</v>
      </c>
      <c r="I161" s="1" t="s">
        <v>45</v>
      </c>
      <c r="J161">
        <v>31</v>
      </c>
      <c r="O161" s="1" t="s">
        <v>77</v>
      </c>
      <c r="P161" s="1" t="s">
        <v>45</v>
      </c>
      <c r="Q161">
        <v>26</v>
      </c>
    </row>
    <row r="162" spans="8:17" x14ac:dyDescent="0.3">
      <c r="H162" s="1" t="s">
        <v>77</v>
      </c>
      <c r="I162" s="1" t="s">
        <v>46</v>
      </c>
      <c r="J162">
        <v>19</v>
      </c>
      <c r="O162" s="1" t="s">
        <v>77</v>
      </c>
      <c r="P162" s="1" t="s">
        <v>46</v>
      </c>
      <c r="Q162">
        <v>21</v>
      </c>
    </row>
    <row r="163" spans="8:17" x14ac:dyDescent="0.3">
      <c r="H163" s="1" t="s">
        <v>77</v>
      </c>
      <c r="I163" s="1" t="s">
        <v>47</v>
      </c>
      <c r="J163">
        <v>10</v>
      </c>
      <c r="O163" s="1" t="s">
        <v>77</v>
      </c>
      <c r="P163" s="1" t="s">
        <v>47</v>
      </c>
      <c r="Q163">
        <v>10</v>
      </c>
    </row>
    <row r="164" spans="8:17" x14ac:dyDescent="0.3">
      <c r="H164" s="1" t="s">
        <v>77</v>
      </c>
      <c r="I164" s="1" t="s">
        <v>48</v>
      </c>
      <c r="J164">
        <v>10</v>
      </c>
      <c r="O164" s="1" t="s">
        <v>77</v>
      </c>
      <c r="P164" s="1" t="s">
        <v>48</v>
      </c>
      <c r="Q164">
        <v>9</v>
      </c>
    </row>
    <row r="165" spans="8:17" x14ac:dyDescent="0.3">
      <c r="H165" s="1" t="s">
        <v>77</v>
      </c>
      <c r="I165" s="1" t="s">
        <v>49</v>
      </c>
      <c r="J165">
        <v>7</v>
      </c>
      <c r="O165" s="1" t="s">
        <v>77</v>
      </c>
      <c r="P165" s="1" t="s">
        <v>49</v>
      </c>
      <c r="Q165">
        <v>12</v>
      </c>
    </row>
    <row r="166" spans="8:17" x14ac:dyDescent="0.3">
      <c r="H166" s="1" t="s">
        <v>77</v>
      </c>
      <c r="I166" s="1" t="s">
        <v>50</v>
      </c>
      <c r="J166">
        <v>8</v>
      </c>
      <c r="O166" s="1" t="s">
        <v>77</v>
      </c>
      <c r="P166" s="1" t="s">
        <v>50</v>
      </c>
      <c r="Q166">
        <v>7</v>
      </c>
    </row>
    <row r="167" spans="8:17" x14ac:dyDescent="0.3">
      <c r="H167" s="1" t="s">
        <v>77</v>
      </c>
      <c r="I167" s="1" t="s">
        <v>51</v>
      </c>
      <c r="J167">
        <v>8</v>
      </c>
      <c r="O167" s="1" t="s">
        <v>77</v>
      </c>
      <c r="P167" s="1" t="s">
        <v>51</v>
      </c>
      <c r="Q167">
        <v>6</v>
      </c>
    </row>
    <row r="168" spans="8:17" x14ac:dyDescent="0.3">
      <c r="H168" s="1" t="s">
        <v>77</v>
      </c>
      <c r="I168" s="1" t="s">
        <v>52</v>
      </c>
      <c r="J168">
        <v>6</v>
      </c>
      <c r="O168" s="1" t="s">
        <v>77</v>
      </c>
      <c r="P168" s="1" t="s">
        <v>52</v>
      </c>
      <c r="Q168">
        <v>10</v>
      </c>
    </row>
    <row r="169" spans="8:17" x14ac:dyDescent="0.3">
      <c r="H169" s="1" t="s">
        <v>77</v>
      </c>
      <c r="I169" s="1" t="s">
        <v>53</v>
      </c>
      <c r="J169">
        <v>7</v>
      </c>
      <c r="O169" s="1" t="s">
        <v>77</v>
      </c>
      <c r="P169" s="1" t="s">
        <v>53</v>
      </c>
      <c r="Q169">
        <v>9</v>
      </c>
    </row>
    <row r="170" spans="8:17" x14ac:dyDescent="0.3">
      <c r="H170" s="1" t="s">
        <v>77</v>
      </c>
      <c r="I170" s="1" t="s">
        <v>54</v>
      </c>
      <c r="J170">
        <v>8</v>
      </c>
      <c r="O170" s="1" t="s">
        <v>77</v>
      </c>
      <c r="P170" s="1" t="s">
        <v>54</v>
      </c>
      <c r="Q170">
        <v>11</v>
      </c>
    </row>
    <row r="171" spans="8:17" x14ac:dyDescent="0.3">
      <c r="H171" s="1" t="s">
        <v>77</v>
      </c>
      <c r="I171" s="1" t="s">
        <v>55</v>
      </c>
      <c r="J171">
        <v>8</v>
      </c>
      <c r="O171" s="1" t="s">
        <v>77</v>
      </c>
      <c r="P171" s="1" t="s">
        <v>55</v>
      </c>
      <c r="Q171">
        <v>9</v>
      </c>
    </row>
    <row r="172" spans="8:17" x14ac:dyDescent="0.3">
      <c r="H172" s="1" t="s">
        <v>77</v>
      </c>
      <c r="I172" s="1" t="s">
        <v>56</v>
      </c>
      <c r="J172">
        <v>8</v>
      </c>
      <c r="O172" s="1" t="s">
        <v>77</v>
      </c>
      <c r="P172" s="1" t="s">
        <v>56</v>
      </c>
      <c r="Q172">
        <v>11</v>
      </c>
    </row>
    <row r="173" spans="8:17" x14ac:dyDescent="0.3">
      <c r="H173" s="1" t="s">
        <v>77</v>
      </c>
      <c r="I173" s="1" t="s">
        <v>57</v>
      </c>
      <c r="J173">
        <v>8</v>
      </c>
      <c r="O173" s="1" t="s">
        <v>77</v>
      </c>
      <c r="P173" s="1" t="s">
        <v>57</v>
      </c>
      <c r="Q173">
        <v>6</v>
      </c>
    </row>
    <row r="174" spans="8:17" x14ac:dyDescent="0.3">
      <c r="H174" s="1" t="s">
        <v>77</v>
      </c>
      <c r="I174" s="1" t="s">
        <v>58</v>
      </c>
      <c r="J174">
        <v>4</v>
      </c>
      <c r="O174" s="1" t="s">
        <v>77</v>
      </c>
      <c r="P174" s="1" t="s">
        <v>58</v>
      </c>
      <c r="Q174">
        <v>4</v>
      </c>
    </row>
    <row r="175" spans="8:17" x14ac:dyDescent="0.3">
      <c r="H175" s="1" t="s">
        <v>77</v>
      </c>
      <c r="I175" s="1" t="s">
        <v>59</v>
      </c>
      <c r="J175">
        <v>1</v>
      </c>
      <c r="O175" s="1" t="s">
        <v>77</v>
      </c>
      <c r="P175" s="1" t="s">
        <v>59</v>
      </c>
      <c r="Q175">
        <v>3</v>
      </c>
    </row>
    <row r="176" spans="8:17" x14ac:dyDescent="0.3">
      <c r="H176" s="1" t="s">
        <v>78</v>
      </c>
      <c r="I176" s="1" t="s">
        <v>8</v>
      </c>
      <c r="J176">
        <v>12</v>
      </c>
      <c r="O176" s="1" t="s">
        <v>78</v>
      </c>
      <c r="P176" s="1" t="s">
        <v>8</v>
      </c>
      <c r="Q176">
        <v>4</v>
      </c>
    </row>
    <row r="177" spans="8:17" x14ac:dyDescent="0.3">
      <c r="H177" s="1" t="s">
        <v>78</v>
      </c>
      <c r="I177" s="1" t="s">
        <v>9</v>
      </c>
      <c r="J177">
        <v>13</v>
      </c>
      <c r="O177" s="1" t="s">
        <v>78</v>
      </c>
      <c r="P177" s="1" t="s">
        <v>9</v>
      </c>
      <c r="Q177">
        <v>6</v>
      </c>
    </row>
    <row r="178" spans="8:17" x14ac:dyDescent="0.3">
      <c r="H178" s="1" t="s">
        <v>78</v>
      </c>
      <c r="I178" s="1" t="s">
        <v>10</v>
      </c>
      <c r="J178">
        <v>17</v>
      </c>
      <c r="O178" s="1" t="s">
        <v>78</v>
      </c>
      <c r="P178" s="1" t="s">
        <v>10</v>
      </c>
      <c r="Q178">
        <v>8</v>
      </c>
    </row>
    <row r="179" spans="8:17" x14ac:dyDescent="0.3">
      <c r="H179" s="1" t="s">
        <v>78</v>
      </c>
      <c r="I179" s="1" t="s">
        <v>11</v>
      </c>
      <c r="J179">
        <v>20</v>
      </c>
      <c r="O179" s="1" t="s">
        <v>78</v>
      </c>
      <c r="P179" s="1" t="s">
        <v>11</v>
      </c>
      <c r="Q179">
        <v>12</v>
      </c>
    </row>
    <row r="180" spans="8:17" x14ac:dyDescent="0.3">
      <c r="H180" s="1" t="s">
        <v>78</v>
      </c>
      <c r="I180" s="1" t="s">
        <v>12</v>
      </c>
      <c r="J180">
        <v>31</v>
      </c>
      <c r="O180" s="1" t="s">
        <v>78</v>
      </c>
      <c r="P180" s="1" t="s">
        <v>12</v>
      </c>
      <c r="Q180">
        <v>14</v>
      </c>
    </row>
    <row r="181" spans="8:17" x14ac:dyDescent="0.3">
      <c r="H181" s="1" t="s">
        <v>78</v>
      </c>
      <c r="I181" s="1" t="s">
        <v>13</v>
      </c>
      <c r="J181">
        <v>28</v>
      </c>
      <c r="O181" s="1" t="s">
        <v>78</v>
      </c>
      <c r="P181" s="1" t="s">
        <v>13</v>
      </c>
      <c r="Q181">
        <v>15</v>
      </c>
    </row>
    <row r="182" spans="8:17" x14ac:dyDescent="0.3">
      <c r="H182" s="1" t="s">
        <v>78</v>
      </c>
      <c r="I182" s="1" t="s">
        <v>14</v>
      </c>
      <c r="J182">
        <v>35</v>
      </c>
      <c r="O182" s="1" t="s">
        <v>78</v>
      </c>
      <c r="P182" s="1" t="s">
        <v>14</v>
      </c>
      <c r="Q182">
        <v>29</v>
      </c>
    </row>
    <row r="183" spans="8:17" x14ac:dyDescent="0.3">
      <c r="H183" s="1" t="s">
        <v>78</v>
      </c>
      <c r="I183" s="1" t="s">
        <v>15</v>
      </c>
      <c r="J183">
        <v>29</v>
      </c>
      <c r="O183" s="1" t="s">
        <v>78</v>
      </c>
      <c r="P183" s="1" t="s">
        <v>15</v>
      </c>
      <c r="Q183">
        <v>38</v>
      </c>
    </row>
    <row r="184" spans="8:17" x14ac:dyDescent="0.3">
      <c r="H184" s="1" t="s">
        <v>78</v>
      </c>
      <c r="I184" s="1" t="s">
        <v>16</v>
      </c>
      <c r="J184">
        <v>20</v>
      </c>
      <c r="O184" s="1" t="s">
        <v>78</v>
      </c>
      <c r="P184" s="1" t="s">
        <v>16</v>
      </c>
      <c r="Q184">
        <v>50</v>
      </c>
    </row>
    <row r="185" spans="8:17" x14ac:dyDescent="0.3">
      <c r="H185" s="1" t="s">
        <v>78</v>
      </c>
      <c r="I185" s="1" t="s">
        <v>17</v>
      </c>
      <c r="J185">
        <v>23</v>
      </c>
      <c r="O185" s="1" t="s">
        <v>78</v>
      </c>
      <c r="P185" s="1" t="s">
        <v>17</v>
      </c>
      <c r="Q185">
        <v>29</v>
      </c>
    </row>
    <row r="186" spans="8:17" x14ac:dyDescent="0.3">
      <c r="H186" s="1" t="s">
        <v>78</v>
      </c>
      <c r="I186" s="1" t="s">
        <v>18</v>
      </c>
      <c r="J186">
        <v>13</v>
      </c>
      <c r="O186" s="1" t="s">
        <v>78</v>
      </c>
      <c r="P186" s="1" t="s">
        <v>18</v>
      </c>
      <c r="Q186">
        <v>18</v>
      </c>
    </row>
    <row r="187" spans="8:17" x14ac:dyDescent="0.3">
      <c r="H187" s="1" t="s">
        <v>78</v>
      </c>
      <c r="I187" s="1" t="s">
        <v>19</v>
      </c>
      <c r="J187">
        <v>14</v>
      </c>
      <c r="O187" s="1" t="s">
        <v>78</v>
      </c>
      <c r="P187" s="1" t="s">
        <v>19</v>
      </c>
      <c r="Q187">
        <v>12</v>
      </c>
    </row>
    <row r="188" spans="8:17" x14ac:dyDescent="0.3">
      <c r="H188" s="1" t="s">
        <v>78</v>
      </c>
      <c r="I188" s="1" t="s">
        <v>20</v>
      </c>
      <c r="J188">
        <v>11</v>
      </c>
      <c r="O188" s="1" t="s">
        <v>78</v>
      </c>
      <c r="P188" s="1" t="s">
        <v>20</v>
      </c>
      <c r="Q188">
        <v>9</v>
      </c>
    </row>
    <row r="189" spans="8:17" x14ac:dyDescent="0.3">
      <c r="H189" s="1" t="s">
        <v>78</v>
      </c>
      <c r="I189" s="1" t="s">
        <v>21</v>
      </c>
      <c r="J189">
        <v>13</v>
      </c>
      <c r="O189" s="1" t="s">
        <v>78</v>
      </c>
      <c r="P189" s="1" t="s">
        <v>21</v>
      </c>
      <c r="Q189">
        <v>11</v>
      </c>
    </row>
    <row r="190" spans="8:17" x14ac:dyDescent="0.3">
      <c r="H190" s="1" t="s">
        <v>78</v>
      </c>
      <c r="I190" s="1" t="s">
        <v>22</v>
      </c>
      <c r="J190">
        <v>11</v>
      </c>
      <c r="O190" s="1" t="s">
        <v>78</v>
      </c>
      <c r="P190" s="1" t="s">
        <v>22</v>
      </c>
      <c r="Q190">
        <v>10</v>
      </c>
    </row>
    <row r="191" spans="8:17" x14ac:dyDescent="0.3">
      <c r="H191" s="1" t="s">
        <v>78</v>
      </c>
      <c r="I191" s="1" t="s">
        <v>23</v>
      </c>
      <c r="J191">
        <v>15</v>
      </c>
      <c r="O191" s="1" t="s">
        <v>78</v>
      </c>
      <c r="P191" s="1" t="s">
        <v>23</v>
      </c>
      <c r="Q191">
        <v>10</v>
      </c>
    </row>
    <row r="192" spans="8:17" x14ac:dyDescent="0.3">
      <c r="H192" s="1" t="s">
        <v>78</v>
      </c>
      <c r="I192" s="1" t="s">
        <v>24</v>
      </c>
      <c r="J192">
        <v>16</v>
      </c>
      <c r="O192" s="1" t="s">
        <v>78</v>
      </c>
      <c r="P192" s="1" t="s">
        <v>24</v>
      </c>
      <c r="Q192">
        <v>14</v>
      </c>
    </row>
    <row r="193" spans="8:17" x14ac:dyDescent="0.3">
      <c r="H193" s="1" t="s">
        <v>78</v>
      </c>
      <c r="I193" s="1" t="s">
        <v>25</v>
      </c>
      <c r="J193">
        <v>19</v>
      </c>
      <c r="O193" s="1" t="s">
        <v>78</v>
      </c>
      <c r="P193" s="1" t="s">
        <v>25</v>
      </c>
      <c r="Q193">
        <v>19</v>
      </c>
    </row>
    <row r="194" spans="8:17" x14ac:dyDescent="0.3">
      <c r="H194" s="1" t="s">
        <v>78</v>
      </c>
      <c r="I194" s="1" t="s">
        <v>26</v>
      </c>
      <c r="J194">
        <v>17</v>
      </c>
      <c r="O194" s="1" t="s">
        <v>78</v>
      </c>
      <c r="P194" s="1" t="s">
        <v>26</v>
      </c>
      <c r="Q194">
        <v>23</v>
      </c>
    </row>
    <row r="195" spans="8:17" x14ac:dyDescent="0.3">
      <c r="H195" s="1" t="s">
        <v>78</v>
      </c>
      <c r="I195" s="1" t="s">
        <v>27</v>
      </c>
      <c r="J195">
        <v>21</v>
      </c>
      <c r="O195" s="1" t="s">
        <v>78</v>
      </c>
      <c r="P195" s="1" t="s">
        <v>27</v>
      </c>
      <c r="Q195">
        <v>24</v>
      </c>
    </row>
    <row r="196" spans="8:17" x14ac:dyDescent="0.3">
      <c r="H196" s="1" t="s">
        <v>78</v>
      </c>
      <c r="I196" s="1" t="s">
        <v>28</v>
      </c>
      <c r="J196">
        <v>23</v>
      </c>
      <c r="O196" s="1" t="s">
        <v>78</v>
      </c>
      <c r="P196" s="1" t="s">
        <v>28</v>
      </c>
      <c r="Q196">
        <v>32</v>
      </c>
    </row>
    <row r="197" spans="8:17" x14ac:dyDescent="0.3">
      <c r="H197" s="1" t="s">
        <v>78</v>
      </c>
      <c r="I197" s="1" t="s">
        <v>29</v>
      </c>
      <c r="J197">
        <v>26</v>
      </c>
      <c r="O197" s="1" t="s">
        <v>78</v>
      </c>
      <c r="P197" s="1" t="s">
        <v>29</v>
      </c>
      <c r="Q197">
        <v>33</v>
      </c>
    </row>
    <row r="198" spans="8:17" x14ac:dyDescent="0.3">
      <c r="H198" s="1" t="s">
        <v>78</v>
      </c>
      <c r="I198" s="1" t="s">
        <v>30</v>
      </c>
      <c r="J198">
        <v>25</v>
      </c>
      <c r="O198" s="1" t="s">
        <v>78</v>
      </c>
      <c r="P198" s="1" t="s">
        <v>30</v>
      </c>
      <c r="Q198">
        <v>41</v>
      </c>
    </row>
    <row r="199" spans="8:17" x14ac:dyDescent="0.3">
      <c r="H199" s="1" t="s">
        <v>78</v>
      </c>
      <c r="I199" s="1" t="s">
        <v>31</v>
      </c>
      <c r="J199">
        <v>27</v>
      </c>
      <c r="O199" s="1" t="s">
        <v>78</v>
      </c>
      <c r="P199" s="1" t="s">
        <v>31</v>
      </c>
      <c r="Q199">
        <v>40</v>
      </c>
    </row>
    <row r="200" spans="8:17" x14ac:dyDescent="0.3">
      <c r="H200" s="1" t="s">
        <v>78</v>
      </c>
      <c r="I200" s="1" t="s">
        <v>32</v>
      </c>
      <c r="J200">
        <v>30</v>
      </c>
      <c r="O200" s="1" t="s">
        <v>78</v>
      </c>
      <c r="P200" s="1" t="s">
        <v>32</v>
      </c>
      <c r="Q200">
        <v>38</v>
      </c>
    </row>
    <row r="201" spans="8:17" x14ac:dyDescent="0.3">
      <c r="H201" s="1" t="s">
        <v>78</v>
      </c>
      <c r="I201" s="1" t="s">
        <v>33</v>
      </c>
      <c r="J201">
        <v>17</v>
      </c>
      <c r="O201" s="1" t="s">
        <v>78</v>
      </c>
      <c r="P201" s="1" t="s">
        <v>33</v>
      </c>
      <c r="Q201">
        <v>33</v>
      </c>
    </row>
    <row r="202" spans="8:17" x14ac:dyDescent="0.3">
      <c r="H202" s="1" t="s">
        <v>78</v>
      </c>
      <c r="I202" s="1" t="s">
        <v>34</v>
      </c>
      <c r="J202">
        <v>26</v>
      </c>
      <c r="O202" s="1" t="s">
        <v>78</v>
      </c>
      <c r="P202" s="1" t="s">
        <v>34</v>
      </c>
      <c r="Q202">
        <v>23</v>
      </c>
    </row>
    <row r="203" spans="8:17" x14ac:dyDescent="0.3">
      <c r="H203" s="1" t="s">
        <v>78</v>
      </c>
      <c r="I203" s="1" t="s">
        <v>35</v>
      </c>
      <c r="J203">
        <v>28</v>
      </c>
      <c r="O203" s="1" t="s">
        <v>78</v>
      </c>
      <c r="P203" s="1" t="s">
        <v>35</v>
      </c>
      <c r="Q203">
        <v>32</v>
      </c>
    </row>
    <row r="204" spans="8:17" x14ac:dyDescent="0.3">
      <c r="H204" s="1" t="s">
        <v>78</v>
      </c>
      <c r="I204" s="1" t="s">
        <v>36</v>
      </c>
      <c r="J204">
        <v>25</v>
      </c>
      <c r="O204" s="1" t="s">
        <v>78</v>
      </c>
      <c r="P204" s="1" t="s">
        <v>36</v>
      </c>
      <c r="Q204">
        <v>30</v>
      </c>
    </row>
    <row r="205" spans="8:17" x14ac:dyDescent="0.3">
      <c r="H205" s="1" t="s">
        <v>78</v>
      </c>
      <c r="I205" s="1" t="s">
        <v>37</v>
      </c>
      <c r="J205">
        <v>24</v>
      </c>
      <c r="O205" s="1" t="s">
        <v>78</v>
      </c>
      <c r="P205" s="1" t="s">
        <v>37</v>
      </c>
      <c r="Q205">
        <v>22</v>
      </c>
    </row>
    <row r="206" spans="8:17" x14ac:dyDescent="0.3">
      <c r="H206" s="1" t="s">
        <v>78</v>
      </c>
      <c r="I206" s="1" t="s">
        <v>38</v>
      </c>
      <c r="J206">
        <v>21</v>
      </c>
      <c r="O206" s="1" t="s">
        <v>78</v>
      </c>
      <c r="P206" s="1" t="s">
        <v>38</v>
      </c>
      <c r="Q206">
        <v>24</v>
      </c>
    </row>
    <row r="207" spans="8:17" x14ac:dyDescent="0.3">
      <c r="H207" s="1" t="s">
        <v>78</v>
      </c>
      <c r="I207" s="1" t="s">
        <v>39</v>
      </c>
      <c r="J207">
        <v>21</v>
      </c>
      <c r="O207" s="1" t="s">
        <v>78</v>
      </c>
      <c r="P207" s="1" t="s">
        <v>39</v>
      </c>
      <c r="Q207">
        <v>27</v>
      </c>
    </row>
    <row r="208" spans="8:17" x14ac:dyDescent="0.3">
      <c r="H208" s="1" t="s">
        <v>78</v>
      </c>
      <c r="I208" s="1" t="s">
        <v>40</v>
      </c>
      <c r="J208">
        <v>28</v>
      </c>
      <c r="O208" s="1" t="s">
        <v>78</v>
      </c>
      <c r="P208" s="1" t="s">
        <v>40</v>
      </c>
      <c r="Q208">
        <v>27</v>
      </c>
    </row>
    <row r="209" spans="8:17" x14ac:dyDescent="0.3">
      <c r="H209" s="1" t="s">
        <v>78</v>
      </c>
      <c r="I209" s="1" t="s">
        <v>41</v>
      </c>
      <c r="J209">
        <v>27</v>
      </c>
      <c r="O209" s="1" t="s">
        <v>78</v>
      </c>
      <c r="P209" s="1" t="s">
        <v>41</v>
      </c>
      <c r="Q209">
        <v>25</v>
      </c>
    </row>
    <row r="210" spans="8:17" x14ac:dyDescent="0.3">
      <c r="H210" s="1" t="s">
        <v>78</v>
      </c>
      <c r="I210" s="1" t="s">
        <v>42</v>
      </c>
      <c r="J210">
        <v>38</v>
      </c>
      <c r="O210" s="1" t="s">
        <v>78</v>
      </c>
      <c r="P210" s="1" t="s">
        <v>42</v>
      </c>
      <c r="Q210">
        <v>25</v>
      </c>
    </row>
    <row r="211" spans="8:17" x14ac:dyDescent="0.3">
      <c r="H211" s="1" t="s">
        <v>78</v>
      </c>
      <c r="I211" s="1" t="s">
        <v>43</v>
      </c>
      <c r="J211">
        <v>29</v>
      </c>
      <c r="O211" s="1" t="s">
        <v>78</v>
      </c>
      <c r="P211" s="1" t="s">
        <v>43</v>
      </c>
      <c r="Q211">
        <v>14</v>
      </c>
    </row>
    <row r="212" spans="8:17" x14ac:dyDescent="0.3">
      <c r="H212" s="1" t="s">
        <v>78</v>
      </c>
      <c r="I212" s="1" t="s">
        <v>44</v>
      </c>
      <c r="J212">
        <v>26</v>
      </c>
      <c r="O212" s="1" t="s">
        <v>78</v>
      </c>
      <c r="P212" s="1" t="s">
        <v>44</v>
      </c>
      <c r="Q212">
        <v>13</v>
      </c>
    </row>
    <row r="213" spans="8:17" x14ac:dyDescent="0.3">
      <c r="H213" s="1" t="s">
        <v>78</v>
      </c>
      <c r="I213" s="1" t="s">
        <v>45</v>
      </c>
      <c r="J213">
        <v>25</v>
      </c>
      <c r="O213" s="1" t="s">
        <v>78</v>
      </c>
      <c r="P213" s="1" t="s">
        <v>45</v>
      </c>
      <c r="Q213">
        <v>19</v>
      </c>
    </row>
    <row r="214" spans="8:17" x14ac:dyDescent="0.3">
      <c r="H214" s="1" t="s">
        <v>78</v>
      </c>
      <c r="I214" s="1" t="s">
        <v>46</v>
      </c>
      <c r="J214">
        <v>22</v>
      </c>
      <c r="O214" s="1" t="s">
        <v>78</v>
      </c>
      <c r="P214" s="1" t="s">
        <v>46</v>
      </c>
      <c r="Q214">
        <v>20</v>
      </c>
    </row>
    <row r="215" spans="8:17" x14ac:dyDescent="0.3">
      <c r="H215" s="1" t="s">
        <v>78</v>
      </c>
      <c r="I215" s="1" t="s">
        <v>47</v>
      </c>
      <c r="J215">
        <v>9</v>
      </c>
      <c r="O215" s="1" t="s">
        <v>78</v>
      </c>
      <c r="P215" s="1" t="s">
        <v>47</v>
      </c>
      <c r="Q215">
        <v>8</v>
      </c>
    </row>
    <row r="216" spans="8:17" x14ac:dyDescent="0.3">
      <c r="H216" s="1" t="s">
        <v>78</v>
      </c>
      <c r="I216" s="1" t="s">
        <v>48</v>
      </c>
      <c r="J216">
        <v>9</v>
      </c>
      <c r="O216" s="1" t="s">
        <v>78</v>
      </c>
      <c r="P216" s="1" t="s">
        <v>48</v>
      </c>
      <c r="Q216">
        <v>8</v>
      </c>
    </row>
    <row r="217" spans="8:17" x14ac:dyDescent="0.3">
      <c r="H217" s="1" t="s">
        <v>78</v>
      </c>
      <c r="I217" s="1" t="s">
        <v>49</v>
      </c>
      <c r="J217">
        <v>8</v>
      </c>
      <c r="O217" s="1" t="s">
        <v>78</v>
      </c>
      <c r="P217" s="1" t="s">
        <v>49</v>
      </c>
      <c r="Q217">
        <v>10</v>
      </c>
    </row>
    <row r="218" spans="8:17" x14ac:dyDescent="0.3">
      <c r="H218" s="1" t="s">
        <v>78</v>
      </c>
      <c r="I218" s="1" t="s">
        <v>50</v>
      </c>
      <c r="J218">
        <v>5</v>
      </c>
      <c r="O218" s="1" t="s">
        <v>78</v>
      </c>
      <c r="P218" s="1" t="s">
        <v>50</v>
      </c>
      <c r="Q218">
        <v>7</v>
      </c>
    </row>
    <row r="219" spans="8:17" x14ac:dyDescent="0.3">
      <c r="H219" s="1" t="s">
        <v>78</v>
      </c>
      <c r="I219" s="1" t="s">
        <v>51</v>
      </c>
      <c r="J219">
        <v>4</v>
      </c>
      <c r="O219" s="1" t="s">
        <v>78</v>
      </c>
      <c r="P219" s="1" t="s">
        <v>51</v>
      </c>
      <c r="Q219">
        <v>6</v>
      </c>
    </row>
    <row r="220" spans="8:17" x14ac:dyDescent="0.3">
      <c r="H220" s="1" t="s">
        <v>78</v>
      </c>
      <c r="I220" s="1" t="s">
        <v>52</v>
      </c>
      <c r="J220">
        <v>6</v>
      </c>
      <c r="O220" s="1" t="s">
        <v>78</v>
      </c>
      <c r="P220" s="1" t="s">
        <v>52</v>
      </c>
      <c r="Q220">
        <v>7</v>
      </c>
    </row>
    <row r="221" spans="8:17" x14ac:dyDescent="0.3">
      <c r="H221" s="1" t="s">
        <v>78</v>
      </c>
      <c r="I221" s="1" t="s">
        <v>53</v>
      </c>
      <c r="J221">
        <v>8</v>
      </c>
      <c r="O221" s="1" t="s">
        <v>78</v>
      </c>
      <c r="P221" s="1" t="s">
        <v>53</v>
      </c>
      <c r="Q221">
        <v>7</v>
      </c>
    </row>
    <row r="222" spans="8:17" x14ac:dyDescent="0.3">
      <c r="H222" s="1" t="s">
        <v>78</v>
      </c>
      <c r="I222" s="1" t="s">
        <v>54</v>
      </c>
      <c r="J222">
        <v>8</v>
      </c>
      <c r="O222" s="1" t="s">
        <v>78</v>
      </c>
      <c r="P222" s="1" t="s">
        <v>54</v>
      </c>
      <c r="Q222">
        <v>8</v>
      </c>
    </row>
    <row r="223" spans="8:17" x14ac:dyDescent="0.3">
      <c r="H223" s="1" t="s">
        <v>78</v>
      </c>
      <c r="I223" s="1" t="s">
        <v>55</v>
      </c>
      <c r="J223">
        <v>8</v>
      </c>
      <c r="O223" s="1" t="s">
        <v>78</v>
      </c>
      <c r="P223" s="1" t="s">
        <v>55</v>
      </c>
      <c r="Q223">
        <v>8</v>
      </c>
    </row>
    <row r="224" spans="8:17" x14ac:dyDescent="0.3">
      <c r="H224" s="1" t="s">
        <v>78</v>
      </c>
      <c r="I224" s="1" t="s">
        <v>56</v>
      </c>
      <c r="J224">
        <v>12</v>
      </c>
      <c r="O224" s="1" t="s">
        <v>78</v>
      </c>
      <c r="P224" s="1" t="s">
        <v>56</v>
      </c>
      <c r="Q224">
        <v>8</v>
      </c>
    </row>
    <row r="225" spans="8:17" x14ac:dyDescent="0.3">
      <c r="H225" s="1" t="s">
        <v>78</v>
      </c>
      <c r="I225" s="1" t="s">
        <v>57</v>
      </c>
      <c r="J225">
        <v>8</v>
      </c>
      <c r="O225" s="1" t="s">
        <v>78</v>
      </c>
      <c r="P225" s="1" t="s">
        <v>57</v>
      </c>
      <c r="Q225">
        <v>7</v>
      </c>
    </row>
    <row r="226" spans="8:17" x14ac:dyDescent="0.3">
      <c r="H226" s="1" t="s">
        <v>78</v>
      </c>
      <c r="I226" s="1" t="s">
        <v>58</v>
      </c>
      <c r="J226">
        <v>5</v>
      </c>
      <c r="O226" s="1" t="s">
        <v>78</v>
      </c>
      <c r="P226" s="1" t="s">
        <v>58</v>
      </c>
      <c r="Q226">
        <v>5</v>
      </c>
    </row>
    <row r="227" spans="8:17" x14ac:dyDescent="0.3">
      <c r="H227" s="1" t="s">
        <v>78</v>
      </c>
      <c r="I227" s="1" t="s">
        <v>59</v>
      </c>
      <c r="J227">
        <v>2</v>
      </c>
      <c r="O227" s="1" t="s">
        <v>78</v>
      </c>
      <c r="P227" s="1" t="s">
        <v>59</v>
      </c>
      <c r="Q227">
        <v>2</v>
      </c>
    </row>
    <row r="228" spans="8:17" x14ac:dyDescent="0.3">
      <c r="H228" s="1" t="s">
        <v>79</v>
      </c>
      <c r="I228" s="1" t="s">
        <v>8</v>
      </c>
      <c r="J228">
        <v>13</v>
      </c>
      <c r="O228" s="1" t="s">
        <v>79</v>
      </c>
      <c r="P228" s="1" t="s">
        <v>8</v>
      </c>
      <c r="Q228">
        <v>6</v>
      </c>
    </row>
    <row r="229" spans="8:17" x14ac:dyDescent="0.3">
      <c r="H229" s="1" t="s">
        <v>79</v>
      </c>
      <c r="I229" s="1" t="s">
        <v>9</v>
      </c>
      <c r="J229">
        <v>14</v>
      </c>
      <c r="O229" s="1" t="s">
        <v>79</v>
      </c>
      <c r="P229" s="1" t="s">
        <v>9</v>
      </c>
      <c r="Q229">
        <v>11</v>
      </c>
    </row>
    <row r="230" spans="8:17" x14ac:dyDescent="0.3">
      <c r="H230" s="1" t="s">
        <v>79</v>
      </c>
      <c r="I230" s="1" t="s">
        <v>10</v>
      </c>
      <c r="J230">
        <v>16</v>
      </c>
      <c r="O230" s="1" t="s">
        <v>79</v>
      </c>
      <c r="P230" s="1" t="s">
        <v>10</v>
      </c>
      <c r="Q230">
        <v>14</v>
      </c>
    </row>
    <row r="231" spans="8:17" x14ac:dyDescent="0.3">
      <c r="H231" s="1" t="s">
        <v>79</v>
      </c>
      <c r="I231" s="1" t="s">
        <v>11</v>
      </c>
      <c r="J231">
        <v>23</v>
      </c>
      <c r="O231" s="1" t="s">
        <v>79</v>
      </c>
      <c r="P231" s="1" t="s">
        <v>11</v>
      </c>
      <c r="Q231">
        <v>17</v>
      </c>
    </row>
    <row r="232" spans="8:17" x14ac:dyDescent="0.3">
      <c r="H232" s="1" t="s">
        <v>79</v>
      </c>
      <c r="I232" s="1" t="s">
        <v>12</v>
      </c>
      <c r="J232">
        <v>26</v>
      </c>
      <c r="O232" s="1" t="s">
        <v>79</v>
      </c>
      <c r="P232" s="1" t="s">
        <v>12</v>
      </c>
      <c r="Q232">
        <v>12</v>
      </c>
    </row>
    <row r="233" spans="8:17" x14ac:dyDescent="0.3">
      <c r="H233" s="1" t="s">
        <v>79</v>
      </c>
      <c r="I233" s="1" t="s">
        <v>13</v>
      </c>
      <c r="J233">
        <v>24</v>
      </c>
      <c r="O233" s="1" t="s">
        <v>79</v>
      </c>
      <c r="P233" s="1" t="s">
        <v>13</v>
      </c>
      <c r="Q233">
        <v>19</v>
      </c>
    </row>
    <row r="234" spans="8:17" x14ac:dyDescent="0.3">
      <c r="H234" s="1" t="s">
        <v>79</v>
      </c>
      <c r="I234" s="1" t="s">
        <v>14</v>
      </c>
      <c r="J234">
        <v>29</v>
      </c>
      <c r="O234" s="1" t="s">
        <v>79</v>
      </c>
      <c r="P234" s="1" t="s">
        <v>14</v>
      </c>
      <c r="Q234">
        <v>29</v>
      </c>
    </row>
    <row r="235" spans="8:17" x14ac:dyDescent="0.3">
      <c r="H235" s="1" t="s">
        <v>79</v>
      </c>
      <c r="I235" s="1" t="s">
        <v>15</v>
      </c>
      <c r="J235">
        <v>40</v>
      </c>
      <c r="O235" s="1" t="s">
        <v>79</v>
      </c>
      <c r="P235" s="1" t="s">
        <v>15</v>
      </c>
      <c r="Q235">
        <v>38</v>
      </c>
    </row>
    <row r="236" spans="8:17" x14ac:dyDescent="0.3">
      <c r="H236" s="1" t="s">
        <v>79</v>
      </c>
      <c r="I236" s="1" t="s">
        <v>16</v>
      </c>
      <c r="J236">
        <v>38</v>
      </c>
      <c r="O236" s="1" t="s">
        <v>79</v>
      </c>
      <c r="P236" s="1" t="s">
        <v>16</v>
      </c>
      <c r="Q236">
        <v>59</v>
      </c>
    </row>
    <row r="237" spans="8:17" x14ac:dyDescent="0.3">
      <c r="H237" s="1" t="s">
        <v>79</v>
      </c>
      <c r="I237" s="1" t="s">
        <v>17</v>
      </c>
      <c r="J237">
        <v>30</v>
      </c>
      <c r="O237" s="1" t="s">
        <v>79</v>
      </c>
      <c r="P237" s="1" t="s">
        <v>17</v>
      </c>
      <c r="Q237">
        <v>37</v>
      </c>
    </row>
    <row r="238" spans="8:17" x14ac:dyDescent="0.3">
      <c r="H238" s="1" t="s">
        <v>79</v>
      </c>
      <c r="I238" s="1" t="s">
        <v>18</v>
      </c>
      <c r="J238">
        <v>18</v>
      </c>
      <c r="O238" s="1" t="s">
        <v>79</v>
      </c>
      <c r="P238" s="1" t="s">
        <v>18</v>
      </c>
      <c r="Q238">
        <v>29</v>
      </c>
    </row>
    <row r="239" spans="8:17" x14ac:dyDescent="0.3">
      <c r="H239" s="1" t="s">
        <v>79</v>
      </c>
      <c r="I239" s="1" t="s">
        <v>19</v>
      </c>
      <c r="J239">
        <v>18</v>
      </c>
      <c r="O239" s="1" t="s">
        <v>79</v>
      </c>
      <c r="P239" s="1" t="s">
        <v>19</v>
      </c>
      <c r="Q239">
        <v>24</v>
      </c>
    </row>
    <row r="240" spans="8:17" x14ac:dyDescent="0.3">
      <c r="H240" s="1" t="s">
        <v>79</v>
      </c>
      <c r="I240" s="1" t="s">
        <v>20</v>
      </c>
      <c r="J240">
        <v>15</v>
      </c>
      <c r="O240" s="1" t="s">
        <v>79</v>
      </c>
      <c r="P240" s="1" t="s">
        <v>20</v>
      </c>
      <c r="Q240">
        <v>15</v>
      </c>
    </row>
    <row r="241" spans="8:17" x14ac:dyDescent="0.3">
      <c r="H241" s="1" t="s">
        <v>79</v>
      </c>
      <c r="I241" s="1" t="s">
        <v>21</v>
      </c>
      <c r="J241">
        <v>22</v>
      </c>
      <c r="O241" s="1" t="s">
        <v>79</v>
      </c>
      <c r="P241" s="1" t="s">
        <v>21</v>
      </c>
      <c r="Q241">
        <v>19</v>
      </c>
    </row>
    <row r="242" spans="8:17" x14ac:dyDescent="0.3">
      <c r="H242" s="1" t="s">
        <v>79</v>
      </c>
      <c r="I242" s="1" t="s">
        <v>22</v>
      </c>
      <c r="J242">
        <v>20</v>
      </c>
      <c r="O242" s="1" t="s">
        <v>79</v>
      </c>
      <c r="P242" s="1" t="s">
        <v>22</v>
      </c>
      <c r="Q242">
        <v>16</v>
      </c>
    </row>
    <row r="243" spans="8:17" x14ac:dyDescent="0.3">
      <c r="H243" s="1" t="s">
        <v>79</v>
      </c>
      <c r="I243" s="1" t="s">
        <v>23</v>
      </c>
      <c r="J243">
        <v>20</v>
      </c>
      <c r="O243" s="1" t="s">
        <v>79</v>
      </c>
      <c r="P243" s="1" t="s">
        <v>23</v>
      </c>
      <c r="Q243">
        <v>21</v>
      </c>
    </row>
    <row r="244" spans="8:17" x14ac:dyDescent="0.3">
      <c r="H244" s="1" t="s">
        <v>79</v>
      </c>
      <c r="I244" s="1" t="s">
        <v>24</v>
      </c>
      <c r="J244">
        <v>26</v>
      </c>
      <c r="O244" s="1" t="s">
        <v>79</v>
      </c>
      <c r="P244" s="1" t="s">
        <v>24</v>
      </c>
      <c r="Q244">
        <v>26</v>
      </c>
    </row>
    <row r="245" spans="8:17" x14ac:dyDescent="0.3">
      <c r="H245" s="1" t="s">
        <v>79</v>
      </c>
      <c r="I245" s="1" t="s">
        <v>25</v>
      </c>
      <c r="J245">
        <v>22</v>
      </c>
      <c r="O245" s="1" t="s">
        <v>79</v>
      </c>
      <c r="P245" s="1" t="s">
        <v>25</v>
      </c>
      <c r="Q245">
        <v>26</v>
      </c>
    </row>
    <row r="246" spans="8:17" x14ac:dyDescent="0.3">
      <c r="H246" s="1" t="s">
        <v>79</v>
      </c>
      <c r="I246" s="1" t="s">
        <v>26</v>
      </c>
      <c r="J246">
        <v>29</v>
      </c>
      <c r="O246" s="1" t="s">
        <v>79</v>
      </c>
      <c r="P246" s="1" t="s">
        <v>26</v>
      </c>
      <c r="Q246">
        <v>27</v>
      </c>
    </row>
    <row r="247" spans="8:17" x14ac:dyDescent="0.3">
      <c r="H247" s="1" t="s">
        <v>79</v>
      </c>
      <c r="I247" s="1" t="s">
        <v>27</v>
      </c>
      <c r="J247">
        <v>21</v>
      </c>
      <c r="O247" s="1" t="s">
        <v>79</v>
      </c>
      <c r="P247" s="1" t="s">
        <v>27</v>
      </c>
      <c r="Q247">
        <v>33</v>
      </c>
    </row>
    <row r="248" spans="8:17" x14ac:dyDescent="0.3">
      <c r="H248" s="1" t="s">
        <v>79</v>
      </c>
      <c r="I248" s="1" t="s">
        <v>28</v>
      </c>
      <c r="J248">
        <v>25</v>
      </c>
      <c r="O248" s="1" t="s">
        <v>79</v>
      </c>
      <c r="P248" s="1" t="s">
        <v>28</v>
      </c>
      <c r="Q248">
        <v>35</v>
      </c>
    </row>
    <row r="249" spans="8:17" x14ac:dyDescent="0.3">
      <c r="H249" s="1" t="s">
        <v>79</v>
      </c>
      <c r="I249" s="1" t="s">
        <v>29</v>
      </c>
      <c r="J249">
        <v>37</v>
      </c>
      <c r="O249" s="1" t="s">
        <v>79</v>
      </c>
      <c r="P249" s="1" t="s">
        <v>29</v>
      </c>
      <c r="Q249">
        <v>35</v>
      </c>
    </row>
    <row r="250" spans="8:17" x14ac:dyDescent="0.3">
      <c r="H250" s="1" t="s">
        <v>79</v>
      </c>
      <c r="I250" s="1" t="s">
        <v>30</v>
      </c>
      <c r="J250">
        <v>50</v>
      </c>
      <c r="O250" s="1" t="s">
        <v>79</v>
      </c>
      <c r="P250" s="1" t="s">
        <v>30</v>
      </c>
      <c r="Q250">
        <v>49</v>
      </c>
    </row>
    <row r="251" spans="8:17" x14ac:dyDescent="0.3">
      <c r="H251" s="1" t="s">
        <v>79</v>
      </c>
      <c r="I251" s="1" t="s">
        <v>31</v>
      </c>
      <c r="J251">
        <v>45</v>
      </c>
      <c r="O251" s="1" t="s">
        <v>79</v>
      </c>
      <c r="P251" s="1" t="s">
        <v>31</v>
      </c>
      <c r="Q251">
        <v>46</v>
      </c>
    </row>
    <row r="252" spans="8:17" x14ac:dyDescent="0.3">
      <c r="H252" s="1" t="s">
        <v>79</v>
      </c>
      <c r="I252" s="1" t="s">
        <v>32</v>
      </c>
      <c r="J252">
        <v>36</v>
      </c>
      <c r="O252" s="1" t="s">
        <v>79</v>
      </c>
      <c r="P252" s="1" t="s">
        <v>32</v>
      </c>
      <c r="Q252">
        <v>46</v>
      </c>
    </row>
    <row r="253" spans="8:17" x14ac:dyDescent="0.3">
      <c r="H253" s="1" t="s">
        <v>79</v>
      </c>
      <c r="I253" s="1" t="s">
        <v>33</v>
      </c>
      <c r="J253">
        <v>28</v>
      </c>
      <c r="O253" s="1" t="s">
        <v>79</v>
      </c>
      <c r="P253" s="1" t="s">
        <v>33</v>
      </c>
      <c r="Q253">
        <v>30</v>
      </c>
    </row>
    <row r="254" spans="8:17" x14ac:dyDescent="0.3">
      <c r="H254" s="1" t="s">
        <v>79</v>
      </c>
      <c r="I254" s="1" t="s">
        <v>34</v>
      </c>
      <c r="J254">
        <v>20</v>
      </c>
      <c r="O254" s="1" t="s">
        <v>79</v>
      </c>
      <c r="P254" s="1" t="s">
        <v>34</v>
      </c>
      <c r="Q254">
        <v>28</v>
      </c>
    </row>
    <row r="255" spans="8:17" x14ac:dyDescent="0.3">
      <c r="H255" s="1" t="s">
        <v>79</v>
      </c>
      <c r="I255" s="1" t="s">
        <v>35</v>
      </c>
      <c r="J255">
        <v>23</v>
      </c>
      <c r="O255" s="1" t="s">
        <v>79</v>
      </c>
      <c r="P255" s="1" t="s">
        <v>35</v>
      </c>
      <c r="Q255">
        <v>40</v>
      </c>
    </row>
    <row r="256" spans="8:17" x14ac:dyDescent="0.3">
      <c r="H256" s="1" t="s">
        <v>79</v>
      </c>
      <c r="I256" s="1" t="s">
        <v>36</v>
      </c>
      <c r="J256">
        <v>26</v>
      </c>
      <c r="O256" s="1" t="s">
        <v>79</v>
      </c>
      <c r="P256" s="1" t="s">
        <v>36</v>
      </c>
      <c r="Q256">
        <v>26</v>
      </c>
    </row>
    <row r="257" spans="8:17" x14ac:dyDescent="0.3">
      <c r="H257" s="1" t="s">
        <v>79</v>
      </c>
      <c r="I257" s="1" t="s">
        <v>37</v>
      </c>
      <c r="J257">
        <v>29</v>
      </c>
      <c r="O257" s="1" t="s">
        <v>79</v>
      </c>
      <c r="P257" s="1" t="s">
        <v>37</v>
      </c>
      <c r="Q257">
        <v>33</v>
      </c>
    </row>
    <row r="258" spans="8:17" x14ac:dyDescent="0.3">
      <c r="H258" s="1" t="s">
        <v>79</v>
      </c>
      <c r="I258" s="1" t="s">
        <v>38</v>
      </c>
      <c r="J258">
        <v>29</v>
      </c>
      <c r="O258" s="1" t="s">
        <v>79</v>
      </c>
      <c r="P258" s="1" t="s">
        <v>38</v>
      </c>
      <c r="Q258">
        <v>25</v>
      </c>
    </row>
    <row r="259" spans="8:17" x14ac:dyDescent="0.3">
      <c r="H259" s="1" t="s">
        <v>79</v>
      </c>
      <c r="I259" s="1" t="s">
        <v>39</v>
      </c>
      <c r="J259">
        <v>24</v>
      </c>
      <c r="O259" s="1" t="s">
        <v>79</v>
      </c>
      <c r="P259" s="1" t="s">
        <v>39</v>
      </c>
      <c r="Q259">
        <v>24</v>
      </c>
    </row>
    <row r="260" spans="8:17" x14ac:dyDescent="0.3">
      <c r="H260" s="1" t="s">
        <v>79</v>
      </c>
      <c r="I260" s="1" t="s">
        <v>40</v>
      </c>
      <c r="J260">
        <v>36</v>
      </c>
      <c r="O260" s="1" t="s">
        <v>79</v>
      </c>
      <c r="P260" s="1" t="s">
        <v>40</v>
      </c>
      <c r="Q260">
        <v>29</v>
      </c>
    </row>
    <row r="261" spans="8:17" x14ac:dyDescent="0.3">
      <c r="H261" s="1" t="s">
        <v>79</v>
      </c>
      <c r="I261" s="1" t="s">
        <v>41</v>
      </c>
      <c r="J261">
        <v>34</v>
      </c>
      <c r="O261" s="1" t="s">
        <v>79</v>
      </c>
      <c r="P261" s="1" t="s">
        <v>41</v>
      </c>
      <c r="Q261">
        <v>28</v>
      </c>
    </row>
    <row r="262" spans="8:17" x14ac:dyDescent="0.3">
      <c r="H262" s="1" t="s">
        <v>79</v>
      </c>
      <c r="I262" s="1" t="s">
        <v>42</v>
      </c>
      <c r="J262">
        <v>36</v>
      </c>
      <c r="O262" s="1" t="s">
        <v>79</v>
      </c>
      <c r="P262" s="1" t="s">
        <v>42</v>
      </c>
      <c r="Q262">
        <v>21</v>
      </c>
    </row>
    <row r="263" spans="8:17" x14ac:dyDescent="0.3">
      <c r="H263" s="1" t="s">
        <v>79</v>
      </c>
      <c r="I263" s="1" t="s">
        <v>43</v>
      </c>
      <c r="J263">
        <v>27</v>
      </c>
      <c r="O263" s="1" t="s">
        <v>79</v>
      </c>
      <c r="P263" s="1" t="s">
        <v>43</v>
      </c>
      <c r="Q263">
        <v>22</v>
      </c>
    </row>
    <row r="264" spans="8:17" x14ac:dyDescent="0.3">
      <c r="H264" s="1" t="s">
        <v>79</v>
      </c>
      <c r="I264" s="1" t="s">
        <v>44</v>
      </c>
      <c r="J264">
        <v>25</v>
      </c>
      <c r="O264" s="1" t="s">
        <v>79</v>
      </c>
      <c r="P264" s="1" t="s">
        <v>44</v>
      </c>
      <c r="Q264">
        <v>23</v>
      </c>
    </row>
    <row r="265" spans="8:17" x14ac:dyDescent="0.3">
      <c r="H265" s="1" t="s">
        <v>79</v>
      </c>
      <c r="I265" s="1" t="s">
        <v>45</v>
      </c>
      <c r="J265">
        <v>34</v>
      </c>
      <c r="O265" s="1" t="s">
        <v>79</v>
      </c>
      <c r="P265" s="1" t="s">
        <v>45</v>
      </c>
      <c r="Q265">
        <v>28</v>
      </c>
    </row>
    <row r="266" spans="8:17" x14ac:dyDescent="0.3">
      <c r="H266" s="1" t="s">
        <v>79</v>
      </c>
      <c r="I266" s="1" t="s">
        <v>46</v>
      </c>
      <c r="J266">
        <v>26</v>
      </c>
      <c r="O266" s="1" t="s">
        <v>79</v>
      </c>
      <c r="P266" s="1" t="s">
        <v>46</v>
      </c>
      <c r="Q266">
        <v>18</v>
      </c>
    </row>
    <row r="267" spans="8:17" x14ac:dyDescent="0.3">
      <c r="H267" s="1" t="s">
        <v>79</v>
      </c>
      <c r="I267" s="1" t="s">
        <v>47</v>
      </c>
      <c r="J267">
        <v>7</v>
      </c>
      <c r="O267" s="1" t="s">
        <v>79</v>
      </c>
      <c r="P267" s="1" t="s">
        <v>47</v>
      </c>
      <c r="Q267">
        <v>11</v>
      </c>
    </row>
    <row r="268" spans="8:17" x14ac:dyDescent="0.3">
      <c r="H268" s="1" t="s">
        <v>79</v>
      </c>
      <c r="I268" s="1" t="s">
        <v>48</v>
      </c>
      <c r="J268">
        <v>8</v>
      </c>
      <c r="O268" s="1" t="s">
        <v>79</v>
      </c>
      <c r="P268" s="1" t="s">
        <v>48</v>
      </c>
      <c r="Q268">
        <v>11</v>
      </c>
    </row>
    <row r="269" spans="8:17" x14ac:dyDescent="0.3">
      <c r="H269" s="1" t="s">
        <v>79</v>
      </c>
      <c r="I269" s="1" t="s">
        <v>49</v>
      </c>
      <c r="J269">
        <v>11</v>
      </c>
      <c r="O269" s="1" t="s">
        <v>79</v>
      </c>
      <c r="P269" s="1" t="s">
        <v>49</v>
      </c>
      <c r="Q269">
        <v>11</v>
      </c>
    </row>
    <row r="270" spans="8:17" x14ac:dyDescent="0.3">
      <c r="H270" s="1" t="s">
        <v>79</v>
      </c>
      <c r="I270" s="1" t="s">
        <v>50</v>
      </c>
      <c r="J270">
        <v>8</v>
      </c>
      <c r="O270" s="1" t="s">
        <v>79</v>
      </c>
      <c r="P270" s="1" t="s">
        <v>50</v>
      </c>
      <c r="Q270">
        <v>9</v>
      </c>
    </row>
    <row r="271" spans="8:17" x14ac:dyDescent="0.3">
      <c r="H271" s="1" t="s">
        <v>79</v>
      </c>
      <c r="I271" s="1" t="s">
        <v>51</v>
      </c>
      <c r="J271">
        <v>6</v>
      </c>
      <c r="O271" s="1" t="s">
        <v>79</v>
      </c>
      <c r="P271" s="1" t="s">
        <v>51</v>
      </c>
      <c r="Q271">
        <v>7</v>
      </c>
    </row>
    <row r="272" spans="8:17" x14ac:dyDescent="0.3">
      <c r="H272" s="1" t="s">
        <v>79</v>
      </c>
      <c r="I272" s="1" t="s">
        <v>52</v>
      </c>
      <c r="J272">
        <v>7</v>
      </c>
      <c r="O272" s="1" t="s">
        <v>79</v>
      </c>
      <c r="P272" s="1" t="s">
        <v>52</v>
      </c>
      <c r="Q272">
        <v>7</v>
      </c>
    </row>
    <row r="273" spans="8:17" x14ac:dyDescent="0.3">
      <c r="H273" s="1" t="s">
        <v>79</v>
      </c>
      <c r="I273" s="1" t="s">
        <v>53</v>
      </c>
      <c r="J273">
        <v>10</v>
      </c>
      <c r="O273" s="1" t="s">
        <v>79</v>
      </c>
      <c r="P273" s="1" t="s">
        <v>53</v>
      </c>
      <c r="Q273">
        <v>12</v>
      </c>
    </row>
    <row r="274" spans="8:17" x14ac:dyDescent="0.3">
      <c r="H274" s="1" t="s">
        <v>79</v>
      </c>
      <c r="I274" s="1" t="s">
        <v>54</v>
      </c>
      <c r="J274">
        <v>11</v>
      </c>
      <c r="O274" s="1" t="s">
        <v>79</v>
      </c>
      <c r="P274" s="1" t="s">
        <v>54</v>
      </c>
      <c r="Q274">
        <v>12</v>
      </c>
    </row>
    <row r="275" spans="8:17" x14ac:dyDescent="0.3">
      <c r="H275" s="1" t="s">
        <v>79</v>
      </c>
      <c r="I275" s="1" t="s">
        <v>55</v>
      </c>
      <c r="J275">
        <v>8</v>
      </c>
      <c r="O275" s="1" t="s">
        <v>79</v>
      </c>
      <c r="P275" s="1" t="s">
        <v>55</v>
      </c>
      <c r="Q275">
        <v>12</v>
      </c>
    </row>
    <row r="276" spans="8:17" x14ac:dyDescent="0.3">
      <c r="H276" s="1" t="s">
        <v>79</v>
      </c>
      <c r="I276" s="1" t="s">
        <v>56</v>
      </c>
      <c r="J276">
        <v>10</v>
      </c>
      <c r="O276" s="1" t="s">
        <v>79</v>
      </c>
      <c r="P276" s="1" t="s">
        <v>56</v>
      </c>
      <c r="Q276">
        <v>10</v>
      </c>
    </row>
    <row r="277" spans="8:17" x14ac:dyDescent="0.3">
      <c r="H277" s="1" t="s">
        <v>79</v>
      </c>
      <c r="I277" s="1" t="s">
        <v>57</v>
      </c>
      <c r="J277">
        <v>9</v>
      </c>
      <c r="O277" s="1" t="s">
        <v>79</v>
      </c>
      <c r="P277" s="1" t="s">
        <v>57</v>
      </c>
      <c r="Q277">
        <v>11</v>
      </c>
    </row>
    <row r="278" spans="8:17" x14ac:dyDescent="0.3">
      <c r="H278" s="1" t="s">
        <v>79</v>
      </c>
      <c r="I278" s="1" t="s">
        <v>58</v>
      </c>
      <c r="J278">
        <v>6</v>
      </c>
      <c r="O278" s="1" t="s">
        <v>79</v>
      </c>
      <c r="P278" s="1" t="s">
        <v>58</v>
      </c>
      <c r="Q278">
        <v>8</v>
      </c>
    </row>
    <row r="279" spans="8:17" x14ac:dyDescent="0.3">
      <c r="H279" s="1" t="s">
        <v>79</v>
      </c>
      <c r="I279" s="1" t="s">
        <v>59</v>
      </c>
      <c r="J279">
        <v>3</v>
      </c>
      <c r="O279" s="1" t="s">
        <v>79</v>
      </c>
      <c r="P279" s="1" t="s">
        <v>59</v>
      </c>
      <c r="Q279">
        <v>3</v>
      </c>
    </row>
    <row r="280" spans="8:17" x14ac:dyDescent="0.3">
      <c r="H280" s="1" t="s">
        <v>80</v>
      </c>
      <c r="I280" s="1" t="s">
        <v>8</v>
      </c>
      <c r="J280">
        <v>22</v>
      </c>
      <c r="O280" s="1" t="s">
        <v>80</v>
      </c>
      <c r="P280" s="1" t="s">
        <v>8</v>
      </c>
      <c r="Q280">
        <v>15</v>
      </c>
    </row>
    <row r="281" spans="8:17" x14ac:dyDescent="0.3">
      <c r="H281" s="1" t="s">
        <v>80</v>
      </c>
      <c r="I281" s="1" t="s">
        <v>9</v>
      </c>
      <c r="J281">
        <v>35</v>
      </c>
      <c r="O281" s="1" t="s">
        <v>80</v>
      </c>
      <c r="P281" s="1" t="s">
        <v>9</v>
      </c>
      <c r="Q281">
        <v>23</v>
      </c>
    </row>
    <row r="282" spans="8:17" x14ac:dyDescent="0.3">
      <c r="H282" s="1" t="s">
        <v>80</v>
      </c>
      <c r="I282" s="1" t="s">
        <v>10</v>
      </c>
      <c r="J282">
        <v>25</v>
      </c>
      <c r="O282" s="1" t="s">
        <v>80</v>
      </c>
      <c r="P282" s="1" t="s">
        <v>10</v>
      </c>
      <c r="Q282">
        <v>26</v>
      </c>
    </row>
    <row r="283" spans="8:17" x14ac:dyDescent="0.3">
      <c r="H283" s="1" t="s">
        <v>80</v>
      </c>
      <c r="I283" s="1" t="s">
        <v>11</v>
      </c>
      <c r="J283">
        <v>37</v>
      </c>
      <c r="O283" s="1" t="s">
        <v>80</v>
      </c>
      <c r="P283" s="1" t="s">
        <v>11</v>
      </c>
      <c r="Q283">
        <v>26</v>
      </c>
    </row>
    <row r="284" spans="8:17" x14ac:dyDescent="0.3">
      <c r="H284" s="1" t="s">
        <v>80</v>
      </c>
      <c r="I284" s="1" t="s">
        <v>12</v>
      </c>
      <c r="J284">
        <v>44</v>
      </c>
      <c r="O284" s="1" t="s">
        <v>80</v>
      </c>
      <c r="P284" s="1" t="s">
        <v>12</v>
      </c>
      <c r="Q284">
        <v>33</v>
      </c>
    </row>
    <row r="285" spans="8:17" x14ac:dyDescent="0.3">
      <c r="H285" s="1" t="s">
        <v>80</v>
      </c>
      <c r="I285" s="1" t="s">
        <v>13</v>
      </c>
      <c r="J285">
        <v>48</v>
      </c>
      <c r="O285" s="1" t="s">
        <v>80</v>
      </c>
      <c r="P285" s="1" t="s">
        <v>13</v>
      </c>
      <c r="Q285">
        <v>35</v>
      </c>
    </row>
    <row r="286" spans="8:17" x14ac:dyDescent="0.3">
      <c r="H286" s="1" t="s">
        <v>80</v>
      </c>
      <c r="I286" s="1" t="s">
        <v>14</v>
      </c>
      <c r="J286">
        <v>55</v>
      </c>
      <c r="O286" s="1" t="s">
        <v>80</v>
      </c>
      <c r="P286" s="1" t="s">
        <v>14</v>
      </c>
      <c r="Q286">
        <v>57</v>
      </c>
    </row>
    <row r="287" spans="8:17" x14ac:dyDescent="0.3">
      <c r="H287" s="1" t="s">
        <v>80</v>
      </c>
      <c r="I287" s="1" t="s">
        <v>15</v>
      </c>
      <c r="J287">
        <v>58</v>
      </c>
      <c r="O287" s="1" t="s">
        <v>80</v>
      </c>
      <c r="P287" s="1" t="s">
        <v>15</v>
      </c>
      <c r="Q287">
        <v>73</v>
      </c>
    </row>
    <row r="288" spans="8:17" x14ac:dyDescent="0.3">
      <c r="H288" s="1" t="s">
        <v>80</v>
      </c>
      <c r="I288" s="1" t="s">
        <v>16</v>
      </c>
      <c r="J288">
        <v>63</v>
      </c>
      <c r="O288" s="1" t="s">
        <v>80</v>
      </c>
      <c r="P288" s="1" t="s">
        <v>16</v>
      </c>
      <c r="Q288">
        <v>83</v>
      </c>
    </row>
    <row r="289" spans="8:17" x14ac:dyDescent="0.3">
      <c r="H289" s="1" t="s">
        <v>80</v>
      </c>
      <c r="I289" s="1" t="s">
        <v>17</v>
      </c>
      <c r="J289">
        <v>56</v>
      </c>
      <c r="O289" s="1" t="s">
        <v>80</v>
      </c>
      <c r="P289" s="1" t="s">
        <v>17</v>
      </c>
      <c r="Q289">
        <v>51</v>
      </c>
    </row>
    <row r="290" spans="8:17" x14ac:dyDescent="0.3">
      <c r="H290" s="1" t="s">
        <v>80</v>
      </c>
      <c r="I290" s="1" t="s">
        <v>18</v>
      </c>
      <c r="J290">
        <v>35</v>
      </c>
      <c r="O290" s="1" t="s">
        <v>80</v>
      </c>
      <c r="P290" s="1" t="s">
        <v>18</v>
      </c>
      <c r="Q290">
        <v>41</v>
      </c>
    </row>
    <row r="291" spans="8:17" x14ac:dyDescent="0.3">
      <c r="H291" s="1" t="s">
        <v>80</v>
      </c>
      <c r="I291" s="1" t="s">
        <v>19</v>
      </c>
      <c r="J291">
        <v>30</v>
      </c>
      <c r="O291" s="1" t="s">
        <v>80</v>
      </c>
      <c r="P291" s="1" t="s">
        <v>19</v>
      </c>
      <c r="Q291">
        <v>33</v>
      </c>
    </row>
    <row r="292" spans="8:17" x14ac:dyDescent="0.3">
      <c r="H292" s="1" t="s">
        <v>80</v>
      </c>
      <c r="I292" s="1" t="s">
        <v>20</v>
      </c>
      <c r="J292">
        <v>36</v>
      </c>
      <c r="O292" s="1" t="s">
        <v>80</v>
      </c>
      <c r="P292" s="1" t="s">
        <v>20</v>
      </c>
      <c r="Q292">
        <v>30</v>
      </c>
    </row>
    <row r="293" spans="8:17" x14ac:dyDescent="0.3">
      <c r="H293" s="1" t="s">
        <v>80</v>
      </c>
      <c r="I293" s="1" t="s">
        <v>21</v>
      </c>
      <c r="J293">
        <v>39</v>
      </c>
      <c r="O293" s="1" t="s">
        <v>80</v>
      </c>
      <c r="P293" s="1" t="s">
        <v>21</v>
      </c>
      <c r="Q293">
        <v>30</v>
      </c>
    </row>
    <row r="294" spans="8:17" x14ac:dyDescent="0.3">
      <c r="H294" s="1" t="s">
        <v>80</v>
      </c>
      <c r="I294" s="1" t="s">
        <v>22</v>
      </c>
      <c r="J294">
        <v>32</v>
      </c>
      <c r="O294" s="1" t="s">
        <v>80</v>
      </c>
      <c r="P294" s="1" t="s">
        <v>22</v>
      </c>
      <c r="Q294">
        <v>30</v>
      </c>
    </row>
    <row r="295" spans="8:17" x14ac:dyDescent="0.3">
      <c r="H295" s="1" t="s">
        <v>80</v>
      </c>
      <c r="I295" s="1" t="s">
        <v>23</v>
      </c>
      <c r="J295">
        <v>50</v>
      </c>
      <c r="O295" s="1" t="s">
        <v>80</v>
      </c>
      <c r="P295" s="1" t="s">
        <v>23</v>
      </c>
      <c r="Q295">
        <v>49</v>
      </c>
    </row>
    <row r="296" spans="8:17" x14ac:dyDescent="0.3">
      <c r="H296" s="1" t="s">
        <v>80</v>
      </c>
      <c r="I296" s="1" t="s">
        <v>24</v>
      </c>
      <c r="J296">
        <v>51</v>
      </c>
      <c r="O296" s="1" t="s">
        <v>80</v>
      </c>
      <c r="P296" s="1" t="s">
        <v>24</v>
      </c>
      <c r="Q296">
        <v>49</v>
      </c>
    </row>
    <row r="297" spans="8:17" x14ac:dyDescent="0.3">
      <c r="H297" s="1" t="s">
        <v>80</v>
      </c>
      <c r="I297" s="1" t="s">
        <v>25</v>
      </c>
      <c r="J297">
        <v>44</v>
      </c>
      <c r="O297" s="1" t="s">
        <v>80</v>
      </c>
      <c r="P297" s="1" t="s">
        <v>25</v>
      </c>
      <c r="Q297">
        <v>50</v>
      </c>
    </row>
    <row r="298" spans="8:17" x14ac:dyDescent="0.3">
      <c r="H298" s="1" t="s">
        <v>80</v>
      </c>
      <c r="I298" s="1" t="s">
        <v>26</v>
      </c>
      <c r="J298">
        <v>51</v>
      </c>
      <c r="O298" s="1" t="s">
        <v>80</v>
      </c>
      <c r="P298" s="1" t="s">
        <v>26</v>
      </c>
      <c r="Q298">
        <v>52</v>
      </c>
    </row>
    <row r="299" spans="8:17" x14ac:dyDescent="0.3">
      <c r="H299" s="1" t="s">
        <v>80</v>
      </c>
      <c r="I299" s="1" t="s">
        <v>27</v>
      </c>
      <c r="J299">
        <v>54</v>
      </c>
      <c r="O299" s="1" t="s">
        <v>80</v>
      </c>
      <c r="P299" s="1" t="s">
        <v>27</v>
      </c>
      <c r="Q299">
        <v>49</v>
      </c>
    </row>
    <row r="300" spans="8:17" x14ac:dyDescent="0.3">
      <c r="H300" s="1" t="s">
        <v>80</v>
      </c>
      <c r="I300" s="1" t="s">
        <v>28</v>
      </c>
      <c r="J300">
        <v>58</v>
      </c>
      <c r="O300" s="1" t="s">
        <v>80</v>
      </c>
      <c r="P300" s="1" t="s">
        <v>28</v>
      </c>
      <c r="Q300">
        <v>39</v>
      </c>
    </row>
    <row r="301" spans="8:17" x14ac:dyDescent="0.3">
      <c r="H301" s="1" t="s">
        <v>80</v>
      </c>
      <c r="I301" s="1" t="s">
        <v>29</v>
      </c>
      <c r="J301">
        <v>57</v>
      </c>
      <c r="O301" s="1" t="s">
        <v>80</v>
      </c>
      <c r="P301" s="1" t="s">
        <v>29</v>
      </c>
      <c r="Q301">
        <v>48</v>
      </c>
    </row>
    <row r="302" spans="8:17" x14ac:dyDescent="0.3">
      <c r="H302" s="1" t="s">
        <v>80</v>
      </c>
      <c r="I302" s="1" t="s">
        <v>30</v>
      </c>
      <c r="J302">
        <v>53</v>
      </c>
      <c r="O302" s="1" t="s">
        <v>80</v>
      </c>
      <c r="P302" s="1" t="s">
        <v>30</v>
      </c>
      <c r="Q302">
        <v>73</v>
      </c>
    </row>
    <row r="303" spans="8:17" x14ac:dyDescent="0.3">
      <c r="H303" s="1" t="s">
        <v>80</v>
      </c>
      <c r="I303" s="1" t="s">
        <v>31</v>
      </c>
      <c r="J303">
        <v>57</v>
      </c>
      <c r="O303" s="1" t="s">
        <v>80</v>
      </c>
      <c r="P303" s="1" t="s">
        <v>31</v>
      </c>
      <c r="Q303">
        <v>56</v>
      </c>
    </row>
    <row r="304" spans="8:17" x14ac:dyDescent="0.3">
      <c r="H304" s="1" t="s">
        <v>80</v>
      </c>
      <c r="I304" s="1" t="s">
        <v>32</v>
      </c>
      <c r="J304">
        <v>44</v>
      </c>
      <c r="O304" s="1" t="s">
        <v>80</v>
      </c>
      <c r="P304" s="1" t="s">
        <v>32</v>
      </c>
      <c r="Q304">
        <v>57</v>
      </c>
    </row>
    <row r="305" spans="8:17" x14ac:dyDescent="0.3">
      <c r="H305" s="1" t="s">
        <v>80</v>
      </c>
      <c r="I305" s="1" t="s">
        <v>33</v>
      </c>
      <c r="J305">
        <v>40</v>
      </c>
      <c r="O305" s="1" t="s">
        <v>80</v>
      </c>
      <c r="P305" s="1" t="s">
        <v>33</v>
      </c>
      <c r="Q305">
        <v>51</v>
      </c>
    </row>
    <row r="306" spans="8:17" x14ac:dyDescent="0.3">
      <c r="H306" s="1" t="s">
        <v>80</v>
      </c>
      <c r="I306" s="1" t="s">
        <v>34</v>
      </c>
      <c r="J306">
        <v>35</v>
      </c>
      <c r="O306" s="1" t="s">
        <v>80</v>
      </c>
      <c r="P306" s="1" t="s">
        <v>34</v>
      </c>
      <c r="Q306">
        <v>34</v>
      </c>
    </row>
    <row r="307" spans="8:17" x14ac:dyDescent="0.3">
      <c r="H307" s="1" t="s">
        <v>80</v>
      </c>
      <c r="I307" s="1" t="s">
        <v>35</v>
      </c>
      <c r="J307">
        <v>40</v>
      </c>
      <c r="O307" s="1" t="s">
        <v>80</v>
      </c>
      <c r="P307" s="1" t="s">
        <v>35</v>
      </c>
      <c r="Q307">
        <v>39</v>
      </c>
    </row>
    <row r="308" spans="8:17" x14ac:dyDescent="0.3">
      <c r="H308" s="1" t="s">
        <v>80</v>
      </c>
      <c r="I308" s="1" t="s">
        <v>36</v>
      </c>
      <c r="J308">
        <v>37</v>
      </c>
      <c r="O308" s="1" t="s">
        <v>80</v>
      </c>
      <c r="P308" s="1" t="s">
        <v>36</v>
      </c>
      <c r="Q308">
        <v>40</v>
      </c>
    </row>
    <row r="309" spans="8:17" x14ac:dyDescent="0.3">
      <c r="H309" s="1" t="s">
        <v>80</v>
      </c>
      <c r="I309" s="1" t="s">
        <v>37</v>
      </c>
      <c r="J309">
        <v>31</v>
      </c>
      <c r="O309" s="1" t="s">
        <v>80</v>
      </c>
      <c r="P309" s="1" t="s">
        <v>37</v>
      </c>
      <c r="Q309">
        <v>31</v>
      </c>
    </row>
    <row r="310" spans="8:17" x14ac:dyDescent="0.3">
      <c r="H310" s="1" t="s">
        <v>80</v>
      </c>
      <c r="I310" s="1" t="s">
        <v>38</v>
      </c>
      <c r="J310">
        <v>24</v>
      </c>
      <c r="O310" s="1" t="s">
        <v>80</v>
      </c>
      <c r="P310" s="1" t="s">
        <v>38</v>
      </c>
      <c r="Q310">
        <v>35</v>
      </c>
    </row>
    <row r="311" spans="8:17" x14ac:dyDescent="0.3">
      <c r="H311" s="1" t="s">
        <v>80</v>
      </c>
      <c r="I311" s="1" t="s">
        <v>39</v>
      </c>
      <c r="J311">
        <v>36</v>
      </c>
      <c r="O311" s="1" t="s">
        <v>80</v>
      </c>
      <c r="P311" s="1" t="s">
        <v>39</v>
      </c>
      <c r="Q311">
        <v>36</v>
      </c>
    </row>
    <row r="312" spans="8:17" x14ac:dyDescent="0.3">
      <c r="H312" s="1" t="s">
        <v>80</v>
      </c>
      <c r="I312" s="1" t="s">
        <v>40</v>
      </c>
      <c r="J312">
        <v>64</v>
      </c>
      <c r="O312" s="1" t="s">
        <v>80</v>
      </c>
      <c r="P312" s="1" t="s">
        <v>40</v>
      </c>
      <c r="Q312">
        <v>46</v>
      </c>
    </row>
    <row r="313" spans="8:17" x14ac:dyDescent="0.3">
      <c r="H313" s="1" t="s">
        <v>80</v>
      </c>
      <c r="I313" s="1" t="s">
        <v>41</v>
      </c>
      <c r="J313">
        <v>45</v>
      </c>
      <c r="O313" s="1" t="s">
        <v>80</v>
      </c>
      <c r="P313" s="1" t="s">
        <v>41</v>
      </c>
      <c r="Q313">
        <v>38</v>
      </c>
    </row>
    <row r="314" spans="8:17" x14ac:dyDescent="0.3">
      <c r="H314" s="1" t="s">
        <v>80</v>
      </c>
      <c r="I314" s="1" t="s">
        <v>42</v>
      </c>
      <c r="J314">
        <v>35</v>
      </c>
      <c r="O314" s="1" t="s">
        <v>80</v>
      </c>
      <c r="P314" s="1" t="s">
        <v>42</v>
      </c>
      <c r="Q314">
        <v>26</v>
      </c>
    </row>
    <row r="315" spans="8:17" x14ac:dyDescent="0.3">
      <c r="H315" s="1" t="s">
        <v>80</v>
      </c>
      <c r="I315" s="1" t="s">
        <v>43</v>
      </c>
      <c r="J315">
        <v>41</v>
      </c>
      <c r="O315" s="1" t="s">
        <v>80</v>
      </c>
      <c r="P315" s="1" t="s">
        <v>43</v>
      </c>
      <c r="Q315">
        <v>34</v>
      </c>
    </row>
    <row r="316" spans="8:17" x14ac:dyDescent="0.3">
      <c r="H316" s="1" t="s">
        <v>80</v>
      </c>
      <c r="I316" s="1" t="s">
        <v>44</v>
      </c>
      <c r="J316">
        <v>37</v>
      </c>
      <c r="O316" s="1" t="s">
        <v>80</v>
      </c>
      <c r="P316" s="1" t="s">
        <v>44</v>
      </c>
      <c r="Q316">
        <v>32</v>
      </c>
    </row>
    <row r="317" spans="8:17" x14ac:dyDescent="0.3">
      <c r="H317" s="1" t="s">
        <v>80</v>
      </c>
      <c r="I317" s="1" t="s">
        <v>45</v>
      </c>
      <c r="J317">
        <v>61</v>
      </c>
      <c r="O317" s="1" t="s">
        <v>80</v>
      </c>
      <c r="P317" s="1" t="s">
        <v>45</v>
      </c>
      <c r="Q317">
        <v>48</v>
      </c>
    </row>
    <row r="318" spans="8:17" x14ac:dyDescent="0.3">
      <c r="H318" s="1" t="s">
        <v>80</v>
      </c>
      <c r="I318" s="1" t="s">
        <v>46</v>
      </c>
      <c r="J318">
        <v>48</v>
      </c>
      <c r="O318" s="1" t="s">
        <v>80</v>
      </c>
      <c r="P318" s="1" t="s">
        <v>46</v>
      </c>
      <c r="Q318">
        <v>29</v>
      </c>
    </row>
    <row r="319" spans="8:17" x14ac:dyDescent="0.3">
      <c r="H319" s="1" t="s">
        <v>80</v>
      </c>
      <c r="I319" s="1" t="s">
        <v>47</v>
      </c>
      <c r="J319">
        <v>17</v>
      </c>
      <c r="O319" s="1" t="s">
        <v>80</v>
      </c>
      <c r="P319" s="1" t="s">
        <v>47</v>
      </c>
      <c r="Q319">
        <v>19</v>
      </c>
    </row>
    <row r="320" spans="8:17" x14ac:dyDescent="0.3">
      <c r="H320" s="1" t="s">
        <v>80</v>
      </c>
      <c r="I320" s="1" t="s">
        <v>48</v>
      </c>
      <c r="J320">
        <v>18</v>
      </c>
      <c r="O320" s="1" t="s">
        <v>80</v>
      </c>
      <c r="P320" s="1" t="s">
        <v>48</v>
      </c>
      <c r="Q320">
        <v>20</v>
      </c>
    </row>
    <row r="321" spans="8:17" x14ac:dyDescent="0.3">
      <c r="H321" s="1" t="s">
        <v>80</v>
      </c>
      <c r="I321" s="1" t="s">
        <v>49</v>
      </c>
      <c r="J321">
        <v>20</v>
      </c>
      <c r="O321" s="1" t="s">
        <v>80</v>
      </c>
      <c r="P321" s="1" t="s">
        <v>49</v>
      </c>
      <c r="Q321">
        <v>17</v>
      </c>
    </row>
    <row r="322" spans="8:17" x14ac:dyDescent="0.3">
      <c r="H322" s="1" t="s">
        <v>80</v>
      </c>
      <c r="I322" s="1" t="s">
        <v>50</v>
      </c>
      <c r="J322">
        <v>17</v>
      </c>
      <c r="O322" s="1" t="s">
        <v>80</v>
      </c>
      <c r="P322" s="1" t="s">
        <v>50</v>
      </c>
      <c r="Q322">
        <v>18</v>
      </c>
    </row>
    <row r="323" spans="8:17" x14ac:dyDescent="0.3">
      <c r="H323" s="1" t="s">
        <v>80</v>
      </c>
      <c r="I323" s="1" t="s">
        <v>51</v>
      </c>
      <c r="J323">
        <v>11</v>
      </c>
      <c r="O323" s="1" t="s">
        <v>80</v>
      </c>
      <c r="P323" s="1" t="s">
        <v>51</v>
      </c>
      <c r="Q323">
        <v>15</v>
      </c>
    </row>
    <row r="324" spans="8:17" x14ac:dyDescent="0.3">
      <c r="H324" s="1" t="s">
        <v>80</v>
      </c>
      <c r="I324" s="1" t="s">
        <v>52</v>
      </c>
      <c r="J324">
        <v>15</v>
      </c>
      <c r="O324" s="1" t="s">
        <v>80</v>
      </c>
      <c r="P324" s="1" t="s">
        <v>52</v>
      </c>
      <c r="Q324">
        <v>16</v>
      </c>
    </row>
    <row r="325" spans="8:17" x14ac:dyDescent="0.3">
      <c r="H325" s="1" t="s">
        <v>80</v>
      </c>
      <c r="I325" s="1" t="s">
        <v>53</v>
      </c>
      <c r="J325">
        <v>15</v>
      </c>
      <c r="O325" s="1" t="s">
        <v>80</v>
      </c>
      <c r="P325" s="1" t="s">
        <v>53</v>
      </c>
      <c r="Q325">
        <v>15</v>
      </c>
    </row>
    <row r="326" spans="8:17" x14ac:dyDescent="0.3">
      <c r="H326" s="1" t="s">
        <v>80</v>
      </c>
      <c r="I326" s="1" t="s">
        <v>54</v>
      </c>
      <c r="J326">
        <v>17</v>
      </c>
      <c r="O326" s="1" t="s">
        <v>80</v>
      </c>
      <c r="P326" s="1" t="s">
        <v>54</v>
      </c>
      <c r="Q326">
        <v>22</v>
      </c>
    </row>
    <row r="327" spans="8:17" x14ac:dyDescent="0.3">
      <c r="H327" s="1" t="s">
        <v>80</v>
      </c>
      <c r="I327" s="1" t="s">
        <v>55</v>
      </c>
      <c r="J327">
        <v>20</v>
      </c>
      <c r="O327" s="1" t="s">
        <v>80</v>
      </c>
      <c r="P327" s="1" t="s">
        <v>55</v>
      </c>
      <c r="Q327">
        <v>20</v>
      </c>
    </row>
    <row r="328" spans="8:17" x14ac:dyDescent="0.3">
      <c r="H328" s="1" t="s">
        <v>80</v>
      </c>
      <c r="I328" s="1" t="s">
        <v>56</v>
      </c>
      <c r="J328">
        <v>21</v>
      </c>
      <c r="O328" s="1" t="s">
        <v>80</v>
      </c>
      <c r="P328" s="1" t="s">
        <v>56</v>
      </c>
      <c r="Q328">
        <v>20</v>
      </c>
    </row>
    <row r="329" spans="8:17" x14ac:dyDescent="0.3">
      <c r="H329" s="1" t="s">
        <v>80</v>
      </c>
      <c r="I329" s="1" t="s">
        <v>57</v>
      </c>
      <c r="J329">
        <v>18</v>
      </c>
      <c r="O329" s="1" t="s">
        <v>80</v>
      </c>
      <c r="P329" s="1" t="s">
        <v>57</v>
      </c>
      <c r="Q329">
        <v>17</v>
      </c>
    </row>
    <row r="330" spans="8:17" x14ac:dyDescent="0.3">
      <c r="H330" s="1" t="s">
        <v>80</v>
      </c>
      <c r="I330" s="1" t="s">
        <v>58</v>
      </c>
      <c r="J330">
        <v>16</v>
      </c>
      <c r="O330" s="1" t="s">
        <v>80</v>
      </c>
      <c r="P330" s="1" t="s">
        <v>58</v>
      </c>
      <c r="Q330">
        <v>11</v>
      </c>
    </row>
    <row r="331" spans="8:17" x14ac:dyDescent="0.3">
      <c r="H331" s="1" t="s">
        <v>80</v>
      </c>
      <c r="I331" s="1" t="s">
        <v>59</v>
      </c>
      <c r="J331">
        <v>6</v>
      </c>
      <c r="O331" s="1" t="s">
        <v>80</v>
      </c>
      <c r="P331" s="1" t="s">
        <v>59</v>
      </c>
      <c r="Q331">
        <v>10</v>
      </c>
    </row>
    <row r="332" spans="8:17" x14ac:dyDescent="0.3">
      <c r="H332" s="1" t="s">
        <v>81</v>
      </c>
      <c r="I332" s="1" t="s">
        <v>8</v>
      </c>
      <c r="J332">
        <v>8</v>
      </c>
      <c r="O332" s="1" t="s">
        <v>81</v>
      </c>
      <c r="P332" s="1" t="s">
        <v>8</v>
      </c>
      <c r="Q332">
        <v>5</v>
      </c>
    </row>
    <row r="333" spans="8:17" x14ac:dyDescent="0.3">
      <c r="H333" s="1" t="s">
        <v>81</v>
      </c>
      <c r="I333" s="1" t="s">
        <v>9</v>
      </c>
      <c r="J333">
        <v>9</v>
      </c>
      <c r="O333" s="1" t="s">
        <v>81</v>
      </c>
      <c r="P333" s="1" t="s">
        <v>9</v>
      </c>
      <c r="Q333">
        <v>5</v>
      </c>
    </row>
    <row r="334" spans="8:17" x14ac:dyDescent="0.3">
      <c r="H334" s="1" t="s">
        <v>81</v>
      </c>
      <c r="I334" s="1" t="s">
        <v>10</v>
      </c>
      <c r="J334">
        <v>13</v>
      </c>
      <c r="O334" s="1" t="s">
        <v>81</v>
      </c>
      <c r="P334" s="1" t="s">
        <v>10</v>
      </c>
      <c r="Q334">
        <v>7</v>
      </c>
    </row>
    <row r="335" spans="8:17" x14ac:dyDescent="0.3">
      <c r="H335" s="1" t="s">
        <v>81</v>
      </c>
      <c r="I335" s="1" t="s">
        <v>11</v>
      </c>
      <c r="J335">
        <v>18</v>
      </c>
      <c r="O335" s="1" t="s">
        <v>81</v>
      </c>
      <c r="P335" s="1" t="s">
        <v>11</v>
      </c>
      <c r="Q335">
        <v>11</v>
      </c>
    </row>
    <row r="336" spans="8:17" x14ac:dyDescent="0.3">
      <c r="H336" s="1" t="s">
        <v>81</v>
      </c>
      <c r="I336" s="1" t="s">
        <v>12</v>
      </c>
      <c r="J336">
        <v>16</v>
      </c>
      <c r="O336" s="1" t="s">
        <v>81</v>
      </c>
      <c r="P336" s="1" t="s">
        <v>12</v>
      </c>
      <c r="Q336">
        <v>10</v>
      </c>
    </row>
    <row r="337" spans="8:17" x14ac:dyDescent="0.3">
      <c r="H337" s="1" t="s">
        <v>81</v>
      </c>
      <c r="I337" s="1" t="s">
        <v>13</v>
      </c>
      <c r="J337">
        <v>22</v>
      </c>
      <c r="O337" s="1" t="s">
        <v>81</v>
      </c>
      <c r="P337" s="1" t="s">
        <v>13</v>
      </c>
      <c r="Q337">
        <v>15</v>
      </c>
    </row>
    <row r="338" spans="8:17" x14ac:dyDescent="0.3">
      <c r="H338" s="1" t="s">
        <v>81</v>
      </c>
      <c r="I338" s="1" t="s">
        <v>14</v>
      </c>
      <c r="J338">
        <v>22</v>
      </c>
      <c r="O338" s="1" t="s">
        <v>81</v>
      </c>
      <c r="P338" s="1" t="s">
        <v>14</v>
      </c>
      <c r="Q338">
        <v>24</v>
      </c>
    </row>
    <row r="339" spans="8:17" x14ac:dyDescent="0.3">
      <c r="H339" s="1" t="s">
        <v>81</v>
      </c>
      <c r="I339" s="1" t="s">
        <v>15</v>
      </c>
      <c r="J339">
        <v>27</v>
      </c>
      <c r="O339" s="1" t="s">
        <v>81</v>
      </c>
      <c r="P339" s="1" t="s">
        <v>15</v>
      </c>
      <c r="Q339">
        <v>35</v>
      </c>
    </row>
    <row r="340" spans="8:17" x14ac:dyDescent="0.3">
      <c r="H340" s="1" t="s">
        <v>81</v>
      </c>
      <c r="I340" s="1" t="s">
        <v>16</v>
      </c>
      <c r="J340">
        <v>26</v>
      </c>
      <c r="O340" s="1" t="s">
        <v>81</v>
      </c>
      <c r="P340" s="1" t="s">
        <v>16</v>
      </c>
      <c r="Q340">
        <v>46</v>
      </c>
    </row>
    <row r="341" spans="8:17" x14ac:dyDescent="0.3">
      <c r="H341" s="1" t="s">
        <v>81</v>
      </c>
      <c r="I341" s="1" t="s">
        <v>17</v>
      </c>
      <c r="J341">
        <v>20</v>
      </c>
      <c r="O341" s="1" t="s">
        <v>81</v>
      </c>
      <c r="P341" s="1" t="s">
        <v>17</v>
      </c>
      <c r="Q341">
        <v>26</v>
      </c>
    </row>
    <row r="342" spans="8:17" x14ac:dyDescent="0.3">
      <c r="H342" s="1" t="s">
        <v>81</v>
      </c>
      <c r="I342" s="1" t="s">
        <v>18</v>
      </c>
      <c r="J342">
        <v>18</v>
      </c>
      <c r="O342" s="1" t="s">
        <v>81</v>
      </c>
      <c r="P342" s="1" t="s">
        <v>18</v>
      </c>
      <c r="Q342">
        <v>21</v>
      </c>
    </row>
    <row r="343" spans="8:17" x14ac:dyDescent="0.3">
      <c r="H343" s="1" t="s">
        <v>81</v>
      </c>
      <c r="I343" s="1" t="s">
        <v>19</v>
      </c>
      <c r="J343">
        <v>12</v>
      </c>
      <c r="O343" s="1" t="s">
        <v>81</v>
      </c>
      <c r="P343" s="1" t="s">
        <v>19</v>
      </c>
      <c r="Q343">
        <v>13</v>
      </c>
    </row>
    <row r="344" spans="8:17" x14ac:dyDescent="0.3">
      <c r="H344" s="1" t="s">
        <v>81</v>
      </c>
      <c r="I344" s="1" t="s">
        <v>20</v>
      </c>
      <c r="J344">
        <v>10</v>
      </c>
      <c r="O344" s="1" t="s">
        <v>81</v>
      </c>
      <c r="P344" s="1" t="s">
        <v>20</v>
      </c>
      <c r="Q344">
        <v>6</v>
      </c>
    </row>
    <row r="345" spans="8:17" x14ac:dyDescent="0.3">
      <c r="H345" s="1" t="s">
        <v>81</v>
      </c>
      <c r="I345" s="1" t="s">
        <v>21</v>
      </c>
      <c r="J345">
        <v>10</v>
      </c>
      <c r="O345" s="1" t="s">
        <v>81</v>
      </c>
      <c r="P345" s="1" t="s">
        <v>21</v>
      </c>
      <c r="Q345">
        <v>7</v>
      </c>
    </row>
    <row r="346" spans="8:17" x14ac:dyDescent="0.3">
      <c r="H346" s="1" t="s">
        <v>81</v>
      </c>
      <c r="I346" s="1" t="s">
        <v>22</v>
      </c>
      <c r="J346">
        <v>11</v>
      </c>
      <c r="O346" s="1" t="s">
        <v>81</v>
      </c>
      <c r="P346" s="1" t="s">
        <v>22</v>
      </c>
      <c r="Q346">
        <v>9</v>
      </c>
    </row>
    <row r="347" spans="8:17" x14ac:dyDescent="0.3">
      <c r="H347" s="1" t="s">
        <v>81</v>
      </c>
      <c r="I347" s="1" t="s">
        <v>23</v>
      </c>
      <c r="J347">
        <v>15</v>
      </c>
      <c r="O347" s="1" t="s">
        <v>81</v>
      </c>
      <c r="P347" s="1" t="s">
        <v>23</v>
      </c>
      <c r="Q347">
        <v>12</v>
      </c>
    </row>
    <row r="348" spans="8:17" x14ac:dyDescent="0.3">
      <c r="H348" s="1" t="s">
        <v>81</v>
      </c>
      <c r="I348" s="1" t="s">
        <v>24</v>
      </c>
      <c r="J348">
        <v>16</v>
      </c>
      <c r="O348" s="1" t="s">
        <v>81</v>
      </c>
      <c r="P348" s="1" t="s">
        <v>24</v>
      </c>
      <c r="Q348">
        <v>18</v>
      </c>
    </row>
    <row r="349" spans="8:17" x14ac:dyDescent="0.3">
      <c r="H349" s="1" t="s">
        <v>81</v>
      </c>
      <c r="I349" s="1" t="s">
        <v>25</v>
      </c>
      <c r="J349">
        <v>16</v>
      </c>
      <c r="O349" s="1" t="s">
        <v>81</v>
      </c>
      <c r="P349" s="1" t="s">
        <v>25</v>
      </c>
      <c r="Q349">
        <v>16</v>
      </c>
    </row>
    <row r="350" spans="8:17" x14ac:dyDescent="0.3">
      <c r="H350" s="1" t="s">
        <v>81</v>
      </c>
      <c r="I350" s="1" t="s">
        <v>26</v>
      </c>
      <c r="J350">
        <v>17</v>
      </c>
      <c r="O350" s="1" t="s">
        <v>81</v>
      </c>
      <c r="P350" s="1" t="s">
        <v>26</v>
      </c>
      <c r="Q350">
        <v>17</v>
      </c>
    </row>
    <row r="351" spans="8:17" x14ac:dyDescent="0.3">
      <c r="H351" s="1" t="s">
        <v>81</v>
      </c>
      <c r="I351" s="1" t="s">
        <v>27</v>
      </c>
      <c r="J351">
        <v>13</v>
      </c>
      <c r="O351" s="1" t="s">
        <v>81</v>
      </c>
      <c r="P351" s="1" t="s">
        <v>27</v>
      </c>
      <c r="Q351">
        <v>15</v>
      </c>
    </row>
    <row r="352" spans="8:17" x14ac:dyDescent="0.3">
      <c r="H352" s="1" t="s">
        <v>81</v>
      </c>
      <c r="I352" s="1" t="s">
        <v>28</v>
      </c>
      <c r="J352">
        <v>17</v>
      </c>
      <c r="O352" s="1" t="s">
        <v>81</v>
      </c>
      <c r="P352" s="1" t="s">
        <v>28</v>
      </c>
      <c r="Q352">
        <v>19</v>
      </c>
    </row>
    <row r="353" spans="8:17" x14ac:dyDescent="0.3">
      <c r="H353" s="1" t="s">
        <v>81</v>
      </c>
      <c r="I353" s="1" t="s">
        <v>29</v>
      </c>
      <c r="J353">
        <v>20</v>
      </c>
      <c r="O353" s="1" t="s">
        <v>81</v>
      </c>
      <c r="P353" s="1" t="s">
        <v>29</v>
      </c>
      <c r="Q353">
        <v>23</v>
      </c>
    </row>
    <row r="354" spans="8:17" x14ac:dyDescent="0.3">
      <c r="H354" s="1" t="s">
        <v>81</v>
      </c>
      <c r="I354" s="1" t="s">
        <v>30</v>
      </c>
      <c r="J354">
        <v>23</v>
      </c>
      <c r="O354" s="1" t="s">
        <v>81</v>
      </c>
      <c r="P354" s="1" t="s">
        <v>30</v>
      </c>
      <c r="Q354">
        <v>25</v>
      </c>
    </row>
    <row r="355" spans="8:17" x14ac:dyDescent="0.3">
      <c r="H355" s="1" t="s">
        <v>81</v>
      </c>
      <c r="I355" s="1" t="s">
        <v>31</v>
      </c>
      <c r="J355">
        <v>27</v>
      </c>
      <c r="O355" s="1" t="s">
        <v>81</v>
      </c>
      <c r="P355" s="1" t="s">
        <v>31</v>
      </c>
      <c r="Q355">
        <v>32</v>
      </c>
    </row>
    <row r="356" spans="8:17" x14ac:dyDescent="0.3">
      <c r="H356" s="1" t="s">
        <v>81</v>
      </c>
      <c r="I356" s="1" t="s">
        <v>32</v>
      </c>
      <c r="J356">
        <v>25</v>
      </c>
      <c r="O356" s="1" t="s">
        <v>81</v>
      </c>
      <c r="P356" s="1" t="s">
        <v>32</v>
      </c>
      <c r="Q356">
        <v>27</v>
      </c>
    </row>
    <row r="357" spans="8:17" x14ac:dyDescent="0.3">
      <c r="H357" s="1" t="s">
        <v>81</v>
      </c>
      <c r="I357" s="1" t="s">
        <v>33</v>
      </c>
      <c r="J357">
        <v>25</v>
      </c>
      <c r="O357" s="1" t="s">
        <v>81</v>
      </c>
      <c r="P357" s="1" t="s">
        <v>33</v>
      </c>
      <c r="Q357">
        <v>22</v>
      </c>
    </row>
    <row r="358" spans="8:17" x14ac:dyDescent="0.3">
      <c r="H358" s="1" t="s">
        <v>81</v>
      </c>
      <c r="I358" s="1" t="s">
        <v>34</v>
      </c>
      <c r="J358">
        <v>19</v>
      </c>
      <c r="O358" s="1" t="s">
        <v>81</v>
      </c>
      <c r="P358" s="1" t="s">
        <v>34</v>
      </c>
      <c r="Q358">
        <v>25</v>
      </c>
    </row>
    <row r="359" spans="8:17" x14ac:dyDescent="0.3">
      <c r="H359" s="1" t="s">
        <v>81</v>
      </c>
      <c r="I359" s="1" t="s">
        <v>35</v>
      </c>
      <c r="J359">
        <v>23</v>
      </c>
      <c r="O359" s="1" t="s">
        <v>81</v>
      </c>
      <c r="P359" s="1" t="s">
        <v>35</v>
      </c>
      <c r="Q359">
        <v>26</v>
      </c>
    </row>
    <row r="360" spans="8:17" x14ac:dyDescent="0.3">
      <c r="H360" s="1" t="s">
        <v>81</v>
      </c>
      <c r="I360" s="1" t="s">
        <v>36</v>
      </c>
      <c r="J360">
        <v>23</v>
      </c>
      <c r="O360" s="1" t="s">
        <v>81</v>
      </c>
      <c r="P360" s="1" t="s">
        <v>36</v>
      </c>
      <c r="Q360">
        <v>28</v>
      </c>
    </row>
    <row r="361" spans="8:17" x14ac:dyDescent="0.3">
      <c r="H361" s="1" t="s">
        <v>81</v>
      </c>
      <c r="I361" s="1" t="s">
        <v>37</v>
      </c>
      <c r="J361">
        <v>24</v>
      </c>
      <c r="O361" s="1" t="s">
        <v>81</v>
      </c>
      <c r="P361" s="1" t="s">
        <v>37</v>
      </c>
      <c r="Q361">
        <v>18</v>
      </c>
    </row>
    <row r="362" spans="8:17" x14ac:dyDescent="0.3">
      <c r="H362" s="1" t="s">
        <v>81</v>
      </c>
      <c r="I362" s="1" t="s">
        <v>38</v>
      </c>
      <c r="J362">
        <v>14</v>
      </c>
      <c r="O362" s="1" t="s">
        <v>81</v>
      </c>
      <c r="P362" s="1" t="s">
        <v>38</v>
      </c>
      <c r="Q362">
        <v>16</v>
      </c>
    </row>
    <row r="363" spans="8:17" x14ac:dyDescent="0.3">
      <c r="H363" s="1" t="s">
        <v>81</v>
      </c>
      <c r="I363" s="1" t="s">
        <v>39</v>
      </c>
      <c r="J363">
        <v>13</v>
      </c>
      <c r="O363" s="1" t="s">
        <v>81</v>
      </c>
      <c r="P363" s="1" t="s">
        <v>39</v>
      </c>
      <c r="Q363">
        <v>22</v>
      </c>
    </row>
    <row r="364" spans="8:17" x14ac:dyDescent="0.3">
      <c r="H364" s="1" t="s">
        <v>81</v>
      </c>
      <c r="I364" s="1" t="s">
        <v>40</v>
      </c>
      <c r="J364">
        <v>27</v>
      </c>
      <c r="O364" s="1" t="s">
        <v>81</v>
      </c>
      <c r="P364" s="1" t="s">
        <v>40</v>
      </c>
      <c r="Q364">
        <v>20</v>
      </c>
    </row>
    <row r="365" spans="8:17" x14ac:dyDescent="0.3">
      <c r="H365" s="1" t="s">
        <v>81</v>
      </c>
      <c r="I365" s="1" t="s">
        <v>41</v>
      </c>
      <c r="J365">
        <v>20</v>
      </c>
      <c r="O365" s="1" t="s">
        <v>81</v>
      </c>
      <c r="P365" s="1" t="s">
        <v>41</v>
      </c>
      <c r="Q365">
        <v>19</v>
      </c>
    </row>
    <row r="366" spans="8:17" x14ac:dyDescent="0.3">
      <c r="H366" s="1" t="s">
        <v>81</v>
      </c>
      <c r="I366" s="1" t="s">
        <v>42</v>
      </c>
      <c r="J366">
        <v>24</v>
      </c>
      <c r="O366" s="1" t="s">
        <v>81</v>
      </c>
      <c r="P366" s="1" t="s">
        <v>42</v>
      </c>
      <c r="Q366">
        <v>17</v>
      </c>
    </row>
    <row r="367" spans="8:17" x14ac:dyDescent="0.3">
      <c r="H367" s="1" t="s">
        <v>81</v>
      </c>
      <c r="I367" s="1" t="s">
        <v>43</v>
      </c>
      <c r="J367">
        <v>18</v>
      </c>
      <c r="O367" s="1" t="s">
        <v>81</v>
      </c>
      <c r="P367" s="1" t="s">
        <v>43</v>
      </c>
      <c r="Q367">
        <v>10</v>
      </c>
    </row>
    <row r="368" spans="8:17" x14ac:dyDescent="0.3">
      <c r="H368" s="1" t="s">
        <v>81</v>
      </c>
      <c r="I368" s="1" t="s">
        <v>44</v>
      </c>
      <c r="J368">
        <v>15</v>
      </c>
      <c r="O368" s="1" t="s">
        <v>81</v>
      </c>
      <c r="P368" s="1" t="s">
        <v>44</v>
      </c>
      <c r="Q368">
        <v>14</v>
      </c>
    </row>
    <row r="369" spans="8:17" x14ac:dyDescent="0.3">
      <c r="H369" s="1" t="s">
        <v>81</v>
      </c>
      <c r="I369" s="1" t="s">
        <v>45</v>
      </c>
      <c r="J369">
        <v>21</v>
      </c>
      <c r="O369" s="1" t="s">
        <v>81</v>
      </c>
      <c r="P369" s="1" t="s">
        <v>45</v>
      </c>
      <c r="Q369">
        <v>16</v>
      </c>
    </row>
    <row r="370" spans="8:17" x14ac:dyDescent="0.3">
      <c r="H370" s="1" t="s">
        <v>81</v>
      </c>
      <c r="I370" s="1" t="s">
        <v>46</v>
      </c>
      <c r="J370">
        <v>17</v>
      </c>
      <c r="O370" s="1" t="s">
        <v>81</v>
      </c>
      <c r="P370" s="1" t="s">
        <v>46</v>
      </c>
      <c r="Q370">
        <v>14</v>
      </c>
    </row>
    <row r="371" spans="8:17" x14ac:dyDescent="0.3">
      <c r="H371" s="1" t="s">
        <v>81</v>
      </c>
      <c r="I371" s="1" t="s">
        <v>47</v>
      </c>
      <c r="J371">
        <v>7</v>
      </c>
      <c r="O371" s="1" t="s">
        <v>81</v>
      </c>
      <c r="P371" s="1" t="s">
        <v>47</v>
      </c>
      <c r="Q371">
        <v>4</v>
      </c>
    </row>
    <row r="372" spans="8:17" x14ac:dyDescent="0.3">
      <c r="H372" s="1" t="s">
        <v>81</v>
      </c>
      <c r="I372" s="1" t="s">
        <v>48</v>
      </c>
      <c r="J372">
        <v>4</v>
      </c>
      <c r="O372" s="1" t="s">
        <v>81</v>
      </c>
      <c r="P372" s="1" t="s">
        <v>48</v>
      </c>
      <c r="Q372">
        <v>4</v>
      </c>
    </row>
    <row r="373" spans="8:17" x14ac:dyDescent="0.3">
      <c r="H373" s="1" t="s">
        <v>81</v>
      </c>
      <c r="I373" s="1" t="s">
        <v>49</v>
      </c>
      <c r="J373">
        <v>6</v>
      </c>
      <c r="O373" s="1" t="s">
        <v>81</v>
      </c>
      <c r="P373" s="1" t="s">
        <v>49</v>
      </c>
      <c r="Q373">
        <v>5</v>
      </c>
    </row>
    <row r="374" spans="8:17" x14ac:dyDescent="0.3">
      <c r="H374" s="1" t="s">
        <v>81</v>
      </c>
      <c r="I374" s="1" t="s">
        <v>50</v>
      </c>
      <c r="J374">
        <v>3</v>
      </c>
      <c r="O374" s="1" t="s">
        <v>81</v>
      </c>
      <c r="P374" s="1" t="s">
        <v>50</v>
      </c>
      <c r="Q374">
        <v>7</v>
      </c>
    </row>
    <row r="375" spans="8:17" x14ac:dyDescent="0.3">
      <c r="H375" s="1" t="s">
        <v>81</v>
      </c>
      <c r="I375" s="1" t="s">
        <v>51</v>
      </c>
      <c r="J375">
        <v>3</v>
      </c>
      <c r="O375" s="1" t="s">
        <v>81</v>
      </c>
      <c r="P375" s="1" t="s">
        <v>51</v>
      </c>
      <c r="Q375">
        <v>4</v>
      </c>
    </row>
    <row r="376" spans="8:17" x14ac:dyDescent="0.3">
      <c r="H376" s="1" t="s">
        <v>81</v>
      </c>
      <c r="I376" s="1" t="s">
        <v>52</v>
      </c>
      <c r="J376">
        <v>3</v>
      </c>
      <c r="O376" s="1" t="s">
        <v>81</v>
      </c>
      <c r="P376" s="1" t="s">
        <v>52</v>
      </c>
      <c r="Q376">
        <v>5</v>
      </c>
    </row>
    <row r="377" spans="8:17" x14ac:dyDescent="0.3">
      <c r="H377" s="1" t="s">
        <v>81</v>
      </c>
      <c r="I377" s="1" t="s">
        <v>53</v>
      </c>
      <c r="J377">
        <v>6</v>
      </c>
      <c r="O377" s="1" t="s">
        <v>81</v>
      </c>
      <c r="P377" s="1" t="s">
        <v>53</v>
      </c>
      <c r="Q377">
        <v>10</v>
      </c>
    </row>
    <row r="378" spans="8:17" x14ac:dyDescent="0.3">
      <c r="H378" s="1" t="s">
        <v>81</v>
      </c>
      <c r="I378" s="1" t="s">
        <v>54</v>
      </c>
      <c r="J378">
        <v>7</v>
      </c>
      <c r="O378" s="1" t="s">
        <v>81</v>
      </c>
      <c r="P378" s="1" t="s">
        <v>54</v>
      </c>
      <c r="Q378">
        <v>8</v>
      </c>
    </row>
    <row r="379" spans="8:17" x14ac:dyDescent="0.3">
      <c r="H379" s="1" t="s">
        <v>81</v>
      </c>
      <c r="I379" s="1" t="s">
        <v>55</v>
      </c>
      <c r="J379">
        <v>7</v>
      </c>
      <c r="O379" s="1" t="s">
        <v>81</v>
      </c>
      <c r="P379" s="1" t="s">
        <v>55</v>
      </c>
      <c r="Q379">
        <v>7</v>
      </c>
    </row>
    <row r="380" spans="8:17" x14ac:dyDescent="0.3">
      <c r="H380" s="1" t="s">
        <v>81</v>
      </c>
      <c r="I380" s="1" t="s">
        <v>56</v>
      </c>
      <c r="J380">
        <v>8</v>
      </c>
      <c r="O380" s="1" t="s">
        <v>81</v>
      </c>
      <c r="P380" s="1" t="s">
        <v>56</v>
      </c>
      <c r="Q380">
        <v>6</v>
      </c>
    </row>
    <row r="381" spans="8:17" x14ac:dyDescent="0.3">
      <c r="H381" s="1" t="s">
        <v>81</v>
      </c>
      <c r="I381" s="1" t="s">
        <v>57</v>
      </c>
      <c r="J381">
        <v>6</v>
      </c>
      <c r="O381" s="1" t="s">
        <v>81</v>
      </c>
      <c r="P381" s="1" t="s">
        <v>57</v>
      </c>
      <c r="Q381">
        <v>8</v>
      </c>
    </row>
    <row r="382" spans="8:17" x14ac:dyDescent="0.3">
      <c r="H382" s="1" t="s">
        <v>81</v>
      </c>
      <c r="I382" s="1" t="s">
        <v>58</v>
      </c>
      <c r="J382">
        <v>4</v>
      </c>
      <c r="O382" s="1" t="s">
        <v>81</v>
      </c>
      <c r="P382" s="1" t="s">
        <v>58</v>
      </c>
      <c r="Q382">
        <v>4</v>
      </c>
    </row>
    <row r="383" spans="8:17" x14ac:dyDescent="0.3">
      <c r="H383" s="1" t="s">
        <v>81</v>
      </c>
      <c r="I383" s="1" t="s">
        <v>59</v>
      </c>
      <c r="J383">
        <v>1</v>
      </c>
      <c r="O383" s="1" t="s">
        <v>81</v>
      </c>
      <c r="P383" s="1" t="s">
        <v>59</v>
      </c>
      <c r="Q383">
        <v>2</v>
      </c>
    </row>
    <row r="384" spans="8:17" x14ac:dyDescent="0.3">
      <c r="H384" s="1" t="s">
        <v>82</v>
      </c>
      <c r="I384" s="1" t="s">
        <v>8</v>
      </c>
      <c r="J384">
        <v>5</v>
      </c>
      <c r="O384" s="1" t="s">
        <v>82</v>
      </c>
      <c r="P384" s="1" t="s">
        <v>8</v>
      </c>
      <c r="Q384">
        <v>6</v>
      </c>
    </row>
    <row r="385" spans="8:17" x14ac:dyDescent="0.3">
      <c r="H385" s="1" t="s">
        <v>82</v>
      </c>
      <c r="I385" s="1" t="s">
        <v>9</v>
      </c>
      <c r="J385">
        <v>5</v>
      </c>
      <c r="O385" s="1" t="s">
        <v>82</v>
      </c>
      <c r="P385" s="1" t="s">
        <v>9</v>
      </c>
      <c r="Q385">
        <v>4</v>
      </c>
    </row>
    <row r="386" spans="8:17" x14ac:dyDescent="0.3">
      <c r="H386" s="1" t="s">
        <v>82</v>
      </c>
      <c r="I386" s="1" t="s">
        <v>10</v>
      </c>
      <c r="J386">
        <v>7</v>
      </c>
      <c r="O386" s="1" t="s">
        <v>82</v>
      </c>
      <c r="P386" s="1" t="s">
        <v>10</v>
      </c>
      <c r="Q386">
        <v>6</v>
      </c>
    </row>
    <row r="387" spans="8:17" x14ac:dyDescent="0.3">
      <c r="H387" s="1" t="s">
        <v>82</v>
      </c>
      <c r="I387" s="1" t="s">
        <v>11</v>
      </c>
      <c r="J387">
        <v>16</v>
      </c>
      <c r="O387" s="1" t="s">
        <v>82</v>
      </c>
      <c r="P387" s="1" t="s">
        <v>11</v>
      </c>
      <c r="Q387">
        <v>9</v>
      </c>
    </row>
    <row r="388" spans="8:17" x14ac:dyDescent="0.3">
      <c r="H388" s="1" t="s">
        <v>82</v>
      </c>
      <c r="I388" s="1" t="s">
        <v>12</v>
      </c>
      <c r="J388">
        <v>17</v>
      </c>
      <c r="O388" s="1" t="s">
        <v>82</v>
      </c>
      <c r="P388" s="1" t="s">
        <v>12</v>
      </c>
      <c r="Q388">
        <v>11</v>
      </c>
    </row>
    <row r="389" spans="8:17" x14ac:dyDescent="0.3">
      <c r="H389" s="1" t="s">
        <v>82</v>
      </c>
      <c r="I389" s="1" t="s">
        <v>13</v>
      </c>
      <c r="J389">
        <v>23</v>
      </c>
      <c r="O389" s="1" t="s">
        <v>82</v>
      </c>
      <c r="P389" s="1" t="s">
        <v>13</v>
      </c>
      <c r="Q389">
        <v>14</v>
      </c>
    </row>
    <row r="390" spans="8:17" x14ac:dyDescent="0.3">
      <c r="H390" s="1" t="s">
        <v>82</v>
      </c>
      <c r="I390" s="1" t="s">
        <v>14</v>
      </c>
      <c r="J390">
        <v>25</v>
      </c>
      <c r="O390" s="1" t="s">
        <v>82</v>
      </c>
      <c r="P390" s="1" t="s">
        <v>14</v>
      </c>
      <c r="Q390">
        <v>22</v>
      </c>
    </row>
    <row r="391" spans="8:17" x14ac:dyDescent="0.3">
      <c r="H391" s="1" t="s">
        <v>82</v>
      </c>
      <c r="I391" s="1" t="s">
        <v>15</v>
      </c>
      <c r="J391">
        <v>25</v>
      </c>
      <c r="O391" s="1" t="s">
        <v>82</v>
      </c>
      <c r="P391" s="1" t="s">
        <v>15</v>
      </c>
      <c r="Q391">
        <v>25</v>
      </c>
    </row>
    <row r="392" spans="8:17" x14ac:dyDescent="0.3">
      <c r="H392" s="1" t="s">
        <v>82</v>
      </c>
      <c r="I392" s="1" t="s">
        <v>16</v>
      </c>
      <c r="J392">
        <v>21</v>
      </c>
      <c r="O392" s="1" t="s">
        <v>82</v>
      </c>
      <c r="P392" s="1" t="s">
        <v>16</v>
      </c>
      <c r="Q392">
        <v>43</v>
      </c>
    </row>
    <row r="393" spans="8:17" x14ac:dyDescent="0.3">
      <c r="H393" s="1" t="s">
        <v>82</v>
      </c>
      <c r="I393" s="1" t="s">
        <v>17</v>
      </c>
      <c r="J393">
        <v>17</v>
      </c>
      <c r="O393" s="1" t="s">
        <v>82</v>
      </c>
      <c r="P393" s="1" t="s">
        <v>17</v>
      </c>
      <c r="Q393">
        <v>23</v>
      </c>
    </row>
    <row r="394" spans="8:17" x14ac:dyDescent="0.3">
      <c r="H394" s="1" t="s">
        <v>82</v>
      </c>
      <c r="I394" s="1" t="s">
        <v>18</v>
      </c>
      <c r="J394">
        <v>15</v>
      </c>
      <c r="O394" s="1" t="s">
        <v>82</v>
      </c>
      <c r="P394" s="1" t="s">
        <v>18</v>
      </c>
      <c r="Q394">
        <v>21</v>
      </c>
    </row>
    <row r="395" spans="8:17" x14ac:dyDescent="0.3">
      <c r="H395" s="1" t="s">
        <v>82</v>
      </c>
      <c r="I395" s="1" t="s">
        <v>19</v>
      </c>
      <c r="J395">
        <v>14</v>
      </c>
      <c r="O395" s="1" t="s">
        <v>82</v>
      </c>
      <c r="P395" s="1" t="s">
        <v>19</v>
      </c>
      <c r="Q395">
        <v>11</v>
      </c>
    </row>
    <row r="396" spans="8:17" x14ac:dyDescent="0.3">
      <c r="H396" s="1" t="s">
        <v>82</v>
      </c>
      <c r="I396" s="1" t="s">
        <v>20</v>
      </c>
      <c r="J396">
        <v>13</v>
      </c>
      <c r="O396" s="1" t="s">
        <v>82</v>
      </c>
      <c r="P396" s="1" t="s">
        <v>20</v>
      </c>
      <c r="Q396">
        <v>7</v>
      </c>
    </row>
    <row r="397" spans="8:17" x14ac:dyDescent="0.3">
      <c r="H397" s="1" t="s">
        <v>82</v>
      </c>
      <c r="I397" s="1" t="s">
        <v>21</v>
      </c>
      <c r="J397">
        <v>11</v>
      </c>
      <c r="O397" s="1" t="s">
        <v>82</v>
      </c>
      <c r="P397" s="1" t="s">
        <v>21</v>
      </c>
      <c r="Q397">
        <v>8</v>
      </c>
    </row>
    <row r="398" spans="8:17" x14ac:dyDescent="0.3">
      <c r="H398" s="1" t="s">
        <v>82</v>
      </c>
      <c r="I398" s="1" t="s">
        <v>22</v>
      </c>
      <c r="J398">
        <v>11</v>
      </c>
      <c r="O398" s="1" t="s">
        <v>82</v>
      </c>
      <c r="P398" s="1" t="s">
        <v>22</v>
      </c>
      <c r="Q398">
        <v>8</v>
      </c>
    </row>
    <row r="399" spans="8:17" x14ac:dyDescent="0.3">
      <c r="H399" s="1" t="s">
        <v>82</v>
      </c>
      <c r="I399" s="1" t="s">
        <v>23</v>
      </c>
      <c r="J399">
        <v>17</v>
      </c>
      <c r="O399" s="1" t="s">
        <v>82</v>
      </c>
      <c r="P399" s="1" t="s">
        <v>23</v>
      </c>
      <c r="Q399">
        <v>10</v>
      </c>
    </row>
    <row r="400" spans="8:17" x14ac:dyDescent="0.3">
      <c r="H400" s="1" t="s">
        <v>82</v>
      </c>
      <c r="I400" s="1" t="s">
        <v>24</v>
      </c>
      <c r="J400">
        <v>13</v>
      </c>
      <c r="O400" s="1" t="s">
        <v>82</v>
      </c>
      <c r="P400" s="1" t="s">
        <v>24</v>
      </c>
      <c r="Q400">
        <v>16</v>
      </c>
    </row>
    <row r="401" spans="8:17" x14ac:dyDescent="0.3">
      <c r="H401" s="1" t="s">
        <v>82</v>
      </c>
      <c r="I401" s="1" t="s">
        <v>25</v>
      </c>
      <c r="J401">
        <v>15</v>
      </c>
      <c r="O401" s="1" t="s">
        <v>82</v>
      </c>
      <c r="P401" s="1" t="s">
        <v>25</v>
      </c>
      <c r="Q401">
        <v>14</v>
      </c>
    </row>
    <row r="402" spans="8:17" x14ac:dyDescent="0.3">
      <c r="H402" s="1" t="s">
        <v>82</v>
      </c>
      <c r="I402" s="1" t="s">
        <v>26</v>
      </c>
      <c r="J402">
        <v>10</v>
      </c>
      <c r="O402" s="1" t="s">
        <v>82</v>
      </c>
      <c r="P402" s="1" t="s">
        <v>26</v>
      </c>
      <c r="Q402">
        <v>22</v>
      </c>
    </row>
    <row r="403" spans="8:17" x14ac:dyDescent="0.3">
      <c r="H403" s="1" t="s">
        <v>82</v>
      </c>
      <c r="I403" s="1" t="s">
        <v>27</v>
      </c>
      <c r="J403">
        <v>14</v>
      </c>
      <c r="O403" s="1" t="s">
        <v>82</v>
      </c>
      <c r="P403" s="1" t="s">
        <v>27</v>
      </c>
      <c r="Q403">
        <v>16</v>
      </c>
    </row>
    <row r="404" spans="8:17" x14ac:dyDescent="0.3">
      <c r="H404" s="1" t="s">
        <v>82</v>
      </c>
      <c r="I404" s="1" t="s">
        <v>28</v>
      </c>
      <c r="J404">
        <v>18</v>
      </c>
      <c r="O404" s="1" t="s">
        <v>82</v>
      </c>
      <c r="P404" s="1" t="s">
        <v>28</v>
      </c>
      <c r="Q404">
        <v>20</v>
      </c>
    </row>
    <row r="405" spans="8:17" x14ac:dyDescent="0.3">
      <c r="H405" s="1" t="s">
        <v>82</v>
      </c>
      <c r="I405" s="1" t="s">
        <v>29</v>
      </c>
      <c r="J405">
        <v>24</v>
      </c>
      <c r="O405" s="1" t="s">
        <v>82</v>
      </c>
      <c r="P405" s="1" t="s">
        <v>29</v>
      </c>
      <c r="Q405">
        <v>20</v>
      </c>
    </row>
    <row r="406" spans="8:17" x14ac:dyDescent="0.3">
      <c r="H406" s="1" t="s">
        <v>82</v>
      </c>
      <c r="I406" s="1" t="s">
        <v>30</v>
      </c>
      <c r="J406">
        <v>20</v>
      </c>
      <c r="O406" s="1" t="s">
        <v>82</v>
      </c>
      <c r="P406" s="1" t="s">
        <v>30</v>
      </c>
      <c r="Q406">
        <v>30</v>
      </c>
    </row>
    <row r="407" spans="8:17" x14ac:dyDescent="0.3">
      <c r="H407" s="1" t="s">
        <v>82</v>
      </c>
      <c r="I407" s="1" t="s">
        <v>31</v>
      </c>
      <c r="J407">
        <v>24</v>
      </c>
      <c r="O407" s="1" t="s">
        <v>82</v>
      </c>
      <c r="P407" s="1" t="s">
        <v>31</v>
      </c>
      <c r="Q407">
        <v>30</v>
      </c>
    </row>
    <row r="408" spans="8:17" x14ac:dyDescent="0.3">
      <c r="H408" s="1" t="s">
        <v>82</v>
      </c>
      <c r="I408" s="1" t="s">
        <v>32</v>
      </c>
      <c r="J408">
        <v>30</v>
      </c>
      <c r="O408" s="1" t="s">
        <v>82</v>
      </c>
      <c r="P408" s="1" t="s">
        <v>32</v>
      </c>
      <c r="Q408">
        <v>31</v>
      </c>
    </row>
    <row r="409" spans="8:17" x14ac:dyDescent="0.3">
      <c r="H409" s="1" t="s">
        <v>82</v>
      </c>
      <c r="I409" s="1" t="s">
        <v>33</v>
      </c>
      <c r="J409">
        <v>24</v>
      </c>
      <c r="O409" s="1" t="s">
        <v>82</v>
      </c>
      <c r="P409" s="1" t="s">
        <v>33</v>
      </c>
      <c r="Q409">
        <v>26</v>
      </c>
    </row>
    <row r="410" spans="8:17" x14ac:dyDescent="0.3">
      <c r="H410" s="1" t="s">
        <v>82</v>
      </c>
      <c r="I410" s="1" t="s">
        <v>34</v>
      </c>
      <c r="J410">
        <v>14</v>
      </c>
      <c r="O410" s="1" t="s">
        <v>82</v>
      </c>
      <c r="P410" s="1" t="s">
        <v>34</v>
      </c>
      <c r="Q410">
        <v>20</v>
      </c>
    </row>
    <row r="411" spans="8:17" x14ac:dyDescent="0.3">
      <c r="H411" s="1" t="s">
        <v>82</v>
      </c>
      <c r="I411" s="1" t="s">
        <v>35</v>
      </c>
      <c r="J411">
        <v>23</v>
      </c>
      <c r="O411" s="1" t="s">
        <v>82</v>
      </c>
      <c r="P411" s="1" t="s">
        <v>35</v>
      </c>
      <c r="Q411">
        <v>21</v>
      </c>
    </row>
    <row r="412" spans="8:17" x14ac:dyDescent="0.3">
      <c r="H412" s="1" t="s">
        <v>82</v>
      </c>
      <c r="I412" s="1" t="s">
        <v>36</v>
      </c>
      <c r="J412">
        <v>21</v>
      </c>
      <c r="O412" s="1" t="s">
        <v>82</v>
      </c>
      <c r="P412" s="1" t="s">
        <v>36</v>
      </c>
      <c r="Q412">
        <v>24</v>
      </c>
    </row>
    <row r="413" spans="8:17" x14ac:dyDescent="0.3">
      <c r="H413" s="1" t="s">
        <v>82</v>
      </c>
      <c r="I413" s="1" t="s">
        <v>37</v>
      </c>
      <c r="J413">
        <v>18</v>
      </c>
      <c r="O413" s="1" t="s">
        <v>82</v>
      </c>
      <c r="P413" s="1" t="s">
        <v>37</v>
      </c>
      <c r="Q413">
        <v>20</v>
      </c>
    </row>
    <row r="414" spans="8:17" x14ac:dyDescent="0.3">
      <c r="H414" s="1" t="s">
        <v>82</v>
      </c>
      <c r="I414" s="1" t="s">
        <v>38</v>
      </c>
      <c r="J414">
        <v>13</v>
      </c>
      <c r="O414" s="1" t="s">
        <v>82</v>
      </c>
      <c r="P414" s="1" t="s">
        <v>38</v>
      </c>
      <c r="Q414">
        <v>17</v>
      </c>
    </row>
    <row r="415" spans="8:17" x14ac:dyDescent="0.3">
      <c r="H415" s="1" t="s">
        <v>82</v>
      </c>
      <c r="I415" s="1" t="s">
        <v>39</v>
      </c>
      <c r="J415">
        <v>15</v>
      </c>
      <c r="O415" s="1" t="s">
        <v>82</v>
      </c>
      <c r="P415" s="1" t="s">
        <v>39</v>
      </c>
      <c r="Q415">
        <v>12</v>
      </c>
    </row>
    <row r="416" spans="8:17" x14ac:dyDescent="0.3">
      <c r="H416" s="1" t="s">
        <v>82</v>
      </c>
      <c r="I416" s="1" t="s">
        <v>40</v>
      </c>
      <c r="J416">
        <v>19</v>
      </c>
      <c r="O416" s="1" t="s">
        <v>82</v>
      </c>
      <c r="P416" s="1" t="s">
        <v>40</v>
      </c>
      <c r="Q416">
        <v>18</v>
      </c>
    </row>
    <row r="417" spans="8:17" x14ac:dyDescent="0.3">
      <c r="H417" s="1" t="s">
        <v>82</v>
      </c>
      <c r="I417" s="1" t="s">
        <v>41</v>
      </c>
      <c r="J417">
        <v>23</v>
      </c>
      <c r="O417" s="1" t="s">
        <v>82</v>
      </c>
      <c r="P417" s="1" t="s">
        <v>41</v>
      </c>
      <c r="Q417">
        <v>17</v>
      </c>
    </row>
    <row r="418" spans="8:17" x14ac:dyDescent="0.3">
      <c r="H418" s="1" t="s">
        <v>82</v>
      </c>
      <c r="I418" s="1" t="s">
        <v>42</v>
      </c>
      <c r="J418">
        <v>16</v>
      </c>
      <c r="O418" s="1" t="s">
        <v>82</v>
      </c>
      <c r="P418" s="1" t="s">
        <v>42</v>
      </c>
      <c r="Q418">
        <v>16</v>
      </c>
    </row>
    <row r="419" spans="8:17" x14ac:dyDescent="0.3">
      <c r="H419" s="1" t="s">
        <v>82</v>
      </c>
      <c r="I419" s="1" t="s">
        <v>43</v>
      </c>
      <c r="J419">
        <v>13</v>
      </c>
      <c r="O419" s="1" t="s">
        <v>82</v>
      </c>
      <c r="P419" s="1" t="s">
        <v>43</v>
      </c>
      <c r="Q419">
        <v>16</v>
      </c>
    </row>
    <row r="420" spans="8:17" x14ac:dyDescent="0.3">
      <c r="H420" s="1" t="s">
        <v>82</v>
      </c>
      <c r="I420" s="1" t="s">
        <v>44</v>
      </c>
      <c r="J420">
        <v>10</v>
      </c>
      <c r="O420" s="1" t="s">
        <v>82</v>
      </c>
      <c r="P420" s="1" t="s">
        <v>44</v>
      </c>
      <c r="Q420">
        <v>11</v>
      </c>
    </row>
    <row r="421" spans="8:17" x14ac:dyDescent="0.3">
      <c r="H421" s="1" t="s">
        <v>82</v>
      </c>
      <c r="I421" s="1" t="s">
        <v>45</v>
      </c>
      <c r="J421">
        <v>26</v>
      </c>
      <c r="O421" s="1" t="s">
        <v>82</v>
      </c>
      <c r="P421" s="1" t="s">
        <v>45</v>
      </c>
      <c r="Q421">
        <v>18</v>
      </c>
    </row>
    <row r="422" spans="8:17" x14ac:dyDescent="0.3">
      <c r="H422" s="1" t="s">
        <v>82</v>
      </c>
      <c r="I422" s="1" t="s">
        <v>46</v>
      </c>
      <c r="J422">
        <v>14</v>
      </c>
      <c r="O422" s="1" t="s">
        <v>82</v>
      </c>
      <c r="P422" s="1" t="s">
        <v>46</v>
      </c>
      <c r="Q422">
        <v>9</v>
      </c>
    </row>
    <row r="423" spans="8:17" x14ac:dyDescent="0.3">
      <c r="H423" s="1" t="s">
        <v>82</v>
      </c>
      <c r="I423" s="1" t="s">
        <v>47</v>
      </c>
      <c r="J423">
        <v>5</v>
      </c>
      <c r="O423" s="1" t="s">
        <v>82</v>
      </c>
      <c r="P423" s="1" t="s">
        <v>47</v>
      </c>
      <c r="Q423">
        <v>7</v>
      </c>
    </row>
    <row r="424" spans="8:17" x14ac:dyDescent="0.3">
      <c r="H424" s="1" t="s">
        <v>82</v>
      </c>
      <c r="I424" s="1" t="s">
        <v>48</v>
      </c>
      <c r="J424">
        <v>2</v>
      </c>
      <c r="O424" s="1" t="s">
        <v>82</v>
      </c>
      <c r="P424" s="1" t="s">
        <v>48</v>
      </c>
      <c r="Q424">
        <v>6</v>
      </c>
    </row>
    <row r="425" spans="8:17" x14ac:dyDescent="0.3">
      <c r="H425" s="1" t="s">
        <v>82</v>
      </c>
      <c r="I425" s="1" t="s">
        <v>49</v>
      </c>
      <c r="J425">
        <v>4</v>
      </c>
      <c r="O425" s="1" t="s">
        <v>82</v>
      </c>
      <c r="P425" s="1" t="s">
        <v>49</v>
      </c>
      <c r="Q425">
        <v>4</v>
      </c>
    </row>
    <row r="426" spans="8:17" x14ac:dyDescent="0.3">
      <c r="H426" s="1" t="s">
        <v>82</v>
      </c>
      <c r="I426" s="1" t="s">
        <v>50</v>
      </c>
      <c r="J426">
        <v>5</v>
      </c>
      <c r="O426" s="1" t="s">
        <v>82</v>
      </c>
      <c r="P426" s="1" t="s">
        <v>50</v>
      </c>
      <c r="Q426">
        <v>8</v>
      </c>
    </row>
    <row r="427" spans="8:17" x14ac:dyDescent="0.3">
      <c r="H427" s="1" t="s">
        <v>82</v>
      </c>
      <c r="I427" s="1" t="s">
        <v>51</v>
      </c>
      <c r="J427">
        <v>4</v>
      </c>
      <c r="O427" s="1" t="s">
        <v>82</v>
      </c>
      <c r="P427" s="1" t="s">
        <v>51</v>
      </c>
      <c r="Q427">
        <v>5</v>
      </c>
    </row>
    <row r="428" spans="8:17" x14ac:dyDescent="0.3">
      <c r="H428" s="1" t="s">
        <v>82</v>
      </c>
      <c r="I428" s="1" t="s">
        <v>52</v>
      </c>
      <c r="J428">
        <v>4</v>
      </c>
      <c r="O428" s="1" t="s">
        <v>82</v>
      </c>
      <c r="P428" s="1" t="s">
        <v>52</v>
      </c>
      <c r="Q428">
        <v>8</v>
      </c>
    </row>
    <row r="429" spans="8:17" x14ac:dyDescent="0.3">
      <c r="H429" s="1" t="s">
        <v>82</v>
      </c>
      <c r="I429" s="1" t="s">
        <v>53</v>
      </c>
      <c r="J429">
        <v>4</v>
      </c>
      <c r="O429" s="1" t="s">
        <v>82</v>
      </c>
      <c r="P429" s="1" t="s">
        <v>53</v>
      </c>
      <c r="Q429">
        <v>10</v>
      </c>
    </row>
    <row r="430" spans="8:17" x14ac:dyDescent="0.3">
      <c r="H430" s="1" t="s">
        <v>82</v>
      </c>
      <c r="I430" s="1" t="s">
        <v>54</v>
      </c>
      <c r="J430">
        <v>6</v>
      </c>
      <c r="O430" s="1" t="s">
        <v>82</v>
      </c>
      <c r="P430" s="1" t="s">
        <v>54</v>
      </c>
      <c r="Q430">
        <v>9</v>
      </c>
    </row>
    <row r="431" spans="8:17" x14ac:dyDescent="0.3">
      <c r="H431" s="1" t="s">
        <v>82</v>
      </c>
      <c r="I431" s="1" t="s">
        <v>55</v>
      </c>
      <c r="J431">
        <v>8</v>
      </c>
      <c r="O431" s="1" t="s">
        <v>82</v>
      </c>
      <c r="P431" s="1" t="s">
        <v>55</v>
      </c>
      <c r="Q431">
        <v>4</v>
      </c>
    </row>
    <row r="432" spans="8:17" x14ac:dyDescent="0.3">
      <c r="H432" s="1" t="s">
        <v>82</v>
      </c>
      <c r="I432" s="1" t="s">
        <v>56</v>
      </c>
      <c r="J432">
        <v>8</v>
      </c>
      <c r="O432" s="1" t="s">
        <v>82</v>
      </c>
      <c r="P432" s="1" t="s">
        <v>56</v>
      </c>
      <c r="Q432">
        <v>6</v>
      </c>
    </row>
    <row r="433" spans="8:17" x14ac:dyDescent="0.3">
      <c r="H433" s="1" t="s">
        <v>82</v>
      </c>
      <c r="I433" s="1" t="s">
        <v>57</v>
      </c>
      <c r="J433">
        <v>6</v>
      </c>
      <c r="O433" s="1" t="s">
        <v>82</v>
      </c>
      <c r="P433" s="1" t="s">
        <v>57</v>
      </c>
      <c r="Q433">
        <v>8</v>
      </c>
    </row>
    <row r="434" spans="8:17" x14ac:dyDescent="0.3">
      <c r="H434" s="1" t="s">
        <v>82</v>
      </c>
      <c r="I434" s="1" t="s">
        <v>58</v>
      </c>
      <c r="J434">
        <v>6</v>
      </c>
      <c r="O434" s="1" t="s">
        <v>82</v>
      </c>
      <c r="P434" s="1" t="s">
        <v>58</v>
      </c>
      <c r="Q434">
        <v>5</v>
      </c>
    </row>
    <row r="435" spans="8:17" x14ac:dyDescent="0.3">
      <c r="H435" s="1" t="s">
        <v>82</v>
      </c>
      <c r="I435" s="1" t="s">
        <v>59</v>
      </c>
      <c r="J435">
        <v>3</v>
      </c>
      <c r="O435" s="1" t="s">
        <v>82</v>
      </c>
      <c r="P435" s="1" t="s">
        <v>59</v>
      </c>
      <c r="Q435">
        <v>4</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20985-7B46-4CC4-AD58-8D1095D3A17E}">
  <dimension ref="A1:D10"/>
  <sheetViews>
    <sheetView workbookViewId="0"/>
  </sheetViews>
  <sheetFormatPr defaultRowHeight="14.4" x14ac:dyDescent="0.3"/>
  <cols>
    <col min="1" max="1" width="9.6640625" bestFit="1" customWidth="1"/>
    <col min="2" max="2" width="25.21875" bestFit="1" customWidth="1"/>
    <col min="3" max="3" width="12.44140625" bestFit="1" customWidth="1"/>
    <col min="4" max="4" width="7.88671875" bestFit="1" customWidth="1"/>
  </cols>
  <sheetData>
    <row r="1" spans="1:4" x14ac:dyDescent="0.3">
      <c r="A1" s="21" t="s">
        <v>1</v>
      </c>
      <c r="B1" s="21" t="s">
        <v>134</v>
      </c>
      <c r="C1" s="21" t="s">
        <v>135</v>
      </c>
      <c r="D1" s="21" t="s">
        <v>74</v>
      </c>
    </row>
    <row r="2" spans="1:4" s="20" customFormat="1" x14ac:dyDescent="0.3">
      <c r="A2" s="22" t="s">
        <v>6</v>
      </c>
      <c r="B2" s="22" t="s">
        <v>136</v>
      </c>
      <c r="C2" s="22" t="s">
        <v>137</v>
      </c>
      <c r="D2" s="22" t="s">
        <v>75</v>
      </c>
    </row>
    <row r="3" spans="1:4" s="20" customFormat="1" x14ac:dyDescent="0.3">
      <c r="A3" s="22" t="s">
        <v>60</v>
      </c>
      <c r="B3" s="22" t="s">
        <v>138</v>
      </c>
      <c r="C3" s="22" t="s">
        <v>139</v>
      </c>
      <c r="D3" s="22" t="s">
        <v>76</v>
      </c>
    </row>
    <row r="4" spans="1:4" s="20" customFormat="1" x14ac:dyDescent="0.3">
      <c r="A4" s="22" t="s">
        <v>61</v>
      </c>
      <c r="B4" s="22" t="s">
        <v>140</v>
      </c>
      <c r="C4" s="22" t="s">
        <v>137</v>
      </c>
      <c r="D4" s="22" t="s">
        <v>77</v>
      </c>
    </row>
    <row r="5" spans="1:4" s="20" customFormat="1" x14ac:dyDescent="0.3">
      <c r="A5" s="22" t="s">
        <v>63</v>
      </c>
      <c r="B5" s="22" t="s">
        <v>141</v>
      </c>
      <c r="C5" s="22" t="s">
        <v>142</v>
      </c>
      <c r="D5" s="22" t="s">
        <v>78</v>
      </c>
    </row>
    <row r="6" spans="1:4" s="20" customFormat="1" x14ac:dyDescent="0.3">
      <c r="A6" s="22" t="s">
        <v>64</v>
      </c>
      <c r="B6" s="22" t="s">
        <v>143</v>
      </c>
      <c r="C6" s="22" t="s">
        <v>142</v>
      </c>
      <c r="D6" s="22" t="s">
        <v>79</v>
      </c>
    </row>
    <row r="7" spans="1:4" s="20" customFormat="1" x14ac:dyDescent="0.3">
      <c r="A7" s="22" t="s">
        <v>65</v>
      </c>
      <c r="B7" s="22" t="s">
        <v>144</v>
      </c>
      <c r="C7" s="22" t="s">
        <v>142</v>
      </c>
      <c r="D7" s="22" t="s">
        <v>80</v>
      </c>
    </row>
    <row r="8" spans="1:4" s="20" customFormat="1" x14ac:dyDescent="0.3">
      <c r="A8" s="22" t="s">
        <v>67</v>
      </c>
      <c r="B8" s="22" t="s">
        <v>145</v>
      </c>
      <c r="C8" s="22" t="s">
        <v>142</v>
      </c>
      <c r="D8" s="22" t="s">
        <v>81</v>
      </c>
    </row>
    <row r="9" spans="1:4" s="20" customFormat="1" x14ac:dyDescent="0.3">
      <c r="A9" s="22" t="s">
        <v>68</v>
      </c>
      <c r="B9" s="22" t="s">
        <v>146</v>
      </c>
      <c r="C9" s="22" t="s">
        <v>137</v>
      </c>
      <c r="D9" s="22" t="s">
        <v>82</v>
      </c>
    </row>
    <row r="10" spans="1:4" s="20" customFormat="1" x14ac:dyDescent="0.3">
      <c r="A10" s="23"/>
      <c r="B10" s="23"/>
      <c r="C10" s="23"/>
      <c r="D10" s="23"/>
    </row>
  </sheetData>
  <sheetProtection formatCells="0" formatColumns="0"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E433F-6F9B-4B77-B29C-26F01BB1A912}">
  <dimension ref="C2:AC56"/>
  <sheetViews>
    <sheetView topLeftCell="P1" zoomScale="85" zoomScaleNormal="85" workbookViewId="0">
      <selection activeCell="R7" sqref="R7"/>
    </sheetView>
  </sheetViews>
  <sheetFormatPr defaultRowHeight="14.4" x14ac:dyDescent="0.3"/>
  <cols>
    <col min="1" max="1" width="6.88671875" bestFit="1" customWidth="1"/>
    <col min="2" max="2" width="7.6640625" bestFit="1" customWidth="1"/>
    <col min="3" max="3" width="16.88671875" bestFit="1" customWidth="1"/>
    <col min="5" max="5" width="16.88671875" bestFit="1" customWidth="1"/>
    <col min="7" max="7" width="10.5546875" bestFit="1" customWidth="1"/>
    <col min="8" max="8" width="21" customWidth="1"/>
    <col min="9" max="9" width="22.109375" customWidth="1"/>
    <col min="10" max="11" width="13.5546875" bestFit="1" customWidth="1"/>
    <col min="12" max="12" width="9.5546875" customWidth="1"/>
    <col min="13" max="13" width="9.77734375" bestFit="1" customWidth="1"/>
    <col min="14" max="15" width="9.5546875" customWidth="1"/>
    <col min="17" max="17" width="11.33203125" bestFit="1" customWidth="1"/>
    <col min="18" max="21" width="12.44140625" bestFit="1" customWidth="1"/>
    <col min="22" max="22" width="14.109375" bestFit="1" customWidth="1"/>
    <col min="25" max="25" width="10.33203125" customWidth="1"/>
    <col min="26" max="26" width="9.5546875" customWidth="1"/>
    <col min="27" max="27" width="12.6640625" bestFit="1" customWidth="1"/>
    <col min="28" max="29" width="9.5546875" customWidth="1"/>
  </cols>
  <sheetData>
    <row r="2" spans="3:29" x14ac:dyDescent="0.3">
      <c r="H2" s="10"/>
      <c r="J2" s="11"/>
      <c r="K2" t="s">
        <v>73</v>
      </c>
      <c r="L2" t="s">
        <v>107</v>
      </c>
      <c r="M2" t="s">
        <v>108</v>
      </c>
      <c r="N2" t="s">
        <v>109</v>
      </c>
      <c r="O2" t="s">
        <v>99</v>
      </c>
      <c r="Z2" t="s">
        <v>121</v>
      </c>
    </row>
    <row r="3" spans="3:29" x14ac:dyDescent="0.3">
      <c r="G3" t="s">
        <v>73</v>
      </c>
      <c r="H3" t="s">
        <v>96</v>
      </c>
      <c r="I3" t="s">
        <v>97</v>
      </c>
      <c r="K3" s="13" t="s">
        <v>75</v>
      </c>
      <c r="Q3" t="s">
        <v>1</v>
      </c>
      <c r="R3" t="s">
        <v>107</v>
      </c>
      <c r="S3" t="s">
        <v>108</v>
      </c>
      <c r="T3" t="s">
        <v>109</v>
      </c>
      <c r="U3" t="s">
        <v>99</v>
      </c>
      <c r="V3" t="s">
        <v>118</v>
      </c>
      <c r="Y3" t="s">
        <v>74</v>
      </c>
      <c r="Z3" t="s">
        <v>107</v>
      </c>
      <c r="AA3" t="s">
        <v>108</v>
      </c>
      <c r="AB3" t="s">
        <v>109</v>
      </c>
      <c r="AC3" t="s">
        <v>99</v>
      </c>
    </row>
    <row r="4" spans="3:29" x14ac:dyDescent="0.3">
      <c r="C4" t="s">
        <v>3</v>
      </c>
      <c r="D4" t="s">
        <v>4</v>
      </c>
      <c r="E4" t="s">
        <v>106</v>
      </c>
      <c r="G4" t="s">
        <v>75</v>
      </c>
      <c r="H4">
        <f>SUMIFS(warranty_sales[quantity],warranty_sales[esp_id],$G4,warranty_sales[year],"2020")</f>
        <v>1395</v>
      </c>
      <c r="I4">
        <f>SUMIFS(warranty_sales[quantity],warranty_sales[esp_id],$G4,warranty_sales[year],"2021")</f>
        <v>1459</v>
      </c>
      <c r="K4" s="12" t="s">
        <v>76</v>
      </c>
      <c r="Q4" t="s">
        <v>6</v>
      </c>
      <c r="R4" s="6">
        <v>238112023</v>
      </c>
      <c r="S4" s="6">
        <v>290410272</v>
      </c>
      <c r="T4" s="6">
        <v>163891085</v>
      </c>
      <c r="U4" s="6">
        <v>105343438</v>
      </c>
      <c r="V4" s="6">
        <f>SUM(Table22[[#This Row],[2020Q1]:[2020Q4]])</f>
        <v>797756818</v>
      </c>
      <c r="Y4" t="s">
        <v>75</v>
      </c>
      <c r="Z4" s="14">
        <v>303480</v>
      </c>
      <c r="AA4" s="14">
        <v>389466</v>
      </c>
      <c r="AB4" s="14">
        <v>364176</v>
      </c>
      <c r="AC4" s="14">
        <v>118863</v>
      </c>
    </row>
    <row r="5" spans="3:29" x14ac:dyDescent="0.3">
      <c r="C5">
        <v>2020</v>
      </c>
      <c r="D5" s="1" t="s">
        <v>8</v>
      </c>
      <c r="E5">
        <v>725</v>
      </c>
      <c r="G5" t="s">
        <v>76</v>
      </c>
      <c r="H5">
        <f>SUMIFS(warranty_sales[quantity],warranty_sales[esp_id],$G5,warranty_sales[year],"2020")</f>
        <v>720</v>
      </c>
      <c r="I5">
        <f>SUMIFS(warranty_sales[quantity],warranty_sales[esp_id],$G5,warranty_sales[year],"2021")</f>
        <v>744</v>
      </c>
      <c r="J5" s="6"/>
      <c r="K5" s="13" t="s">
        <v>77</v>
      </c>
      <c r="Q5" t="s">
        <v>60</v>
      </c>
      <c r="R5" s="6">
        <v>39759554</v>
      </c>
      <c r="S5" s="6">
        <v>50316758</v>
      </c>
      <c r="T5" s="6">
        <v>28758770</v>
      </c>
      <c r="U5" s="6">
        <v>16131526</v>
      </c>
      <c r="V5" s="6">
        <f>SUM(Table22[[#This Row],[2020Q1]:[2020Q4]])</f>
        <v>134966608</v>
      </c>
      <c r="Y5" t="s">
        <v>76</v>
      </c>
      <c r="Z5" s="14">
        <v>171972</v>
      </c>
      <c r="AA5" s="14">
        <v>148368</v>
      </c>
      <c r="AB5" s="14">
        <v>230139</v>
      </c>
      <c r="AC5" s="14">
        <v>56481</v>
      </c>
    </row>
    <row r="6" spans="3:29" x14ac:dyDescent="0.3">
      <c r="C6">
        <v>2020</v>
      </c>
      <c r="D6" s="1" t="s">
        <v>9</v>
      </c>
      <c r="E6">
        <v>850</v>
      </c>
      <c r="G6" t="s">
        <v>77</v>
      </c>
      <c r="H6">
        <f>SUMIFS(warranty_sales[quantity],warranty_sales[esp_id],$G6,warranty_sales[year],"2020")</f>
        <v>1043</v>
      </c>
      <c r="I6">
        <f>SUMIFS(warranty_sales[quantity],warranty_sales[esp_id],$G6,warranty_sales[year],"2021")</f>
        <v>1035</v>
      </c>
      <c r="J6" s="6"/>
      <c r="K6" s="12" t="s">
        <v>78</v>
      </c>
      <c r="Q6" t="s">
        <v>61</v>
      </c>
      <c r="R6" s="6">
        <v>41067262</v>
      </c>
      <c r="S6" s="6">
        <v>49811679</v>
      </c>
      <c r="T6" s="6">
        <v>26983201</v>
      </c>
      <c r="U6" s="6">
        <v>17545920</v>
      </c>
      <c r="V6" s="6">
        <f>SUM(Table22[[#This Row],[2020Q1]:[2020Q4]])</f>
        <v>135408062</v>
      </c>
      <c r="Y6" t="s">
        <v>77</v>
      </c>
      <c r="Z6" s="14">
        <v>285576</v>
      </c>
      <c r="AA6" s="14">
        <v>308070</v>
      </c>
      <c r="AB6" s="14">
        <v>335454</v>
      </c>
      <c r="AC6" s="14">
        <v>90954</v>
      </c>
    </row>
    <row r="7" spans="3:29" x14ac:dyDescent="0.3">
      <c r="C7">
        <v>2020</v>
      </c>
      <c r="D7" s="1" t="s">
        <v>10</v>
      </c>
      <c r="E7">
        <v>977</v>
      </c>
      <c r="G7" t="s">
        <v>78</v>
      </c>
      <c r="H7">
        <f>SUMIFS(warranty_sales[quantity],warranty_sales[esp_id],$G7,warranty_sales[year],"2020")</f>
        <v>958</v>
      </c>
      <c r="I7">
        <f>SUMIFS(warranty_sales[quantity],warranty_sales[esp_id],$G7,warranty_sales[year],"2021")</f>
        <v>964</v>
      </c>
      <c r="J7" s="6"/>
      <c r="K7" s="13" t="s">
        <v>79</v>
      </c>
      <c r="Q7" t="s">
        <v>63</v>
      </c>
      <c r="R7" s="6">
        <v>27437850</v>
      </c>
      <c r="S7" s="6">
        <v>33050655</v>
      </c>
      <c r="T7" s="6">
        <v>20174220</v>
      </c>
      <c r="U7" s="6">
        <v>13798850</v>
      </c>
      <c r="V7" s="6">
        <f>SUM(Table22[[#This Row],[2020Q1]:[2020Q4]])</f>
        <v>94461575</v>
      </c>
      <c r="Y7" t="s">
        <v>78</v>
      </c>
      <c r="Z7" s="14">
        <v>224238</v>
      </c>
      <c r="AA7" s="14">
        <v>219180</v>
      </c>
      <c r="AB7" s="14">
        <v>286620</v>
      </c>
      <c r="AC7" s="14">
        <v>77556</v>
      </c>
    </row>
    <row r="8" spans="3:29" x14ac:dyDescent="0.3">
      <c r="C8">
        <v>2020</v>
      </c>
      <c r="D8" s="1" t="s">
        <v>11</v>
      </c>
      <c r="E8">
        <v>1164</v>
      </c>
      <c r="G8" t="s">
        <v>79</v>
      </c>
      <c r="H8">
        <f>SUMIFS(warranty_sales[quantity],warranty_sales[esp_id],$G8,warranty_sales[year],"2020")</f>
        <v>1158</v>
      </c>
      <c r="I8">
        <f>SUMIFS(warranty_sales[quantity],warranty_sales[esp_id],$G8,warranty_sales[year],"2021")</f>
        <v>1188</v>
      </c>
      <c r="J8" s="6"/>
      <c r="K8" s="12" t="s">
        <v>80</v>
      </c>
      <c r="Q8" t="s">
        <v>64</v>
      </c>
      <c r="R8" s="6">
        <v>28017990</v>
      </c>
      <c r="S8" s="6">
        <v>38192355</v>
      </c>
      <c r="T8" s="6">
        <v>21202425</v>
      </c>
      <c r="U8" s="6">
        <v>13851600</v>
      </c>
      <c r="V8" s="6">
        <f>SUM(Table22[[#This Row],[2020Q1]:[2020Q4]])</f>
        <v>101264370</v>
      </c>
      <c r="Y8" t="s">
        <v>79</v>
      </c>
      <c r="Z8" s="14">
        <v>256272</v>
      </c>
      <c r="AA8" s="14">
        <v>219180</v>
      </c>
      <c r="AB8" s="14">
        <v>311067</v>
      </c>
      <c r="AC8" s="14">
        <v>87672</v>
      </c>
    </row>
    <row r="9" spans="3:29" x14ac:dyDescent="0.3">
      <c r="C9">
        <v>2020</v>
      </c>
      <c r="D9" s="1" t="s">
        <v>12</v>
      </c>
      <c r="E9">
        <v>1274</v>
      </c>
      <c r="G9" t="s">
        <v>80</v>
      </c>
      <c r="H9">
        <f>SUMIFS(warranty_sales[quantity],warranty_sales[esp_id],$G9,warranty_sales[year],"2020")</f>
        <v>1919</v>
      </c>
      <c r="I9">
        <f>SUMIFS(warranty_sales[quantity],warranty_sales[esp_id],$G9,warranty_sales[year],"2021")</f>
        <v>1847</v>
      </c>
      <c r="J9" s="6"/>
      <c r="K9" s="13" t="s">
        <v>81</v>
      </c>
      <c r="Q9" t="s">
        <v>65</v>
      </c>
      <c r="R9" s="6">
        <v>9072225</v>
      </c>
      <c r="S9" s="6">
        <v>11606775</v>
      </c>
      <c r="T9" s="6">
        <v>6921975</v>
      </c>
      <c r="U9" s="6">
        <v>4220776</v>
      </c>
      <c r="V9" s="6">
        <f>SUM(Table22[[#This Row],[2020Q1]:[2020Q4]])</f>
        <v>31821751</v>
      </c>
      <c r="Y9" t="s">
        <v>80</v>
      </c>
      <c r="Z9" s="14">
        <v>202368</v>
      </c>
      <c r="AA9" s="14">
        <v>234360</v>
      </c>
      <c r="AB9" s="14">
        <v>198648</v>
      </c>
      <c r="AC9" s="14">
        <v>78492</v>
      </c>
    </row>
    <row r="10" spans="3:29" x14ac:dyDescent="0.3">
      <c r="C10">
        <v>2020</v>
      </c>
      <c r="D10" s="1" t="s">
        <v>13</v>
      </c>
      <c r="E10">
        <v>1521</v>
      </c>
      <c r="G10" t="s">
        <v>81</v>
      </c>
      <c r="H10">
        <f>SUMIFS(warranty_sales[quantity],warranty_sales[esp_id],$G10,warranty_sales[year],"2020")</f>
        <v>779</v>
      </c>
      <c r="I10">
        <f>SUMIFS(warranty_sales[quantity],warranty_sales[esp_id],$G10,warranty_sales[year],"2021")</f>
        <v>785</v>
      </c>
      <c r="J10" s="6"/>
      <c r="K10" s="12" t="s">
        <v>82</v>
      </c>
      <c r="Q10" t="s">
        <v>67</v>
      </c>
      <c r="R10" s="6">
        <v>42939716</v>
      </c>
      <c r="S10" s="6">
        <v>59168538</v>
      </c>
      <c r="T10" s="6">
        <v>32273748</v>
      </c>
      <c r="U10" s="6">
        <v>20754915</v>
      </c>
      <c r="V10" s="6">
        <f>SUM(Table22[[#This Row],[2020Q1]:[2020Q4]])</f>
        <v>155136917</v>
      </c>
      <c r="Y10" t="s">
        <v>81</v>
      </c>
      <c r="Z10" s="14">
        <v>226967</v>
      </c>
      <c r="AA10" s="14">
        <v>241345</v>
      </c>
      <c r="AB10" s="14">
        <v>264966</v>
      </c>
      <c r="AC10" s="14">
        <v>66755</v>
      </c>
    </row>
    <row r="11" spans="3:29" x14ac:dyDescent="0.3">
      <c r="C11">
        <v>2020</v>
      </c>
      <c r="D11" s="1" t="s">
        <v>14</v>
      </c>
      <c r="E11">
        <v>1762</v>
      </c>
      <c r="G11" t="s">
        <v>82</v>
      </c>
      <c r="H11">
        <f>SUMIFS(warranty_sales[quantity],warranty_sales[esp_id],$G11,warranty_sales[year],"2020")</f>
        <v>724</v>
      </c>
      <c r="I11">
        <f>SUMIFS(warranty_sales[quantity],warranty_sales[esp_id],$G11,warranty_sales[year],"2021")</f>
        <v>756</v>
      </c>
      <c r="J11" s="6"/>
      <c r="K11" s="6"/>
      <c r="Q11" t="s">
        <v>68</v>
      </c>
      <c r="R11" s="6">
        <v>18832125</v>
      </c>
      <c r="S11" s="6">
        <v>26260674</v>
      </c>
      <c r="T11" s="6">
        <v>13953156</v>
      </c>
      <c r="U11" s="6">
        <v>10383744</v>
      </c>
      <c r="V11" s="6">
        <f>SUM(Table22[[#This Row],[2020Q1]:[2020Q4]])</f>
        <v>69429699</v>
      </c>
      <c r="Y11" t="s">
        <v>82</v>
      </c>
      <c r="Z11" s="14">
        <v>171129</v>
      </c>
      <c r="AA11" s="14">
        <v>194733</v>
      </c>
      <c r="AB11" s="14">
        <v>189675</v>
      </c>
      <c r="AC11" s="14">
        <v>54795</v>
      </c>
    </row>
    <row r="12" spans="3:29" x14ac:dyDescent="0.3">
      <c r="C12">
        <v>2020</v>
      </c>
      <c r="D12" s="1" t="s">
        <v>15</v>
      </c>
      <c r="E12">
        <v>1918</v>
      </c>
      <c r="H12" s="6"/>
      <c r="I12" s="6"/>
      <c r="J12" s="6"/>
      <c r="K12" s="6"/>
      <c r="R12" s="6"/>
      <c r="S12" s="6"/>
      <c r="T12" s="6"/>
      <c r="U12" s="6"/>
      <c r="V12" s="6">
        <f>SUM(Table22[TOTAL])</f>
        <v>1520245800</v>
      </c>
    </row>
    <row r="13" spans="3:29" x14ac:dyDescent="0.3">
      <c r="C13">
        <v>2020</v>
      </c>
      <c r="D13" s="1" t="s">
        <v>16</v>
      </c>
      <c r="E13">
        <v>1995</v>
      </c>
      <c r="Z13" t="s">
        <v>122</v>
      </c>
    </row>
    <row r="14" spans="3:29" x14ac:dyDescent="0.3">
      <c r="C14">
        <v>2020</v>
      </c>
      <c r="D14" s="1" t="s">
        <v>17</v>
      </c>
      <c r="E14">
        <v>1617</v>
      </c>
      <c r="Q14" t="s">
        <v>1</v>
      </c>
      <c r="R14" t="s">
        <v>110</v>
      </c>
      <c r="S14" t="s">
        <v>111</v>
      </c>
      <c r="T14" t="s">
        <v>112</v>
      </c>
      <c r="U14" t="s">
        <v>101</v>
      </c>
      <c r="V14" t="s">
        <v>118</v>
      </c>
      <c r="Y14" t="s">
        <v>74</v>
      </c>
      <c r="Z14" t="s">
        <v>110</v>
      </c>
      <c r="AA14" t="s">
        <v>111</v>
      </c>
      <c r="AB14" t="s">
        <v>112</v>
      </c>
      <c r="AC14" t="s">
        <v>101</v>
      </c>
    </row>
    <row r="15" spans="3:29" x14ac:dyDescent="0.3">
      <c r="C15">
        <v>2020</v>
      </c>
      <c r="D15" s="1" t="s">
        <v>18</v>
      </c>
      <c r="E15">
        <v>1436</v>
      </c>
      <c r="Q15" t="s">
        <v>6</v>
      </c>
      <c r="R15" s="6">
        <v>39241350</v>
      </c>
      <c r="S15" s="6">
        <v>55435500</v>
      </c>
      <c r="T15" s="6">
        <v>30234900</v>
      </c>
      <c r="U15" s="6">
        <v>20690100</v>
      </c>
      <c r="V15" s="6">
        <f>SUM(Table3[[#This Row],[2021Q1]:[2021Q4]])</f>
        <v>145601850</v>
      </c>
      <c r="Y15" t="s">
        <v>75</v>
      </c>
      <c r="Z15" s="6">
        <v>353073</v>
      </c>
      <c r="AA15" s="6">
        <v>503401</v>
      </c>
      <c r="AB15" s="6">
        <v>423292</v>
      </c>
      <c r="AC15" s="6">
        <v>163185</v>
      </c>
    </row>
    <row r="16" spans="3:29" x14ac:dyDescent="0.3">
      <c r="C16">
        <v>2020</v>
      </c>
      <c r="D16" s="1" t="s">
        <v>19</v>
      </c>
      <c r="E16">
        <v>1277</v>
      </c>
      <c r="Q16" t="s">
        <v>60</v>
      </c>
      <c r="R16" s="6">
        <v>42438522</v>
      </c>
      <c r="S16" s="6">
        <v>52309131</v>
      </c>
      <c r="T16" s="6">
        <v>31633518</v>
      </c>
      <c r="U16" s="6">
        <v>19367460</v>
      </c>
      <c r="V16" s="6">
        <f>SUM(Table3[[#This Row],[2021Q1]:[2021Q4]])</f>
        <v>145748631</v>
      </c>
      <c r="Y16" t="s">
        <v>76</v>
      </c>
      <c r="Z16" s="6">
        <v>198789</v>
      </c>
      <c r="AA16" s="6">
        <v>195822</v>
      </c>
      <c r="AB16" s="6">
        <v>273953</v>
      </c>
      <c r="AC16" s="6">
        <v>67252</v>
      </c>
    </row>
    <row r="17" spans="3:29" x14ac:dyDescent="0.3">
      <c r="C17">
        <v>2020</v>
      </c>
      <c r="D17" s="1" t="s">
        <v>20</v>
      </c>
      <c r="E17">
        <v>1176</v>
      </c>
      <c r="Q17" t="s">
        <v>61</v>
      </c>
      <c r="R17" s="6">
        <v>40838938</v>
      </c>
      <c r="S17" s="6">
        <v>51129736</v>
      </c>
      <c r="T17" s="6">
        <v>31811024</v>
      </c>
      <c r="U17" s="6">
        <v>20034000</v>
      </c>
      <c r="V17" s="6">
        <f>SUM(Table3[[#This Row],[2021Q1]:[2021Q4]])</f>
        <v>143813698</v>
      </c>
      <c r="Y17" t="s">
        <v>77</v>
      </c>
      <c r="Z17" s="6">
        <v>265630</v>
      </c>
      <c r="AA17" s="6">
        <v>331280</v>
      </c>
      <c r="AB17" s="6">
        <v>340370</v>
      </c>
      <c r="AC17" s="6">
        <v>108070</v>
      </c>
    </row>
    <row r="18" spans="3:29" x14ac:dyDescent="0.3">
      <c r="C18">
        <v>2020</v>
      </c>
      <c r="D18" s="1" t="s">
        <v>21</v>
      </c>
      <c r="E18">
        <v>1435</v>
      </c>
      <c r="Q18" t="s">
        <v>63</v>
      </c>
      <c r="R18" s="6">
        <v>28032680</v>
      </c>
      <c r="S18" s="6">
        <v>36611120</v>
      </c>
      <c r="T18" s="6">
        <v>20395180</v>
      </c>
      <c r="U18" s="6">
        <v>14948850</v>
      </c>
      <c r="V18" s="6">
        <f>SUM(Table3[[#This Row],[2021Q1]:[2021Q4]])</f>
        <v>99987830</v>
      </c>
      <c r="Y18" t="s">
        <v>78</v>
      </c>
      <c r="Z18" s="6">
        <v>241316</v>
      </c>
      <c r="AA18" s="6">
        <v>333293</v>
      </c>
      <c r="AB18" s="6">
        <v>297689</v>
      </c>
      <c r="AC18" s="6">
        <v>89999</v>
      </c>
    </row>
    <row r="19" spans="3:29" x14ac:dyDescent="0.3">
      <c r="C19">
        <v>2020</v>
      </c>
      <c r="D19" s="1" t="s">
        <v>22</v>
      </c>
      <c r="E19">
        <v>1374</v>
      </c>
      <c r="Q19" t="s">
        <v>64</v>
      </c>
      <c r="R19" s="6">
        <v>32091550</v>
      </c>
      <c r="S19" s="6">
        <v>44584450</v>
      </c>
      <c r="T19" s="6">
        <v>24341325</v>
      </c>
      <c r="U19" s="6">
        <v>17129070</v>
      </c>
      <c r="V19" s="6">
        <f>SUM(Table3[[#This Row],[2021Q1]:[2021Q4]])</f>
        <v>118146395</v>
      </c>
      <c r="Y19" t="s">
        <v>79</v>
      </c>
      <c r="Z19" s="6">
        <v>306590</v>
      </c>
      <c r="AA19" s="6">
        <v>404501</v>
      </c>
      <c r="AB19" s="6">
        <v>341205</v>
      </c>
      <c r="AC19" s="6">
        <v>122636</v>
      </c>
    </row>
    <row r="20" spans="3:29" x14ac:dyDescent="0.3">
      <c r="C20">
        <v>2020</v>
      </c>
      <c r="D20" s="1" t="s">
        <v>23</v>
      </c>
      <c r="E20">
        <v>1792</v>
      </c>
      <c r="Q20" t="s">
        <v>65</v>
      </c>
      <c r="R20" s="6">
        <v>9561468</v>
      </c>
      <c r="S20" s="6">
        <v>12149795</v>
      </c>
      <c r="T20" s="6">
        <v>6775181</v>
      </c>
      <c r="U20" s="6">
        <v>4778700</v>
      </c>
      <c r="V20" s="6">
        <f>SUM(Table3[[#This Row],[2021Q1]:[2021Q4]])</f>
        <v>33265144</v>
      </c>
      <c r="Y20" t="s">
        <v>80</v>
      </c>
      <c r="Z20" s="6">
        <v>236700</v>
      </c>
      <c r="AA20" s="6">
        <v>284850</v>
      </c>
      <c r="AB20" s="6">
        <v>210600</v>
      </c>
      <c r="AC20" s="6">
        <v>99000</v>
      </c>
    </row>
    <row r="21" spans="3:29" x14ac:dyDescent="0.3">
      <c r="C21">
        <v>2020</v>
      </c>
      <c r="D21" s="1" t="s">
        <v>24</v>
      </c>
      <c r="E21">
        <v>1951</v>
      </c>
      <c r="Q21" t="s">
        <v>67</v>
      </c>
      <c r="R21" s="6">
        <v>48359850</v>
      </c>
      <c r="S21" s="6">
        <v>65070720</v>
      </c>
      <c r="T21" s="6">
        <v>36028740</v>
      </c>
      <c r="U21" s="6">
        <v>22341990</v>
      </c>
      <c r="V21" s="6">
        <f>SUM(Table3[[#This Row],[2021Q1]:[2021Q4]])</f>
        <v>171801300</v>
      </c>
      <c r="Y21" t="s">
        <v>81</v>
      </c>
      <c r="Z21" s="6">
        <v>246400</v>
      </c>
      <c r="AA21" s="6">
        <v>696300</v>
      </c>
      <c r="AB21" s="6">
        <v>269500</v>
      </c>
      <c r="AC21" s="6">
        <v>81400</v>
      </c>
    </row>
    <row r="22" spans="3:29" x14ac:dyDescent="0.3">
      <c r="C22">
        <v>2020</v>
      </c>
      <c r="D22" s="1" t="s">
        <v>25</v>
      </c>
      <c r="E22">
        <v>1895</v>
      </c>
      <c r="Q22" t="s">
        <v>68</v>
      </c>
      <c r="R22" s="6">
        <v>20554200</v>
      </c>
      <c r="S22" s="6">
        <v>27069040</v>
      </c>
      <c r="T22" s="6">
        <v>14688440</v>
      </c>
      <c r="U22" s="6">
        <v>9616000</v>
      </c>
      <c r="V22" s="6">
        <f>SUM(Table3[[#This Row],[2021Q1]:[2021Q4]])</f>
        <v>71927680</v>
      </c>
      <c r="Y22" t="s">
        <v>82</v>
      </c>
      <c r="Z22" s="6">
        <v>199778</v>
      </c>
      <c r="AA22" s="6">
        <v>248239</v>
      </c>
      <c r="AB22" s="6">
        <v>216591</v>
      </c>
      <c r="AC22" s="6">
        <v>83076</v>
      </c>
    </row>
    <row r="23" spans="3:29" x14ac:dyDescent="0.3">
      <c r="C23">
        <v>2020</v>
      </c>
      <c r="D23" s="1" t="s">
        <v>26</v>
      </c>
      <c r="E23">
        <v>2058</v>
      </c>
    </row>
    <row r="24" spans="3:29" x14ac:dyDescent="0.3">
      <c r="C24">
        <v>2020</v>
      </c>
      <c r="D24" s="1" t="s">
        <v>27</v>
      </c>
      <c r="E24">
        <v>1950</v>
      </c>
    </row>
    <row r="25" spans="3:29" x14ac:dyDescent="0.3">
      <c r="C25">
        <v>2020</v>
      </c>
      <c r="D25" s="1" t="s">
        <v>28</v>
      </c>
      <c r="E25">
        <v>2200</v>
      </c>
    </row>
    <row r="26" spans="3:29" x14ac:dyDescent="0.3">
      <c r="C26">
        <v>2020</v>
      </c>
      <c r="D26" s="1" t="s">
        <v>29</v>
      </c>
      <c r="E26">
        <v>2060</v>
      </c>
    </row>
    <row r="27" spans="3:29" x14ac:dyDescent="0.3">
      <c r="C27">
        <v>2020</v>
      </c>
      <c r="D27" s="1" t="s">
        <v>30</v>
      </c>
      <c r="E27">
        <v>2136</v>
      </c>
    </row>
    <row r="28" spans="3:29" x14ac:dyDescent="0.3">
      <c r="C28">
        <v>2020</v>
      </c>
      <c r="D28" s="1" t="s">
        <v>31</v>
      </c>
      <c r="E28">
        <v>1805</v>
      </c>
    </row>
    <row r="29" spans="3:29" x14ac:dyDescent="0.3">
      <c r="C29">
        <v>2020</v>
      </c>
      <c r="D29" s="1" t="s">
        <v>32</v>
      </c>
      <c r="E29">
        <v>1533</v>
      </c>
    </row>
    <row r="30" spans="3:29" x14ac:dyDescent="0.3">
      <c r="C30">
        <v>2020</v>
      </c>
      <c r="D30" s="1" t="s">
        <v>33</v>
      </c>
      <c r="E30">
        <v>1139</v>
      </c>
    </row>
    <row r="31" spans="3:29" x14ac:dyDescent="0.3">
      <c r="C31">
        <v>2020</v>
      </c>
      <c r="D31" s="1" t="s">
        <v>34</v>
      </c>
      <c r="E31">
        <v>858</v>
      </c>
    </row>
    <row r="32" spans="3:29" x14ac:dyDescent="0.3">
      <c r="C32">
        <v>2020</v>
      </c>
      <c r="D32" s="1" t="s">
        <v>35</v>
      </c>
      <c r="E32">
        <v>924</v>
      </c>
    </row>
    <row r="33" spans="3:5" x14ac:dyDescent="0.3">
      <c r="C33">
        <v>2020</v>
      </c>
      <c r="D33" s="1" t="s">
        <v>36</v>
      </c>
      <c r="E33">
        <v>811</v>
      </c>
    </row>
    <row r="34" spans="3:5" x14ac:dyDescent="0.3">
      <c r="C34">
        <v>2020</v>
      </c>
      <c r="D34" s="1" t="s">
        <v>37</v>
      </c>
      <c r="E34">
        <v>788</v>
      </c>
    </row>
    <row r="35" spans="3:5" x14ac:dyDescent="0.3">
      <c r="C35">
        <v>2020</v>
      </c>
      <c r="D35" s="1" t="s">
        <v>38</v>
      </c>
      <c r="E35">
        <v>690</v>
      </c>
    </row>
    <row r="36" spans="3:5" x14ac:dyDescent="0.3">
      <c r="C36">
        <v>2020</v>
      </c>
      <c r="D36" s="1" t="s">
        <v>39</v>
      </c>
      <c r="E36">
        <v>737</v>
      </c>
    </row>
    <row r="37" spans="3:5" x14ac:dyDescent="0.3">
      <c r="C37">
        <v>2020</v>
      </c>
      <c r="D37" s="1" t="s">
        <v>40</v>
      </c>
      <c r="E37">
        <v>1040</v>
      </c>
    </row>
    <row r="38" spans="3:5" x14ac:dyDescent="0.3">
      <c r="C38">
        <v>2020</v>
      </c>
      <c r="D38" s="1" t="s">
        <v>41</v>
      </c>
      <c r="E38">
        <v>1057</v>
      </c>
    </row>
    <row r="39" spans="3:5" x14ac:dyDescent="0.3">
      <c r="C39">
        <v>2020</v>
      </c>
      <c r="D39" s="1" t="s">
        <v>42</v>
      </c>
      <c r="E39">
        <v>1079</v>
      </c>
    </row>
    <row r="40" spans="3:5" x14ac:dyDescent="0.3">
      <c r="C40">
        <v>2020</v>
      </c>
      <c r="D40" s="1" t="s">
        <v>43</v>
      </c>
      <c r="E40">
        <v>1043</v>
      </c>
    </row>
    <row r="41" spans="3:5" x14ac:dyDescent="0.3">
      <c r="C41">
        <v>2020</v>
      </c>
      <c r="D41" s="1" t="s">
        <v>44</v>
      </c>
      <c r="E41">
        <v>1108</v>
      </c>
    </row>
    <row r="42" spans="3:5" x14ac:dyDescent="0.3">
      <c r="C42">
        <v>2020</v>
      </c>
      <c r="D42" s="1" t="s">
        <v>45</v>
      </c>
      <c r="E42">
        <v>1625</v>
      </c>
    </row>
    <row r="43" spans="3:5" x14ac:dyDescent="0.3">
      <c r="C43">
        <v>2020</v>
      </c>
      <c r="D43" s="1" t="s">
        <v>46</v>
      </c>
      <c r="E43">
        <v>1405</v>
      </c>
    </row>
    <row r="44" spans="3:5" x14ac:dyDescent="0.3">
      <c r="C44">
        <v>2020</v>
      </c>
      <c r="D44" s="1" t="s">
        <v>47</v>
      </c>
      <c r="E44">
        <v>807</v>
      </c>
    </row>
    <row r="45" spans="3:5" x14ac:dyDescent="0.3">
      <c r="C45">
        <v>2020</v>
      </c>
      <c r="D45" s="1" t="s">
        <v>48</v>
      </c>
      <c r="E45">
        <v>770</v>
      </c>
    </row>
    <row r="46" spans="3:5" x14ac:dyDescent="0.3">
      <c r="C46">
        <v>2020</v>
      </c>
      <c r="D46" s="1" t="s">
        <v>49</v>
      </c>
      <c r="E46">
        <v>743</v>
      </c>
    </row>
    <row r="47" spans="3:5" x14ac:dyDescent="0.3">
      <c r="C47">
        <v>2020</v>
      </c>
      <c r="D47" s="1" t="s">
        <v>50</v>
      </c>
      <c r="E47">
        <v>642</v>
      </c>
    </row>
    <row r="48" spans="3:5" x14ac:dyDescent="0.3">
      <c r="C48">
        <v>2020</v>
      </c>
      <c r="D48" s="1" t="s">
        <v>51</v>
      </c>
      <c r="E48">
        <v>523</v>
      </c>
    </row>
    <row r="49" spans="3:5" x14ac:dyDescent="0.3">
      <c r="C49">
        <v>2020</v>
      </c>
      <c r="D49" s="1" t="s">
        <v>52</v>
      </c>
      <c r="E49">
        <v>565</v>
      </c>
    </row>
    <row r="50" spans="3:5" x14ac:dyDescent="0.3">
      <c r="C50">
        <v>2020</v>
      </c>
      <c r="D50" s="1" t="s">
        <v>53</v>
      </c>
      <c r="E50">
        <v>652</v>
      </c>
    </row>
    <row r="51" spans="3:5" x14ac:dyDescent="0.3">
      <c r="C51">
        <v>2020</v>
      </c>
      <c r="D51" s="1" t="s">
        <v>54</v>
      </c>
      <c r="E51">
        <v>737</v>
      </c>
    </row>
    <row r="52" spans="3:5" x14ac:dyDescent="0.3">
      <c r="C52">
        <v>2020</v>
      </c>
      <c r="D52" s="1" t="s">
        <v>55</v>
      </c>
      <c r="E52">
        <v>747</v>
      </c>
    </row>
    <row r="53" spans="3:5" x14ac:dyDescent="0.3">
      <c r="C53">
        <v>2020</v>
      </c>
      <c r="D53" s="1" t="s">
        <v>56</v>
      </c>
      <c r="E53">
        <v>718</v>
      </c>
    </row>
    <row r="54" spans="3:5" x14ac:dyDescent="0.3">
      <c r="C54">
        <v>2020</v>
      </c>
      <c r="D54" s="1" t="s">
        <v>57</v>
      </c>
      <c r="E54">
        <v>652</v>
      </c>
    </row>
    <row r="55" spans="3:5" x14ac:dyDescent="0.3">
      <c r="C55">
        <v>2020</v>
      </c>
      <c r="D55" s="1" t="s">
        <v>58</v>
      </c>
      <c r="E55">
        <v>518</v>
      </c>
    </row>
    <row r="56" spans="3:5" x14ac:dyDescent="0.3">
      <c r="C56">
        <v>2020</v>
      </c>
      <c r="D56" s="1" t="s">
        <v>59</v>
      </c>
      <c r="E56">
        <v>388</v>
      </c>
    </row>
  </sheetData>
  <phoneticPr fontId="2" type="noConversion"/>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D76BA-A443-4141-ACEB-7EE20AAADCAD}">
  <dimension ref="B2:AI4163"/>
  <sheetViews>
    <sheetView topLeftCell="Y13" zoomScale="85" zoomScaleNormal="85" workbookViewId="0">
      <selection activeCell="I37" sqref="I37:K45"/>
    </sheetView>
  </sheetViews>
  <sheetFormatPr defaultRowHeight="14.4" x14ac:dyDescent="0.3"/>
  <cols>
    <col min="2" max="3" width="9.77734375" bestFit="1" customWidth="1"/>
    <col min="4" max="4" width="9.5546875" bestFit="1" customWidth="1"/>
    <col min="5" max="5" width="6.88671875" bestFit="1" customWidth="1"/>
    <col min="6" max="6" width="7.6640625" bestFit="1" customWidth="1"/>
    <col min="7" max="7" width="10.33203125" bestFit="1" customWidth="1"/>
    <col min="9" max="9" width="10.109375" customWidth="1"/>
    <col min="10" max="11" width="18.88671875" bestFit="1" customWidth="1"/>
    <col min="14" max="14" width="9.77734375" bestFit="1" customWidth="1"/>
    <col min="15" max="15" width="8.6640625" bestFit="1" customWidth="1"/>
    <col min="16" max="16" width="9.5546875" bestFit="1" customWidth="1"/>
    <col min="17" max="17" width="6.88671875" bestFit="1" customWidth="1"/>
    <col min="18" max="18" width="7.6640625" bestFit="1" customWidth="1"/>
    <col min="19" max="19" width="10.33203125" bestFit="1" customWidth="1"/>
    <col min="21" max="21" width="10.77734375" bestFit="1" customWidth="1"/>
    <col min="22" max="23" width="25.6640625" bestFit="1" customWidth="1"/>
    <col min="24" max="24" width="6.88671875" bestFit="1" customWidth="1"/>
    <col min="25" max="25" width="11" bestFit="1" customWidth="1"/>
    <col min="27" max="27" width="10.33203125" customWidth="1"/>
    <col min="28" max="28" width="25" bestFit="1" customWidth="1"/>
    <col min="29" max="29" width="12.33203125" bestFit="1" customWidth="1"/>
    <col min="31" max="31" width="10.33203125" customWidth="1"/>
    <col min="32" max="34" width="11.21875" customWidth="1"/>
    <col min="35" max="35" width="11" bestFit="1" customWidth="1"/>
  </cols>
  <sheetData>
    <row r="2" spans="2:35" x14ac:dyDescent="0.3">
      <c r="AE2" t="s">
        <v>73</v>
      </c>
      <c r="AF2" t="s">
        <v>98</v>
      </c>
      <c r="AG2" t="s">
        <v>99</v>
      </c>
      <c r="AH2" t="s">
        <v>100</v>
      </c>
      <c r="AI2" t="s">
        <v>101</v>
      </c>
    </row>
    <row r="3" spans="2:35" x14ac:dyDescent="0.3">
      <c r="B3" t="s">
        <v>0</v>
      </c>
      <c r="C3" t="s">
        <v>1</v>
      </c>
      <c r="D3" t="s">
        <v>2</v>
      </c>
      <c r="E3" t="s">
        <v>3</v>
      </c>
      <c r="F3" t="s">
        <v>4</v>
      </c>
      <c r="G3" t="s">
        <v>5</v>
      </c>
      <c r="N3" t="s">
        <v>0</v>
      </c>
      <c r="O3" t="s">
        <v>74</v>
      </c>
      <c r="P3" t="s">
        <v>2</v>
      </c>
      <c r="Q3" t="s">
        <v>3</v>
      </c>
      <c r="R3" t="s">
        <v>4</v>
      </c>
      <c r="S3" t="s">
        <v>5</v>
      </c>
      <c r="U3" t="s">
        <v>73</v>
      </c>
      <c r="V3" t="s">
        <v>83</v>
      </c>
      <c r="W3" t="s">
        <v>84</v>
      </c>
      <c r="AE3" t="s">
        <v>61</v>
      </c>
      <c r="AF3" s="8">
        <v>14999</v>
      </c>
      <c r="AG3" s="9">
        <v>15666</v>
      </c>
      <c r="AH3" s="8">
        <v>17066</v>
      </c>
      <c r="AI3" s="9">
        <v>18000</v>
      </c>
    </row>
    <row r="4" spans="2:35" x14ac:dyDescent="0.3">
      <c r="B4">
        <v>1</v>
      </c>
      <c r="C4" s="1" t="s">
        <v>6</v>
      </c>
      <c r="D4" s="1" t="s">
        <v>7</v>
      </c>
      <c r="E4">
        <v>2021</v>
      </c>
      <c r="F4" s="1" t="s">
        <v>8</v>
      </c>
      <c r="G4">
        <v>23</v>
      </c>
      <c r="N4">
        <v>1</v>
      </c>
      <c r="O4" s="1" t="s">
        <v>75</v>
      </c>
      <c r="P4" s="1" t="s">
        <v>66</v>
      </c>
      <c r="Q4">
        <v>2020</v>
      </c>
      <c r="R4" s="1" t="s">
        <v>8</v>
      </c>
      <c r="S4">
        <v>3</v>
      </c>
      <c r="U4" s="2" t="s">
        <v>66</v>
      </c>
      <c r="V4">
        <f>SUMIFS(warranty_sales[quantity],warranty_sales[emp_id],$U4,warranty_sales[year],"2020")</f>
        <v>1410</v>
      </c>
      <c r="W4">
        <f>SUMIFS(warranty_sales[quantity],warranty_sales[emp_id],$U4,warranty_sales[year],"2021")</f>
        <v>1551</v>
      </c>
    </row>
    <row r="5" spans="2:35" x14ac:dyDescent="0.3">
      <c r="B5">
        <v>2</v>
      </c>
      <c r="C5" s="1" t="s">
        <v>6</v>
      </c>
      <c r="D5" s="1" t="s">
        <v>7</v>
      </c>
      <c r="E5">
        <v>2021</v>
      </c>
      <c r="F5" s="1" t="s">
        <v>9</v>
      </c>
      <c r="G5">
        <v>27</v>
      </c>
      <c r="N5">
        <v>2</v>
      </c>
      <c r="O5" s="1" t="s">
        <v>75</v>
      </c>
      <c r="P5" s="1" t="s">
        <v>66</v>
      </c>
      <c r="Q5">
        <v>2020</v>
      </c>
      <c r="R5" s="1" t="s">
        <v>9</v>
      </c>
      <c r="S5">
        <v>3</v>
      </c>
      <c r="U5" s="3" t="s">
        <v>7</v>
      </c>
      <c r="V5">
        <f>SUMIFS(warranty_sales[quantity],warranty_sales[emp_id],$U5,warranty_sales[year],"2020")</f>
        <v>3346</v>
      </c>
      <c r="W5">
        <f>SUMIFS(warranty_sales[quantity],warranty_sales[emp_id],$U5,warranty_sales[year],"2021")</f>
        <v>3449</v>
      </c>
    </row>
    <row r="6" spans="2:35" x14ac:dyDescent="0.3">
      <c r="B6">
        <v>3</v>
      </c>
      <c r="C6" s="1" t="s">
        <v>6</v>
      </c>
      <c r="D6" s="1" t="s">
        <v>7</v>
      </c>
      <c r="E6">
        <v>2021</v>
      </c>
      <c r="F6" s="1" t="s">
        <v>10</v>
      </c>
      <c r="G6">
        <v>37</v>
      </c>
      <c r="I6" s="4" t="s">
        <v>74</v>
      </c>
      <c r="J6" t="s">
        <v>114</v>
      </c>
      <c r="K6" t="s">
        <v>115</v>
      </c>
      <c r="N6">
        <v>3</v>
      </c>
      <c r="O6" s="1" t="s">
        <v>75</v>
      </c>
      <c r="P6" s="1" t="s">
        <v>66</v>
      </c>
      <c r="Q6">
        <v>2020</v>
      </c>
      <c r="R6" s="1" t="s">
        <v>10</v>
      </c>
      <c r="S6">
        <v>3</v>
      </c>
      <c r="U6" s="2" t="s">
        <v>69</v>
      </c>
      <c r="V6">
        <f>SUMIFS(warranty_sales[quantity],warranty_sales[emp_id],$U6,warranty_sales[year],"2020")</f>
        <v>821</v>
      </c>
      <c r="W6">
        <f>SUMIFS(warranty_sales[quantity],warranty_sales[emp_id],$U6,warranty_sales[year],"2021")</f>
        <v>711</v>
      </c>
    </row>
    <row r="7" spans="2:35" x14ac:dyDescent="0.3">
      <c r="B7">
        <v>4</v>
      </c>
      <c r="C7" s="1" t="s">
        <v>6</v>
      </c>
      <c r="D7" s="1" t="s">
        <v>7</v>
      </c>
      <c r="E7">
        <v>2021</v>
      </c>
      <c r="F7" s="1" t="s">
        <v>11</v>
      </c>
      <c r="G7">
        <v>47</v>
      </c>
      <c r="I7" s="4" t="s">
        <v>75</v>
      </c>
      <c r="J7" s="7">
        <v>1395</v>
      </c>
      <c r="K7" s="7">
        <v>1459</v>
      </c>
      <c r="N7">
        <v>4</v>
      </c>
      <c r="O7" s="1" t="s">
        <v>75</v>
      </c>
      <c r="P7" s="1" t="s">
        <v>66</v>
      </c>
      <c r="Q7">
        <v>2020</v>
      </c>
      <c r="R7" s="1" t="s">
        <v>11</v>
      </c>
      <c r="S7">
        <v>6</v>
      </c>
      <c r="U7" s="3" t="s">
        <v>62</v>
      </c>
      <c r="V7">
        <f>SUMIFS(warranty_sales[quantity],warranty_sales[emp_id],$U7,warranty_sales[year],"2020")</f>
        <v>2875</v>
      </c>
      <c r="W7">
        <f>SUMIFS(warranty_sales[quantity],warranty_sales[emp_id],$U7,warranty_sales[year],"2021")</f>
        <v>2877</v>
      </c>
      <c r="AE7" t="s">
        <v>73</v>
      </c>
      <c r="AF7" t="s">
        <v>98</v>
      </c>
      <c r="AG7" t="s">
        <v>99</v>
      </c>
      <c r="AH7" t="s">
        <v>100</v>
      </c>
      <c r="AI7" t="s">
        <v>101</v>
      </c>
    </row>
    <row r="8" spans="2:35" x14ac:dyDescent="0.3">
      <c r="B8">
        <v>5</v>
      </c>
      <c r="C8" s="1" t="s">
        <v>6</v>
      </c>
      <c r="D8" s="1" t="s">
        <v>7</v>
      </c>
      <c r="E8">
        <v>2021</v>
      </c>
      <c r="F8" s="1" t="s">
        <v>12</v>
      </c>
      <c r="G8">
        <v>42</v>
      </c>
      <c r="I8" s="4" t="s">
        <v>76</v>
      </c>
      <c r="J8" s="7">
        <v>720</v>
      </c>
      <c r="K8" s="7">
        <v>744</v>
      </c>
      <c r="N8">
        <v>5</v>
      </c>
      <c r="O8" s="1" t="s">
        <v>75</v>
      </c>
      <c r="P8" s="1" t="s">
        <v>66</v>
      </c>
      <c r="Q8">
        <v>2020</v>
      </c>
      <c r="R8" s="1" t="s">
        <v>12</v>
      </c>
      <c r="S8">
        <v>12</v>
      </c>
      <c r="U8" s="2" t="s">
        <v>70</v>
      </c>
      <c r="V8">
        <f>SUMIFS(warranty_sales[quantity],warranty_sales[emp_id],$U8,warranty_sales[year],"2020")</f>
        <v>244</v>
      </c>
      <c r="W8">
        <f>SUMIFS(warranty_sales[quantity],warranty_sales[emp_id],$U8,warranty_sales[year],"2021")</f>
        <v>190</v>
      </c>
      <c r="AE8" t="s">
        <v>63</v>
      </c>
      <c r="AF8" s="8">
        <v>11385</v>
      </c>
      <c r="AG8" s="9">
        <v>11999</v>
      </c>
      <c r="AH8" s="8">
        <v>12220</v>
      </c>
      <c r="AI8" s="9">
        <v>12999</v>
      </c>
    </row>
    <row r="9" spans="2:35" x14ac:dyDescent="0.3">
      <c r="B9">
        <v>6</v>
      </c>
      <c r="C9" s="1" t="s">
        <v>6</v>
      </c>
      <c r="D9" s="1" t="s">
        <v>7</v>
      </c>
      <c r="E9">
        <v>2021</v>
      </c>
      <c r="F9" s="1" t="s">
        <v>13</v>
      </c>
      <c r="G9">
        <v>55</v>
      </c>
      <c r="I9" s="4" t="s">
        <v>77</v>
      </c>
      <c r="J9" s="7">
        <v>1043</v>
      </c>
      <c r="K9" s="7">
        <v>1035</v>
      </c>
      <c r="N9">
        <v>6</v>
      </c>
      <c r="O9" s="1" t="s">
        <v>75</v>
      </c>
      <c r="P9" s="1" t="s">
        <v>66</v>
      </c>
      <c r="Q9">
        <v>2020</v>
      </c>
      <c r="R9" s="1" t="s">
        <v>13</v>
      </c>
      <c r="S9">
        <v>7</v>
      </c>
    </row>
    <row r="10" spans="2:35" x14ac:dyDescent="0.3">
      <c r="B10">
        <v>7</v>
      </c>
      <c r="C10" s="1" t="s">
        <v>6</v>
      </c>
      <c r="D10" s="1" t="s">
        <v>7</v>
      </c>
      <c r="E10">
        <v>2021</v>
      </c>
      <c r="F10" s="1" t="s">
        <v>14</v>
      </c>
      <c r="G10">
        <v>59</v>
      </c>
      <c r="I10" s="4" t="s">
        <v>78</v>
      </c>
      <c r="J10" s="7">
        <v>958</v>
      </c>
      <c r="K10" s="7">
        <v>964</v>
      </c>
      <c r="N10">
        <v>7</v>
      </c>
      <c r="O10" s="1" t="s">
        <v>75</v>
      </c>
      <c r="P10" s="1" t="s">
        <v>66</v>
      </c>
      <c r="Q10">
        <v>2020</v>
      </c>
      <c r="R10" s="1" t="s">
        <v>14</v>
      </c>
      <c r="S10">
        <v>6</v>
      </c>
    </row>
    <row r="11" spans="2:35" x14ac:dyDescent="0.3">
      <c r="B11">
        <v>8</v>
      </c>
      <c r="C11" s="1" t="s">
        <v>6</v>
      </c>
      <c r="D11" s="1" t="s">
        <v>7</v>
      </c>
      <c r="E11">
        <v>2021</v>
      </c>
      <c r="F11" s="1" t="s">
        <v>15</v>
      </c>
      <c r="G11">
        <v>66</v>
      </c>
      <c r="I11" s="4" t="s">
        <v>79</v>
      </c>
      <c r="J11" s="7">
        <v>1158</v>
      </c>
      <c r="K11" s="7">
        <v>1188</v>
      </c>
      <c r="N11">
        <v>8</v>
      </c>
      <c r="O11" s="1" t="s">
        <v>75</v>
      </c>
      <c r="P11" s="1" t="s">
        <v>66</v>
      </c>
      <c r="Q11">
        <v>2020</v>
      </c>
      <c r="R11" s="1" t="s">
        <v>15</v>
      </c>
      <c r="S11">
        <v>7</v>
      </c>
      <c r="AE11" t="s">
        <v>73</v>
      </c>
      <c r="AF11" t="s">
        <v>98</v>
      </c>
      <c r="AG11" t="s">
        <v>99</v>
      </c>
      <c r="AH11" t="s">
        <v>100</v>
      </c>
      <c r="AI11" t="s">
        <v>101</v>
      </c>
    </row>
    <row r="12" spans="2:35" x14ac:dyDescent="0.3">
      <c r="B12">
        <v>9</v>
      </c>
      <c r="C12" s="1" t="s">
        <v>6</v>
      </c>
      <c r="D12" s="1" t="s">
        <v>7</v>
      </c>
      <c r="E12">
        <v>2021</v>
      </c>
      <c r="F12" s="1" t="s">
        <v>16</v>
      </c>
      <c r="G12">
        <v>91</v>
      </c>
      <c r="I12" s="4" t="s">
        <v>80</v>
      </c>
      <c r="J12" s="7">
        <v>1919</v>
      </c>
      <c r="K12" s="7">
        <v>1847</v>
      </c>
      <c r="N12">
        <v>9</v>
      </c>
      <c r="O12" s="1" t="s">
        <v>75</v>
      </c>
      <c r="P12" s="1" t="s">
        <v>66</v>
      </c>
      <c r="Q12">
        <v>2020</v>
      </c>
      <c r="R12" s="1" t="s">
        <v>16</v>
      </c>
      <c r="S12">
        <v>5</v>
      </c>
      <c r="U12" t="s">
        <v>87</v>
      </c>
      <c r="V12" t="s">
        <v>1</v>
      </c>
      <c r="W12" t="s">
        <v>88</v>
      </c>
      <c r="X12" t="s">
        <v>3</v>
      </c>
      <c r="Y12" t="s">
        <v>89</v>
      </c>
      <c r="AA12" t="s">
        <v>73</v>
      </c>
      <c r="AB12" t="s">
        <v>105</v>
      </c>
      <c r="AC12" t="s">
        <v>103</v>
      </c>
      <c r="AE12" t="s">
        <v>102</v>
      </c>
      <c r="AF12" s="8">
        <v>13995</v>
      </c>
      <c r="AG12" s="9">
        <v>14550</v>
      </c>
      <c r="AH12" s="8">
        <v>16525</v>
      </c>
      <c r="AI12" s="9">
        <v>17010</v>
      </c>
    </row>
    <row r="13" spans="2:35" x14ac:dyDescent="0.3">
      <c r="B13">
        <v>10</v>
      </c>
      <c r="C13" s="1" t="s">
        <v>6</v>
      </c>
      <c r="D13" s="1" t="s">
        <v>7</v>
      </c>
      <c r="E13">
        <v>2021</v>
      </c>
      <c r="F13" s="1" t="s">
        <v>17</v>
      </c>
      <c r="G13">
        <v>70</v>
      </c>
      <c r="I13" s="4" t="s">
        <v>81</v>
      </c>
      <c r="J13" s="7">
        <v>779</v>
      </c>
      <c r="K13" s="7">
        <v>785</v>
      </c>
      <c r="N13">
        <v>10</v>
      </c>
      <c r="O13" s="1" t="s">
        <v>75</v>
      </c>
      <c r="P13" s="1" t="s">
        <v>66</v>
      </c>
      <c r="Q13">
        <v>2020</v>
      </c>
      <c r="R13" s="1" t="s">
        <v>17</v>
      </c>
      <c r="S13">
        <v>3</v>
      </c>
      <c r="U13">
        <v>1</v>
      </c>
      <c r="V13" s="1" t="s">
        <v>65</v>
      </c>
      <c r="W13" s="1" t="s">
        <v>90</v>
      </c>
      <c r="X13">
        <v>2020</v>
      </c>
      <c r="Y13" s="5">
        <v>4575</v>
      </c>
      <c r="AC13" s="6">
        <v>14550</v>
      </c>
    </row>
    <row r="14" spans="2:35" x14ac:dyDescent="0.3">
      <c r="B14">
        <v>11</v>
      </c>
      <c r="C14" s="1" t="s">
        <v>6</v>
      </c>
      <c r="D14" s="1" t="s">
        <v>7</v>
      </c>
      <c r="E14">
        <v>2021</v>
      </c>
      <c r="F14" s="1" t="s">
        <v>18</v>
      </c>
      <c r="G14">
        <v>62</v>
      </c>
      <c r="I14" s="4" t="s">
        <v>82</v>
      </c>
      <c r="J14" s="7">
        <v>724</v>
      </c>
      <c r="K14" s="7">
        <v>756</v>
      </c>
      <c r="N14">
        <v>11</v>
      </c>
      <c r="O14" s="1" t="s">
        <v>75</v>
      </c>
      <c r="P14" s="1" t="s">
        <v>66</v>
      </c>
      <c r="Q14">
        <v>2020</v>
      </c>
      <c r="R14" s="1" t="s">
        <v>18</v>
      </c>
      <c r="S14">
        <v>1</v>
      </c>
      <c r="U14">
        <v>2</v>
      </c>
      <c r="V14" s="1" t="s">
        <v>65</v>
      </c>
      <c r="W14" s="1" t="s">
        <v>91</v>
      </c>
      <c r="X14">
        <v>2020</v>
      </c>
      <c r="Y14" s="5">
        <v>4575</v>
      </c>
      <c r="AC14" s="5">
        <v>16989</v>
      </c>
    </row>
    <row r="15" spans="2:35" x14ac:dyDescent="0.3">
      <c r="B15">
        <v>12</v>
      </c>
      <c r="C15" s="1" t="s">
        <v>6</v>
      </c>
      <c r="D15" s="1" t="s">
        <v>7</v>
      </c>
      <c r="E15">
        <v>2021</v>
      </c>
      <c r="F15" s="1" t="s">
        <v>19</v>
      </c>
      <c r="G15">
        <v>30</v>
      </c>
      <c r="I15" s="4" t="s">
        <v>118</v>
      </c>
      <c r="J15" s="7">
        <f>SUM(J7:J14)</f>
        <v>8696</v>
      </c>
      <c r="K15" s="7">
        <f>SUM(K7:K14)</f>
        <v>8778</v>
      </c>
      <c r="N15">
        <v>12</v>
      </c>
      <c r="O15" s="1" t="s">
        <v>75</v>
      </c>
      <c r="P15" s="1" t="s">
        <v>66</v>
      </c>
      <c r="Q15">
        <v>2020</v>
      </c>
      <c r="R15" s="1" t="s">
        <v>19</v>
      </c>
      <c r="S15">
        <v>1</v>
      </c>
      <c r="U15">
        <v>3</v>
      </c>
      <c r="V15" s="1" t="s">
        <v>65</v>
      </c>
      <c r="W15" s="1" t="s">
        <v>92</v>
      </c>
      <c r="X15">
        <v>2020</v>
      </c>
      <c r="Y15" s="5">
        <v>4575</v>
      </c>
      <c r="AE15" t="s">
        <v>73</v>
      </c>
      <c r="AF15" t="s">
        <v>98</v>
      </c>
      <c r="AG15" t="s">
        <v>99</v>
      </c>
      <c r="AH15" t="s">
        <v>100</v>
      </c>
      <c r="AI15" t="s">
        <v>101</v>
      </c>
    </row>
    <row r="16" spans="2:35" x14ac:dyDescent="0.3">
      <c r="B16">
        <v>13</v>
      </c>
      <c r="C16" s="1" t="s">
        <v>6</v>
      </c>
      <c r="D16" s="1" t="s">
        <v>7</v>
      </c>
      <c r="E16">
        <v>2021</v>
      </c>
      <c r="F16" s="1" t="s">
        <v>20</v>
      </c>
      <c r="G16">
        <v>47</v>
      </c>
      <c r="N16">
        <v>13</v>
      </c>
      <c r="O16" s="1" t="s">
        <v>75</v>
      </c>
      <c r="P16" s="1" t="s">
        <v>66</v>
      </c>
      <c r="Q16">
        <v>2020</v>
      </c>
      <c r="R16" s="1" t="s">
        <v>20</v>
      </c>
      <c r="S16">
        <v>0</v>
      </c>
      <c r="U16">
        <v>4</v>
      </c>
      <c r="V16" s="1" t="s">
        <v>65</v>
      </c>
      <c r="W16" s="1" t="s">
        <v>93</v>
      </c>
      <c r="X16">
        <v>2020</v>
      </c>
      <c r="Y16" s="5">
        <v>4669</v>
      </c>
      <c r="AE16" t="s">
        <v>65</v>
      </c>
      <c r="AF16" s="8">
        <v>4575</v>
      </c>
      <c r="AG16" s="9">
        <v>4669</v>
      </c>
      <c r="AH16" s="8">
        <v>4949</v>
      </c>
      <c r="AI16" s="9">
        <v>5100</v>
      </c>
    </row>
    <row r="17" spans="2:34" x14ac:dyDescent="0.3">
      <c r="B17">
        <v>14</v>
      </c>
      <c r="C17" s="1" t="s">
        <v>6</v>
      </c>
      <c r="D17" s="1" t="s">
        <v>7</v>
      </c>
      <c r="E17">
        <v>2021</v>
      </c>
      <c r="F17" s="1" t="s">
        <v>21</v>
      </c>
      <c r="G17">
        <v>49</v>
      </c>
      <c r="N17">
        <v>14</v>
      </c>
      <c r="O17" s="1" t="s">
        <v>75</v>
      </c>
      <c r="P17" s="1" t="s">
        <v>66</v>
      </c>
      <c r="Q17">
        <v>2020</v>
      </c>
      <c r="R17" s="1" t="s">
        <v>21</v>
      </c>
      <c r="S17">
        <v>1</v>
      </c>
      <c r="U17">
        <v>5</v>
      </c>
      <c r="V17" s="1" t="s">
        <v>65</v>
      </c>
      <c r="W17" s="1" t="s">
        <v>90</v>
      </c>
      <c r="X17">
        <v>2021</v>
      </c>
      <c r="Y17" s="5">
        <v>4949</v>
      </c>
    </row>
    <row r="18" spans="2:34" x14ac:dyDescent="0.3">
      <c r="B18">
        <v>15</v>
      </c>
      <c r="C18" s="1" t="s">
        <v>6</v>
      </c>
      <c r="D18" s="1" t="s">
        <v>7</v>
      </c>
      <c r="E18">
        <v>2021</v>
      </c>
      <c r="F18" s="1" t="s">
        <v>22</v>
      </c>
      <c r="G18">
        <v>44</v>
      </c>
      <c r="N18">
        <v>15</v>
      </c>
      <c r="O18" s="1" t="s">
        <v>75</v>
      </c>
      <c r="P18" s="1" t="s">
        <v>66</v>
      </c>
      <c r="Q18">
        <v>2020</v>
      </c>
      <c r="R18" s="1" t="s">
        <v>22</v>
      </c>
      <c r="S18">
        <v>2</v>
      </c>
      <c r="U18">
        <v>6</v>
      </c>
      <c r="V18" s="1" t="s">
        <v>65</v>
      </c>
      <c r="W18" s="1" t="s">
        <v>91</v>
      </c>
      <c r="X18">
        <v>2021</v>
      </c>
      <c r="Y18" s="5">
        <v>4949</v>
      </c>
    </row>
    <row r="19" spans="2:34" x14ac:dyDescent="0.3">
      <c r="B19">
        <v>16</v>
      </c>
      <c r="C19" s="1" t="s">
        <v>6</v>
      </c>
      <c r="D19" s="1" t="s">
        <v>7</v>
      </c>
      <c r="E19">
        <v>2021</v>
      </c>
      <c r="F19" s="1" t="s">
        <v>23</v>
      </c>
      <c r="G19">
        <v>74</v>
      </c>
      <c r="I19" t="s">
        <v>73</v>
      </c>
      <c r="J19" t="s">
        <v>72</v>
      </c>
      <c r="K19" t="s">
        <v>71</v>
      </c>
      <c r="N19">
        <v>16</v>
      </c>
      <c r="O19" s="1" t="s">
        <v>75</v>
      </c>
      <c r="P19" s="1" t="s">
        <v>66</v>
      </c>
      <c r="Q19">
        <v>2020</v>
      </c>
      <c r="R19" s="1" t="s">
        <v>23</v>
      </c>
      <c r="S19">
        <v>4</v>
      </c>
      <c r="U19">
        <v>7</v>
      </c>
      <c r="V19" s="1" t="s">
        <v>65</v>
      </c>
      <c r="W19" s="1" t="s">
        <v>92</v>
      </c>
      <c r="X19">
        <v>2021</v>
      </c>
      <c r="Y19" s="5">
        <v>4949</v>
      </c>
      <c r="AE19" t="s">
        <v>73</v>
      </c>
      <c r="AF19" t="s">
        <v>98</v>
      </c>
      <c r="AG19" t="s">
        <v>99</v>
      </c>
      <c r="AH19" t="s">
        <v>103</v>
      </c>
    </row>
    <row r="20" spans="2:34" x14ac:dyDescent="0.3">
      <c r="B20">
        <v>17</v>
      </c>
      <c r="C20" s="1" t="s">
        <v>6</v>
      </c>
      <c r="D20" s="1" t="s">
        <v>7</v>
      </c>
      <c r="E20">
        <v>2021</v>
      </c>
      <c r="F20" s="1" t="s">
        <v>24</v>
      </c>
      <c r="G20">
        <v>87</v>
      </c>
      <c r="I20" t="s">
        <v>66</v>
      </c>
      <c r="J20">
        <f>SUMIFS(prod_sales[quantity],prod_sales[emp_id],$I20,prod_sales[year],"2020")</f>
        <v>13103</v>
      </c>
      <c r="K20">
        <f>SUMIFS(prod_sales[quantity],prod_sales[emp_id],$I20,prod_sales[year],"2021")</f>
        <v>12880</v>
      </c>
      <c r="N20">
        <v>17</v>
      </c>
      <c r="O20" s="1" t="s">
        <v>75</v>
      </c>
      <c r="P20" s="1" t="s">
        <v>66</v>
      </c>
      <c r="Q20">
        <v>2020</v>
      </c>
      <c r="R20" s="1" t="s">
        <v>24</v>
      </c>
      <c r="S20">
        <v>8</v>
      </c>
      <c r="U20">
        <v>8</v>
      </c>
      <c r="V20" s="1" t="s">
        <v>65</v>
      </c>
      <c r="W20" s="1" t="s">
        <v>93</v>
      </c>
      <c r="X20">
        <v>2021</v>
      </c>
      <c r="Y20" s="5">
        <v>5100</v>
      </c>
      <c r="AE20" t="s">
        <v>67</v>
      </c>
      <c r="AF20" s="8">
        <v>22987</v>
      </c>
      <c r="AG20" s="9">
        <v>23505</v>
      </c>
      <c r="AH20" s="8">
        <v>26070</v>
      </c>
    </row>
    <row r="21" spans="2:34" x14ac:dyDescent="0.3">
      <c r="B21">
        <v>18</v>
      </c>
      <c r="C21" s="1" t="s">
        <v>6</v>
      </c>
      <c r="D21" s="1" t="s">
        <v>7</v>
      </c>
      <c r="E21">
        <v>2021</v>
      </c>
      <c r="F21" s="1" t="s">
        <v>25</v>
      </c>
      <c r="G21">
        <v>113</v>
      </c>
      <c r="I21" t="s">
        <v>7</v>
      </c>
      <c r="J21">
        <f>SUMIFS(prod_sales[quantity],prod_sales[emp_id],$I21,prod_sales[year],"2020")</f>
        <v>17255</v>
      </c>
      <c r="K21">
        <f>SUMIFS(prod_sales[quantity],prod_sales[emp_id],$I21,prod_sales[year],"2021")</f>
        <v>17052</v>
      </c>
      <c r="N21">
        <v>18</v>
      </c>
      <c r="O21" s="1" t="s">
        <v>75</v>
      </c>
      <c r="P21" s="1" t="s">
        <v>66</v>
      </c>
      <c r="Q21">
        <v>2020</v>
      </c>
      <c r="R21" s="1" t="s">
        <v>25</v>
      </c>
      <c r="S21">
        <v>6</v>
      </c>
      <c r="U21">
        <v>9</v>
      </c>
      <c r="V21" s="1" t="s">
        <v>64</v>
      </c>
      <c r="W21" s="1" t="s">
        <v>90</v>
      </c>
      <c r="X21">
        <v>2020</v>
      </c>
      <c r="Y21" s="5">
        <v>13995</v>
      </c>
    </row>
    <row r="22" spans="2:34" x14ac:dyDescent="0.3">
      <c r="B22">
        <v>19</v>
      </c>
      <c r="C22" s="1" t="s">
        <v>6</v>
      </c>
      <c r="D22" s="1" t="s">
        <v>7</v>
      </c>
      <c r="E22">
        <v>2021</v>
      </c>
      <c r="F22" s="1" t="s">
        <v>26</v>
      </c>
      <c r="G22">
        <v>94</v>
      </c>
      <c r="I22" t="s">
        <v>69</v>
      </c>
      <c r="J22">
        <f>SUMIFS(prod_sales[quantity],prod_sales[emp_id],$I22,prod_sales[year],"2020")</f>
        <v>8450</v>
      </c>
      <c r="K22">
        <f>SUMIFS(prod_sales[quantity],prod_sales[emp_id],$I22,prod_sales[year],"2021")</f>
        <v>8567</v>
      </c>
      <c r="N22">
        <v>19</v>
      </c>
      <c r="O22" s="1" t="s">
        <v>75</v>
      </c>
      <c r="P22" s="1" t="s">
        <v>66</v>
      </c>
      <c r="Q22">
        <v>2020</v>
      </c>
      <c r="R22" s="1" t="s">
        <v>26</v>
      </c>
      <c r="S22">
        <v>7</v>
      </c>
      <c r="U22">
        <v>10</v>
      </c>
      <c r="V22" s="1" t="s">
        <v>64</v>
      </c>
      <c r="W22" s="1" t="s">
        <v>91</v>
      </c>
      <c r="X22">
        <v>2020</v>
      </c>
      <c r="Y22" s="5">
        <v>13995</v>
      </c>
    </row>
    <row r="23" spans="2:34" x14ac:dyDescent="0.3">
      <c r="B23">
        <v>20</v>
      </c>
      <c r="C23" s="1" t="s">
        <v>6</v>
      </c>
      <c r="D23" s="1" t="s">
        <v>7</v>
      </c>
      <c r="E23">
        <v>2021</v>
      </c>
      <c r="F23" s="1" t="s">
        <v>27</v>
      </c>
      <c r="G23">
        <v>87</v>
      </c>
      <c r="I23" t="s">
        <v>62</v>
      </c>
      <c r="J23">
        <f>SUMIFS(prod_sales[quantity],prod_sales[emp_id],$I23,prod_sales[year],"2020")</f>
        <v>17952</v>
      </c>
      <c r="K23">
        <f>SUMIFS(prod_sales[quantity],prod_sales[emp_id],$I23,prod_sales[year],"2021")</f>
        <v>17341</v>
      </c>
      <c r="N23">
        <v>20</v>
      </c>
      <c r="O23" s="1" t="s">
        <v>75</v>
      </c>
      <c r="P23" s="1" t="s">
        <v>66</v>
      </c>
      <c r="Q23">
        <v>2020</v>
      </c>
      <c r="R23" s="1" t="s">
        <v>27</v>
      </c>
      <c r="S23">
        <v>5</v>
      </c>
      <c r="U23">
        <v>11</v>
      </c>
      <c r="V23" s="1" t="s">
        <v>64</v>
      </c>
      <c r="W23" s="1" t="s">
        <v>92</v>
      </c>
      <c r="X23">
        <v>2020</v>
      </c>
      <c r="Y23" s="5">
        <v>13995</v>
      </c>
      <c r="AE23" t="s">
        <v>73</v>
      </c>
      <c r="AF23" t="s">
        <v>104</v>
      </c>
      <c r="AG23" t="s">
        <v>103</v>
      </c>
    </row>
    <row r="24" spans="2:34" x14ac:dyDescent="0.3">
      <c r="B24">
        <v>21</v>
      </c>
      <c r="C24" s="1" t="s">
        <v>6</v>
      </c>
      <c r="D24" s="1" t="s">
        <v>7</v>
      </c>
      <c r="E24">
        <v>2021</v>
      </c>
      <c r="F24" s="1" t="s">
        <v>28</v>
      </c>
      <c r="G24">
        <v>124</v>
      </c>
      <c r="I24" t="s">
        <v>70</v>
      </c>
      <c r="J24">
        <f>SUMIFS(prod_sales[quantity],prod_sales[emp_id],$I24,prod_sales[year],"2020")</f>
        <v>5887</v>
      </c>
      <c r="K24">
        <f>SUMIFS(prod_sales[quantity],prod_sales[emp_id],$I24,prod_sales[year],"2021")</f>
        <v>5727</v>
      </c>
      <c r="N24">
        <v>21</v>
      </c>
      <c r="O24" s="1" t="s">
        <v>75</v>
      </c>
      <c r="P24" s="1" t="s">
        <v>66</v>
      </c>
      <c r="Q24">
        <v>2020</v>
      </c>
      <c r="R24" s="1" t="s">
        <v>28</v>
      </c>
      <c r="S24">
        <v>7</v>
      </c>
      <c r="U24">
        <v>12</v>
      </c>
      <c r="V24" s="1" t="s">
        <v>64</v>
      </c>
      <c r="W24" s="1" t="s">
        <v>93</v>
      </c>
      <c r="X24">
        <v>2020</v>
      </c>
      <c r="Y24" s="5">
        <v>14550</v>
      </c>
      <c r="AE24" t="s">
        <v>68</v>
      </c>
      <c r="AF24" s="8">
        <v>11589</v>
      </c>
      <c r="AG24" s="8">
        <v>12020</v>
      </c>
    </row>
    <row r="25" spans="2:34" x14ac:dyDescent="0.3">
      <c r="B25">
        <v>22</v>
      </c>
      <c r="C25" s="1" t="s">
        <v>6</v>
      </c>
      <c r="D25" s="1" t="s">
        <v>7</v>
      </c>
      <c r="E25">
        <v>2021</v>
      </c>
      <c r="F25" s="1" t="s">
        <v>29</v>
      </c>
      <c r="G25">
        <v>89</v>
      </c>
      <c r="N25">
        <v>22</v>
      </c>
      <c r="O25" s="1" t="s">
        <v>75</v>
      </c>
      <c r="P25" s="1" t="s">
        <v>66</v>
      </c>
      <c r="Q25">
        <v>2020</v>
      </c>
      <c r="R25" s="1" t="s">
        <v>29</v>
      </c>
      <c r="S25">
        <v>9</v>
      </c>
      <c r="U25">
        <v>13</v>
      </c>
      <c r="V25" s="1" t="s">
        <v>64</v>
      </c>
      <c r="W25" s="1" t="s">
        <v>90</v>
      </c>
      <c r="X25">
        <v>2021</v>
      </c>
      <c r="Y25" s="5">
        <v>16525</v>
      </c>
    </row>
    <row r="26" spans="2:34" x14ac:dyDescent="0.3">
      <c r="B26">
        <v>23</v>
      </c>
      <c r="C26" s="1" t="s">
        <v>6</v>
      </c>
      <c r="D26" s="1" t="s">
        <v>7</v>
      </c>
      <c r="E26">
        <v>2021</v>
      </c>
      <c r="F26" s="1" t="s">
        <v>30</v>
      </c>
      <c r="G26">
        <v>93</v>
      </c>
      <c r="N26">
        <v>23</v>
      </c>
      <c r="O26" s="1" t="s">
        <v>75</v>
      </c>
      <c r="P26" s="1" t="s">
        <v>66</v>
      </c>
      <c r="Q26">
        <v>2020</v>
      </c>
      <c r="R26" s="1" t="s">
        <v>30</v>
      </c>
      <c r="S26">
        <v>11</v>
      </c>
      <c r="U26">
        <v>14</v>
      </c>
      <c r="V26" s="1" t="s">
        <v>64</v>
      </c>
      <c r="W26" s="1" t="s">
        <v>91</v>
      </c>
      <c r="X26">
        <v>2021</v>
      </c>
      <c r="Y26" s="5">
        <v>16525</v>
      </c>
    </row>
    <row r="27" spans="2:34" x14ac:dyDescent="0.3">
      <c r="B27">
        <v>24</v>
      </c>
      <c r="C27" s="1" t="s">
        <v>6</v>
      </c>
      <c r="D27" s="1" t="s">
        <v>7</v>
      </c>
      <c r="E27">
        <v>2021</v>
      </c>
      <c r="F27" s="1" t="s">
        <v>31</v>
      </c>
      <c r="G27">
        <v>121</v>
      </c>
      <c r="J27" t="s">
        <v>95</v>
      </c>
      <c r="K27" t="s">
        <v>94</v>
      </c>
      <c r="N27">
        <v>24</v>
      </c>
      <c r="O27" s="1" t="s">
        <v>75</v>
      </c>
      <c r="P27" s="1" t="s">
        <v>66</v>
      </c>
      <c r="Q27">
        <v>2020</v>
      </c>
      <c r="R27" s="1" t="s">
        <v>31</v>
      </c>
      <c r="S27">
        <v>11</v>
      </c>
      <c r="U27">
        <v>15</v>
      </c>
      <c r="V27" s="1" t="s">
        <v>64</v>
      </c>
      <c r="W27" s="1" t="s">
        <v>92</v>
      </c>
      <c r="X27">
        <v>2021</v>
      </c>
      <c r="Y27" s="5">
        <v>16525</v>
      </c>
    </row>
    <row r="28" spans="2:34" x14ac:dyDescent="0.3">
      <c r="B28">
        <v>25</v>
      </c>
      <c r="C28" s="1" t="s">
        <v>6</v>
      </c>
      <c r="D28" s="1" t="s">
        <v>7</v>
      </c>
      <c r="E28">
        <v>2021</v>
      </c>
      <c r="F28" s="1" t="s">
        <v>32</v>
      </c>
      <c r="G28">
        <v>91</v>
      </c>
      <c r="I28" t="s">
        <v>6</v>
      </c>
      <c r="J28">
        <f>SUMIFS(prod_sales[quantity],prod_sales[prod_id],$I28,prod_sales[year],"2020")</f>
        <v>10064</v>
      </c>
      <c r="K28">
        <f>SUMIFS(prod_sales[quantity],prod_sales[prod_id],$I28,prod_sales[year],"2021")</f>
        <v>10007</v>
      </c>
      <c r="N28">
        <v>25</v>
      </c>
      <c r="O28" s="1" t="s">
        <v>75</v>
      </c>
      <c r="P28" s="1" t="s">
        <v>66</v>
      </c>
      <c r="Q28">
        <v>2020</v>
      </c>
      <c r="R28" s="1" t="s">
        <v>32</v>
      </c>
      <c r="S28">
        <v>8</v>
      </c>
      <c r="U28">
        <v>16</v>
      </c>
      <c r="V28" s="1" t="s">
        <v>64</v>
      </c>
      <c r="W28" s="1" t="s">
        <v>93</v>
      </c>
      <c r="X28">
        <v>2021</v>
      </c>
      <c r="Y28" s="5">
        <v>17010</v>
      </c>
    </row>
    <row r="29" spans="2:34" x14ac:dyDescent="0.3">
      <c r="B29">
        <v>26</v>
      </c>
      <c r="C29" s="1" t="s">
        <v>6</v>
      </c>
      <c r="D29" s="1" t="s">
        <v>7</v>
      </c>
      <c r="E29">
        <v>2021</v>
      </c>
      <c r="F29" s="1" t="s">
        <v>33</v>
      </c>
      <c r="G29">
        <v>83</v>
      </c>
      <c r="I29" t="s">
        <v>60</v>
      </c>
      <c r="J29">
        <f>SUMIFS(prod_sales[quantity],prod_sales[prod_id],$I29,prod_sales[year],"2020")</f>
        <v>8822</v>
      </c>
      <c r="K29">
        <f>SUMIFS(prod_sales[quantity],prod_sales[prod_id],$I29,prod_sales[year],"2021")</f>
        <v>8579</v>
      </c>
      <c r="N29">
        <v>26</v>
      </c>
      <c r="O29" s="1" t="s">
        <v>75</v>
      </c>
      <c r="P29" s="1" t="s">
        <v>66</v>
      </c>
      <c r="Q29">
        <v>2020</v>
      </c>
      <c r="R29" s="1" t="s">
        <v>33</v>
      </c>
      <c r="S29">
        <v>6</v>
      </c>
      <c r="U29">
        <v>17</v>
      </c>
      <c r="V29" s="1" t="s">
        <v>63</v>
      </c>
      <c r="W29" s="1" t="s">
        <v>90</v>
      </c>
      <c r="X29">
        <v>2020</v>
      </c>
      <c r="Y29" s="5">
        <v>11385</v>
      </c>
    </row>
    <row r="30" spans="2:34" x14ac:dyDescent="0.3">
      <c r="B30">
        <v>27</v>
      </c>
      <c r="C30" s="1" t="s">
        <v>6</v>
      </c>
      <c r="D30" s="1" t="s">
        <v>7</v>
      </c>
      <c r="E30">
        <v>2021</v>
      </c>
      <c r="F30" s="1" t="s">
        <v>34</v>
      </c>
      <c r="G30">
        <v>36</v>
      </c>
      <c r="I30" t="s">
        <v>61</v>
      </c>
      <c r="J30">
        <f>SUMIFS(prod_sales[quantity],prod_sales[prod_id],$I30,prod_sales[year],"2020")</f>
        <v>8671</v>
      </c>
      <c r="K30">
        <f>SUMIFS(prod_sales[quantity],prod_sales[prod_id],$I30,prod_sales[year],"2021")</f>
        <v>8366</v>
      </c>
      <c r="N30">
        <v>27</v>
      </c>
      <c r="O30" s="1" t="s">
        <v>75</v>
      </c>
      <c r="P30" s="1" t="s">
        <v>66</v>
      </c>
      <c r="Q30">
        <v>2020</v>
      </c>
      <c r="R30" s="1" t="s">
        <v>34</v>
      </c>
      <c r="S30">
        <v>7</v>
      </c>
      <c r="U30">
        <v>18</v>
      </c>
      <c r="V30" s="1" t="s">
        <v>63</v>
      </c>
      <c r="W30" s="1" t="s">
        <v>91</v>
      </c>
      <c r="X30">
        <v>2020</v>
      </c>
      <c r="Y30" s="5">
        <v>11385</v>
      </c>
    </row>
    <row r="31" spans="2:34" x14ac:dyDescent="0.3">
      <c r="B31">
        <v>28</v>
      </c>
      <c r="C31" s="1" t="s">
        <v>6</v>
      </c>
      <c r="D31" s="1" t="s">
        <v>7</v>
      </c>
      <c r="E31">
        <v>2021</v>
      </c>
      <c r="F31" s="1" t="s">
        <v>35</v>
      </c>
      <c r="G31">
        <v>30</v>
      </c>
      <c r="I31" t="s">
        <v>63</v>
      </c>
      <c r="J31">
        <f>SUMIFS(prod_sales[quantity],prod_sales[prod_id],$I31,prod_sales[year],"2020")</f>
        <v>8235</v>
      </c>
      <c r="K31">
        <f>SUMIFS(prod_sales[quantity],prod_sales[prod_id],$I31,prod_sales[year],"2021")</f>
        <v>8080</v>
      </c>
      <c r="N31">
        <v>28</v>
      </c>
      <c r="O31" s="1" t="s">
        <v>75</v>
      </c>
      <c r="P31" s="1" t="s">
        <v>66</v>
      </c>
      <c r="Q31">
        <v>2020</v>
      </c>
      <c r="R31" s="1" t="s">
        <v>35</v>
      </c>
      <c r="S31">
        <v>4</v>
      </c>
      <c r="U31">
        <v>19</v>
      </c>
      <c r="V31" s="1" t="s">
        <v>63</v>
      </c>
      <c r="W31" s="1" t="s">
        <v>92</v>
      </c>
      <c r="X31">
        <v>2020</v>
      </c>
      <c r="Y31" s="5">
        <v>11385</v>
      </c>
    </row>
    <row r="32" spans="2:34" x14ac:dyDescent="0.3">
      <c r="B32">
        <v>29</v>
      </c>
      <c r="C32" s="1" t="s">
        <v>6</v>
      </c>
      <c r="D32" s="1" t="s">
        <v>7</v>
      </c>
      <c r="E32">
        <v>2021</v>
      </c>
      <c r="F32" s="1" t="s">
        <v>36</v>
      </c>
      <c r="G32">
        <v>46</v>
      </c>
      <c r="I32" t="s">
        <v>64</v>
      </c>
      <c r="J32">
        <f>SUMIFS(prod_sales[quantity],prod_sales[prod_id],$I32,prod_sales[year],"2020")</f>
        <v>7198</v>
      </c>
      <c r="K32">
        <f>SUMIFS(prod_sales[quantity],prod_sales[prod_id],$I32,prod_sales[year],"2021")</f>
        <v>7268</v>
      </c>
      <c r="N32">
        <v>29</v>
      </c>
      <c r="O32" s="1" t="s">
        <v>75</v>
      </c>
      <c r="P32" s="1" t="s">
        <v>66</v>
      </c>
      <c r="Q32">
        <v>2020</v>
      </c>
      <c r="R32" s="1" t="s">
        <v>36</v>
      </c>
      <c r="S32">
        <v>4</v>
      </c>
      <c r="U32">
        <v>20</v>
      </c>
      <c r="V32" s="1" t="s">
        <v>63</v>
      </c>
      <c r="W32" s="1" t="s">
        <v>93</v>
      </c>
      <c r="X32">
        <v>2020</v>
      </c>
      <c r="Y32" s="5">
        <v>11999</v>
      </c>
    </row>
    <row r="33" spans="2:25" x14ac:dyDescent="0.3">
      <c r="B33">
        <v>30</v>
      </c>
      <c r="C33" s="1" t="s">
        <v>6</v>
      </c>
      <c r="D33" s="1" t="s">
        <v>7</v>
      </c>
      <c r="E33">
        <v>2021</v>
      </c>
      <c r="F33" s="1" t="s">
        <v>37</v>
      </c>
      <c r="G33">
        <v>22</v>
      </c>
      <c r="I33" t="s">
        <v>65</v>
      </c>
      <c r="J33">
        <f>SUMIFS(prod_sales[quantity],prod_sales[prod_id],$I33,prod_sales[year],"2020")</f>
        <v>6937</v>
      </c>
      <c r="K33">
        <f>SUMIFS(prod_sales[quantity],prod_sales[prod_id],$I33,prod_sales[year],"2021")</f>
        <v>6693</v>
      </c>
      <c r="N33">
        <v>30</v>
      </c>
      <c r="O33" s="1" t="s">
        <v>75</v>
      </c>
      <c r="P33" s="1" t="s">
        <v>66</v>
      </c>
      <c r="Q33">
        <v>2020</v>
      </c>
      <c r="R33" s="1" t="s">
        <v>37</v>
      </c>
      <c r="S33">
        <v>4</v>
      </c>
      <c r="U33">
        <v>21</v>
      </c>
      <c r="V33" s="1" t="s">
        <v>63</v>
      </c>
      <c r="W33" s="1" t="s">
        <v>90</v>
      </c>
      <c r="X33">
        <v>2021</v>
      </c>
      <c r="Y33" s="5">
        <v>12220</v>
      </c>
    </row>
    <row r="34" spans="2:25" x14ac:dyDescent="0.3">
      <c r="B34">
        <v>31</v>
      </c>
      <c r="C34" s="1" t="s">
        <v>6</v>
      </c>
      <c r="D34" s="1" t="s">
        <v>7</v>
      </c>
      <c r="E34">
        <v>2021</v>
      </c>
      <c r="F34" s="1" t="s">
        <v>38</v>
      </c>
      <c r="G34">
        <v>24</v>
      </c>
      <c r="I34" t="s">
        <v>67</v>
      </c>
      <c r="J34">
        <f>SUMIFS(prod_sales[quantity],prod_sales[prod_id],$I34,prod_sales[year],"2020")</f>
        <v>6729</v>
      </c>
      <c r="K34">
        <f>SUMIFS(prod_sales[quantity],prod_sales[prod_id],$I34,prod_sales[year],"2021")</f>
        <v>6590</v>
      </c>
      <c r="N34">
        <v>31</v>
      </c>
      <c r="O34" s="1" t="s">
        <v>75</v>
      </c>
      <c r="P34" s="1" t="s">
        <v>66</v>
      </c>
      <c r="Q34">
        <v>2020</v>
      </c>
      <c r="R34" s="1" t="s">
        <v>38</v>
      </c>
      <c r="S34">
        <v>6</v>
      </c>
      <c r="U34">
        <v>22</v>
      </c>
      <c r="V34" s="1" t="s">
        <v>63</v>
      </c>
      <c r="W34" s="1" t="s">
        <v>91</v>
      </c>
      <c r="X34">
        <v>2021</v>
      </c>
      <c r="Y34" s="5">
        <v>12220</v>
      </c>
    </row>
    <row r="35" spans="2:25" x14ac:dyDescent="0.3">
      <c r="B35">
        <v>32</v>
      </c>
      <c r="C35" s="1" t="s">
        <v>6</v>
      </c>
      <c r="D35" s="1" t="s">
        <v>7</v>
      </c>
      <c r="E35">
        <v>2021</v>
      </c>
      <c r="F35" s="1" t="s">
        <v>39</v>
      </c>
      <c r="G35">
        <v>28</v>
      </c>
      <c r="I35" t="s">
        <v>68</v>
      </c>
      <c r="J35">
        <f>SUMIFS(prod_sales[quantity],prod_sales[prod_id],$I35,prod_sales[year],"2020")</f>
        <v>5991</v>
      </c>
      <c r="K35">
        <f>SUMIFS(prod_sales[quantity],prod_sales[prod_id],$I35,prod_sales[year],"2021")</f>
        <v>5984</v>
      </c>
      <c r="N35">
        <v>32</v>
      </c>
      <c r="O35" s="1" t="s">
        <v>75</v>
      </c>
      <c r="P35" s="1" t="s">
        <v>66</v>
      </c>
      <c r="Q35">
        <v>2020</v>
      </c>
      <c r="R35" s="1" t="s">
        <v>39</v>
      </c>
      <c r="S35">
        <v>8</v>
      </c>
      <c r="U35">
        <v>23</v>
      </c>
      <c r="V35" s="1" t="s">
        <v>63</v>
      </c>
      <c r="W35" s="1" t="s">
        <v>92</v>
      </c>
      <c r="X35">
        <v>2021</v>
      </c>
      <c r="Y35" s="5">
        <v>12220</v>
      </c>
    </row>
    <row r="36" spans="2:25" x14ac:dyDescent="0.3">
      <c r="B36">
        <v>33</v>
      </c>
      <c r="C36" s="1" t="s">
        <v>6</v>
      </c>
      <c r="D36" s="1" t="s">
        <v>7</v>
      </c>
      <c r="E36">
        <v>2021</v>
      </c>
      <c r="F36" s="1" t="s">
        <v>40</v>
      </c>
      <c r="G36">
        <v>37</v>
      </c>
      <c r="N36">
        <v>33</v>
      </c>
      <c r="O36" s="1" t="s">
        <v>75</v>
      </c>
      <c r="P36" s="1" t="s">
        <v>66</v>
      </c>
      <c r="Q36">
        <v>2020</v>
      </c>
      <c r="R36" s="1" t="s">
        <v>40</v>
      </c>
      <c r="S36">
        <v>13</v>
      </c>
      <c r="U36">
        <v>24</v>
      </c>
      <c r="V36" s="1" t="s">
        <v>63</v>
      </c>
      <c r="W36" s="1" t="s">
        <v>93</v>
      </c>
      <c r="X36">
        <v>2021</v>
      </c>
      <c r="Y36" s="5">
        <v>12999</v>
      </c>
    </row>
    <row r="37" spans="2:25" x14ac:dyDescent="0.3">
      <c r="B37">
        <v>34</v>
      </c>
      <c r="C37" s="1" t="s">
        <v>6</v>
      </c>
      <c r="D37" s="1" t="s">
        <v>7</v>
      </c>
      <c r="E37">
        <v>2021</v>
      </c>
      <c r="F37" s="1" t="s">
        <v>41</v>
      </c>
      <c r="G37">
        <v>33</v>
      </c>
      <c r="N37">
        <v>34</v>
      </c>
      <c r="O37" s="1" t="s">
        <v>75</v>
      </c>
      <c r="P37" s="1" t="s">
        <v>66</v>
      </c>
      <c r="Q37">
        <v>2020</v>
      </c>
      <c r="R37" s="1" t="s">
        <v>41</v>
      </c>
      <c r="S37">
        <v>10</v>
      </c>
      <c r="U37">
        <v>25</v>
      </c>
      <c r="V37" s="1" t="s">
        <v>67</v>
      </c>
      <c r="W37" s="1" t="s">
        <v>90</v>
      </c>
      <c r="X37">
        <v>2020</v>
      </c>
      <c r="Y37" s="5">
        <v>22987</v>
      </c>
    </row>
    <row r="38" spans="2:25" x14ac:dyDescent="0.3">
      <c r="B38">
        <v>35</v>
      </c>
      <c r="C38" s="1" t="s">
        <v>6</v>
      </c>
      <c r="D38" s="1" t="s">
        <v>7</v>
      </c>
      <c r="E38">
        <v>2021</v>
      </c>
      <c r="F38" s="1" t="s">
        <v>42</v>
      </c>
      <c r="G38">
        <v>40</v>
      </c>
      <c r="N38">
        <v>35</v>
      </c>
      <c r="O38" s="1" t="s">
        <v>75</v>
      </c>
      <c r="P38" s="1" t="s">
        <v>66</v>
      </c>
      <c r="Q38">
        <v>2020</v>
      </c>
      <c r="R38" s="1" t="s">
        <v>42</v>
      </c>
      <c r="S38">
        <v>7</v>
      </c>
      <c r="U38">
        <v>26</v>
      </c>
      <c r="V38" s="1" t="s">
        <v>67</v>
      </c>
      <c r="W38" s="1" t="s">
        <v>91</v>
      </c>
      <c r="X38">
        <v>2020</v>
      </c>
      <c r="Y38" s="5">
        <v>22987</v>
      </c>
    </row>
    <row r="39" spans="2:25" x14ac:dyDescent="0.3">
      <c r="B39">
        <v>36</v>
      </c>
      <c r="C39" s="1" t="s">
        <v>6</v>
      </c>
      <c r="D39" s="1" t="s">
        <v>7</v>
      </c>
      <c r="E39">
        <v>2021</v>
      </c>
      <c r="F39" s="1" t="s">
        <v>43</v>
      </c>
      <c r="G39">
        <v>40</v>
      </c>
      <c r="N39">
        <v>36</v>
      </c>
      <c r="O39" s="1" t="s">
        <v>75</v>
      </c>
      <c r="P39" s="1" t="s">
        <v>66</v>
      </c>
      <c r="Q39">
        <v>2020</v>
      </c>
      <c r="R39" s="1" t="s">
        <v>43</v>
      </c>
      <c r="S39">
        <v>4</v>
      </c>
      <c r="U39">
        <v>27</v>
      </c>
      <c r="V39" s="1" t="s">
        <v>67</v>
      </c>
      <c r="W39" s="1" t="s">
        <v>92</v>
      </c>
      <c r="X39">
        <v>2020</v>
      </c>
      <c r="Y39" s="5">
        <v>22987</v>
      </c>
    </row>
    <row r="40" spans="2:25" x14ac:dyDescent="0.3">
      <c r="B40">
        <v>37</v>
      </c>
      <c r="C40" s="1" t="s">
        <v>6</v>
      </c>
      <c r="D40" s="1" t="s">
        <v>7</v>
      </c>
      <c r="E40">
        <v>2021</v>
      </c>
      <c r="F40" s="1" t="s">
        <v>44</v>
      </c>
      <c r="G40">
        <v>47</v>
      </c>
      <c r="N40">
        <v>37</v>
      </c>
      <c r="O40" s="1" t="s">
        <v>75</v>
      </c>
      <c r="P40" s="1" t="s">
        <v>66</v>
      </c>
      <c r="Q40">
        <v>2020</v>
      </c>
      <c r="R40" s="1" t="s">
        <v>44</v>
      </c>
      <c r="S40">
        <v>7</v>
      </c>
      <c r="U40">
        <v>28</v>
      </c>
      <c r="V40" s="1" t="s">
        <v>67</v>
      </c>
      <c r="W40" s="1" t="s">
        <v>93</v>
      </c>
      <c r="X40">
        <v>2020</v>
      </c>
      <c r="Y40" s="5">
        <v>23505</v>
      </c>
    </row>
    <row r="41" spans="2:25" x14ac:dyDescent="0.3">
      <c r="B41">
        <v>38</v>
      </c>
      <c r="C41" s="1" t="s">
        <v>6</v>
      </c>
      <c r="D41" s="1" t="s">
        <v>7</v>
      </c>
      <c r="E41">
        <v>2021</v>
      </c>
      <c r="F41" s="1" t="s">
        <v>45</v>
      </c>
      <c r="G41">
        <v>84</v>
      </c>
      <c r="N41">
        <v>38</v>
      </c>
      <c r="O41" s="1" t="s">
        <v>75</v>
      </c>
      <c r="P41" s="1" t="s">
        <v>66</v>
      </c>
      <c r="Q41">
        <v>2020</v>
      </c>
      <c r="R41" s="1" t="s">
        <v>45</v>
      </c>
      <c r="S41">
        <v>9</v>
      </c>
      <c r="U41">
        <v>29</v>
      </c>
      <c r="V41" s="1" t="s">
        <v>67</v>
      </c>
      <c r="W41" s="1" t="s">
        <v>90</v>
      </c>
      <c r="X41">
        <v>2021</v>
      </c>
      <c r="Y41" s="5">
        <v>26070</v>
      </c>
    </row>
    <row r="42" spans="2:25" x14ac:dyDescent="0.3">
      <c r="B42">
        <v>39</v>
      </c>
      <c r="C42" s="1" t="s">
        <v>6</v>
      </c>
      <c r="D42" s="1" t="s">
        <v>7</v>
      </c>
      <c r="E42">
        <v>2021</v>
      </c>
      <c r="F42" s="1" t="s">
        <v>46</v>
      </c>
      <c r="G42">
        <v>37</v>
      </c>
      <c r="N42">
        <v>39</v>
      </c>
      <c r="O42" s="1" t="s">
        <v>75</v>
      </c>
      <c r="P42" s="1" t="s">
        <v>66</v>
      </c>
      <c r="Q42">
        <v>2020</v>
      </c>
      <c r="R42" s="1" t="s">
        <v>46</v>
      </c>
      <c r="S42">
        <v>7</v>
      </c>
      <c r="U42">
        <v>30</v>
      </c>
      <c r="V42" s="1" t="s">
        <v>67</v>
      </c>
      <c r="W42" s="1" t="s">
        <v>91</v>
      </c>
      <c r="X42">
        <v>2021</v>
      </c>
      <c r="Y42" s="5">
        <v>26070</v>
      </c>
    </row>
    <row r="43" spans="2:25" x14ac:dyDescent="0.3">
      <c r="B43">
        <v>40</v>
      </c>
      <c r="C43" s="1" t="s">
        <v>6</v>
      </c>
      <c r="D43" s="1" t="s">
        <v>7</v>
      </c>
      <c r="E43">
        <v>2021</v>
      </c>
      <c r="F43" s="1" t="s">
        <v>47</v>
      </c>
      <c r="G43">
        <v>33</v>
      </c>
      <c r="N43">
        <v>40</v>
      </c>
      <c r="O43" s="1" t="s">
        <v>75</v>
      </c>
      <c r="P43" s="1" t="s">
        <v>66</v>
      </c>
      <c r="Q43">
        <v>2020</v>
      </c>
      <c r="R43" s="1" t="s">
        <v>47</v>
      </c>
      <c r="S43">
        <v>3</v>
      </c>
      <c r="U43">
        <v>31</v>
      </c>
      <c r="V43" s="1" t="s">
        <v>67</v>
      </c>
      <c r="W43" s="1" t="s">
        <v>92</v>
      </c>
      <c r="X43">
        <v>2021</v>
      </c>
      <c r="Y43" s="5">
        <v>26070</v>
      </c>
    </row>
    <row r="44" spans="2:25" x14ac:dyDescent="0.3">
      <c r="B44">
        <v>41</v>
      </c>
      <c r="C44" s="1" t="s">
        <v>6</v>
      </c>
      <c r="D44" s="1" t="s">
        <v>7</v>
      </c>
      <c r="E44">
        <v>2021</v>
      </c>
      <c r="F44" s="1" t="s">
        <v>48</v>
      </c>
      <c r="G44">
        <v>41</v>
      </c>
      <c r="N44">
        <v>41</v>
      </c>
      <c r="O44" s="1" t="s">
        <v>75</v>
      </c>
      <c r="P44" s="1" t="s">
        <v>66</v>
      </c>
      <c r="Q44">
        <v>2020</v>
      </c>
      <c r="R44" s="1" t="s">
        <v>48</v>
      </c>
      <c r="S44">
        <v>1</v>
      </c>
      <c r="U44">
        <v>32</v>
      </c>
      <c r="V44" s="1" t="s">
        <v>67</v>
      </c>
      <c r="W44" s="1" t="s">
        <v>93</v>
      </c>
      <c r="X44">
        <v>2021</v>
      </c>
      <c r="Y44" s="5">
        <v>26070</v>
      </c>
    </row>
    <row r="45" spans="2:25" x14ac:dyDescent="0.3">
      <c r="B45">
        <v>42</v>
      </c>
      <c r="C45" s="1" t="s">
        <v>6</v>
      </c>
      <c r="D45" s="1" t="s">
        <v>7</v>
      </c>
      <c r="E45">
        <v>2021</v>
      </c>
      <c r="F45" s="1" t="s">
        <v>49</v>
      </c>
      <c r="G45">
        <v>29</v>
      </c>
      <c r="N45">
        <v>42</v>
      </c>
      <c r="O45" s="1" t="s">
        <v>75</v>
      </c>
      <c r="P45" s="1" t="s">
        <v>66</v>
      </c>
      <c r="Q45">
        <v>2020</v>
      </c>
      <c r="R45" s="1" t="s">
        <v>49</v>
      </c>
      <c r="S45">
        <v>2</v>
      </c>
      <c r="U45">
        <v>33</v>
      </c>
      <c r="V45" s="1" t="s">
        <v>60</v>
      </c>
      <c r="W45" s="1" t="s">
        <v>90</v>
      </c>
      <c r="X45">
        <v>2020</v>
      </c>
      <c r="Y45" s="5">
        <v>14786</v>
      </c>
    </row>
    <row r="46" spans="2:25" x14ac:dyDescent="0.3">
      <c r="B46">
        <v>43</v>
      </c>
      <c r="C46" s="1" t="s">
        <v>6</v>
      </c>
      <c r="D46" s="1" t="s">
        <v>7</v>
      </c>
      <c r="E46">
        <v>2021</v>
      </c>
      <c r="F46" s="1" t="s">
        <v>50</v>
      </c>
      <c r="G46">
        <v>33</v>
      </c>
      <c r="N46">
        <v>43</v>
      </c>
      <c r="O46" s="1" t="s">
        <v>75</v>
      </c>
      <c r="P46" s="1" t="s">
        <v>66</v>
      </c>
      <c r="Q46">
        <v>2020</v>
      </c>
      <c r="R46" s="1" t="s">
        <v>50</v>
      </c>
      <c r="S46">
        <v>1</v>
      </c>
      <c r="U46">
        <v>34</v>
      </c>
      <c r="V46" s="1" t="s">
        <v>60</v>
      </c>
      <c r="W46" s="1" t="s">
        <v>91</v>
      </c>
      <c r="X46">
        <v>2020</v>
      </c>
      <c r="Y46" s="5">
        <v>14786</v>
      </c>
    </row>
    <row r="47" spans="2:25" x14ac:dyDescent="0.3">
      <c r="B47">
        <v>44</v>
      </c>
      <c r="C47" s="1" t="s">
        <v>6</v>
      </c>
      <c r="D47" s="1" t="s">
        <v>7</v>
      </c>
      <c r="E47">
        <v>2021</v>
      </c>
      <c r="F47" s="1" t="s">
        <v>51</v>
      </c>
      <c r="G47">
        <v>22</v>
      </c>
      <c r="N47">
        <v>44</v>
      </c>
      <c r="O47" s="1" t="s">
        <v>75</v>
      </c>
      <c r="P47" s="1" t="s">
        <v>66</v>
      </c>
      <c r="Q47">
        <v>2020</v>
      </c>
      <c r="R47" s="1" t="s">
        <v>51</v>
      </c>
      <c r="S47">
        <v>1</v>
      </c>
      <c r="U47">
        <v>35</v>
      </c>
      <c r="V47" s="1" t="s">
        <v>60</v>
      </c>
      <c r="W47" s="1" t="s">
        <v>92</v>
      </c>
      <c r="X47">
        <v>2020</v>
      </c>
      <c r="Y47" s="5">
        <v>14786</v>
      </c>
    </row>
    <row r="48" spans="2:25" x14ac:dyDescent="0.3">
      <c r="B48">
        <v>45</v>
      </c>
      <c r="C48" s="1" t="s">
        <v>6</v>
      </c>
      <c r="D48" s="1" t="s">
        <v>7</v>
      </c>
      <c r="E48">
        <v>2021</v>
      </c>
      <c r="F48" s="1" t="s">
        <v>52</v>
      </c>
      <c r="G48">
        <v>21</v>
      </c>
      <c r="N48">
        <v>45</v>
      </c>
      <c r="O48" s="1" t="s">
        <v>75</v>
      </c>
      <c r="P48" s="1" t="s">
        <v>66</v>
      </c>
      <c r="Q48">
        <v>2020</v>
      </c>
      <c r="R48" s="1" t="s">
        <v>52</v>
      </c>
      <c r="S48">
        <v>0</v>
      </c>
      <c r="U48">
        <v>36</v>
      </c>
      <c r="V48" s="1" t="s">
        <v>60</v>
      </c>
      <c r="W48" s="1" t="s">
        <v>93</v>
      </c>
      <c r="X48">
        <v>2020</v>
      </c>
      <c r="Y48" s="5">
        <v>14786</v>
      </c>
    </row>
    <row r="49" spans="2:25" x14ac:dyDescent="0.3">
      <c r="B49">
        <v>46</v>
      </c>
      <c r="C49" s="1" t="s">
        <v>6</v>
      </c>
      <c r="D49" s="1" t="s">
        <v>7</v>
      </c>
      <c r="E49">
        <v>2021</v>
      </c>
      <c r="F49" s="1" t="s">
        <v>53</v>
      </c>
      <c r="G49">
        <v>28</v>
      </c>
      <c r="N49">
        <v>46</v>
      </c>
      <c r="O49" s="1" t="s">
        <v>75</v>
      </c>
      <c r="P49" s="1" t="s">
        <v>66</v>
      </c>
      <c r="Q49">
        <v>2020</v>
      </c>
      <c r="R49" s="1" t="s">
        <v>53</v>
      </c>
      <c r="S49">
        <v>0</v>
      </c>
      <c r="U49">
        <v>37</v>
      </c>
      <c r="V49" s="1" t="s">
        <v>60</v>
      </c>
      <c r="W49" s="1" t="s">
        <v>90</v>
      </c>
      <c r="X49">
        <v>2021</v>
      </c>
      <c r="Y49" s="5">
        <v>16989</v>
      </c>
    </row>
    <row r="50" spans="2:25" x14ac:dyDescent="0.3">
      <c r="B50">
        <v>47</v>
      </c>
      <c r="C50" s="1" t="s">
        <v>6</v>
      </c>
      <c r="D50" s="1" t="s">
        <v>7</v>
      </c>
      <c r="E50">
        <v>2021</v>
      </c>
      <c r="F50" s="1" t="s">
        <v>54</v>
      </c>
      <c r="G50">
        <v>35</v>
      </c>
      <c r="N50">
        <v>47</v>
      </c>
      <c r="O50" s="1" t="s">
        <v>75</v>
      </c>
      <c r="P50" s="1" t="s">
        <v>66</v>
      </c>
      <c r="Q50">
        <v>2020</v>
      </c>
      <c r="R50" s="1" t="s">
        <v>54</v>
      </c>
      <c r="S50">
        <v>0</v>
      </c>
      <c r="U50">
        <v>38</v>
      </c>
      <c r="V50" s="1" t="s">
        <v>60</v>
      </c>
      <c r="W50" s="1" t="s">
        <v>91</v>
      </c>
      <c r="X50">
        <v>2021</v>
      </c>
      <c r="Y50" s="5">
        <v>16989</v>
      </c>
    </row>
    <row r="51" spans="2:25" x14ac:dyDescent="0.3">
      <c r="B51">
        <v>48</v>
      </c>
      <c r="C51" s="1" t="s">
        <v>6</v>
      </c>
      <c r="D51" s="1" t="s">
        <v>7</v>
      </c>
      <c r="E51">
        <v>2021</v>
      </c>
      <c r="F51" s="1" t="s">
        <v>55</v>
      </c>
      <c r="G51">
        <v>36</v>
      </c>
      <c r="N51">
        <v>48</v>
      </c>
      <c r="O51" s="1" t="s">
        <v>75</v>
      </c>
      <c r="P51" s="1" t="s">
        <v>66</v>
      </c>
      <c r="Q51">
        <v>2020</v>
      </c>
      <c r="R51" s="1" t="s">
        <v>55</v>
      </c>
      <c r="S51">
        <v>0</v>
      </c>
      <c r="U51">
        <v>39</v>
      </c>
      <c r="V51" s="1" t="s">
        <v>60</v>
      </c>
      <c r="W51" s="1" t="s">
        <v>92</v>
      </c>
      <c r="X51">
        <v>2021</v>
      </c>
      <c r="Y51" s="5">
        <v>16989</v>
      </c>
    </row>
    <row r="52" spans="2:25" x14ac:dyDescent="0.3">
      <c r="B52">
        <v>49</v>
      </c>
      <c r="C52" s="1" t="s">
        <v>6</v>
      </c>
      <c r="D52" s="1" t="s">
        <v>7</v>
      </c>
      <c r="E52">
        <v>2021</v>
      </c>
      <c r="F52" s="1" t="s">
        <v>56</v>
      </c>
      <c r="G52">
        <v>36</v>
      </c>
      <c r="N52">
        <v>49</v>
      </c>
      <c r="O52" s="1" t="s">
        <v>75</v>
      </c>
      <c r="P52" s="1" t="s">
        <v>66</v>
      </c>
      <c r="Q52">
        <v>2020</v>
      </c>
      <c r="R52" s="1" t="s">
        <v>56</v>
      </c>
      <c r="S52">
        <v>0</v>
      </c>
      <c r="U52">
        <v>40</v>
      </c>
      <c r="V52" s="1" t="s">
        <v>60</v>
      </c>
      <c r="W52" s="1" t="s">
        <v>93</v>
      </c>
      <c r="X52">
        <v>2021</v>
      </c>
      <c r="Y52" s="5">
        <v>16989</v>
      </c>
    </row>
    <row r="53" spans="2:25" x14ac:dyDescent="0.3">
      <c r="B53">
        <v>50</v>
      </c>
      <c r="C53" s="1" t="s">
        <v>6</v>
      </c>
      <c r="D53" s="1" t="s">
        <v>7</v>
      </c>
      <c r="E53">
        <v>2021</v>
      </c>
      <c r="F53" s="1" t="s">
        <v>57</v>
      </c>
      <c r="G53">
        <v>29</v>
      </c>
      <c r="N53">
        <v>50</v>
      </c>
      <c r="O53" s="1" t="s">
        <v>75</v>
      </c>
      <c r="P53" s="1" t="s">
        <v>66</v>
      </c>
      <c r="Q53">
        <v>2020</v>
      </c>
      <c r="R53" s="1" t="s">
        <v>57</v>
      </c>
      <c r="S53">
        <v>0</v>
      </c>
      <c r="U53">
        <v>41</v>
      </c>
      <c r="V53" s="1" t="s">
        <v>6</v>
      </c>
      <c r="W53" s="1" t="s">
        <v>90</v>
      </c>
      <c r="X53">
        <v>2020</v>
      </c>
      <c r="Y53" s="5">
        <v>12449</v>
      </c>
    </row>
    <row r="54" spans="2:25" x14ac:dyDescent="0.3">
      <c r="B54">
        <v>51</v>
      </c>
      <c r="C54" s="1" t="s">
        <v>6</v>
      </c>
      <c r="D54" s="1" t="s">
        <v>7</v>
      </c>
      <c r="E54">
        <v>2021</v>
      </c>
      <c r="F54" s="1" t="s">
        <v>58</v>
      </c>
      <c r="G54">
        <v>31</v>
      </c>
      <c r="N54">
        <v>51</v>
      </c>
      <c r="O54" s="1" t="s">
        <v>75</v>
      </c>
      <c r="P54" s="1" t="s">
        <v>66</v>
      </c>
      <c r="Q54">
        <v>2020</v>
      </c>
      <c r="R54" s="1" t="s">
        <v>58</v>
      </c>
      <c r="S54">
        <v>0</v>
      </c>
      <c r="U54">
        <v>42</v>
      </c>
      <c r="V54" s="1" t="s">
        <v>6</v>
      </c>
      <c r="W54" s="1" t="s">
        <v>91</v>
      </c>
      <c r="X54">
        <v>2020</v>
      </c>
      <c r="Y54" s="5">
        <v>12449</v>
      </c>
    </row>
    <row r="55" spans="2:25" x14ac:dyDescent="0.3">
      <c r="B55">
        <v>52</v>
      </c>
      <c r="C55" s="1" t="s">
        <v>6</v>
      </c>
      <c r="D55" s="1" t="s">
        <v>7</v>
      </c>
      <c r="E55">
        <v>2021</v>
      </c>
      <c r="F55" s="1" t="s">
        <v>59</v>
      </c>
      <c r="G55">
        <v>35</v>
      </c>
      <c r="N55">
        <v>52</v>
      </c>
      <c r="O55" s="1" t="s">
        <v>75</v>
      </c>
      <c r="P55" s="1" t="s">
        <v>66</v>
      </c>
      <c r="Q55">
        <v>2020</v>
      </c>
      <c r="R55" s="1" t="s">
        <v>59</v>
      </c>
      <c r="S55">
        <v>0</v>
      </c>
      <c r="U55">
        <v>43</v>
      </c>
      <c r="V55" s="1" t="s">
        <v>6</v>
      </c>
      <c r="W55" s="1" t="s">
        <v>92</v>
      </c>
      <c r="X55">
        <v>2020</v>
      </c>
      <c r="Y55" s="5">
        <v>12449</v>
      </c>
    </row>
    <row r="56" spans="2:25" x14ac:dyDescent="0.3">
      <c r="B56">
        <v>53</v>
      </c>
      <c r="C56" s="1" t="s">
        <v>6</v>
      </c>
      <c r="D56" s="1" t="s">
        <v>7</v>
      </c>
      <c r="E56">
        <v>2020</v>
      </c>
      <c r="F56" s="1" t="s">
        <v>8</v>
      </c>
      <c r="G56">
        <v>27</v>
      </c>
      <c r="N56">
        <v>53</v>
      </c>
      <c r="O56" s="1" t="s">
        <v>75</v>
      </c>
      <c r="P56" s="1" t="s">
        <v>66</v>
      </c>
      <c r="Q56">
        <v>2021</v>
      </c>
      <c r="R56" s="1" t="s">
        <v>8</v>
      </c>
      <c r="S56">
        <v>0</v>
      </c>
      <c r="U56">
        <v>44</v>
      </c>
      <c r="V56" s="1" t="s">
        <v>6</v>
      </c>
      <c r="W56" s="1" t="s">
        <v>93</v>
      </c>
      <c r="X56">
        <v>2020</v>
      </c>
      <c r="Y56" s="5">
        <v>12449</v>
      </c>
    </row>
    <row r="57" spans="2:25" x14ac:dyDescent="0.3">
      <c r="B57">
        <v>54</v>
      </c>
      <c r="C57" s="1" t="s">
        <v>6</v>
      </c>
      <c r="D57" s="1" t="s">
        <v>7</v>
      </c>
      <c r="E57">
        <v>2020</v>
      </c>
      <c r="F57" s="1" t="s">
        <v>9</v>
      </c>
      <c r="G57">
        <v>30</v>
      </c>
      <c r="N57">
        <v>54</v>
      </c>
      <c r="O57" s="1" t="s">
        <v>75</v>
      </c>
      <c r="P57" s="1" t="s">
        <v>66</v>
      </c>
      <c r="Q57">
        <v>2021</v>
      </c>
      <c r="R57" s="1" t="s">
        <v>9</v>
      </c>
      <c r="S57">
        <v>0</v>
      </c>
      <c r="U57">
        <v>45</v>
      </c>
      <c r="V57" s="1" t="s">
        <v>6</v>
      </c>
      <c r="W57" s="1" t="s">
        <v>90</v>
      </c>
      <c r="X57">
        <v>2021</v>
      </c>
      <c r="Y57" s="5">
        <v>14550</v>
      </c>
    </row>
    <row r="58" spans="2:25" x14ac:dyDescent="0.3">
      <c r="B58">
        <v>55</v>
      </c>
      <c r="C58" s="1" t="s">
        <v>6</v>
      </c>
      <c r="D58" s="1" t="s">
        <v>7</v>
      </c>
      <c r="E58">
        <v>2020</v>
      </c>
      <c r="F58" s="1" t="s">
        <v>10</v>
      </c>
      <c r="G58">
        <v>40</v>
      </c>
      <c r="N58">
        <v>55</v>
      </c>
      <c r="O58" s="1" t="s">
        <v>75</v>
      </c>
      <c r="P58" s="1" t="s">
        <v>66</v>
      </c>
      <c r="Q58">
        <v>2021</v>
      </c>
      <c r="R58" s="1" t="s">
        <v>10</v>
      </c>
      <c r="S58">
        <v>0</v>
      </c>
      <c r="U58">
        <v>46</v>
      </c>
      <c r="V58" s="1" t="s">
        <v>6</v>
      </c>
      <c r="W58" s="1" t="s">
        <v>91</v>
      </c>
      <c r="X58">
        <v>2021</v>
      </c>
      <c r="Y58" s="5">
        <v>14550</v>
      </c>
    </row>
    <row r="59" spans="2:25" x14ac:dyDescent="0.3">
      <c r="B59">
        <v>56</v>
      </c>
      <c r="C59" s="1" t="s">
        <v>6</v>
      </c>
      <c r="D59" s="1" t="s">
        <v>7</v>
      </c>
      <c r="E59">
        <v>2020</v>
      </c>
      <c r="F59" s="1" t="s">
        <v>11</v>
      </c>
      <c r="G59">
        <v>40</v>
      </c>
      <c r="N59">
        <v>56</v>
      </c>
      <c r="O59" s="1" t="s">
        <v>75</v>
      </c>
      <c r="P59" s="1" t="s">
        <v>66</v>
      </c>
      <c r="Q59">
        <v>2021</v>
      </c>
      <c r="R59" s="1" t="s">
        <v>11</v>
      </c>
      <c r="S59">
        <v>3</v>
      </c>
      <c r="U59">
        <v>47</v>
      </c>
      <c r="V59" s="1" t="s">
        <v>6</v>
      </c>
      <c r="W59" s="1" t="s">
        <v>92</v>
      </c>
      <c r="X59">
        <v>2021</v>
      </c>
      <c r="Y59" s="5">
        <v>14550</v>
      </c>
    </row>
    <row r="60" spans="2:25" x14ac:dyDescent="0.3">
      <c r="B60">
        <v>57</v>
      </c>
      <c r="C60" s="1" t="s">
        <v>6</v>
      </c>
      <c r="D60" s="1" t="s">
        <v>7</v>
      </c>
      <c r="E60">
        <v>2020</v>
      </c>
      <c r="F60" s="1" t="s">
        <v>12</v>
      </c>
      <c r="G60">
        <v>56</v>
      </c>
      <c r="I60" s="4" t="s">
        <v>1</v>
      </c>
      <c r="J60" t="s">
        <v>116</v>
      </c>
      <c r="K60" t="s">
        <v>117</v>
      </c>
      <c r="N60">
        <v>57</v>
      </c>
      <c r="O60" s="1" t="s">
        <v>75</v>
      </c>
      <c r="P60" s="1" t="s">
        <v>66</v>
      </c>
      <c r="Q60">
        <v>2021</v>
      </c>
      <c r="R60" s="1" t="s">
        <v>12</v>
      </c>
      <c r="S60">
        <v>3</v>
      </c>
      <c r="U60">
        <v>48</v>
      </c>
      <c r="V60" s="1" t="s">
        <v>6</v>
      </c>
      <c r="W60" s="1" t="s">
        <v>93</v>
      </c>
      <c r="X60">
        <v>2021</v>
      </c>
      <c r="Y60" s="5">
        <v>14550</v>
      </c>
    </row>
    <row r="61" spans="2:25" x14ac:dyDescent="0.3">
      <c r="B61">
        <v>58</v>
      </c>
      <c r="C61" s="1" t="s">
        <v>6</v>
      </c>
      <c r="D61" s="1" t="s">
        <v>7</v>
      </c>
      <c r="E61">
        <v>2020</v>
      </c>
      <c r="F61" s="1" t="s">
        <v>13</v>
      </c>
      <c r="G61">
        <v>54</v>
      </c>
      <c r="I61" s="4" t="s">
        <v>6</v>
      </c>
      <c r="J61" s="7">
        <v>10064</v>
      </c>
      <c r="K61" s="7">
        <v>10007</v>
      </c>
      <c r="N61">
        <v>58</v>
      </c>
      <c r="O61" s="1" t="s">
        <v>75</v>
      </c>
      <c r="P61" s="1" t="s">
        <v>66</v>
      </c>
      <c r="Q61">
        <v>2021</v>
      </c>
      <c r="R61" s="1" t="s">
        <v>13</v>
      </c>
      <c r="S61">
        <v>5</v>
      </c>
      <c r="U61">
        <v>49</v>
      </c>
      <c r="V61" s="1" t="s">
        <v>68</v>
      </c>
      <c r="W61" s="1" t="s">
        <v>90</v>
      </c>
      <c r="X61">
        <v>2020</v>
      </c>
      <c r="Y61" s="5">
        <v>11589</v>
      </c>
    </row>
    <row r="62" spans="2:25" x14ac:dyDescent="0.3">
      <c r="B62">
        <v>59</v>
      </c>
      <c r="C62" s="1" t="s">
        <v>6</v>
      </c>
      <c r="D62" s="1" t="s">
        <v>7</v>
      </c>
      <c r="E62">
        <v>2020</v>
      </c>
      <c r="F62" s="1" t="s">
        <v>14</v>
      </c>
      <c r="G62">
        <v>73</v>
      </c>
      <c r="I62" s="4" t="s">
        <v>60</v>
      </c>
      <c r="J62" s="7">
        <v>8822</v>
      </c>
      <c r="K62" s="7">
        <v>8579</v>
      </c>
      <c r="N62">
        <v>59</v>
      </c>
      <c r="O62" s="1" t="s">
        <v>75</v>
      </c>
      <c r="P62" s="1" t="s">
        <v>66</v>
      </c>
      <c r="Q62">
        <v>2021</v>
      </c>
      <c r="R62" s="1" t="s">
        <v>14</v>
      </c>
      <c r="S62">
        <v>4</v>
      </c>
      <c r="U62">
        <v>50</v>
      </c>
      <c r="V62" s="1" t="s">
        <v>68</v>
      </c>
      <c r="W62" s="1" t="s">
        <v>91</v>
      </c>
      <c r="X62">
        <v>2020</v>
      </c>
      <c r="Y62" s="5">
        <v>11589</v>
      </c>
    </row>
    <row r="63" spans="2:25" x14ac:dyDescent="0.3">
      <c r="B63">
        <v>60</v>
      </c>
      <c r="C63" s="1" t="s">
        <v>6</v>
      </c>
      <c r="D63" s="1" t="s">
        <v>7</v>
      </c>
      <c r="E63">
        <v>2020</v>
      </c>
      <c r="F63" s="1" t="s">
        <v>15</v>
      </c>
      <c r="G63">
        <v>86</v>
      </c>
      <c r="I63" s="4" t="s">
        <v>61</v>
      </c>
      <c r="J63" s="7">
        <v>8671</v>
      </c>
      <c r="K63" s="7">
        <v>8366</v>
      </c>
      <c r="N63">
        <v>60</v>
      </c>
      <c r="O63" s="1" t="s">
        <v>75</v>
      </c>
      <c r="P63" s="1" t="s">
        <v>66</v>
      </c>
      <c r="Q63">
        <v>2021</v>
      </c>
      <c r="R63" s="1" t="s">
        <v>15</v>
      </c>
      <c r="S63">
        <v>8</v>
      </c>
      <c r="U63">
        <v>51</v>
      </c>
      <c r="V63" s="1" t="s">
        <v>68</v>
      </c>
      <c r="W63" s="1" t="s">
        <v>92</v>
      </c>
      <c r="X63">
        <v>2020</v>
      </c>
      <c r="Y63" s="5">
        <v>11589</v>
      </c>
    </row>
    <row r="64" spans="2:25" x14ac:dyDescent="0.3">
      <c r="B64">
        <v>61</v>
      </c>
      <c r="C64" s="1" t="s">
        <v>6</v>
      </c>
      <c r="D64" s="1" t="s">
        <v>7</v>
      </c>
      <c r="E64">
        <v>2020</v>
      </c>
      <c r="F64" s="1" t="s">
        <v>16</v>
      </c>
      <c r="G64">
        <v>66</v>
      </c>
      <c r="I64" s="4" t="s">
        <v>63</v>
      </c>
      <c r="J64" s="7">
        <v>8235</v>
      </c>
      <c r="K64" s="7">
        <v>8080</v>
      </c>
      <c r="N64">
        <v>61</v>
      </c>
      <c r="O64" s="1" t="s">
        <v>75</v>
      </c>
      <c r="P64" s="1" t="s">
        <v>66</v>
      </c>
      <c r="Q64">
        <v>2021</v>
      </c>
      <c r="R64" s="1" t="s">
        <v>16</v>
      </c>
      <c r="S64">
        <v>13</v>
      </c>
      <c r="U64">
        <v>52</v>
      </c>
      <c r="V64" s="1" t="s">
        <v>68</v>
      </c>
      <c r="W64" s="1" t="s">
        <v>93</v>
      </c>
      <c r="X64">
        <v>2020</v>
      </c>
      <c r="Y64" s="5">
        <v>11589</v>
      </c>
    </row>
    <row r="65" spans="2:25" x14ac:dyDescent="0.3">
      <c r="B65">
        <v>62</v>
      </c>
      <c r="C65" s="1" t="s">
        <v>6</v>
      </c>
      <c r="D65" s="1" t="s">
        <v>7</v>
      </c>
      <c r="E65">
        <v>2020</v>
      </c>
      <c r="F65" s="1" t="s">
        <v>17</v>
      </c>
      <c r="G65">
        <v>63</v>
      </c>
      <c r="I65" s="4" t="s">
        <v>64</v>
      </c>
      <c r="J65" s="7">
        <v>7198</v>
      </c>
      <c r="K65" s="7">
        <v>7268</v>
      </c>
      <c r="N65">
        <v>62</v>
      </c>
      <c r="O65" s="1" t="s">
        <v>75</v>
      </c>
      <c r="P65" s="1" t="s">
        <v>66</v>
      </c>
      <c r="Q65">
        <v>2021</v>
      </c>
      <c r="R65" s="1" t="s">
        <v>17</v>
      </c>
      <c r="S65">
        <v>7</v>
      </c>
      <c r="U65">
        <v>53</v>
      </c>
      <c r="V65" s="1" t="s">
        <v>68</v>
      </c>
      <c r="W65" s="1" t="s">
        <v>90</v>
      </c>
      <c r="X65">
        <v>2021</v>
      </c>
      <c r="Y65" s="5">
        <v>12020</v>
      </c>
    </row>
    <row r="66" spans="2:25" x14ac:dyDescent="0.3">
      <c r="B66">
        <v>63</v>
      </c>
      <c r="C66" s="1" t="s">
        <v>6</v>
      </c>
      <c r="D66" s="1" t="s">
        <v>7</v>
      </c>
      <c r="E66">
        <v>2020</v>
      </c>
      <c r="F66" s="1" t="s">
        <v>18</v>
      </c>
      <c r="G66">
        <v>49</v>
      </c>
      <c r="I66" s="4" t="s">
        <v>65</v>
      </c>
      <c r="J66" s="7">
        <v>6937</v>
      </c>
      <c r="K66" s="7">
        <v>6693</v>
      </c>
      <c r="N66">
        <v>63</v>
      </c>
      <c r="O66" s="1" t="s">
        <v>75</v>
      </c>
      <c r="P66" s="1" t="s">
        <v>66</v>
      </c>
      <c r="Q66">
        <v>2021</v>
      </c>
      <c r="R66" s="1" t="s">
        <v>18</v>
      </c>
      <c r="S66">
        <v>4</v>
      </c>
      <c r="U66">
        <v>54</v>
      </c>
      <c r="V66" s="1" t="s">
        <v>68</v>
      </c>
      <c r="W66" s="1" t="s">
        <v>91</v>
      </c>
      <c r="X66">
        <v>2021</v>
      </c>
      <c r="Y66" s="5">
        <v>12020</v>
      </c>
    </row>
    <row r="67" spans="2:25" x14ac:dyDescent="0.3">
      <c r="B67">
        <v>64</v>
      </c>
      <c r="C67" s="1" t="s">
        <v>6</v>
      </c>
      <c r="D67" s="1" t="s">
        <v>7</v>
      </c>
      <c r="E67">
        <v>2020</v>
      </c>
      <c r="F67" s="1" t="s">
        <v>19</v>
      </c>
      <c r="G67">
        <v>51</v>
      </c>
      <c r="I67" s="4" t="s">
        <v>67</v>
      </c>
      <c r="J67" s="7">
        <v>6729</v>
      </c>
      <c r="K67" s="7">
        <v>6590</v>
      </c>
      <c r="N67">
        <v>64</v>
      </c>
      <c r="O67" s="1" t="s">
        <v>75</v>
      </c>
      <c r="P67" s="1" t="s">
        <v>66</v>
      </c>
      <c r="Q67">
        <v>2021</v>
      </c>
      <c r="R67" s="1" t="s">
        <v>19</v>
      </c>
      <c r="S67">
        <v>2</v>
      </c>
      <c r="U67">
        <v>55</v>
      </c>
      <c r="V67" s="1" t="s">
        <v>68</v>
      </c>
      <c r="W67" s="1" t="s">
        <v>92</v>
      </c>
      <c r="X67">
        <v>2021</v>
      </c>
      <c r="Y67" s="5">
        <v>12020</v>
      </c>
    </row>
    <row r="68" spans="2:25" x14ac:dyDescent="0.3">
      <c r="B68">
        <v>65</v>
      </c>
      <c r="C68" s="1" t="s">
        <v>6</v>
      </c>
      <c r="D68" s="1" t="s">
        <v>7</v>
      </c>
      <c r="E68">
        <v>2020</v>
      </c>
      <c r="F68" s="1" t="s">
        <v>20</v>
      </c>
      <c r="G68">
        <v>53</v>
      </c>
      <c r="I68" s="4" t="s">
        <v>68</v>
      </c>
      <c r="J68" s="7">
        <v>5991</v>
      </c>
      <c r="K68" s="7">
        <v>5984</v>
      </c>
      <c r="N68">
        <v>65</v>
      </c>
      <c r="O68" s="1" t="s">
        <v>75</v>
      </c>
      <c r="P68" s="1" t="s">
        <v>66</v>
      </c>
      <c r="Q68">
        <v>2021</v>
      </c>
      <c r="R68" s="1" t="s">
        <v>20</v>
      </c>
      <c r="S68">
        <v>2</v>
      </c>
      <c r="U68">
        <v>56</v>
      </c>
      <c r="V68" s="1" t="s">
        <v>68</v>
      </c>
      <c r="W68" s="1" t="s">
        <v>93</v>
      </c>
      <c r="X68">
        <v>2021</v>
      </c>
      <c r="Y68" s="5">
        <v>12020</v>
      </c>
    </row>
    <row r="69" spans="2:25" x14ac:dyDescent="0.3">
      <c r="B69">
        <v>66</v>
      </c>
      <c r="C69" s="1" t="s">
        <v>6</v>
      </c>
      <c r="D69" s="1" t="s">
        <v>7</v>
      </c>
      <c r="E69">
        <v>2020</v>
      </c>
      <c r="F69" s="1" t="s">
        <v>21</v>
      </c>
      <c r="G69">
        <v>54</v>
      </c>
      <c r="I69" s="4" t="s">
        <v>118</v>
      </c>
      <c r="J69" s="7">
        <f>SUM(J61:J68)</f>
        <v>62647</v>
      </c>
      <c r="K69" s="7">
        <f>SUM(K61:K68)</f>
        <v>61567</v>
      </c>
      <c r="N69">
        <v>66</v>
      </c>
      <c r="O69" s="1" t="s">
        <v>75</v>
      </c>
      <c r="P69" s="1" t="s">
        <v>66</v>
      </c>
      <c r="Q69">
        <v>2021</v>
      </c>
      <c r="R69" s="1" t="s">
        <v>21</v>
      </c>
      <c r="S69">
        <v>3</v>
      </c>
      <c r="U69">
        <v>57</v>
      </c>
      <c r="V69" s="1" t="s">
        <v>61</v>
      </c>
      <c r="W69" s="1" t="s">
        <v>90</v>
      </c>
      <c r="X69">
        <v>2020</v>
      </c>
      <c r="Y69" s="5">
        <v>14999</v>
      </c>
    </row>
    <row r="70" spans="2:25" x14ac:dyDescent="0.3">
      <c r="B70">
        <v>67</v>
      </c>
      <c r="C70" s="1" t="s">
        <v>6</v>
      </c>
      <c r="D70" s="1" t="s">
        <v>7</v>
      </c>
      <c r="E70">
        <v>2020</v>
      </c>
      <c r="F70" s="1" t="s">
        <v>22</v>
      </c>
      <c r="G70">
        <v>64</v>
      </c>
      <c r="N70">
        <v>67</v>
      </c>
      <c r="O70" s="1" t="s">
        <v>75</v>
      </c>
      <c r="P70" s="1" t="s">
        <v>66</v>
      </c>
      <c r="Q70">
        <v>2021</v>
      </c>
      <c r="R70" s="1" t="s">
        <v>22</v>
      </c>
      <c r="S70">
        <v>3</v>
      </c>
      <c r="U70">
        <v>58</v>
      </c>
      <c r="V70" s="1" t="s">
        <v>61</v>
      </c>
      <c r="W70" s="1" t="s">
        <v>91</v>
      </c>
      <c r="X70">
        <v>2020</v>
      </c>
      <c r="Y70" s="5">
        <v>14999</v>
      </c>
    </row>
    <row r="71" spans="2:25" x14ac:dyDescent="0.3">
      <c r="B71">
        <v>68</v>
      </c>
      <c r="C71" s="1" t="s">
        <v>6</v>
      </c>
      <c r="D71" s="1" t="s">
        <v>7</v>
      </c>
      <c r="E71">
        <v>2020</v>
      </c>
      <c r="F71" s="1" t="s">
        <v>23</v>
      </c>
      <c r="G71">
        <v>86</v>
      </c>
      <c r="N71">
        <v>68</v>
      </c>
      <c r="O71" s="1" t="s">
        <v>75</v>
      </c>
      <c r="P71" s="1" t="s">
        <v>66</v>
      </c>
      <c r="Q71">
        <v>2021</v>
      </c>
      <c r="R71" s="1" t="s">
        <v>23</v>
      </c>
      <c r="S71">
        <v>7</v>
      </c>
      <c r="U71">
        <v>59</v>
      </c>
      <c r="V71" s="1" t="s">
        <v>61</v>
      </c>
      <c r="W71" s="1" t="s">
        <v>92</v>
      </c>
      <c r="X71">
        <v>2020</v>
      </c>
      <c r="Y71" s="5">
        <v>14999</v>
      </c>
    </row>
    <row r="72" spans="2:25" x14ac:dyDescent="0.3">
      <c r="B72">
        <v>69</v>
      </c>
      <c r="C72" s="1" t="s">
        <v>6</v>
      </c>
      <c r="D72" s="1" t="s">
        <v>7</v>
      </c>
      <c r="E72">
        <v>2020</v>
      </c>
      <c r="F72" s="1" t="s">
        <v>24</v>
      </c>
      <c r="G72">
        <v>77</v>
      </c>
      <c r="N72">
        <v>69</v>
      </c>
      <c r="O72" s="1" t="s">
        <v>75</v>
      </c>
      <c r="P72" s="1" t="s">
        <v>66</v>
      </c>
      <c r="Q72">
        <v>2021</v>
      </c>
      <c r="R72" s="1" t="s">
        <v>24</v>
      </c>
      <c r="S72">
        <v>8</v>
      </c>
      <c r="U72">
        <v>60</v>
      </c>
      <c r="V72" s="1" t="s">
        <v>61</v>
      </c>
      <c r="W72" s="1" t="s">
        <v>93</v>
      </c>
      <c r="X72">
        <v>2020</v>
      </c>
      <c r="Y72" s="5">
        <v>15666</v>
      </c>
    </row>
    <row r="73" spans="2:25" x14ac:dyDescent="0.3">
      <c r="B73">
        <v>70</v>
      </c>
      <c r="C73" s="1" t="s">
        <v>6</v>
      </c>
      <c r="D73" s="1" t="s">
        <v>7</v>
      </c>
      <c r="E73">
        <v>2020</v>
      </c>
      <c r="F73" s="1" t="s">
        <v>25</v>
      </c>
      <c r="G73">
        <v>68</v>
      </c>
      <c r="N73">
        <v>70</v>
      </c>
      <c r="O73" s="1" t="s">
        <v>75</v>
      </c>
      <c r="P73" s="1" t="s">
        <v>66</v>
      </c>
      <c r="Q73">
        <v>2021</v>
      </c>
      <c r="R73" s="1" t="s">
        <v>25</v>
      </c>
      <c r="S73">
        <v>8</v>
      </c>
      <c r="U73">
        <v>61</v>
      </c>
      <c r="V73" s="1" t="s">
        <v>61</v>
      </c>
      <c r="W73" s="1" t="s">
        <v>90</v>
      </c>
      <c r="X73">
        <v>2021</v>
      </c>
      <c r="Y73" s="5">
        <v>17066</v>
      </c>
    </row>
    <row r="74" spans="2:25" x14ac:dyDescent="0.3">
      <c r="B74">
        <v>71</v>
      </c>
      <c r="C74" s="1" t="s">
        <v>6</v>
      </c>
      <c r="D74" s="1" t="s">
        <v>7</v>
      </c>
      <c r="E74">
        <v>2020</v>
      </c>
      <c r="F74" s="1" t="s">
        <v>26</v>
      </c>
      <c r="G74">
        <v>79</v>
      </c>
      <c r="I74" s="4" t="s">
        <v>2</v>
      </c>
      <c r="J74" s="4" t="s">
        <v>85</v>
      </c>
      <c r="K74" s="4" t="s">
        <v>86</v>
      </c>
      <c r="N74">
        <v>71</v>
      </c>
      <c r="O74" s="1" t="s">
        <v>75</v>
      </c>
      <c r="P74" s="1" t="s">
        <v>66</v>
      </c>
      <c r="Q74">
        <v>2021</v>
      </c>
      <c r="R74" s="1" t="s">
        <v>26</v>
      </c>
      <c r="S74">
        <v>10</v>
      </c>
      <c r="U74">
        <v>62</v>
      </c>
      <c r="V74" s="1" t="s">
        <v>61</v>
      </c>
      <c r="W74" s="1" t="s">
        <v>91</v>
      </c>
      <c r="X74">
        <v>2021</v>
      </c>
      <c r="Y74" s="5">
        <v>17066</v>
      </c>
    </row>
    <row r="75" spans="2:25" x14ac:dyDescent="0.3">
      <c r="B75">
        <v>72</v>
      </c>
      <c r="C75" s="1" t="s">
        <v>6</v>
      </c>
      <c r="D75" s="1" t="s">
        <v>7</v>
      </c>
      <c r="E75">
        <v>2020</v>
      </c>
      <c r="F75" s="1" t="s">
        <v>27</v>
      </c>
      <c r="G75">
        <v>82</v>
      </c>
      <c r="I75" s="4" t="s">
        <v>66</v>
      </c>
      <c r="J75" s="7">
        <v>1410</v>
      </c>
      <c r="K75" s="7">
        <v>1551</v>
      </c>
      <c r="N75">
        <v>72</v>
      </c>
      <c r="O75" s="1" t="s">
        <v>75</v>
      </c>
      <c r="P75" s="1" t="s">
        <v>66</v>
      </c>
      <c r="Q75">
        <v>2021</v>
      </c>
      <c r="R75" s="1" t="s">
        <v>27</v>
      </c>
      <c r="S75">
        <v>11</v>
      </c>
      <c r="U75">
        <v>63</v>
      </c>
      <c r="V75" s="1" t="s">
        <v>61</v>
      </c>
      <c r="W75" s="1" t="s">
        <v>92</v>
      </c>
      <c r="X75">
        <v>2021</v>
      </c>
      <c r="Y75" s="5">
        <v>17066</v>
      </c>
    </row>
    <row r="76" spans="2:25" x14ac:dyDescent="0.3">
      <c r="B76">
        <v>73</v>
      </c>
      <c r="C76" s="1" t="s">
        <v>6</v>
      </c>
      <c r="D76" s="1" t="s">
        <v>7</v>
      </c>
      <c r="E76">
        <v>2020</v>
      </c>
      <c r="F76" s="1" t="s">
        <v>28</v>
      </c>
      <c r="G76">
        <v>89</v>
      </c>
      <c r="I76" s="4" t="s">
        <v>7</v>
      </c>
      <c r="J76" s="7">
        <v>3346</v>
      </c>
      <c r="K76" s="7">
        <v>3449</v>
      </c>
      <c r="N76">
        <v>73</v>
      </c>
      <c r="O76" s="1" t="s">
        <v>75</v>
      </c>
      <c r="P76" s="1" t="s">
        <v>66</v>
      </c>
      <c r="Q76">
        <v>2021</v>
      </c>
      <c r="R76" s="1" t="s">
        <v>28</v>
      </c>
      <c r="S76">
        <v>11</v>
      </c>
      <c r="U76">
        <v>64</v>
      </c>
      <c r="V76" s="1" t="s">
        <v>61</v>
      </c>
      <c r="W76" s="1" t="s">
        <v>93</v>
      </c>
      <c r="X76">
        <v>2021</v>
      </c>
      <c r="Y76" s="5">
        <v>18000</v>
      </c>
    </row>
    <row r="77" spans="2:25" x14ac:dyDescent="0.3">
      <c r="B77">
        <v>74</v>
      </c>
      <c r="C77" s="1" t="s">
        <v>6</v>
      </c>
      <c r="D77" s="1" t="s">
        <v>7</v>
      </c>
      <c r="E77">
        <v>2020</v>
      </c>
      <c r="F77" s="1" t="s">
        <v>29</v>
      </c>
      <c r="G77">
        <v>96</v>
      </c>
      <c r="I77" s="4" t="s">
        <v>69</v>
      </c>
      <c r="J77" s="7">
        <v>821</v>
      </c>
      <c r="K77" s="7">
        <v>711</v>
      </c>
      <c r="N77">
        <v>74</v>
      </c>
      <c r="O77" s="1" t="s">
        <v>75</v>
      </c>
      <c r="P77" s="1" t="s">
        <v>66</v>
      </c>
      <c r="Q77">
        <v>2021</v>
      </c>
      <c r="R77" s="1" t="s">
        <v>29</v>
      </c>
      <c r="S77">
        <v>10</v>
      </c>
    </row>
    <row r="78" spans="2:25" x14ac:dyDescent="0.3">
      <c r="B78">
        <v>75</v>
      </c>
      <c r="C78" s="1" t="s">
        <v>6</v>
      </c>
      <c r="D78" s="1" t="s">
        <v>7</v>
      </c>
      <c r="E78">
        <v>2020</v>
      </c>
      <c r="F78" s="1" t="s">
        <v>30</v>
      </c>
      <c r="G78">
        <v>95</v>
      </c>
      <c r="I78" s="4" t="s">
        <v>62</v>
      </c>
      <c r="J78" s="7">
        <v>2875</v>
      </c>
      <c r="K78" s="7">
        <v>2877</v>
      </c>
      <c r="N78">
        <v>75</v>
      </c>
      <c r="O78" s="1" t="s">
        <v>75</v>
      </c>
      <c r="P78" s="1" t="s">
        <v>66</v>
      </c>
      <c r="Q78">
        <v>2021</v>
      </c>
      <c r="R78" s="1" t="s">
        <v>30</v>
      </c>
      <c r="S78">
        <v>13</v>
      </c>
    </row>
    <row r="79" spans="2:25" x14ac:dyDescent="0.3">
      <c r="B79">
        <v>76</v>
      </c>
      <c r="C79" s="1" t="s">
        <v>6</v>
      </c>
      <c r="D79" s="1" t="s">
        <v>7</v>
      </c>
      <c r="E79">
        <v>2020</v>
      </c>
      <c r="F79" s="1" t="s">
        <v>31</v>
      </c>
      <c r="G79">
        <v>77</v>
      </c>
      <c r="I79" s="4" t="s">
        <v>70</v>
      </c>
      <c r="J79" s="7">
        <v>244</v>
      </c>
      <c r="K79" s="7">
        <v>190</v>
      </c>
      <c r="N79">
        <v>76</v>
      </c>
      <c r="O79" s="1" t="s">
        <v>75</v>
      </c>
      <c r="P79" s="1" t="s">
        <v>66</v>
      </c>
      <c r="Q79">
        <v>2021</v>
      </c>
      <c r="R79" s="1" t="s">
        <v>31</v>
      </c>
      <c r="S79">
        <v>15</v>
      </c>
    </row>
    <row r="80" spans="2:25" x14ac:dyDescent="0.3">
      <c r="B80">
        <v>77</v>
      </c>
      <c r="C80" s="1" t="s">
        <v>6</v>
      </c>
      <c r="D80" s="1" t="s">
        <v>7</v>
      </c>
      <c r="E80">
        <v>2020</v>
      </c>
      <c r="F80" s="1" t="s">
        <v>32</v>
      </c>
      <c r="G80">
        <v>56</v>
      </c>
      <c r="N80">
        <v>77</v>
      </c>
      <c r="O80" s="1" t="s">
        <v>75</v>
      </c>
      <c r="P80" s="1" t="s">
        <v>66</v>
      </c>
      <c r="Q80">
        <v>2021</v>
      </c>
      <c r="R80" s="1" t="s">
        <v>32</v>
      </c>
      <c r="S80">
        <v>11</v>
      </c>
    </row>
    <row r="81" spans="2:19" x14ac:dyDescent="0.3">
      <c r="B81">
        <v>78</v>
      </c>
      <c r="C81" s="1" t="s">
        <v>6</v>
      </c>
      <c r="D81" s="1" t="s">
        <v>7</v>
      </c>
      <c r="E81">
        <v>2020</v>
      </c>
      <c r="F81" s="1" t="s">
        <v>33</v>
      </c>
      <c r="G81">
        <v>43</v>
      </c>
      <c r="N81">
        <v>78</v>
      </c>
      <c r="O81" s="1" t="s">
        <v>75</v>
      </c>
      <c r="P81" s="1" t="s">
        <v>66</v>
      </c>
      <c r="Q81">
        <v>2021</v>
      </c>
      <c r="R81" s="1" t="s">
        <v>33</v>
      </c>
      <c r="S81">
        <v>9</v>
      </c>
    </row>
    <row r="82" spans="2:19" x14ac:dyDescent="0.3">
      <c r="B82">
        <v>79</v>
      </c>
      <c r="C82" s="1" t="s">
        <v>6</v>
      </c>
      <c r="D82" s="1" t="s">
        <v>7</v>
      </c>
      <c r="E82">
        <v>2020</v>
      </c>
      <c r="F82" s="1" t="s">
        <v>34</v>
      </c>
      <c r="G82">
        <v>35</v>
      </c>
      <c r="N82">
        <v>79</v>
      </c>
      <c r="O82" s="1" t="s">
        <v>75</v>
      </c>
      <c r="P82" s="1" t="s">
        <v>66</v>
      </c>
      <c r="Q82">
        <v>2021</v>
      </c>
      <c r="R82" s="1" t="s">
        <v>34</v>
      </c>
      <c r="S82">
        <v>7</v>
      </c>
    </row>
    <row r="83" spans="2:19" x14ac:dyDescent="0.3">
      <c r="B83">
        <v>80</v>
      </c>
      <c r="C83" s="1" t="s">
        <v>6</v>
      </c>
      <c r="D83" s="1" t="s">
        <v>7</v>
      </c>
      <c r="E83">
        <v>2020</v>
      </c>
      <c r="F83" s="1" t="s">
        <v>35</v>
      </c>
      <c r="G83">
        <v>51</v>
      </c>
      <c r="I83" s="4" t="s">
        <v>2</v>
      </c>
      <c r="J83" s="4" t="s">
        <v>85</v>
      </c>
      <c r="K83" s="4" t="s">
        <v>86</v>
      </c>
      <c r="N83">
        <v>80</v>
      </c>
      <c r="O83" s="1" t="s">
        <v>75</v>
      </c>
      <c r="P83" s="1" t="s">
        <v>66</v>
      </c>
      <c r="Q83">
        <v>2021</v>
      </c>
      <c r="R83" s="1" t="s">
        <v>35</v>
      </c>
      <c r="S83">
        <v>8</v>
      </c>
    </row>
    <row r="84" spans="2:19" x14ac:dyDescent="0.3">
      <c r="B84">
        <v>81</v>
      </c>
      <c r="C84" s="1" t="s">
        <v>6</v>
      </c>
      <c r="D84" s="1" t="s">
        <v>7</v>
      </c>
      <c r="E84">
        <v>2020</v>
      </c>
      <c r="F84" s="1" t="s">
        <v>36</v>
      </c>
      <c r="G84">
        <v>30</v>
      </c>
      <c r="I84" s="4" t="s">
        <v>66</v>
      </c>
      <c r="J84" s="7">
        <v>13103</v>
      </c>
      <c r="K84" s="7">
        <v>12880</v>
      </c>
      <c r="N84">
        <v>81</v>
      </c>
      <c r="O84" s="1" t="s">
        <v>75</v>
      </c>
      <c r="P84" s="1" t="s">
        <v>66</v>
      </c>
      <c r="Q84">
        <v>2021</v>
      </c>
      <c r="R84" s="1" t="s">
        <v>36</v>
      </c>
      <c r="S84">
        <v>7</v>
      </c>
    </row>
    <row r="85" spans="2:19" x14ac:dyDescent="0.3">
      <c r="B85">
        <v>82</v>
      </c>
      <c r="C85" s="1" t="s">
        <v>6</v>
      </c>
      <c r="D85" s="1" t="s">
        <v>7</v>
      </c>
      <c r="E85">
        <v>2020</v>
      </c>
      <c r="F85" s="1" t="s">
        <v>37</v>
      </c>
      <c r="G85">
        <v>21</v>
      </c>
      <c r="I85" s="4" t="s">
        <v>7</v>
      </c>
      <c r="J85" s="7">
        <v>17255</v>
      </c>
      <c r="K85" s="7">
        <v>17052</v>
      </c>
      <c r="N85">
        <v>82</v>
      </c>
      <c r="O85" s="1" t="s">
        <v>75</v>
      </c>
      <c r="P85" s="1" t="s">
        <v>66</v>
      </c>
      <c r="Q85">
        <v>2021</v>
      </c>
      <c r="R85" s="1" t="s">
        <v>37</v>
      </c>
      <c r="S85">
        <v>5</v>
      </c>
    </row>
    <row r="86" spans="2:19" x14ac:dyDescent="0.3">
      <c r="B86">
        <v>83</v>
      </c>
      <c r="C86" s="1" t="s">
        <v>6</v>
      </c>
      <c r="D86" s="1" t="s">
        <v>7</v>
      </c>
      <c r="E86">
        <v>2020</v>
      </c>
      <c r="F86" s="1" t="s">
        <v>38</v>
      </c>
      <c r="G86">
        <v>31</v>
      </c>
      <c r="I86" s="4" t="s">
        <v>69</v>
      </c>
      <c r="J86" s="7">
        <v>8450</v>
      </c>
      <c r="K86" s="7">
        <v>8567</v>
      </c>
      <c r="N86">
        <v>83</v>
      </c>
      <c r="O86" s="1" t="s">
        <v>75</v>
      </c>
      <c r="P86" s="1" t="s">
        <v>66</v>
      </c>
      <c r="Q86">
        <v>2021</v>
      </c>
      <c r="R86" s="1" t="s">
        <v>38</v>
      </c>
      <c r="S86">
        <v>9</v>
      </c>
    </row>
    <row r="87" spans="2:19" x14ac:dyDescent="0.3">
      <c r="B87">
        <v>84</v>
      </c>
      <c r="C87" s="1" t="s">
        <v>6</v>
      </c>
      <c r="D87" s="1" t="s">
        <v>7</v>
      </c>
      <c r="E87">
        <v>2020</v>
      </c>
      <c r="F87" s="1" t="s">
        <v>39</v>
      </c>
      <c r="G87">
        <v>26</v>
      </c>
      <c r="I87" s="4" t="s">
        <v>62</v>
      </c>
      <c r="J87" s="7">
        <v>17952</v>
      </c>
      <c r="K87" s="7">
        <v>17341</v>
      </c>
      <c r="N87">
        <v>84</v>
      </c>
      <c r="O87" s="1" t="s">
        <v>75</v>
      </c>
      <c r="P87" s="1" t="s">
        <v>66</v>
      </c>
      <c r="Q87">
        <v>2021</v>
      </c>
      <c r="R87" s="1" t="s">
        <v>39</v>
      </c>
      <c r="S87">
        <v>4</v>
      </c>
    </row>
    <row r="88" spans="2:19" x14ac:dyDescent="0.3">
      <c r="B88">
        <v>85</v>
      </c>
      <c r="C88" s="1" t="s">
        <v>6</v>
      </c>
      <c r="D88" s="1" t="s">
        <v>7</v>
      </c>
      <c r="E88">
        <v>2020</v>
      </c>
      <c r="F88" s="1" t="s">
        <v>40</v>
      </c>
      <c r="G88">
        <v>37</v>
      </c>
      <c r="I88" s="4" t="s">
        <v>70</v>
      </c>
      <c r="J88" s="7">
        <v>5887</v>
      </c>
      <c r="K88" s="7">
        <v>5727</v>
      </c>
      <c r="N88">
        <v>85</v>
      </c>
      <c r="O88" s="1" t="s">
        <v>75</v>
      </c>
      <c r="P88" s="1" t="s">
        <v>66</v>
      </c>
      <c r="Q88">
        <v>2021</v>
      </c>
      <c r="R88" s="1" t="s">
        <v>40</v>
      </c>
      <c r="S88">
        <v>8</v>
      </c>
    </row>
    <row r="89" spans="2:19" x14ac:dyDescent="0.3">
      <c r="B89">
        <v>86</v>
      </c>
      <c r="C89" s="1" t="s">
        <v>6</v>
      </c>
      <c r="D89" s="1" t="s">
        <v>7</v>
      </c>
      <c r="E89">
        <v>2020</v>
      </c>
      <c r="F89" s="1" t="s">
        <v>41</v>
      </c>
      <c r="G89">
        <v>23</v>
      </c>
      <c r="N89">
        <v>86</v>
      </c>
      <c r="O89" s="1" t="s">
        <v>75</v>
      </c>
      <c r="P89" s="1" t="s">
        <v>66</v>
      </c>
      <c r="Q89">
        <v>2021</v>
      </c>
      <c r="R89" s="1" t="s">
        <v>41</v>
      </c>
      <c r="S89">
        <v>10</v>
      </c>
    </row>
    <row r="90" spans="2:19" x14ac:dyDescent="0.3">
      <c r="B90">
        <v>87</v>
      </c>
      <c r="C90" s="1" t="s">
        <v>6</v>
      </c>
      <c r="D90" s="1" t="s">
        <v>7</v>
      </c>
      <c r="E90">
        <v>2020</v>
      </c>
      <c r="F90" s="1" t="s">
        <v>42</v>
      </c>
      <c r="G90">
        <v>57</v>
      </c>
      <c r="N90">
        <v>87</v>
      </c>
      <c r="O90" s="1" t="s">
        <v>75</v>
      </c>
      <c r="P90" s="1" t="s">
        <v>66</v>
      </c>
      <c r="Q90">
        <v>2021</v>
      </c>
      <c r="R90" s="1" t="s">
        <v>42</v>
      </c>
      <c r="S90">
        <v>4</v>
      </c>
    </row>
    <row r="91" spans="2:19" x14ac:dyDescent="0.3">
      <c r="B91">
        <v>88</v>
      </c>
      <c r="C91" s="1" t="s">
        <v>6</v>
      </c>
      <c r="D91" s="1" t="s">
        <v>7</v>
      </c>
      <c r="E91">
        <v>2020</v>
      </c>
      <c r="F91" s="1" t="s">
        <v>43</v>
      </c>
      <c r="G91">
        <v>38</v>
      </c>
      <c r="N91">
        <v>88</v>
      </c>
      <c r="O91" s="1" t="s">
        <v>75</v>
      </c>
      <c r="P91" s="1" t="s">
        <v>66</v>
      </c>
      <c r="Q91">
        <v>2021</v>
      </c>
      <c r="R91" s="1" t="s">
        <v>43</v>
      </c>
      <c r="S91">
        <v>6</v>
      </c>
    </row>
    <row r="92" spans="2:19" x14ac:dyDescent="0.3">
      <c r="B92">
        <v>89</v>
      </c>
      <c r="C92" s="1" t="s">
        <v>6</v>
      </c>
      <c r="D92" s="1" t="s">
        <v>7</v>
      </c>
      <c r="E92">
        <v>2020</v>
      </c>
      <c r="F92" s="1" t="s">
        <v>44</v>
      </c>
      <c r="G92">
        <v>45</v>
      </c>
      <c r="N92">
        <v>89</v>
      </c>
      <c r="O92" s="1" t="s">
        <v>75</v>
      </c>
      <c r="P92" s="1" t="s">
        <v>66</v>
      </c>
      <c r="Q92">
        <v>2021</v>
      </c>
      <c r="R92" s="1" t="s">
        <v>44</v>
      </c>
      <c r="S92">
        <v>5</v>
      </c>
    </row>
    <row r="93" spans="2:19" x14ac:dyDescent="0.3">
      <c r="B93">
        <v>90</v>
      </c>
      <c r="C93" s="1" t="s">
        <v>6</v>
      </c>
      <c r="D93" s="1" t="s">
        <v>7</v>
      </c>
      <c r="E93">
        <v>2020</v>
      </c>
      <c r="F93" s="1" t="s">
        <v>45</v>
      </c>
      <c r="G93">
        <v>54</v>
      </c>
      <c r="N93">
        <v>90</v>
      </c>
      <c r="O93" s="1" t="s">
        <v>75</v>
      </c>
      <c r="P93" s="1" t="s">
        <v>66</v>
      </c>
      <c r="Q93">
        <v>2021</v>
      </c>
      <c r="R93" s="1" t="s">
        <v>45</v>
      </c>
      <c r="S93">
        <v>3</v>
      </c>
    </row>
    <row r="94" spans="2:19" x14ac:dyDescent="0.3">
      <c r="B94">
        <v>91</v>
      </c>
      <c r="C94" s="1" t="s">
        <v>6</v>
      </c>
      <c r="D94" s="1" t="s">
        <v>7</v>
      </c>
      <c r="E94">
        <v>2020</v>
      </c>
      <c r="F94" s="1" t="s">
        <v>46</v>
      </c>
      <c r="G94">
        <v>58</v>
      </c>
      <c r="N94">
        <v>91</v>
      </c>
      <c r="O94" s="1" t="s">
        <v>75</v>
      </c>
      <c r="P94" s="1" t="s">
        <v>66</v>
      </c>
      <c r="Q94">
        <v>2021</v>
      </c>
      <c r="R94" s="1" t="s">
        <v>46</v>
      </c>
      <c r="S94">
        <v>6</v>
      </c>
    </row>
    <row r="95" spans="2:19" x14ac:dyDescent="0.3">
      <c r="B95">
        <v>92</v>
      </c>
      <c r="C95" s="1" t="s">
        <v>6</v>
      </c>
      <c r="D95" s="1" t="s">
        <v>7</v>
      </c>
      <c r="E95">
        <v>2020</v>
      </c>
      <c r="F95" s="1" t="s">
        <v>47</v>
      </c>
      <c r="G95">
        <v>33</v>
      </c>
      <c r="N95">
        <v>92</v>
      </c>
      <c r="O95" s="1" t="s">
        <v>75</v>
      </c>
      <c r="P95" s="1" t="s">
        <v>66</v>
      </c>
      <c r="Q95">
        <v>2021</v>
      </c>
      <c r="R95" s="1" t="s">
        <v>47</v>
      </c>
      <c r="S95">
        <v>2</v>
      </c>
    </row>
    <row r="96" spans="2:19" x14ac:dyDescent="0.3">
      <c r="B96">
        <v>93</v>
      </c>
      <c r="C96" s="1" t="s">
        <v>6</v>
      </c>
      <c r="D96" s="1" t="s">
        <v>7</v>
      </c>
      <c r="E96">
        <v>2020</v>
      </c>
      <c r="F96" s="1" t="s">
        <v>48</v>
      </c>
      <c r="G96">
        <v>23</v>
      </c>
      <c r="N96">
        <v>93</v>
      </c>
      <c r="O96" s="1" t="s">
        <v>75</v>
      </c>
      <c r="P96" s="1" t="s">
        <v>66</v>
      </c>
      <c r="Q96">
        <v>2021</v>
      </c>
      <c r="R96" s="1" t="s">
        <v>48</v>
      </c>
      <c r="S96">
        <v>2</v>
      </c>
    </row>
    <row r="97" spans="2:19" x14ac:dyDescent="0.3">
      <c r="B97">
        <v>94</v>
      </c>
      <c r="C97" s="1" t="s">
        <v>6</v>
      </c>
      <c r="D97" s="1" t="s">
        <v>7</v>
      </c>
      <c r="E97">
        <v>2020</v>
      </c>
      <c r="F97" s="1" t="s">
        <v>49</v>
      </c>
      <c r="G97">
        <v>24</v>
      </c>
      <c r="N97">
        <v>94</v>
      </c>
      <c r="O97" s="1" t="s">
        <v>75</v>
      </c>
      <c r="P97" s="1" t="s">
        <v>66</v>
      </c>
      <c r="Q97">
        <v>2021</v>
      </c>
      <c r="R97" s="1" t="s">
        <v>49</v>
      </c>
      <c r="S97">
        <v>3</v>
      </c>
    </row>
    <row r="98" spans="2:19" x14ac:dyDescent="0.3">
      <c r="B98">
        <v>95</v>
      </c>
      <c r="C98" s="1" t="s">
        <v>6</v>
      </c>
      <c r="D98" s="1" t="s">
        <v>7</v>
      </c>
      <c r="E98">
        <v>2020</v>
      </c>
      <c r="F98" s="1" t="s">
        <v>50</v>
      </c>
      <c r="G98">
        <v>38</v>
      </c>
      <c r="N98">
        <v>95</v>
      </c>
      <c r="O98" s="1" t="s">
        <v>75</v>
      </c>
      <c r="P98" s="1" t="s">
        <v>66</v>
      </c>
      <c r="Q98">
        <v>2021</v>
      </c>
      <c r="R98" s="1" t="s">
        <v>50</v>
      </c>
      <c r="S98">
        <v>2</v>
      </c>
    </row>
    <row r="99" spans="2:19" x14ac:dyDescent="0.3">
      <c r="B99">
        <v>96</v>
      </c>
      <c r="C99" s="1" t="s">
        <v>6</v>
      </c>
      <c r="D99" s="1" t="s">
        <v>7</v>
      </c>
      <c r="E99">
        <v>2020</v>
      </c>
      <c r="F99" s="1" t="s">
        <v>51</v>
      </c>
      <c r="G99">
        <v>21</v>
      </c>
      <c r="N99">
        <v>96</v>
      </c>
      <c r="O99" s="1" t="s">
        <v>75</v>
      </c>
      <c r="P99" s="1" t="s">
        <v>66</v>
      </c>
      <c r="Q99">
        <v>2021</v>
      </c>
      <c r="R99" s="1" t="s">
        <v>51</v>
      </c>
      <c r="S99">
        <v>2</v>
      </c>
    </row>
    <row r="100" spans="2:19" x14ac:dyDescent="0.3">
      <c r="B100">
        <v>97</v>
      </c>
      <c r="C100" s="1" t="s">
        <v>6</v>
      </c>
      <c r="D100" s="1" t="s">
        <v>7</v>
      </c>
      <c r="E100">
        <v>2020</v>
      </c>
      <c r="F100" s="1" t="s">
        <v>52</v>
      </c>
      <c r="G100">
        <v>28</v>
      </c>
      <c r="N100">
        <v>97</v>
      </c>
      <c r="O100" s="1" t="s">
        <v>75</v>
      </c>
      <c r="P100" s="1" t="s">
        <v>66</v>
      </c>
      <c r="Q100">
        <v>2021</v>
      </c>
      <c r="R100" s="1" t="s">
        <v>52</v>
      </c>
      <c r="S100">
        <v>1</v>
      </c>
    </row>
    <row r="101" spans="2:19" x14ac:dyDescent="0.3">
      <c r="B101">
        <v>98</v>
      </c>
      <c r="C101" s="1" t="s">
        <v>6</v>
      </c>
      <c r="D101" s="1" t="s">
        <v>7</v>
      </c>
      <c r="E101">
        <v>2020</v>
      </c>
      <c r="F101" s="1" t="s">
        <v>53</v>
      </c>
      <c r="G101">
        <v>23</v>
      </c>
      <c r="N101">
        <v>98</v>
      </c>
      <c r="O101" s="1" t="s">
        <v>75</v>
      </c>
      <c r="P101" s="1" t="s">
        <v>66</v>
      </c>
      <c r="Q101">
        <v>2021</v>
      </c>
      <c r="R101" s="1" t="s">
        <v>53</v>
      </c>
      <c r="S101">
        <v>2</v>
      </c>
    </row>
    <row r="102" spans="2:19" x14ac:dyDescent="0.3">
      <c r="B102">
        <v>99</v>
      </c>
      <c r="C102" s="1" t="s">
        <v>6</v>
      </c>
      <c r="D102" s="1" t="s">
        <v>7</v>
      </c>
      <c r="E102">
        <v>2020</v>
      </c>
      <c r="F102" s="1" t="s">
        <v>54</v>
      </c>
      <c r="G102">
        <v>30</v>
      </c>
      <c r="N102">
        <v>99</v>
      </c>
      <c r="O102" s="1" t="s">
        <v>75</v>
      </c>
      <c r="P102" s="1" t="s">
        <v>66</v>
      </c>
      <c r="Q102">
        <v>2021</v>
      </c>
      <c r="R102" s="1" t="s">
        <v>54</v>
      </c>
      <c r="S102">
        <v>2</v>
      </c>
    </row>
    <row r="103" spans="2:19" x14ac:dyDescent="0.3">
      <c r="B103">
        <v>100</v>
      </c>
      <c r="C103" s="1" t="s">
        <v>6</v>
      </c>
      <c r="D103" s="1" t="s">
        <v>7</v>
      </c>
      <c r="E103">
        <v>2020</v>
      </c>
      <c r="F103" s="1" t="s">
        <v>55</v>
      </c>
      <c r="G103">
        <v>31</v>
      </c>
      <c r="N103">
        <v>100</v>
      </c>
      <c r="O103" s="1" t="s">
        <v>75</v>
      </c>
      <c r="P103" s="1" t="s">
        <v>66</v>
      </c>
      <c r="Q103">
        <v>2021</v>
      </c>
      <c r="R103" s="1" t="s">
        <v>55</v>
      </c>
      <c r="S103">
        <v>2</v>
      </c>
    </row>
    <row r="104" spans="2:19" x14ac:dyDescent="0.3">
      <c r="B104">
        <v>101</v>
      </c>
      <c r="C104" s="1" t="s">
        <v>6</v>
      </c>
      <c r="D104" s="1" t="s">
        <v>7</v>
      </c>
      <c r="E104">
        <v>2020</v>
      </c>
      <c r="F104" s="1" t="s">
        <v>56</v>
      </c>
      <c r="G104">
        <v>34</v>
      </c>
      <c r="N104">
        <v>101</v>
      </c>
      <c r="O104" s="1" t="s">
        <v>75</v>
      </c>
      <c r="P104" s="1" t="s">
        <v>66</v>
      </c>
      <c r="Q104">
        <v>2021</v>
      </c>
      <c r="R104" s="1" t="s">
        <v>56</v>
      </c>
      <c r="S104">
        <v>1</v>
      </c>
    </row>
    <row r="105" spans="2:19" x14ac:dyDescent="0.3">
      <c r="B105">
        <v>102</v>
      </c>
      <c r="C105" s="1" t="s">
        <v>6</v>
      </c>
      <c r="D105" s="1" t="s">
        <v>7</v>
      </c>
      <c r="E105">
        <v>2020</v>
      </c>
      <c r="F105" s="1" t="s">
        <v>57</v>
      </c>
      <c r="G105">
        <v>21</v>
      </c>
      <c r="N105">
        <v>102</v>
      </c>
      <c r="O105" s="1" t="s">
        <v>75</v>
      </c>
      <c r="P105" s="1" t="s">
        <v>66</v>
      </c>
      <c r="Q105">
        <v>2021</v>
      </c>
      <c r="R105" s="1" t="s">
        <v>57</v>
      </c>
      <c r="S105">
        <v>1</v>
      </c>
    </row>
    <row r="106" spans="2:19" x14ac:dyDescent="0.3">
      <c r="B106">
        <v>103</v>
      </c>
      <c r="C106" s="1" t="s">
        <v>6</v>
      </c>
      <c r="D106" s="1" t="s">
        <v>7</v>
      </c>
      <c r="E106">
        <v>2020</v>
      </c>
      <c r="F106" s="1" t="s">
        <v>58</v>
      </c>
      <c r="G106">
        <v>15</v>
      </c>
      <c r="N106">
        <v>103</v>
      </c>
      <c r="O106" s="1" t="s">
        <v>75</v>
      </c>
      <c r="P106" s="1" t="s">
        <v>66</v>
      </c>
      <c r="Q106">
        <v>2021</v>
      </c>
      <c r="R106" s="1" t="s">
        <v>58</v>
      </c>
      <c r="S106">
        <v>1</v>
      </c>
    </row>
    <row r="107" spans="2:19" x14ac:dyDescent="0.3">
      <c r="B107">
        <v>104</v>
      </c>
      <c r="C107" s="1" t="s">
        <v>6</v>
      </c>
      <c r="D107" s="1" t="s">
        <v>7</v>
      </c>
      <c r="E107">
        <v>2020</v>
      </c>
      <c r="F107" s="1" t="s">
        <v>59</v>
      </c>
      <c r="G107">
        <v>12</v>
      </c>
      <c r="N107">
        <v>104</v>
      </c>
      <c r="O107" s="1" t="s">
        <v>75</v>
      </c>
      <c r="P107" s="1" t="s">
        <v>66</v>
      </c>
      <c r="Q107">
        <v>2021</v>
      </c>
      <c r="R107" s="1" t="s">
        <v>59</v>
      </c>
      <c r="S107">
        <v>0</v>
      </c>
    </row>
    <row r="108" spans="2:19" x14ac:dyDescent="0.3">
      <c r="B108">
        <v>105</v>
      </c>
      <c r="C108" s="1" t="s">
        <v>60</v>
      </c>
      <c r="D108" s="1" t="s">
        <v>7</v>
      </c>
      <c r="E108">
        <v>2021</v>
      </c>
      <c r="F108" s="1" t="s">
        <v>8</v>
      </c>
      <c r="G108">
        <v>27</v>
      </c>
      <c r="N108">
        <v>105</v>
      </c>
      <c r="O108" s="1" t="s">
        <v>75</v>
      </c>
      <c r="P108" s="1" t="s">
        <v>7</v>
      </c>
      <c r="Q108">
        <v>2020</v>
      </c>
      <c r="R108" s="1" t="s">
        <v>8</v>
      </c>
      <c r="S108">
        <v>6</v>
      </c>
    </row>
    <row r="109" spans="2:19" x14ac:dyDescent="0.3">
      <c r="B109">
        <v>106</v>
      </c>
      <c r="C109" s="1" t="s">
        <v>60</v>
      </c>
      <c r="D109" s="1" t="s">
        <v>7</v>
      </c>
      <c r="E109">
        <v>2021</v>
      </c>
      <c r="F109" s="1" t="s">
        <v>9</v>
      </c>
      <c r="G109">
        <v>36</v>
      </c>
      <c r="N109">
        <v>106</v>
      </c>
      <c r="O109" s="1" t="s">
        <v>75</v>
      </c>
      <c r="P109" s="1" t="s">
        <v>7</v>
      </c>
      <c r="Q109">
        <v>2020</v>
      </c>
      <c r="R109" s="1" t="s">
        <v>9</v>
      </c>
      <c r="S109">
        <v>7</v>
      </c>
    </row>
    <row r="110" spans="2:19" x14ac:dyDescent="0.3">
      <c r="B110">
        <v>107</v>
      </c>
      <c r="C110" s="1" t="s">
        <v>60</v>
      </c>
      <c r="D110" s="1" t="s">
        <v>7</v>
      </c>
      <c r="E110">
        <v>2021</v>
      </c>
      <c r="F110" s="1" t="s">
        <v>10</v>
      </c>
      <c r="G110">
        <v>26</v>
      </c>
      <c r="N110">
        <v>107</v>
      </c>
      <c r="O110" s="1" t="s">
        <v>75</v>
      </c>
      <c r="P110" s="1" t="s">
        <v>7</v>
      </c>
      <c r="Q110">
        <v>2020</v>
      </c>
      <c r="R110" s="1" t="s">
        <v>10</v>
      </c>
      <c r="S110">
        <v>9</v>
      </c>
    </row>
    <row r="111" spans="2:19" x14ac:dyDescent="0.3">
      <c r="B111">
        <v>108</v>
      </c>
      <c r="C111" s="1" t="s">
        <v>60</v>
      </c>
      <c r="D111" s="1" t="s">
        <v>7</v>
      </c>
      <c r="E111">
        <v>2021</v>
      </c>
      <c r="F111" s="1" t="s">
        <v>11</v>
      </c>
      <c r="G111">
        <v>36</v>
      </c>
      <c r="N111">
        <v>108</v>
      </c>
      <c r="O111" s="1" t="s">
        <v>75</v>
      </c>
      <c r="P111" s="1" t="s">
        <v>7</v>
      </c>
      <c r="Q111">
        <v>2020</v>
      </c>
      <c r="R111" s="1" t="s">
        <v>11</v>
      </c>
      <c r="S111">
        <v>9</v>
      </c>
    </row>
    <row r="112" spans="2:19" x14ac:dyDescent="0.3">
      <c r="B112">
        <v>109</v>
      </c>
      <c r="C112" s="1" t="s">
        <v>60</v>
      </c>
      <c r="D112" s="1" t="s">
        <v>7</v>
      </c>
      <c r="E112">
        <v>2021</v>
      </c>
      <c r="F112" s="1" t="s">
        <v>12</v>
      </c>
      <c r="G112">
        <v>48</v>
      </c>
      <c r="N112">
        <v>109</v>
      </c>
      <c r="O112" s="1" t="s">
        <v>75</v>
      </c>
      <c r="P112" s="1" t="s">
        <v>7</v>
      </c>
      <c r="Q112">
        <v>2020</v>
      </c>
      <c r="R112" s="1" t="s">
        <v>12</v>
      </c>
      <c r="S112">
        <v>13</v>
      </c>
    </row>
    <row r="113" spans="2:19" x14ac:dyDescent="0.3">
      <c r="B113">
        <v>110</v>
      </c>
      <c r="C113" s="1" t="s">
        <v>60</v>
      </c>
      <c r="D113" s="1" t="s">
        <v>7</v>
      </c>
      <c r="E113">
        <v>2021</v>
      </c>
      <c r="F113" s="1" t="s">
        <v>13</v>
      </c>
      <c r="G113">
        <v>68</v>
      </c>
      <c r="N113">
        <v>110</v>
      </c>
      <c r="O113" s="1" t="s">
        <v>75</v>
      </c>
      <c r="P113" s="1" t="s">
        <v>7</v>
      </c>
      <c r="Q113">
        <v>2020</v>
      </c>
      <c r="R113" s="1" t="s">
        <v>13</v>
      </c>
      <c r="S113">
        <v>12</v>
      </c>
    </row>
    <row r="114" spans="2:19" x14ac:dyDescent="0.3">
      <c r="B114">
        <v>111</v>
      </c>
      <c r="C114" s="1" t="s">
        <v>60</v>
      </c>
      <c r="D114" s="1" t="s">
        <v>7</v>
      </c>
      <c r="E114">
        <v>2021</v>
      </c>
      <c r="F114" s="1" t="s">
        <v>14</v>
      </c>
      <c r="G114">
        <v>62</v>
      </c>
      <c r="N114">
        <v>111</v>
      </c>
      <c r="O114" s="1" t="s">
        <v>75</v>
      </c>
      <c r="P114" s="1" t="s">
        <v>7</v>
      </c>
      <c r="Q114">
        <v>2020</v>
      </c>
      <c r="R114" s="1" t="s">
        <v>14</v>
      </c>
      <c r="S114">
        <v>18</v>
      </c>
    </row>
    <row r="115" spans="2:19" x14ac:dyDescent="0.3">
      <c r="B115">
        <v>112</v>
      </c>
      <c r="C115" s="1" t="s">
        <v>60</v>
      </c>
      <c r="D115" s="1" t="s">
        <v>7</v>
      </c>
      <c r="E115">
        <v>2021</v>
      </c>
      <c r="F115" s="1" t="s">
        <v>15</v>
      </c>
      <c r="G115">
        <v>68</v>
      </c>
      <c r="N115">
        <v>112</v>
      </c>
      <c r="O115" s="1" t="s">
        <v>75</v>
      </c>
      <c r="P115" s="1" t="s">
        <v>7</v>
      </c>
      <c r="Q115">
        <v>2020</v>
      </c>
      <c r="R115" s="1" t="s">
        <v>15</v>
      </c>
      <c r="S115">
        <v>19</v>
      </c>
    </row>
    <row r="116" spans="2:19" x14ac:dyDescent="0.3">
      <c r="B116">
        <v>113</v>
      </c>
      <c r="C116" s="1" t="s">
        <v>60</v>
      </c>
      <c r="D116" s="1" t="s">
        <v>7</v>
      </c>
      <c r="E116">
        <v>2021</v>
      </c>
      <c r="F116" s="1" t="s">
        <v>16</v>
      </c>
      <c r="G116">
        <v>76</v>
      </c>
      <c r="N116">
        <v>113</v>
      </c>
      <c r="O116" s="1" t="s">
        <v>75</v>
      </c>
      <c r="P116" s="1" t="s">
        <v>7</v>
      </c>
      <c r="Q116">
        <v>2020</v>
      </c>
      <c r="R116" s="1" t="s">
        <v>16</v>
      </c>
      <c r="S116">
        <v>14</v>
      </c>
    </row>
    <row r="117" spans="2:19" x14ac:dyDescent="0.3">
      <c r="B117">
        <v>114</v>
      </c>
      <c r="C117" s="1" t="s">
        <v>60</v>
      </c>
      <c r="D117" s="1" t="s">
        <v>7</v>
      </c>
      <c r="E117">
        <v>2021</v>
      </c>
      <c r="F117" s="1" t="s">
        <v>17</v>
      </c>
      <c r="G117">
        <v>60</v>
      </c>
      <c r="N117">
        <v>114</v>
      </c>
      <c r="O117" s="1" t="s">
        <v>75</v>
      </c>
      <c r="P117" s="1" t="s">
        <v>7</v>
      </c>
      <c r="Q117">
        <v>2020</v>
      </c>
      <c r="R117" s="1" t="s">
        <v>17</v>
      </c>
      <c r="S117">
        <v>13</v>
      </c>
    </row>
    <row r="118" spans="2:19" x14ac:dyDescent="0.3">
      <c r="B118">
        <v>115</v>
      </c>
      <c r="C118" s="1" t="s">
        <v>60</v>
      </c>
      <c r="D118" s="1" t="s">
        <v>7</v>
      </c>
      <c r="E118">
        <v>2021</v>
      </c>
      <c r="F118" s="1" t="s">
        <v>18</v>
      </c>
      <c r="G118">
        <v>62</v>
      </c>
      <c r="N118">
        <v>115</v>
      </c>
      <c r="O118" s="1" t="s">
        <v>75</v>
      </c>
      <c r="P118" s="1" t="s">
        <v>7</v>
      </c>
      <c r="Q118">
        <v>2020</v>
      </c>
      <c r="R118" s="1" t="s">
        <v>18</v>
      </c>
      <c r="S118">
        <v>10</v>
      </c>
    </row>
    <row r="119" spans="2:19" x14ac:dyDescent="0.3">
      <c r="B119">
        <v>116</v>
      </c>
      <c r="C119" s="1" t="s">
        <v>60</v>
      </c>
      <c r="D119" s="1" t="s">
        <v>7</v>
      </c>
      <c r="E119">
        <v>2021</v>
      </c>
      <c r="F119" s="1" t="s">
        <v>19</v>
      </c>
      <c r="G119">
        <v>42</v>
      </c>
      <c r="N119">
        <v>116</v>
      </c>
      <c r="O119" s="1" t="s">
        <v>75</v>
      </c>
      <c r="P119" s="1" t="s">
        <v>7</v>
      </c>
      <c r="Q119">
        <v>2020</v>
      </c>
      <c r="R119" s="1" t="s">
        <v>19</v>
      </c>
      <c r="S119">
        <v>9</v>
      </c>
    </row>
    <row r="120" spans="2:19" x14ac:dyDescent="0.3">
      <c r="B120">
        <v>117</v>
      </c>
      <c r="C120" s="1" t="s">
        <v>60</v>
      </c>
      <c r="D120" s="1" t="s">
        <v>7</v>
      </c>
      <c r="E120">
        <v>2021</v>
      </c>
      <c r="F120" s="1" t="s">
        <v>20</v>
      </c>
      <c r="G120">
        <v>58</v>
      </c>
      <c r="N120">
        <v>117</v>
      </c>
      <c r="O120" s="1" t="s">
        <v>75</v>
      </c>
      <c r="P120" s="1" t="s">
        <v>7</v>
      </c>
      <c r="Q120">
        <v>2020</v>
      </c>
      <c r="R120" s="1" t="s">
        <v>20</v>
      </c>
      <c r="S120">
        <v>8</v>
      </c>
    </row>
    <row r="121" spans="2:19" x14ac:dyDescent="0.3">
      <c r="B121">
        <v>118</v>
      </c>
      <c r="C121" s="1" t="s">
        <v>60</v>
      </c>
      <c r="D121" s="1" t="s">
        <v>7</v>
      </c>
      <c r="E121">
        <v>2021</v>
      </c>
      <c r="F121" s="1" t="s">
        <v>21</v>
      </c>
      <c r="G121">
        <v>67</v>
      </c>
      <c r="N121">
        <v>118</v>
      </c>
      <c r="O121" s="1" t="s">
        <v>75</v>
      </c>
      <c r="P121" s="1" t="s">
        <v>7</v>
      </c>
      <c r="Q121">
        <v>2020</v>
      </c>
      <c r="R121" s="1" t="s">
        <v>21</v>
      </c>
      <c r="S121">
        <v>9</v>
      </c>
    </row>
    <row r="122" spans="2:19" x14ac:dyDescent="0.3">
      <c r="B122">
        <v>119</v>
      </c>
      <c r="C122" s="1" t="s">
        <v>60</v>
      </c>
      <c r="D122" s="1" t="s">
        <v>7</v>
      </c>
      <c r="E122">
        <v>2021</v>
      </c>
      <c r="F122" s="1" t="s">
        <v>22</v>
      </c>
      <c r="G122">
        <v>55</v>
      </c>
      <c r="N122">
        <v>119</v>
      </c>
      <c r="O122" s="1" t="s">
        <v>75</v>
      </c>
      <c r="P122" s="1" t="s">
        <v>7</v>
      </c>
      <c r="Q122">
        <v>2020</v>
      </c>
      <c r="R122" s="1" t="s">
        <v>22</v>
      </c>
      <c r="S122">
        <v>10</v>
      </c>
    </row>
    <row r="123" spans="2:19" x14ac:dyDescent="0.3">
      <c r="B123">
        <v>120</v>
      </c>
      <c r="C123" s="1" t="s">
        <v>60</v>
      </c>
      <c r="D123" s="1" t="s">
        <v>7</v>
      </c>
      <c r="E123">
        <v>2021</v>
      </c>
      <c r="F123" s="1" t="s">
        <v>23</v>
      </c>
      <c r="G123">
        <v>70</v>
      </c>
      <c r="N123">
        <v>120</v>
      </c>
      <c r="O123" s="1" t="s">
        <v>75</v>
      </c>
      <c r="P123" s="1" t="s">
        <v>7</v>
      </c>
      <c r="Q123">
        <v>2020</v>
      </c>
      <c r="R123" s="1" t="s">
        <v>23</v>
      </c>
      <c r="S123">
        <v>14</v>
      </c>
    </row>
    <row r="124" spans="2:19" x14ac:dyDescent="0.3">
      <c r="B124">
        <v>121</v>
      </c>
      <c r="C124" s="1" t="s">
        <v>60</v>
      </c>
      <c r="D124" s="1" t="s">
        <v>7</v>
      </c>
      <c r="E124">
        <v>2021</v>
      </c>
      <c r="F124" s="1" t="s">
        <v>24</v>
      </c>
      <c r="G124">
        <v>69</v>
      </c>
      <c r="N124">
        <v>121</v>
      </c>
      <c r="O124" s="1" t="s">
        <v>75</v>
      </c>
      <c r="P124" s="1" t="s">
        <v>7</v>
      </c>
      <c r="Q124">
        <v>2020</v>
      </c>
      <c r="R124" s="1" t="s">
        <v>24</v>
      </c>
      <c r="S124">
        <v>11</v>
      </c>
    </row>
    <row r="125" spans="2:19" x14ac:dyDescent="0.3">
      <c r="B125">
        <v>122</v>
      </c>
      <c r="C125" s="1" t="s">
        <v>60</v>
      </c>
      <c r="D125" s="1" t="s">
        <v>7</v>
      </c>
      <c r="E125">
        <v>2021</v>
      </c>
      <c r="F125" s="1" t="s">
        <v>25</v>
      </c>
      <c r="G125">
        <v>70</v>
      </c>
      <c r="N125">
        <v>122</v>
      </c>
      <c r="O125" s="1" t="s">
        <v>75</v>
      </c>
      <c r="P125" s="1" t="s">
        <v>7</v>
      </c>
      <c r="Q125">
        <v>2020</v>
      </c>
      <c r="R125" s="1" t="s">
        <v>25</v>
      </c>
      <c r="S125">
        <v>11</v>
      </c>
    </row>
    <row r="126" spans="2:19" x14ac:dyDescent="0.3">
      <c r="B126">
        <v>123</v>
      </c>
      <c r="C126" s="1" t="s">
        <v>60</v>
      </c>
      <c r="D126" s="1" t="s">
        <v>7</v>
      </c>
      <c r="E126">
        <v>2021</v>
      </c>
      <c r="F126" s="1" t="s">
        <v>26</v>
      </c>
      <c r="G126">
        <v>78</v>
      </c>
      <c r="N126">
        <v>123</v>
      </c>
      <c r="O126" s="1" t="s">
        <v>75</v>
      </c>
      <c r="P126" s="1" t="s">
        <v>7</v>
      </c>
      <c r="Q126">
        <v>2020</v>
      </c>
      <c r="R126" s="1" t="s">
        <v>26</v>
      </c>
      <c r="S126">
        <v>14</v>
      </c>
    </row>
    <row r="127" spans="2:19" x14ac:dyDescent="0.3">
      <c r="B127">
        <v>124</v>
      </c>
      <c r="C127" s="1" t="s">
        <v>60</v>
      </c>
      <c r="D127" s="1" t="s">
        <v>7</v>
      </c>
      <c r="E127">
        <v>2021</v>
      </c>
      <c r="F127" s="1" t="s">
        <v>27</v>
      </c>
      <c r="G127">
        <v>50</v>
      </c>
      <c r="N127">
        <v>124</v>
      </c>
      <c r="O127" s="1" t="s">
        <v>75</v>
      </c>
      <c r="P127" s="1" t="s">
        <v>7</v>
      </c>
      <c r="Q127">
        <v>2020</v>
      </c>
      <c r="R127" s="1" t="s">
        <v>27</v>
      </c>
      <c r="S127">
        <v>17</v>
      </c>
    </row>
    <row r="128" spans="2:19" x14ac:dyDescent="0.3">
      <c r="B128">
        <v>125</v>
      </c>
      <c r="C128" s="1" t="s">
        <v>60</v>
      </c>
      <c r="D128" s="1" t="s">
        <v>7</v>
      </c>
      <c r="E128">
        <v>2021</v>
      </c>
      <c r="F128" s="1" t="s">
        <v>28</v>
      </c>
      <c r="G128">
        <v>68</v>
      </c>
      <c r="N128">
        <v>125</v>
      </c>
      <c r="O128" s="1" t="s">
        <v>75</v>
      </c>
      <c r="P128" s="1" t="s">
        <v>7</v>
      </c>
      <c r="Q128">
        <v>2020</v>
      </c>
      <c r="R128" s="1" t="s">
        <v>28</v>
      </c>
      <c r="S128">
        <v>19</v>
      </c>
    </row>
    <row r="129" spans="2:19" x14ac:dyDescent="0.3">
      <c r="B129">
        <v>126</v>
      </c>
      <c r="C129" s="1" t="s">
        <v>60</v>
      </c>
      <c r="D129" s="1" t="s">
        <v>7</v>
      </c>
      <c r="E129">
        <v>2021</v>
      </c>
      <c r="F129" s="1" t="s">
        <v>29</v>
      </c>
      <c r="G129">
        <v>52</v>
      </c>
      <c r="N129">
        <v>126</v>
      </c>
      <c r="O129" s="1" t="s">
        <v>75</v>
      </c>
      <c r="P129" s="1" t="s">
        <v>7</v>
      </c>
      <c r="Q129">
        <v>2020</v>
      </c>
      <c r="R129" s="1" t="s">
        <v>29</v>
      </c>
      <c r="S129">
        <v>22</v>
      </c>
    </row>
    <row r="130" spans="2:19" x14ac:dyDescent="0.3">
      <c r="B130">
        <v>127</v>
      </c>
      <c r="C130" s="1" t="s">
        <v>60</v>
      </c>
      <c r="D130" s="1" t="s">
        <v>7</v>
      </c>
      <c r="E130">
        <v>2021</v>
      </c>
      <c r="F130" s="1" t="s">
        <v>30</v>
      </c>
      <c r="G130">
        <v>93</v>
      </c>
      <c r="N130">
        <v>127</v>
      </c>
      <c r="O130" s="1" t="s">
        <v>75</v>
      </c>
      <c r="P130" s="1" t="s">
        <v>7</v>
      </c>
      <c r="Q130">
        <v>2020</v>
      </c>
      <c r="R130" s="1" t="s">
        <v>30</v>
      </c>
      <c r="S130">
        <v>24</v>
      </c>
    </row>
    <row r="131" spans="2:19" x14ac:dyDescent="0.3">
      <c r="B131">
        <v>128</v>
      </c>
      <c r="C131" s="1" t="s">
        <v>60</v>
      </c>
      <c r="D131" s="1" t="s">
        <v>7</v>
      </c>
      <c r="E131">
        <v>2021</v>
      </c>
      <c r="F131" s="1" t="s">
        <v>31</v>
      </c>
      <c r="G131">
        <v>40</v>
      </c>
      <c r="N131">
        <v>128</v>
      </c>
      <c r="O131" s="1" t="s">
        <v>75</v>
      </c>
      <c r="P131" s="1" t="s">
        <v>7</v>
      </c>
      <c r="Q131">
        <v>2020</v>
      </c>
      <c r="R131" s="1" t="s">
        <v>31</v>
      </c>
      <c r="S131">
        <v>21</v>
      </c>
    </row>
    <row r="132" spans="2:19" x14ac:dyDescent="0.3">
      <c r="B132">
        <v>129</v>
      </c>
      <c r="C132" s="1" t="s">
        <v>60</v>
      </c>
      <c r="D132" s="1" t="s">
        <v>7</v>
      </c>
      <c r="E132">
        <v>2021</v>
      </c>
      <c r="F132" s="1" t="s">
        <v>32</v>
      </c>
      <c r="G132">
        <v>47</v>
      </c>
      <c r="N132">
        <v>129</v>
      </c>
      <c r="O132" s="1" t="s">
        <v>75</v>
      </c>
      <c r="P132" s="1" t="s">
        <v>7</v>
      </c>
      <c r="Q132">
        <v>2020</v>
      </c>
      <c r="R132" s="1" t="s">
        <v>32</v>
      </c>
      <c r="S132">
        <v>15</v>
      </c>
    </row>
    <row r="133" spans="2:19" x14ac:dyDescent="0.3">
      <c r="B133">
        <v>130</v>
      </c>
      <c r="C133" s="1" t="s">
        <v>60</v>
      </c>
      <c r="D133" s="1" t="s">
        <v>7</v>
      </c>
      <c r="E133">
        <v>2021</v>
      </c>
      <c r="F133" s="1" t="s">
        <v>33</v>
      </c>
      <c r="G133">
        <v>44</v>
      </c>
      <c r="N133">
        <v>130</v>
      </c>
      <c r="O133" s="1" t="s">
        <v>75</v>
      </c>
      <c r="P133" s="1" t="s">
        <v>7</v>
      </c>
      <c r="Q133">
        <v>2020</v>
      </c>
      <c r="R133" s="1" t="s">
        <v>33</v>
      </c>
      <c r="S133">
        <v>11</v>
      </c>
    </row>
    <row r="134" spans="2:19" x14ac:dyDescent="0.3">
      <c r="B134">
        <v>131</v>
      </c>
      <c r="C134" s="1" t="s">
        <v>60</v>
      </c>
      <c r="D134" s="1" t="s">
        <v>7</v>
      </c>
      <c r="E134">
        <v>2021</v>
      </c>
      <c r="F134" s="1" t="s">
        <v>34</v>
      </c>
      <c r="G134">
        <v>27</v>
      </c>
      <c r="N134">
        <v>131</v>
      </c>
      <c r="O134" s="1" t="s">
        <v>75</v>
      </c>
      <c r="P134" s="1" t="s">
        <v>7</v>
      </c>
      <c r="Q134">
        <v>2020</v>
      </c>
      <c r="R134" s="1" t="s">
        <v>34</v>
      </c>
      <c r="S134">
        <v>10</v>
      </c>
    </row>
    <row r="135" spans="2:19" x14ac:dyDescent="0.3">
      <c r="B135">
        <v>132</v>
      </c>
      <c r="C135" s="1" t="s">
        <v>60</v>
      </c>
      <c r="D135" s="1" t="s">
        <v>7</v>
      </c>
      <c r="E135">
        <v>2021</v>
      </c>
      <c r="F135" s="1" t="s">
        <v>35</v>
      </c>
      <c r="G135">
        <v>28</v>
      </c>
      <c r="N135">
        <v>132</v>
      </c>
      <c r="O135" s="1" t="s">
        <v>75</v>
      </c>
      <c r="P135" s="1" t="s">
        <v>7</v>
      </c>
      <c r="Q135">
        <v>2020</v>
      </c>
      <c r="R135" s="1" t="s">
        <v>35</v>
      </c>
      <c r="S135">
        <v>15</v>
      </c>
    </row>
    <row r="136" spans="2:19" x14ac:dyDescent="0.3">
      <c r="B136">
        <v>133</v>
      </c>
      <c r="C136" s="1" t="s">
        <v>60</v>
      </c>
      <c r="D136" s="1" t="s">
        <v>7</v>
      </c>
      <c r="E136">
        <v>2021</v>
      </c>
      <c r="F136" s="1" t="s">
        <v>36</v>
      </c>
      <c r="G136">
        <v>28</v>
      </c>
      <c r="N136">
        <v>133</v>
      </c>
      <c r="O136" s="1" t="s">
        <v>75</v>
      </c>
      <c r="P136" s="1" t="s">
        <v>7</v>
      </c>
      <c r="Q136">
        <v>2020</v>
      </c>
      <c r="R136" s="1" t="s">
        <v>36</v>
      </c>
      <c r="S136">
        <v>9</v>
      </c>
    </row>
    <row r="137" spans="2:19" x14ac:dyDescent="0.3">
      <c r="B137">
        <v>134</v>
      </c>
      <c r="C137" s="1" t="s">
        <v>60</v>
      </c>
      <c r="D137" s="1" t="s">
        <v>7</v>
      </c>
      <c r="E137">
        <v>2021</v>
      </c>
      <c r="F137" s="1" t="s">
        <v>37</v>
      </c>
      <c r="G137">
        <v>26</v>
      </c>
      <c r="N137">
        <v>134</v>
      </c>
      <c r="O137" s="1" t="s">
        <v>75</v>
      </c>
      <c r="P137" s="1" t="s">
        <v>7</v>
      </c>
      <c r="Q137">
        <v>2020</v>
      </c>
      <c r="R137" s="1" t="s">
        <v>37</v>
      </c>
      <c r="S137">
        <v>6</v>
      </c>
    </row>
    <row r="138" spans="2:19" x14ac:dyDescent="0.3">
      <c r="B138">
        <v>135</v>
      </c>
      <c r="C138" s="1" t="s">
        <v>60</v>
      </c>
      <c r="D138" s="1" t="s">
        <v>7</v>
      </c>
      <c r="E138">
        <v>2021</v>
      </c>
      <c r="F138" s="1" t="s">
        <v>38</v>
      </c>
      <c r="G138">
        <v>26</v>
      </c>
      <c r="N138">
        <v>135</v>
      </c>
      <c r="O138" s="1" t="s">
        <v>75</v>
      </c>
      <c r="P138" s="1" t="s">
        <v>7</v>
      </c>
      <c r="Q138">
        <v>2020</v>
      </c>
      <c r="R138" s="1" t="s">
        <v>38</v>
      </c>
      <c r="S138">
        <v>10</v>
      </c>
    </row>
    <row r="139" spans="2:19" x14ac:dyDescent="0.3">
      <c r="B139">
        <v>136</v>
      </c>
      <c r="C139" s="1" t="s">
        <v>60</v>
      </c>
      <c r="D139" s="1" t="s">
        <v>7</v>
      </c>
      <c r="E139">
        <v>2021</v>
      </c>
      <c r="F139" s="1" t="s">
        <v>39</v>
      </c>
      <c r="G139">
        <v>32</v>
      </c>
      <c r="N139">
        <v>136</v>
      </c>
      <c r="O139" s="1" t="s">
        <v>75</v>
      </c>
      <c r="P139" s="1" t="s">
        <v>7</v>
      </c>
      <c r="Q139">
        <v>2020</v>
      </c>
      <c r="R139" s="1" t="s">
        <v>39</v>
      </c>
      <c r="S139">
        <v>8</v>
      </c>
    </row>
    <row r="140" spans="2:19" x14ac:dyDescent="0.3">
      <c r="B140">
        <v>137</v>
      </c>
      <c r="C140" s="1" t="s">
        <v>60</v>
      </c>
      <c r="D140" s="1" t="s">
        <v>7</v>
      </c>
      <c r="E140">
        <v>2021</v>
      </c>
      <c r="F140" s="1" t="s">
        <v>40</v>
      </c>
      <c r="G140">
        <v>45</v>
      </c>
      <c r="N140">
        <v>137</v>
      </c>
      <c r="O140" s="1" t="s">
        <v>75</v>
      </c>
      <c r="P140" s="1" t="s">
        <v>7</v>
      </c>
      <c r="Q140">
        <v>2020</v>
      </c>
      <c r="R140" s="1" t="s">
        <v>40</v>
      </c>
      <c r="S140">
        <v>12</v>
      </c>
    </row>
    <row r="141" spans="2:19" x14ac:dyDescent="0.3">
      <c r="B141">
        <v>138</v>
      </c>
      <c r="C141" s="1" t="s">
        <v>60</v>
      </c>
      <c r="D141" s="1" t="s">
        <v>7</v>
      </c>
      <c r="E141">
        <v>2021</v>
      </c>
      <c r="F141" s="1" t="s">
        <v>41</v>
      </c>
      <c r="G141">
        <v>48</v>
      </c>
      <c r="N141">
        <v>138</v>
      </c>
      <c r="O141" s="1" t="s">
        <v>75</v>
      </c>
      <c r="P141" s="1" t="s">
        <v>7</v>
      </c>
      <c r="Q141">
        <v>2020</v>
      </c>
      <c r="R141" s="1" t="s">
        <v>41</v>
      </c>
      <c r="S141">
        <v>7</v>
      </c>
    </row>
    <row r="142" spans="2:19" x14ac:dyDescent="0.3">
      <c r="B142">
        <v>139</v>
      </c>
      <c r="C142" s="1" t="s">
        <v>60</v>
      </c>
      <c r="D142" s="1" t="s">
        <v>7</v>
      </c>
      <c r="E142">
        <v>2021</v>
      </c>
      <c r="F142" s="1" t="s">
        <v>42</v>
      </c>
      <c r="G142">
        <v>38</v>
      </c>
      <c r="N142">
        <v>139</v>
      </c>
      <c r="O142" s="1" t="s">
        <v>75</v>
      </c>
      <c r="P142" s="1" t="s">
        <v>7</v>
      </c>
      <c r="Q142">
        <v>2020</v>
      </c>
      <c r="R142" s="1" t="s">
        <v>42</v>
      </c>
      <c r="S142">
        <v>16</v>
      </c>
    </row>
    <row r="143" spans="2:19" x14ac:dyDescent="0.3">
      <c r="B143">
        <v>140</v>
      </c>
      <c r="C143" s="1" t="s">
        <v>60</v>
      </c>
      <c r="D143" s="1" t="s">
        <v>7</v>
      </c>
      <c r="E143">
        <v>2021</v>
      </c>
      <c r="F143" s="1" t="s">
        <v>43</v>
      </c>
      <c r="G143">
        <v>37</v>
      </c>
      <c r="N143">
        <v>140</v>
      </c>
      <c r="O143" s="1" t="s">
        <v>75</v>
      </c>
      <c r="P143" s="1" t="s">
        <v>7</v>
      </c>
      <c r="Q143">
        <v>2020</v>
      </c>
      <c r="R143" s="1" t="s">
        <v>43</v>
      </c>
      <c r="S143">
        <v>9</v>
      </c>
    </row>
    <row r="144" spans="2:19" x14ac:dyDescent="0.3">
      <c r="B144">
        <v>141</v>
      </c>
      <c r="C144" s="1" t="s">
        <v>60</v>
      </c>
      <c r="D144" s="1" t="s">
        <v>7</v>
      </c>
      <c r="E144">
        <v>2021</v>
      </c>
      <c r="F144" s="1" t="s">
        <v>44</v>
      </c>
      <c r="G144">
        <v>66</v>
      </c>
      <c r="N144">
        <v>141</v>
      </c>
      <c r="O144" s="1" t="s">
        <v>75</v>
      </c>
      <c r="P144" s="1" t="s">
        <v>7</v>
      </c>
      <c r="Q144">
        <v>2020</v>
      </c>
      <c r="R144" s="1" t="s">
        <v>44</v>
      </c>
      <c r="S144">
        <v>10</v>
      </c>
    </row>
    <row r="145" spans="2:19" x14ac:dyDescent="0.3">
      <c r="B145">
        <v>142</v>
      </c>
      <c r="C145" s="1" t="s">
        <v>60</v>
      </c>
      <c r="D145" s="1" t="s">
        <v>7</v>
      </c>
      <c r="E145">
        <v>2021</v>
      </c>
      <c r="F145" s="1" t="s">
        <v>45</v>
      </c>
      <c r="G145">
        <v>64</v>
      </c>
      <c r="N145">
        <v>142</v>
      </c>
      <c r="O145" s="1" t="s">
        <v>75</v>
      </c>
      <c r="P145" s="1" t="s">
        <v>7</v>
      </c>
      <c r="Q145">
        <v>2020</v>
      </c>
      <c r="R145" s="1" t="s">
        <v>45</v>
      </c>
      <c r="S145">
        <v>12</v>
      </c>
    </row>
    <row r="146" spans="2:19" x14ac:dyDescent="0.3">
      <c r="B146">
        <v>143</v>
      </c>
      <c r="C146" s="1" t="s">
        <v>60</v>
      </c>
      <c r="D146" s="1" t="s">
        <v>7</v>
      </c>
      <c r="E146">
        <v>2021</v>
      </c>
      <c r="F146" s="1" t="s">
        <v>46</v>
      </c>
      <c r="G146">
        <v>67</v>
      </c>
      <c r="N146">
        <v>143</v>
      </c>
      <c r="O146" s="1" t="s">
        <v>75</v>
      </c>
      <c r="P146" s="1" t="s">
        <v>7</v>
      </c>
      <c r="Q146">
        <v>2020</v>
      </c>
      <c r="R146" s="1" t="s">
        <v>46</v>
      </c>
      <c r="S146">
        <v>15</v>
      </c>
    </row>
    <row r="147" spans="2:19" x14ac:dyDescent="0.3">
      <c r="B147">
        <v>144</v>
      </c>
      <c r="C147" s="1" t="s">
        <v>60</v>
      </c>
      <c r="D147" s="1" t="s">
        <v>7</v>
      </c>
      <c r="E147">
        <v>2021</v>
      </c>
      <c r="F147" s="1" t="s">
        <v>47</v>
      </c>
      <c r="G147">
        <v>40</v>
      </c>
      <c r="N147">
        <v>144</v>
      </c>
      <c r="O147" s="1" t="s">
        <v>75</v>
      </c>
      <c r="P147" s="1" t="s">
        <v>7</v>
      </c>
      <c r="Q147">
        <v>2020</v>
      </c>
      <c r="R147" s="1" t="s">
        <v>47</v>
      </c>
      <c r="S147">
        <v>9</v>
      </c>
    </row>
    <row r="148" spans="2:19" x14ac:dyDescent="0.3">
      <c r="B148">
        <v>145</v>
      </c>
      <c r="C148" s="1" t="s">
        <v>60</v>
      </c>
      <c r="D148" s="1" t="s">
        <v>7</v>
      </c>
      <c r="E148">
        <v>2021</v>
      </c>
      <c r="F148" s="1" t="s">
        <v>48</v>
      </c>
      <c r="G148">
        <v>28</v>
      </c>
      <c r="N148">
        <v>145</v>
      </c>
      <c r="O148" s="1" t="s">
        <v>75</v>
      </c>
      <c r="P148" s="1" t="s">
        <v>7</v>
      </c>
      <c r="Q148">
        <v>2020</v>
      </c>
      <c r="R148" s="1" t="s">
        <v>48</v>
      </c>
      <c r="S148">
        <v>7</v>
      </c>
    </row>
    <row r="149" spans="2:19" x14ac:dyDescent="0.3">
      <c r="B149">
        <v>146</v>
      </c>
      <c r="C149" s="1" t="s">
        <v>60</v>
      </c>
      <c r="D149" s="1" t="s">
        <v>7</v>
      </c>
      <c r="E149">
        <v>2021</v>
      </c>
      <c r="F149" s="1" t="s">
        <v>49</v>
      </c>
      <c r="G149">
        <v>28</v>
      </c>
      <c r="N149">
        <v>146</v>
      </c>
      <c r="O149" s="1" t="s">
        <v>75</v>
      </c>
      <c r="P149" s="1" t="s">
        <v>7</v>
      </c>
      <c r="Q149">
        <v>2020</v>
      </c>
      <c r="R149" s="1" t="s">
        <v>49</v>
      </c>
      <c r="S149">
        <v>7</v>
      </c>
    </row>
    <row r="150" spans="2:19" x14ac:dyDescent="0.3">
      <c r="B150">
        <v>147</v>
      </c>
      <c r="C150" s="1" t="s">
        <v>60</v>
      </c>
      <c r="D150" s="1" t="s">
        <v>7</v>
      </c>
      <c r="E150">
        <v>2021</v>
      </c>
      <c r="F150" s="1" t="s">
        <v>50</v>
      </c>
      <c r="G150">
        <v>27</v>
      </c>
      <c r="N150">
        <v>147</v>
      </c>
      <c r="O150" s="1" t="s">
        <v>75</v>
      </c>
      <c r="P150" s="1" t="s">
        <v>7</v>
      </c>
      <c r="Q150">
        <v>2020</v>
      </c>
      <c r="R150" s="1" t="s">
        <v>50</v>
      </c>
      <c r="S150">
        <v>10</v>
      </c>
    </row>
    <row r="151" spans="2:19" x14ac:dyDescent="0.3">
      <c r="B151">
        <v>148</v>
      </c>
      <c r="C151" s="1" t="s">
        <v>60</v>
      </c>
      <c r="D151" s="1" t="s">
        <v>7</v>
      </c>
      <c r="E151">
        <v>2021</v>
      </c>
      <c r="F151" s="1" t="s">
        <v>51</v>
      </c>
      <c r="G151">
        <v>20</v>
      </c>
      <c r="N151">
        <v>148</v>
      </c>
      <c r="O151" s="1" t="s">
        <v>75</v>
      </c>
      <c r="P151" s="1" t="s">
        <v>7</v>
      </c>
      <c r="Q151">
        <v>2020</v>
      </c>
      <c r="R151" s="1" t="s">
        <v>51</v>
      </c>
      <c r="S151">
        <v>5</v>
      </c>
    </row>
    <row r="152" spans="2:19" x14ac:dyDescent="0.3">
      <c r="B152">
        <v>149</v>
      </c>
      <c r="C152" s="1" t="s">
        <v>60</v>
      </c>
      <c r="D152" s="1" t="s">
        <v>7</v>
      </c>
      <c r="E152">
        <v>2021</v>
      </c>
      <c r="F152" s="1" t="s">
        <v>52</v>
      </c>
      <c r="G152">
        <v>24</v>
      </c>
      <c r="N152">
        <v>149</v>
      </c>
      <c r="O152" s="1" t="s">
        <v>75</v>
      </c>
      <c r="P152" s="1" t="s">
        <v>7</v>
      </c>
      <c r="Q152">
        <v>2020</v>
      </c>
      <c r="R152" s="1" t="s">
        <v>52</v>
      </c>
      <c r="S152">
        <v>7</v>
      </c>
    </row>
    <row r="153" spans="2:19" x14ac:dyDescent="0.3">
      <c r="B153">
        <v>150</v>
      </c>
      <c r="C153" s="1" t="s">
        <v>60</v>
      </c>
      <c r="D153" s="1" t="s">
        <v>7</v>
      </c>
      <c r="E153">
        <v>2021</v>
      </c>
      <c r="F153" s="1" t="s">
        <v>53</v>
      </c>
      <c r="G153">
        <v>23</v>
      </c>
      <c r="N153">
        <v>150</v>
      </c>
      <c r="O153" s="1" t="s">
        <v>75</v>
      </c>
      <c r="P153" s="1" t="s">
        <v>7</v>
      </c>
      <c r="Q153">
        <v>2020</v>
      </c>
      <c r="R153" s="1" t="s">
        <v>53</v>
      </c>
      <c r="S153">
        <v>5</v>
      </c>
    </row>
    <row r="154" spans="2:19" x14ac:dyDescent="0.3">
      <c r="B154">
        <v>151</v>
      </c>
      <c r="C154" s="1" t="s">
        <v>60</v>
      </c>
      <c r="D154" s="1" t="s">
        <v>7</v>
      </c>
      <c r="E154">
        <v>2021</v>
      </c>
      <c r="F154" s="1" t="s">
        <v>54</v>
      </c>
      <c r="G154">
        <v>24</v>
      </c>
      <c r="N154">
        <v>151</v>
      </c>
      <c r="O154" s="1" t="s">
        <v>75</v>
      </c>
      <c r="P154" s="1" t="s">
        <v>7</v>
      </c>
      <c r="Q154">
        <v>2020</v>
      </c>
      <c r="R154" s="1" t="s">
        <v>54</v>
      </c>
      <c r="S154">
        <v>8</v>
      </c>
    </row>
    <row r="155" spans="2:19" x14ac:dyDescent="0.3">
      <c r="B155">
        <v>152</v>
      </c>
      <c r="C155" s="1" t="s">
        <v>60</v>
      </c>
      <c r="D155" s="1" t="s">
        <v>7</v>
      </c>
      <c r="E155">
        <v>2021</v>
      </c>
      <c r="F155" s="1" t="s">
        <v>55</v>
      </c>
      <c r="G155">
        <v>31</v>
      </c>
      <c r="N155">
        <v>152</v>
      </c>
      <c r="O155" s="1" t="s">
        <v>75</v>
      </c>
      <c r="P155" s="1" t="s">
        <v>7</v>
      </c>
      <c r="Q155">
        <v>2020</v>
      </c>
      <c r="R155" s="1" t="s">
        <v>55</v>
      </c>
      <c r="S155">
        <v>8</v>
      </c>
    </row>
    <row r="156" spans="2:19" x14ac:dyDescent="0.3">
      <c r="B156">
        <v>153</v>
      </c>
      <c r="C156" s="1" t="s">
        <v>60</v>
      </c>
      <c r="D156" s="1" t="s">
        <v>7</v>
      </c>
      <c r="E156">
        <v>2021</v>
      </c>
      <c r="F156" s="1" t="s">
        <v>56</v>
      </c>
      <c r="G156">
        <v>18</v>
      </c>
      <c r="N156">
        <v>153</v>
      </c>
      <c r="O156" s="1" t="s">
        <v>75</v>
      </c>
      <c r="P156" s="1" t="s">
        <v>7</v>
      </c>
      <c r="Q156">
        <v>2020</v>
      </c>
      <c r="R156" s="1" t="s">
        <v>56</v>
      </c>
      <c r="S156">
        <v>8</v>
      </c>
    </row>
    <row r="157" spans="2:19" x14ac:dyDescent="0.3">
      <c r="B157">
        <v>154</v>
      </c>
      <c r="C157" s="1" t="s">
        <v>60</v>
      </c>
      <c r="D157" s="1" t="s">
        <v>7</v>
      </c>
      <c r="E157">
        <v>2021</v>
      </c>
      <c r="F157" s="1" t="s">
        <v>57</v>
      </c>
      <c r="G157">
        <v>28</v>
      </c>
      <c r="N157">
        <v>154</v>
      </c>
      <c r="O157" s="1" t="s">
        <v>75</v>
      </c>
      <c r="P157" s="1" t="s">
        <v>7</v>
      </c>
      <c r="Q157">
        <v>2020</v>
      </c>
      <c r="R157" s="1" t="s">
        <v>57</v>
      </c>
      <c r="S157">
        <v>5</v>
      </c>
    </row>
    <row r="158" spans="2:19" x14ac:dyDescent="0.3">
      <c r="B158">
        <v>155</v>
      </c>
      <c r="C158" s="1" t="s">
        <v>60</v>
      </c>
      <c r="D158" s="1" t="s">
        <v>7</v>
      </c>
      <c r="E158">
        <v>2021</v>
      </c>
      <c r="F158" s="1" t="s">
        <v>58</v>
      </c>
      <c r="G158">
        <v>17</v>
      </c>
      <c r="N158">
        <v>155</v>
      </c>
      <c r="O158" s="1" t="s">
        <v>75</v>
      </c>
      <c r="P158" s="1" t="s">
        <v>7</v>
      </c>
      <c r="Q158">
        <v>2020</v>
      </c>
      <c r="R158" s="1" t="s">
        <v>58</v>
      </c>
      <c r="S158">
        <v>3</v>
      </c>
    </row>
    <row r="159" spans="2:19" x14ac:dyDescent="0.3">
      <c r="B159">
        <v>156</v>
      </c>
      <c r="C159" s="1" t="s">
        <v>60</v>
      </c>
      <c r="D159" s="1" t="s">
        <v>7</v>
      </c>
      <c r="E159">
        <v>2021</v>
      </c>
      <c r="F159" s="1" t="s">
        <v>59</v>
      </c>
      <c r="G159">
        <v>6</v>
      </c>
      <c r="N159">
        <v>156</v>
      </c>
      <c r="O159" s="1" t="s">
        <v>75</v>
      </c>
      <c r="P159" s="1" t="s">
        <v>7</v>
      </c>
      <c r="Q159">
        <v>2020</v>
      </c>
      <c r="R159" s="1" t="s">
        <v>59</v>
      </c>
      <c r="S159">
        <v>2</v>
      </c>
    </row>
    <row r="160" spans="2:19" x14ac:dyDescent="0.3">
      <c r="B160">
        <v>157</v>
      </c>
      <c r="C160" s="1" t="s">
        <v>60</v>
      </c>
      <c r="D160" s="1" t="s">
        <v>7</v>
      </c>
      <c r="E160">
        <v>2020</v>
      </c>
      <c r="F160" s="1" t="s">
        <v>8</v>
      </c>
      <c r="G160">
        <v>32</v>
      </c>
      <c r="N160">
        <v>157</v>
      </c>
      <c r="O160" s="1" t="s">
        <v>75</v>
      </c>
      <c r="P160" s="1" t="s">
        <v>7</v>
      </c>
      <c r="Q160">
        <v>2021</v>
      </c>
      <c r="R160" s="1" t="s">
        <v>8</v>
      </c>
      <c r="S160">
        <v>7</v>
      </c>
    </row>
    <row r="161" spans="2:19" x14ac:dyDescent="0.3">
      <c r="B161">
        <v>158</v>
      </c>
      <c r="C161" s="1" t="s">
        <v>60</v>
      </c>
      <c r="D161" s="1" t="s">
        <v>7</v>
      </c>
      <c r="E161">
        <v>2020</v>
      </c>
      <c r="F161" s="1" t="s">
        <v>9</v>
      </c>
      <c r="G161">
        <v>24</v>
      </c>
      <c r="N161">
        <v>158</v>
      </c>
      <c r="O161" s="1" t="s">
        <v>75</v>
      </c>
      <c r="P161" s="1" t="s">
        <v>7</v>
      </c>
      <c r="Q161">
        <v>2021</v>
      </c>
      <c r="R161" s="1" t="s">
        <v>9</v>
      </c>
      <c r="S161">
        <v>10</v>
      </c>
    </row>
    <row r="162" spans="2:19" x14ac:dyDescent="0.3">
      <c r="B162">
        <v>159</v>
      </c>
      <c r="C162" s="1" t="s">
        <v>60</v>
      </c>
      <c r="D162" s="1" t="s">
        <v>7</v>
      </c>
      <c r="E162">
        <v>2020</v>
      </c>
      <c r="F162" s="1" t="s">
        <v>10</v>
      </c>
      <c r="G162">
        <v>27</v>
      </c>
      <c r="N162">
        <v>159</v>
      </c>
      <c r="O162" s="1" t="s">
        <v>75</v>
      </c>
      <c r="P162" s="1" t="s">
        <v>7</v>
      </c>
      <c r="Q162">
        <v>2021</v>
      </c>
      <c r="R162" s="1" t="s">
        <v>10</v>
      </c>
      <c r="S162">
        <v>9</v>
      </c>
    </row>
    <row r="163" spans="2:19" x14ac:dyDescent="0.3">
      <c r="B163">
        <v>160</v>
      </c>
      <c r="C163" s="1" t="s">
        <v>60</v>
      </c>
      <c r="D163" s="1" t="s">
        <v>7</v>
      </c>
      <c r="E163">
        <v>2020</v>
      </c>
      <c r="F163" s="1" t="s">
        <v>11</v>
      </c>
      <c r="G163">
        <v>58</v>
      </c>
      <c r="N163">
        <v>160</v>
      </c>
      <c r="O163" s="1" t="s">
        <v>75</v>
      </c>
      <c r="P163" s="1" t="s">
        <v>7</v>
      </c>
      <c r="Q163">
        <v>2021</v>
      </c>
      <c r="R163" s="1" t="s">
        <v>11</v>
      </c>
      <c r="S163">
        <v>12</v>
      </c>
    </row>
    <row r="164" spans="2:19" x14ac:dyDescent="0.3">
      <c r="B164">
        <v>161</v>
      </c>
      <c r="C164" s="1" t="s">
        <v>60</v>
      </c>
      <c r="D164" s="1" t="s">
        <v>7</v>
      </c>
      <c r="E164">
        <v>2020</v>
      </c>
      <c r="F164" s="1" t="s">
        <v>12</v>
      </c>
      <c r="G164">
        <v>46</v>
      </c>
      <c r="N164">
        <v>161</v>
      </c>
      <c r="O164" s="1" t="s">
        <v>75</v>
      </c>
      <c r="P164" s="1" t="s">
        <v>7</v>
      </c>
      <c r="Q164">
        <v>2021</v>
      </c>
      <c r="R164" s="1" t="s">
        <v>12</v>
      </c>
      <c r="S164">
        <v>10</v>
      </c>
    </row>
    <row r="165" spans="2:19" x14ac:dyDescent="0.3">
      <c r="B165">
        <v>162</v>
      </c>
      <c r="C165" s="1" t="s">
        <v>60</v>
      </c>
      <c r="D165" s="1" t="s">
        <v>7</v>
      </c>
      <c r="E165">
        <v>2020</v>
      </c>
      <c r="F165" s="1" t="s">
        <v>13</v>
      </c>
      <c r="G165">
        <v>56</v>
      </c>
      <c r="N165">
        <v>162</v>
      </c>
      <c r="O165" s="1" t="s">
        <v>75</v>
      </c>
      <c r="P165" s="1" t="s">
        <v>7</v>
      </c>
      <c r="Q165">
        <v>2021</v>
      </c>
      <c r="R165" s="1" t="s">
        <v>13</v>
      </c>
      <c r="S165">
        <v>14</v>
      </c>
    </row>
    <row r="166" spans="2:19" x14ac:dyDescent="0.3">
      <c r="B166">
        <v>163</v>
      </c>
      <c r="C166" s="1" t="s">
        <v>60</v>
      </c>
      <c r="D166" s="1" t="s">
        <v>7</v>
      </c>
      <c r="E166">
        <v>2020</v>
      </c>
      <c r="F166" s="1" t="s">
        <v>14</v>
      </c>
      <c r="G166">
        <v>82</v>
      </c>
      <c r="N166">
        <v>163</v>
      </c>
      <c r="O166" s="1" t="s">
        <v>75</v>
      </c>
      <c r="P166" s="1" t="s">
        <v>7</v>
      </c>
      <c r="Q166">
        <v>2021</v>
      </c>
      <c r="R166" s="1" t="s">
        <v>14</v>
      </c>
      <c r="S166">
        <v>16</v>
      </c>
    </row>
    <row r="167" spans="2:19" x14ac:dyDescent="0.3">
      <c r="B167">
        <v>164</v>
      </c>
      <c r="C167" s="1" t="s">
        <v>60</v>
      </c>
      <c r="D167" s="1" t="s">
        <v>7</v>
      </c>
      <c r="E167">
        <v>2020</v>
      </c>
      <c r="F167" s="1" t="s">
        <v>15</v>
      </c>
      <c r="G167">
        <v>73</v>
      </c>
      <c r="N167">
        <v>164</v>
      </c>
      <c r="O167" s="1" t="s">
        <v>75</v>
      </c>
      <c r="P167" s="1" t="s">
        <v>7</v>
      </c>
      <c r="Q167">
        <v>2021</v>
      </c>
      <c r="R167" s="1" t="s">
        <v>15</v>
      </c>
      <c r="S167">
        <v>17</v>
      </c>
    </row>
    <row r="168" spans="2:19" x14ac:dyDescent="0.3">
      <c r="B168">
        <v>165</v>
      </c>
      <c r="C168" s="1" t="s">
        <v>60</v>
      </c>
      <c r="D168" s="1" t="s">
        <v>7</v>
      </c>
      <c r="E168">
        <v>2020</v>
      </c>
      <c r="F168" s="1" t="s">
        <v>16</v>
      </c>
      <c r="G168">
        <v>75</v>
      </c>
      <c r="N168">
        <v>165</v>
      </c>
      <c r="O168" s="1" t="s">
        <v>75</v>
      </c>
      <c r="P168" s="1" t="s">
        <v>7</v>
      </c>
      <c r="Q168">
        <v>2021</v>
      </c>
      <c r="R168" s="1" t="s">
        <v>16</v>
      </c>
      <c r="S168">
        <v>26</v>
      </c>
    </row>
    <row r="169" spans="2:19" x14ac:dyDescent="0.3">
      <c r="B169">
        <v>166</v>
      </c>
      <c r="C169" s="1" t="s">
        <v>60</v>
      </c>
      <c r="D169" s="1" t="s">
        <v>7</v>
      </c>
      <c r="E169">
        <v>2020</v>
      </c>
      <c r="F169" s="1" t="s">
        <v>17</v>
      </c>
      <c r="G169">
        <v>64</v>
      </c>
      <c r="N169">
        <v>166</v>
      </c>
      <c r="O169" s="1" t="s">
        <v>75</v>
      </c>
      <c r="P169" s="1" t="s">
        <v>7</v>
      </c>
      <c r="Q169">
        <v>2021</v>
      </c>
      <c r="R169" s="1" t="s">
        <v>17</v>
      </c>
      <c r="S169">
        <v>16</v>
      </c>
    </row>
    <row r="170" spans="2:19" x14ac:dyDescent="0.3">
      <c r="B170">
        <v>167</v>
      </c>
      <c r="C170" s="1" t="s">
        <v>60</v>
      </c>
      <c r="D170" s="1" t="s">
        <v>7</v>
      </c>
      <c r="E170">
        <v>2020</v>
      </c>
      <c r="F170" s="1" t="s">
        <v>18</v>
      </c>
      <c r="G170">
        <v>70</v>
      </c>
      <c r="N170">
        <v>167</v>
      </c>
      <c r="O170" s="1" t="s">
        <v>75</v>
      </c>
      <c r="P170" s="1" t="s">
        <v>7</v>
      </c>
      <c r="Q170">
        <v>2021</v>
      </c>
      <c r="R170" s="1" t="s">
        <v>18</v>
      </c>
      <c r="S170">
        <v>14</v>
      </c>
    </row>
    <row r="171" spans="2:19" x14ac:dyDescent="0.3">
      <c r="B171">
        <v>168</v>
      </c>
      <c r="C171" s="1" t="s">
        <v>60</v>
      </c>
      <c r="D171" s="1" t="s">
        <v>7</v>
      </c>
      <c r="E171">
        <v>2020</v>
      </c>
      <c r="F171" s="1" t="s">
        <v>19</v>
      </c>
      <c r="G171">
        <v>38</v>
      </c>
      <c r="N171">
        <v>168</v>
      </c>
      <c r="O171" s="1" t="s">
        <v>75</v>
      </c>
      <c r="P171" s="1" t="s">
        <v>7</v>
      </c>
      <c r="Q171">
        <v>2021</v>
      </c>
      <c r="R171" s="1" t="s">
        <v>19</v>
      </c>
      <c r="S171">
        <v>6</v>
      </c>
    </row>
    <row r="172" spans="2:19" x14ac:dyDescent="0.3">
      <c r="B172">
        <v>169</v>
      </c>
      <c r="C172" s="1" t="s">
        <v>60</v>
      </c>
      <c r="D172" s="1" t="s">
        <v>7</v>
      </c>
      <c r="E172">
        <v>2020</v>
      </c>
      <c r="F172" s="1" t="s">
        <v>20</v>
      </c>
      <c r="G172">
        <v>54</v>
      </c>
      <c r="N172">
        <v>169</v>
      </c>
      <c r="O172" s="1" t="s">
        <v>75</v>
      </c>
      <c r="P172" s="1" t="s">
        <v>7</v>
      </c>
      <c r="Q172">
        <v>2021</v>
      </c>
      <c r="R172" s="1" t="s">
        <v>20</v>
      </c>
      <c r="S172">
        <v>7</v>
      </c>
    </row>
    <row r="173" spans="2:19" x14ac:dyDescent="0.3">
      <c r="B173">
        <v>170</v>
      </c>
      <c r="C173" s="1" t="s">
        <v>60</v>
      </c>
      <c r="D173" s="1" t="s">
        <v>7</v>
      </c>
      <c r="E173">
        <v>2020</v>
      </c>
      <c r="F173" s="1" t="s">
        <v>21</v>
      </c>
      <c r="G173">
        <v>57</v>
      </c>
      <c r="N173">
        <v>170</v>
      </c>
      <c r="O173" s="1" t="s">
        <v>75</v>
      </c>
      <c r="P173" s="1" t="s">
        <v>7</v>
      </c>
      <c r="Q173">
        <v>2021</v>
      </c>
      <c r="R173" s="1" t="s">
        <v>21</v>
      </c>
      <c r="S173">
        <v>7</v>
      </c>
    </row>
    <row r="174" spans="2:19" x14ac:dyDescent="0.3">
      <c r="B174">
        <v>171</v>
      </c>
      <c r="C174" s="1" t="s">
        <v>60</v>
      </c>
      <c r="D174" s="1" t="s">
        <v>7</v>
      </c>
      <c r="E174">
        <v>2020</v>
      </c>
      <c r="F174" s="1" t="s">
        <v>22</v>
      </c>
      <c r="G174">
        <v>50</v>
      </c>
      <c r="N174">
        <v>171</v>
      </c>
      <c r="O174" s="1" t="s">
        <v>75</v>
      </c>
      <c r="P174" s="1" t="s">
        <v>7</v>
      </c>
      <c r="Q174">
        <v>2021</v>
      </c>
      <c r="R174" s="1" t="s">
        <v>22</v>
      </c>
      <c r="S174">
        <v>7</v>
      </c>
    </row>
    <row r="175" spans="2:19" x14ac:dyDescent="0.3">
      <c r="B175">
        <v>172</v>
      </c>
      <c r="C175" s="1" t="s">
        <v>60</v>
      </c>
      <c r="D175" s="1" t="s">
        <v>7</v>
      </c>
      <c r="E175">
        <v>2020</v>
      </c>
      <c r="F175" s="1" t="s">
        <v>23</v>
      </c>
      <c r="G175">
        <v>73</v>
      </c>
      <c r="N175">
        <v>172</v>
      </c>
      <c r="O175" s="1" t="s">
        <v>75</v>
      </c>
      <c r="P175" s="1" t="s">
        <v>7</v>
      </c>
      <c r="Q175">
        <v>2021</v>
      </c>
      <c r="R175" s="1" t="s">
        <v>23</v>
      </c>
      <c r="S175">
        <v>14</v>
      </c>
    </row>
    <row r="176" spans="2:19" x14ac:dyDescent="0.3">
      <c r="B176">
        <v>173</v>
      </c>
      <c r="C176" s="1" t="s">
        <v>60</v>
      </c>
      <c r="D176" s="1" t="s">
        <v>7</v>
      </c>
      <c r="E176">
        <v>2020</v>
      </c>
      <c r="F176" s="1" t="s">
        <v>24</v>
      </c>
      <c r="G176">
        <v>82</v>
      </c>
      <c r="N176">
        <v>173</v>
      </c>
      <c r="O176" s="1" t="s">
        <v>75</v>
      </c>
      <c r="P176" s="1" t="s">
        <v>7</v>
      </c>
      <c r="Q176">
        <v>2021</v>
      </c>
      <c r="R176" s="1" t="s">
        <v>24</v>
      </c>
      <c r="S176">
        <v>16</v>
      </c>
    </row>
    <row r="177" spans="2:19" x14ac:dyDescent="0.3">
      <c r="B177">
        <v>174</v>
      </c>
      <c r="C177" s="1" t="s">
        <v>60</v>
      </c>
      <c r="D177" s="1" t="s">
        <v>7</v>
      </c>
      <c r="E177">
        <v>2020</v>
      </c>
      <c r="F177" s="1" t="s">
        <v>25</v>
      </c>
      <c r="G177">
        <v>68</v>
      </c>
      <c r="N177">
        <v>174</v>
      </c>
      <c r="O177" s="1" t="s">
        <v>75</v>
      </c>
      <c r="P177" s="1" t="s">
        <v>7</v>
      </c>
      <c r="Q177">
        <v>2021</v>
      </c>
      <c r="R177" s="1" t="s">
        <v>25</v>
      </c>
      <c r="S177">
        <v>21</v>
      </c>
    </row>
    <row r="178" spans="2:19" x14ac:dyDescent="0.3">
      <c r="B178">
        <v>175</v>
      </c>
      <c r="C178" s="1" t="s">
        <v>60</v>
      </c>
      <c r="D178" s="1" t="s">
        <v>7</v>
      </c>
      <c r="E178">
        <v>2020</v>
      </c>
      <c r="F178" s="1" t="s">
        <v>26</v>
      </c>
      <c r="G178">
        <v>95</v>
      </c>
      <c r="N178">
        <v>175</v>
      </c>
      <c r="O178" s="1" t="s">
        <v>75</v>
      </c>
      <c r="P178" s="1" t="s">
        <v>7</v>
      </c>
      <c r="Q178">
        <v>2021</v>
      </c>
      <c r="R178" s="1" t="s">
        <v>26</v>
      </c>
      <c r="S178">
        <v>18</v>
      </c>
    </row>
    <row r="179" spans="2:19" x14ac:dyDescent="0.3">
      <c r="B179">
        <v>176</v>
      </c>
      <c r="C179" s="1" t="s">
        <v>60</v>
      </c>
      <c r="D179" s="1" t="s">
        <v>7</v>
      </c>
      <c r="E179">
        <v>2020</v>
      </c>
      <c r="F179" s="1" t="s">
        <v>27</v>
      </c>
      <c r="G179">
        <v>77</v>
      </c>
      <c r="N179">
        <v>176</v>
      </c>
      <c r="O179" s="1" t="s">
        <v>75</v>
      </c>
      <c r="P179" s="1" t="s">
        <v>7</v>
      </c>
      <c r="Q179">
        <v>2021</v>
      </c>
      <c r="R179" s="1" t="s">
        <v>27</v>
      </c>
      <c r="S179">
        <v>17</v>
      </c>
    </row>
    <row r="180" spans="2:19" x14ac:dyDescent="0.3">
      <c r="B180">
        <v>177</v>
      </c>
      <c r="C180" s="1" t="s">
        <v>60</v>
      </c>
      <c r="D180" s="1" t="s">
        <v>7</v>
      </c>
      <c r="E180">
        <v>2020</v>
      </c>
      <c r="F180" s="1" t="s">
        <v>28</v>
      </c>
      <c r="G180">
        <v>77</v>
      </c>
      <c r="N180">
        <v>177</v>
      </c>
      <c r="O180" s="1" t="s">
        <v>75</v>
      </c>
      <c r="P180" s="1" t="s">
        <v>7</v>
      </c>
      <c r="Q180">
        <v>2021</v>
      </c>
      <c r="R180" s="1" t="s">
        <v>28</v>
      </c>
      <c r="S180">
        <v>25</v>
      </c>
    </row>
    <row r="181" spans="2:19" x14ac:dyDescent="0.3">
      <c r="B181">
        <v>178</v>
      </c>
      <c r="C181" s="1" t="s">
        <v>60</v>
      </c>
      <c r="D181" s="1" t="s">
        <v>7</v>
      </c>
      <c r="E181">
        <v>2020</v>
      </c>
      <c r="F181" s="1" t="s">
        <v>29</v>
      </c>
      <c r="G181">
        <v>84</v>
      </c>
      <c r="N181">
        <v>178</v>
      </c>
      <c r="O181" s="1" t="s">
        <v>75</v>
      </c>
      <c r="P181" s="1" t="s">
        <v>7</v>
      </c>
      <c r="Q181">
        <v>2021</v>
      </c>
      <c r="R181" s="1" t="s">
        <v>29</v>
      </c>
      <c r="S181">
        <v>18</v>
      </c>
    </row>
    <row r="182" spans="2:19" x14ac:dyDescent="0.3">
      <c r="B182">
        <v>179</v>
      </c>
      <c r="C182" s="1" t="s">
        <v>60</v>
      </c>
      <c r="D182" s="1" t="s">
        <v>7</v>
      </c>
      <c r="E182">
        <v>2020</v>
      </c>
      <c r="F182" s="1" t="s">
        <v>30</v>
      </c>
      <c r="G182">
        <v>67</v>
      </c>
      <c r="N182">
        <v>179</v>
      </c>
      <c r="O182" s="1" t="s">
        <v>75</v>
      </c>
      <c r="P182" s="1" t="s">
        <v>7</v>
      </c>
      <c r="Q182">
        <v>2021</v>
      </c>
      <c r="R182" s="1" t="s">
        <v>30</v>
      </c>
      <c r="S182">
        <v>21</v>
      </c>
    </row>
    <row r="183" spans="2:19" x14ac:dyDescent="0.3">
      <c r="B183">
        <v>180</v>
      </c>
      <c r="C183" s="1" t="s">
        <v>60</v>
      </c>
      <c r="D183" s="1" t="s">
        <v>7</v>
      </c>
      <c r="E183">
        <v>2020</v>
      </c>
      <c r="F183" s="1" t="s">
        <v>31</v>
      </c>
      <c r="G183">
        <v>47</v>
      </c>
      <c r="N183">
        <v>180</v>
      </c>
      <c r="O183" s="1" t="s">
        <v>75</v>
      </c>
      <c r="P183" s="1" t="s">
        <v>7</v>
      </c>
      <c r="Q183">
        <v>2021</v>
      </c>
      <c r="R183" s="1" t="s">
        <v>31</v>
      </c>
      <c r="S183">
        <v>30</v>
      </c>
    </row>
    <row r="184" spans="2:19" x14ac:dyDescent="0.3">
      <c r="B184">
        <v>181</v>
      </c>
      <c r="C184" s="1" t="s">
        <v>60</v>
      </c>
      <c r="D184" s="1" t="s">
        <v>7</v>
      </c>
      <c r="E184">
        <v>2020</v>
      </c>
      <c r="F184" s="1" t="s">
        <v>32</v>
      </c>
      <c r="G184">
        <v>57</v>
      </c>
      <c r="N184">
        <v>181</v>
      </c>
      <c r="O184" s="1" t="s">
        <v>75</v>
      </c>
      <c r="P184" s="1" t="s">
        <v>7</v>
      </c>
      <c r="Q184">
        <v>2021</v>
      </c>
      <c r="R184" s="1" t="s">
        <v>32</v>
      </c>
      <c r="S184">
        <v>24</v>
      </c>
    </row>
    <row r="185" spans="2:19" x14ac:dyDescent="0.3">
      <c r="B185">
        <v>182</v>
      </c>
      <c r="C185" s="1" t="s">
        <v>60</v>
      </c>
      <c r="D185" s="1" t="s">
        <v>7</v>
      </c>
      <c r="E185">
        <v>2020</v>
      </c>
      <c r="F185" s="1" t="s">
        <v>33</v>
      </c>
      <c r="G185">
        <v>30</v>
      </c>
      <c r="N185">
        <v>182</v>
      </c>
      <c r="O185" s="1" t="s">
        <v>75</v>
      </c>
      <c r="P185" s="1" t="s">
        <v>7</v>
      </c>
      <c r="Q185">
        <v>2021</v>
      </c>
      <c r="R185" s="1" t="s">
        <v>33</v>
      </c>
      <c r="S185">
        <v>23</v>
      </c>
    </row>
    <row r="186" spans="2:19" x14ac:dyDescent="0.3">
      <c r="B186">
        <v>183</v>
      </c>
      <c r="C186" s="1" t="s">
        <v>60</v>
      </c>
      <c r="D186" s="1" t="s">
        <v>7</v>
      </c>
      <c r="E186">
        <v>2020</v>
      </c>
      <c r="F186" s="1" t="s">
        <v>34</v>
      </c>
      <c r="G186">
        <v>27</v>
      </c>
      <c r="N186">
        <v>183</v>
      </c>
      <c r="O186" s="1" t="s">
        <v>75</v>
      </c>
      <c r="P186" s="1" t="s">
        <v>7</v>
      </c>
      <c r="Q186">
        <v>2021</v>
      </c>
      <c r="R186" s="1" t="s">
        <v>34</v>
      </c>
      <c r="S186">
        <v>10</v>
      </c>
    </row>
    <row r="187" spans="2:19" x14ac:dyDescent="0.3">
      <c r="B187">
        <v>184</v>
      </c>
      <c r="C187" s="1" t="s">
        <v>60</v>
      </c>
      <c r="D187" s="1" t="s">
        <v>7</v>
      </c>
      <c r="E187">
        <v>2020</v>
      </c>
      <c r="F187" s="1" t="s">
        <v>35</v>
      </c>
      <c r="G187">
        <v>35</v>
      </c>
      <c r="N187">
        <v>184</v>
      </c>
      <c r="O187" s="1" t="s">
        <v>75</v>
      </c>
      <c r="P187" s="1" t="s">
        <v>7</v>
      </c>
      <c r="Q187">
        <v>2021</v>
      </c>
      <c r="R187" s="1" t="s">
        <v>35</v>
      </c>
      <c r="S187">
        <v>9</v>
      </c>
    </row>
    <row r="188" spans="2:19" x14ac:dyDescent="0.3">
      <c r="B188">
        <v>185</v>
      </c>
      <c r="C188" s="1" t="s">
        <v>60</v>
      </c>
      <c r="D188" s="1" t="s">
        <v>7</v>
      </c>
      <c r="E188">
        <v>2020</v>
      </c>
      <c r="F188" s="1" t="s">
        <v>36</v>
      </c>
      <c r="G188">
        <v>26</v>
      </c>
      <c r="N188">
        <v>185</v>
      </c>
      <c r="O188" s="1" t="s">
        <v>75</v>
      </c>
      <c r="P188" s="1" t="s">
        <v>7</v>
      </c>
      <c r="Q188">
        <v>2021</v>
      </c>
      <c r="R188" s="1" t="s">
        <v>36</v>
      </c>
      <c r="S188">
        <v>16</v>
      </c>
    </row>
    <row r="189" spans="2:19" x14ac:dyDescent="0.3">
      <c r="B189">
        <v>186</v>
      </c>
      <c r="C189" s="1" t="s">
        <v>60</v>
      </c>
      <c r="D189" s="1" t="s">
        <v>7</v>
      </c>
      <c r="E189">
        <v>2020</v>
      </c>
      <c r="F189" s="1" t="s">
        <v>37</v>
      </c>
      <c r="G189">
        <v>35</v>
      </c>
      <c r="N189">
        <v>186</v>
      </c>
      <c r="O189" s="1" t="s">
        <v>75</v>
      </c>
      <c r="P189" s="1" t="s">
        <v>7</v>
      </c>
      <c r="Q189">
        <v>2021</v>
      </c>
      <c r="R189" s="1" t="s">
        <v>37</v>
      </c>
      <c r="S189">
        <v>7</v>
      </c>
    </row>
    <row r="190" spans="2:19" x14ac:dyDescent="0.3">
      <c r="B190">
        <v>187</v>
      </c>
      <c r="C190" s="1" t="s">
        <v>60</v>
      </c>
      <c r="D190" s="1" t="s">
        <v>7</v>
      </c>
      <c r="E190">
        <v>2020</v>
      </c>
      <c r="F190" s="1" t="s">
        <v>38</v>
      </c>
      <c r="G190">
        <v>28</v>
      </c>
      <c r="N190">
        <v>187</v>
      </c>
      <c r="O190" s="1" t="s">
        <v>75</v>
      </c>
      <c r="P190" s="1" t="s">
        <v>7</v>
      </c>
      <c r="Q190">
        <v>2021</v>
      </c>
      <c r="R190" s="1" t="s">
        <v>38</v>
      </c>
      <c r="S190">
        <v>9</v>
      </c>
    </row>
    <row r="191" spans="2:19" x14ac:dyDescent="0.3">
      <c r="B191">
        <v>188</v>
      </c>
      <c r="C191" s="1" t="s">
        <v>60</v>
      </c>
      <c r="D191" s="1" t="s">
        <v>7</v>
      </c>
      <c r="E191">
        <v>2020</v>
      </c>
      <c r="F191" s="1" t="s">
        <v>39</v>
      </c>
      <c r="G191">
        <v>32</v>
      </c>
      <c r="N191">
        <v>188</v>
      </c>
      <c r="O191" s="1" t="s">
        <v>75</v>
      </c>
      <c r="P191" s="1" t="s">
        <v>7</v>
      </c>
      <c r="Q191">
        <v>2021</v>
      </c>
      <c r="R191" s="1" t="s">
        <v>39</v>
      </c>
      <c r="S191">
        <v>11</v>
      </c>
    </row>
    <row r="192" spans="2:19" x14ac:dyDescent="0.3">
      <c r="B192">
        <v>189</v>
      </c>
      <c r="C192" s="1" t="s">
        <v>60</v>
      </c>
      <c r="D192" s="1" t="s">
        <v>7</v>
      </c>
      <c r="E192">
        <v>2020</v>
      </c>
      <c r="F192" s="1" t="s">
        <v>40</v>
      </c>
      <c r="G192">
        <v>39</v>
      </c>
      <c r="N192">
        <v>189</v>
      </c>
      <c r="O192" s="1" t="s">
        <v>75</v>
      </c>
      <c r="P192" s="1" t="s">
        <v>7</v>
      </c>
      <c r="Q192">
        <v>2021</v>
      </c>
      <c r="R192" s="1" t="s">
        <v>40</v>
      </c>
      <c r="S192">
        <v>15</v>
      </c>
    </row>
    <row r="193" spans="2:19" x14ac:dyDescent="0.3">
      <c r="B193">
        <v>190</v>
      </c>
      <c r="C193" s="1" t="s">
        <v>60</v>
      </c>
      <c r="D193" s="1" t="s">
        <v>7</v>
      </c>
      <c r="E193">
        <v>2020</v>
      </c>
      <c r="F193" s="1" t="s">
        <v>41</v>
      </c>
      <c r="G193">
        <v>47</v>
      </c>
      <c r="N193">
        <v>190</v>
      </c>
      <c r="O193" s="1" t="s">
        <v>75</v>
      </c>
      <c r="P193" s="1" t="s">
        <v>7</v>
      </c>
      <c r="Q193">
        <v>2021</v>
      </c>
      <c r="R193" s="1" t="s">
        <v>41</v>
      </c>
      <c r="S193">
        <v>12</v>
      </c>
    </row>
    <row r="194" spans="2:19" x14ac:dyDescent="0.3">
      <c r="B194">
        <v>191</v>
      </c>
      <c r="C194" s="1" t="s">
        <v>60</v>
      </c>
      <c r="D194" s="1" t="s">
        <v>7</v>
      </c>
      <c r="E194">
        <v>2020</v>
      </c>
      <c r="F194" s="1" t="s">
        <v>42</v>
      </c>
      <c r="G194">
        <v>39</v>
      </c>
      <c r="N194">
        <v>191</v>
      </c>
      <c r="O194" s="1" t="s">
        <v>75</v>
      </c>
      <c r="P194" s="1" t="s">
        <v>7</v>
      </c>
      <c r="Q194">
        <v>2021</v>
      </c>
      <c r="R194" s="1" t="s">
        <v>42</v>
      </c>
      <c r="S194">
        <v>13</v>
      </c>
    </row>
    <row r="195" spans="2:19" x14ac:dyDescent="0.3">
      <c r="B195">
        <v>192</v>
      </c>
      <c r="C195" s="1" t="s">
        <v>60</v>
      </c>
      <c r="D195" s="1" t="s">
        <v>7</v>
      </c>
      <c r="E195">
        <v>2020</v>
      </c>
      <c r="F195" s="1" t="s">
        <v>43</v>
      </c>
      <c r="G195">
        <v>37</v>
      </c>
      <c r="N195">
        <v>192</v>
      </c>
      <c r="O195" s="1" t="s">
        <v>75</v>
      </c>
      <c r="P195" s="1" t="s">
        <v>7</v>
      </c>
      <c r="Q195">
        <v>2021</v>
      </c>
      <c r="R195" s="1" t="s">
        <v>43</v>
      </c>
      <c r="S195">
        <v>12</v>
      </c>
    </row>
    <row r="196" spans="2:19" x14ac:dyDescent="0.3">
      <c r="B196">
        <v>193</v>
      </c>
      <c r="C196" s="1" t="s">
        <v>60</v>
      </c>
      <c r="D196" s="1" t="s">
        <v>7</v>
      </c>
      <c r="E196">
        <v>2020</v>
      </c>
      <c r="F196" s="1" t="s">
        <v>44</v>
      </c>
      <c r="G196">
        <v>44</v>
      </c>
      <c r="N196">
        <v>193</v>
      </c>
      <c r="O196" s="1" t="s">
        <v>75</v>
      </c>
      <c r="P196" s="1" t="s">
        <v>7</v>
      </c>
      <c r="Q196">
        <v>2021</v>
      </c>
      <c r="R196" s="1" t="s">
        <v>44</v>
      </c>
      <c r="S196">
        <v>11</v>
      </c>
    </row>
    <row r="197" spans="2:19" x14ac:dyDescent="0.3">
      <c r="B197">
        <v>194</v>
      </c>
      <c r="C197" s="1" t="s">
        <v>60</v>
      </c>
      <c r="D197" s="1" t="s">
        <v>7</v>
      </c>
      <c r="E197">
        <v>2020</v>
      </c>
      <c r="F197" s="1" t="s">
        <v>45</v>
      </c>
      <c r="G197">
        <v>64</v>
      </c>
      <c r="N197">
        <v>194</v>
      </c>
      <c r="O197" s="1" t="s">
        <v>75</v>
      </c>
      <c r="P197" s="1" t="s">
        <v>7</v>
      </c>
      <c r="Q197">
        <v>2021</v>
      </c>
      <c r="R197" s="1" t="s">
        <v>45</v>
      </c>
      <c r="S197">
        <v>21</v>
      </c>
    </row>
    <row r="198" spans="2:19" x14ac:dyDescent="0.3">
      <c r="B198">
        <v>195</v>
      </c>
      <c r="C198" s="1" t="s">
        <v>60</v>
      </c>
      <c r="D198" s="1" t="s">
        <v>7</v>
      </c>
      <c r="E198">
        <v>2020</v>
      </c>
      <c r="F198" s="1" t="s">
        <v>46</v>
      </c>
      <c r="G198">
        <v>66</v>
      </c>
      <c r="N198">
        <v>195</v>
      </c>
      <c r="O198" s="1" t="s">
        <v>75</v>
      </c>
      <c r="P198" s="1" t="s">
        <v>7</v>
      </c>
      <c r="Q198">
        <v>2021</v>
      </c>
      <c r="R198" s="1" t="s">
        <v>46</v>
      </c>
      <c r="S198">
        <v>9</v>
      </c>
    </row>
    <row r="199" spans="2:19" x14ac:dyDescent="0.3">
      <c r="B199">
        <v>196</v>
      </c>
      <c r="C199" s="1" t="s">
        <v>60</v>
      </c>
      <c r="D199" s="1" t="s">
        <v>7</v>
      </c>
      <c r="E199">
        <v>2020</v>
      </c>
      <c r="F199" s="1" t="s">
        <v>47</v>
      </c>
      <c r="G199">
        <v>47</v>
      </c>
      <c r="N199">
        <v>196</v>
      </c>
      <c r="O199" s="1" t="s">
        <v>75</v>
      </c>
      <c r="P199" s="1" t="s">
        <v>7</v>
      </c>
      <c r="Q199">
        <v>2021</v>
      </c>
      <c r="R199" s="1" t="s">
        <v>47</v>
      </c>
      <c r="S199">
        <v>8</v>
      </c>
    </row>
    <row r="200" spans="2:19" x14ac:dyDescent="0.3">
      <c r="B200">
        <v>197</v>
      </c>
      <c r="C200" s="1" t="s">
        <v>60</v>
      </c>
      <c r="D200" s="1" t="s">
        <v>7</v>
      </c>
      <c r="E200">
        <v>2020</v>
      </c>
      <c r="F200" s="1" t="s">
        <v>48</v>
      </c>
      <c r="G200">
        <v>25</v>
      </c>
      <c r="N200">
        <v>197</v>
      </c>
      <c r="O200" s="1" t="s">
        <v>75</v>
      </c>
      <c r="P200" s="1" t="s">
        <v>7</v>
      </c>
      <c r="Q200">
        <v>2021</v>
      </c>
      <c r="R200" s="1" t="s">
        <v>48</v>
      </c>
      <c r="S200">
        <v>11</v>
      </c>
    </row>
    <row r="201" spans="2:19" x14ac:dyDescent="0.3">
      <c r="B201">
        <v>198</v>
      </c>
      <c r="C201" s="1" t="s">
        <v>60</v>
      </c>
      <c r="D201" s="1" t="s">
        <v>7</v>
      </c>
      <c r="E201">
        <v>2020</v>
      </c>
      <c r="F201" s="1" t="s">
        <v>49</v>
      </c>
      <c r="G201">
        <v>23</v>
      </c>
      <c r="N201">
        <v>198</v>
      </c>
      <c r="O201" s="1" t="s">
        <v>75</v>
      </c>
      <c r="P201" s="1" t="s">
        <v>7</v>
      </c>
      <c r="Q201">
        <v>2021</v>
      </c>
      <c r="R201" s="1" t="s">
        <v>49</v>
      </c>
      <c r="S201">
        <v>7</v>
      </c>
    </row>
    <row r="202" spans="2:19" x14ac:dyDescent="0.3">
      <c r="B202">
        <v>199</v>
      </c>
      <c r="C202" s="1" t="s">
        <v>60</v>
      </c>
      <c r="D202" s="1" t="s">
        <v>7</v>
      </c>
      <c r="E202">
        <v>2020</v>
      </c>
      <c r="F202" s="1" t="s">
        <v>50</v>
      </c>
      <c r="G202">
        <v>16</v>
      </c>
      <c r="N202">
        <v>199</v>
      </c>
      <c r="O202" s="1" t="s">
        <v>75</v>
      </c>
      <c r="P202" s="1" t="s">
        <v>7</v>
      </c>
      <c r="Q202">
        <v>2021</v>
      </c>
      <c r="R202" s="1" t="s">
        <v>50</v>
      </c>
      <c r="S202">
        <v>9</v>
      </c>
    </row>
    <row r="203" spans="2:19" x14ac:dyDescent="0.3">
      <c r="B203">
        <v>200</v>
      </c>
      <c r="C203" s="1" t="s">
        <v>60</v>
      </c>
      <c r="D203" s="1" t="s">
        <v>7</v>
      </c>
      <c r="E203">
        <v>2020</v>
      </c>
      <c r="F203" s="1" t="s">
        <v>51</v>
      </c>
      <c r="G203">
        <v>22</v>
      </c>
      <c r="N203">
        <v>200</v>
      </c>
      <c r="O203" s="1" t="s">
        <v>75</v>
      </c>
      <c r="P203" s="1" t="s">
        <v>7</v>
      </c>
      <c r="Q203">
        <v>2021</v>
      </c>
      <c r="R203" s="1" t="s">
        <v>51</v>
      </c>
      <c r="S203">
        <v>6</v>
      </c>
    </row>
    <row r="204" spans="2:19" x14ac:dyDescent="0.3">
      <c r="B204">
        <v>201</v>
      </c>
      <c r="C204" s="1" t="s">
        <v>60</v>
      </c>
      <c r="D204" s="1" t="s">
        <v>7</v>
      </c>
      <c r="E204">
        <v>2020</v>
      </c>
      <c r="F204" s="1" t="s">
        <v>52</v>
      </c>
      <c r="G204">
        <v>24</v>
      </c>
      <c r="N204">
        <v>201</v>
      </c>
      <c r="O204" s="1" t="s">
        <v>75</v>
      </c>
      <c r="P204" s="1" t="s">
        <v>7</v>
      </c>
      <c r="Q204">
        <v>2021</v>
      </c>
      <c r="R204" s="1" t="s">
        <v>52</v>
      </c>
      <c r="S204">
        <v>5</v>
      </c>
    </row>
    <row r="205" spans="2:19" x14ac:dyDescent="0.3">
      <c r="B205">
        <v>202</v>
      </c>
      <c r="C205" s="1" t="s">
        <v>60</v>
      </c>
      <c r="D205" s="1" t="s">
        <v>7</v>
      </c>
      <c r="E205">
        <v>2020</v>
      </c>
      <c r="F205" s="1" t="s">
        <v>53</v>
      </c>
      <c r="G205">
        <v>29</v>
      </c>
      <c r="N205">
        <v>202</v>
      </c>
      <c r="O205" s="1" t="s">
        <v>75</v>
      </c>
      <c r="P205" s="1" t="s">
        <v>7</v>
      </c>
      <c r="Q205">
        <v>2021</v>
      </c>
      <c r="R205" s="1" t="s">
        <v>53</v>
      </c>
      <c r="S205">
        <v>7</v>
      </c>
    </row>
    <row r="206" spans="2:19" x14ac:dyDescent="0.3">
      <c r="B206">
        <v>203</v>
      </c>
      <c r="C206" s="1" t="s">
        <v>60</v>
      </c>
      <c r="D206" s="1" t="s">
        <v>7</v>
      </c>
      <c r="E206">
        <v>2020</v>
      </c>
      <c r="F206" s="1" t="s">
        <v>54</v>
      </c>
      <c r="G206">
        <v>36</v>
      </c>
      <c r="N206">
        <v>203</v>
      </c>
      <c r="O206" s="1" t="s">
        <v>75</v>
      </c>
      <c r="P206" s="1" t="s">
        <v>7</v>
      </c>
      <c r="Q206">
        <v>2021</v>
      </c>
      <c r="R206" s="1" t="s">
        <v>54</v>
      </c>
      <c r="S206">
        <v>8</v>
      </c>
    </row>
    <row r="207" spans="2:19" x14ac:dyDescent="0.3">
      <c r="B207">
        <v>204</v>
      </c>
      <c r="C207" s="1" t="s">
        <v>60</v>
      </c>
      <c r="D207" s="1" t="s">
        <v>7</v>
      </c>
      <c r="E207">
        <v>2020</v>
      </c>
      <c r="F207" s="1" t="s">
        <v>55</v>
      </c>
      <c r="G207">
        <v>32</v>
      </c>
      <c r="N207">
        <v>204</v>
      </c>
      <c r="O207" s="1" t="s">
        <v>75</v>
      </c>
      <c r="P207" s="1" t="s">
        <v>7</v>
      </c>
      <c r="Q207">
        <v>2021</v>
      </c>
      <c r="R207" s="1" t="s">
        <v>55</v>
      </c>
      <c r="S207">
        <v>8</v>
      </c>
    </row>
    <row r="208" spans="2:19" x14ac:dyDescent="0.3">
      <c r="B208">
        <v>205</v>
      </c>
      <c r="C208" s="1" t="s">
        <v>60</v>
      </c>
      <c r="D208" s="1" t="s">
        <v>7</v>
      </c>
      <c r="E208">
        <v>2020</v>
      </c>
      <c r="F208" s="1" t="s">
        <v>56</v>
      </c>
      <c r="G208">
        <v>30</v>
      </c>
      <c r="N208">
        <v>205</v>
      </c>
      <c r="O208" s="1" t="s">
        <v>75</v>
      </c>
      <c r="P208" s="1" t="s">
        <v>7</v>
      </c>
      <c r="Q208">
        <v>2021</v>
      </c>
      <c r="R208" s="1" t="s">
        <v>56</v>
      </c>
      <c r="S208">
        <v>8</v>
      </c>
    </row>
    <row r="209" spans="2:19" x14ac:dyDescent="0.3">
      <c r="B209">
        <v>206</v>
      </c>
      <c r="C209" s="1" t="s">
        <v>60</v>
      </c>
      <c r="D209" s="1" t="s">
        <v>7</v>
      </c>
      <c r="E209">
        <v>2020</v>
      </c>
      <c r="F209" s="1" t="s">
        <v>57</v>
      </c>
      <c r="G209">
        <v>17</v>
      </c>
      <c r="N209">
        <v>206</v>
      </c>
      <c r="O209" s="1" t="s">
        <v>75</v>
      </c>
      <c r="P209" s="1" t="s">
        <v>7</v>
      </c>
      <c r="Q209">
        <v>2021</v>
      </c>
      <c r="R209" s="1" t="s">
        <v>57</v>
      </c>
      <c r="S209">
        <v>7</v>
      </c>
    </row>
    <row r="210" spans="2:19" x14ac:dyDescent="0.3">
      <c r="B210">
        <v>207</v>
      </c>
      <c r="C210" s="1" t="s">
        <v>60</v>
      </c>
      <c r="D210" s="1" t="s">
        <v>7</v>
      </c>
      <c r="E210">
        <v>2020</v>
      </c>
      <c r="F210" s="1" t="s">
        <v>58</v>
      </c>
      <c r="G210">
        <v>15</v>
      </c>
      <c r="N210">
        <v>207</v>
      </c>
      <c r="O210" s="1" t="s">
        <v>75</v>
      </c>
      <c r="P210" s="1" t="s">
        <v>7</v>
      </c>
      <c r="Q210">
        <v>2021</v>
      </c>
      <c r="R210" s="1" t="s">
        <v>58</v>
      </c>
      <c r="S210">
        <v>7</v>
      </c>
    </row>
    <row r="211" spans="2:19" x14ac:dyDescent="0.3">
      <c r="B211">
        <v>208</v>
      </c>
      <c r="C211" s="1" t="s">
        <v>60</v>
      </c>
      <c r="D211" s="1" t="s">
        <v>7</v>
      </c>
      <c r="E211">
        <v>2020</v>
      </c>
      <c r="F211" s="1" t="s">
        <v>59</v>
      </c>
      <c r="G211">
        <v>10</v>
      </c>
      <c r="N211">
        <v>208</v>
      </c>
      <c r="O211" s="1" t="s">
        <v>75</v>
      </c>
      <c r="P211" s="1" t="s">
        <v>7</v>
      </c>
      <c r="Q211">
        <v>2021</v>
      </c>
      <c r="R211" s="1" t="s">
        <v>59</v>
      </c>
      <c r="S211">
        <v>8</v>
      </c>
    </row>
    <row r="212" spans="2:19" x14ac:dyDescent="0.3">
      <c r="B212">
        <v>209</v>
      </c>
      <c r="C212" s="1" t="s">
        <v>61</v>
      </c>
      <c r="D212" s="1" t="s">
        <v>62</v>
      </c>
      <c r="E212">
        <v>2021</v>
      </c>
      <c r="F212" s="1" t="s">
        <v>8</v>
      </c>
      <c r="G212">
        <v>24</v>
      </c>
      <c r="N212">
        <v>209</v>
      </c>
      <c r="O212" s="1" t="s">
        <v>75</v>
      </c>
      <c r="P212" s="1" t="s">
        <v>69</v>
      </c>
      <c r="Q212">
        <v>2020</v>
      </c>
      <c r="R212" s="1" t="s">
        <v>8</v>
      </c>
      <c r="S212">
        <v>2</v>
      </c>
    </row>
    <row r="213" spans="2:19" x14ac:dyDescent="0.3">
      <c r="B213">
        <v>210</v>
      </c>
      <c r="C213" s="1" t="s">
        <v>61</v>
      </c>
      <c r="D213" s="1" t="s">
        <v>62</v>
      </c>
      <c r="E213">
        <v>2021</v>
      </c>
      <c r="F213" s="1" t="s">
        <v>9</v>
      </c>
      <c r="G213">
        <v>36</v>
      </c>
      <c r="N213">
        <v>210</v>
      </c>
      <c r="O213" s="1" t="s">
        <v>75</v>
      </c>
      <c r="P213" s="1" t="s">
        <v>69</v>
      </c>
      <c r="Q213">
        <v>2020</v>
      </c>
      <c r="R213" s="1" t="s">
        <v>9</v>
      </c>
      <c r="S213">
        <v>2</v>
      </c>
    </row>
    <row r="214" spans="2:19" x14ac:dyDescent="0.3">
      <c r="B214">
        <v>211</v>
      </c>
      <c r="C214" s="1" t="s">
        <v>61</v>
      </c>
      <c r="D214" s="1" t="s">
        <v>62</v>
      </c>
      <c r="E214">
        <v>2021</v>
      </c>
      <c r="F214" s="1" t="s">
        <v>10</v>
      </c>
      <c r="G214">
        <v>49</v>
      </c>
      <c r="N214">
        <v>211</v>
      </c>
      <c r="O214" s="1" t="s">
        <v>75</v>
      </c>
      <c r="P214" s="1" t="s">
        <v>69</v>
      </c>
      <c r="Q214">
        <v>2020</v>
      </c>
      <c r="R214" s="1" t="s">
        <v>10</v>
      </c>
      <c r="S214">
        <v>3</v>
      </c>
    </row>
    <row r="215" spans="2:19" x14ac:dyDescent="0.3">
      <c r="B215">
        <v>212</v>
      </c>
      <c r="C215" s="1" t="s">
        <v>61</v>
      </c>
      <c r="D215" s="1" t="s">
        <v>62</v>
      </c>
      <c r="E215">
        <v>2021</v>
      </c>
      <c r="F215" s="1" t="s">
        <v>11</v>
      </c>
      <c r="G215">
        <v>38</v>
      </c>
      <c r="N215">
        <v>212</v>
      </c>
      <c r="O215" s="1" t="s">
        <v>75</v>
      </c>
      <c r="P215" s="1" t="s">
        <v>69</v>
      </c>
      <c r="Q215">
        <v>2020</v>
      </c>
      <c r="R215" s="1" t="s">
        <v>11</v>
      </c>
      <c r="S215">
        <v>3</v>
      </c>
    </row>
    <row r="216" spans="2:19" x14ac:dyDescent="0.3">
      <c r="B216">
        <v>213</v>
      </c>
      <c r="C216" s="1" t="s">
        <v>61</v>
      </c>
      <c r="D216" s="1" t="s">
        <v>62</v>
      </c>
      <c r="E216">
        <v>2021</v>
      </c>
      <c r="F216" s="1" t="s">
        <v>12</v>
      </c>
      <c r="G216">
        <v>43</v>
      </c>
      <c r="N216">
        <v>213</v>
      </c>
      <c r="O216" s="1" t="s">
        <v>75</v>
      </c>
      <c r="P216" s="1" t="s">
        <v>69</v>
      </c>
      <c r="Q216">
        <v>2020</v>
      </c>
      <c r="R216" s="1" t="s">
        <v>12</v>
      </c>
      <c r="S216">
        <v>4</v>
      </c>
    </row>
    <row r="217" spans="2:19" x14ac:dyDescent="0.3">
      <c r="B217">
        <v>214</v>
      </c>
      <c r="C217" s="1" t="s">
        <v>61</v>
      </c>
      <c r="D217" s="1" t="s">
        <v>62</v>
      </c>
      <c r="E217">
        <v>2021</v>
      </c>
      <c r="F217" s="1" t="s">
        <v>13</v>
      </c>
      <c r="G217">
        <v>50</v>
      </c>
      <c r="N217">
        <v>214</v>
      </c>
      <c r="O217" s="1" t="s">
        <v>75</v>
      </c>
      <c r="P217" s="1" t="s">
        <v>69</v>
      </c>
      <c r="Q217">
        <v>2020</v>
      </c>
      <c r="R217" s="1" t="s">
        <v>13</v>
      </c>
      <c r="S217">
        <v>4</v>
      </c>
    </row>
    <row r="218" spans="2:19" x14ac:dyDescent="0.3">
      <c r="B218">
        <v>215</v>
      </c>
      <c r="C218" s="1" t="s">
        <v>61</v>
      </c>
      <c r="D218" s="1" t="s">
        <v>62</v>
      </c>
      <c r="E218">
        <v>2021</v>
      </c>
      <c r="F218" s="1" t="s">
        <v>14</v>
      </c>
      <c r="G218">
        <v>67</v>
      </c>
      <c r="N218">
        <v>215</v>
      </c>
      <c r="O218" s="1" t="s">
        <v>75</v>
      </c>
      <c r="P218" s="1" t="s">
        <v>69</v>
      </c>
      <c r="Q218">
        <v>2020</v>
      </c>
      <c r="R218" s="1" t="s">
        <v>14</v>
      </c>
      <c r="S218">
        <v>3</v>
      </c>
    </row>
    <row r="219" spans="2:19" x14ac:dyDescent="0.3">
      <c r="B219">
        <v>216</v>
      </c>
      <c r="C219" s="1" t="s">
        <v>61</v>
      </c>
      <c r="D219" s="1" t="s">
        <v>62</v>
      </c>
      <c r="E219">
        <v>2021</v>
      </c>
      <c r="F219" s="1" t="s">
        <v>15</v>
      </c>
      <c r="G219">
        <v>58</v>
      </c>
      <c r="N219">
        <v>216</v>
      </c>
      <c r="O219" s="1" t="s">
        <v>75</v>
      </c>
      <c r="P219" s="1" t="s">
        <v>69</v>
      </c>
      <c r="Q219">
        <v>2020</v>
      </c>
      <c r="R219" s="1" t="s">
        <v>15</v>
      </c>
      <c r="S219">
        <v>1</v>
      </c>
    </row>
    <row r="220" spans="2:19" x14ac:dyDescent="0.3">
      <c r="B220">
        <v>217</v>
      </c>
      <c r="C220" s="1" t="s">
        <v>61</v>
      </c>
      <c r="D220" s="1" t="s">
        <v>62</v>
      </c>
      <c r="E220">
        <v>2021</v>
      </c>
      <c r="F220" s="1" t="s">
        <v>16</v>
      </c>
      <c r="G220">
        <v>59</v>
      </c>
      <c r="N220">
        <v>217</v>
      </c>
      <c r="O220" s="1" t="s">
        <v>75</v>
      </c>
      <c r="P220" s="1" t="s">
        <v>69</v>
      </c>
      <c r="Q220">
        <v>2020</v>
      </c>
      <c r="R220" s="1" t="s">
        <v>16</v>
      </c>
      <c r="S220">
        <v>1</v>
      </c>
    </row>
    <row r="221" spans="2:19" x14ac:dyDescent="0.3">
      <c r="B221">
        <v>218</v>
      </c>
      <c r="C221" s="1" t="s">
        <v>61</v>
      </c>
      <c r="D221" s="1" t="s">
        <v>62</v>
      </c>
      <c r="E221">
        <v>2021</v>
      </c>
      <c r="F221" s="1" t="s">
        <v>17</v>
      </c>
      <c r="G221">
        <v>52</v>
      </c>
      <c r="N221">
        <v>218</v>
      </c>
      <c r="O221" s="1" t="s">
        <v>75</v>
      </c>
      <c r="P221" s="1" t="s">
        <v>69</v>
      </c>
      <c r="Q221">
        <v>2020</v>
      </c>
      <c r="R221" s="1" t="s">
        <v>17</v>
      </c>
      <c r="S221">
        <v>3</v>
      </c>
    </row>
    <row r="222" spans="2:19" x14ac:dyDescent="0.3">
      <c r="B222">
        <v>219</v>
      </c>
      <c r="C222" s="1" t="s">
        <v>61</v>
      </c>
      <c r="D222" s="1" t="s">
        <v>62</v>
      </c>
      <c r="E222">
        <v>2021</v>
      </c>
      <c r="F222" s="1" t="s">
        <v>18</v>
      </c>
      <c r="G222">
        <v>54</v>
      </c>
      <c r="N222">
        <v>219</v>
      </c>
      <c r="O222" s="1" t="s">
        <v>75</v>
      </c>
      <c r="P222" s="1" t="s">
        <v>69</v>
      </c>
      <c r="Q222">
        <v>2020</v>
      </c>
      <c r="R222" s="1" t="s">
        <v>18</v>
      </c>
      <c r="S222">
        <v>5</v>
      </c>
    </row>
    <row r="223" spans="2:19" x14ac:dyDescent="0.3">
      <c r="B223">
        <v>220</v>
      </c>
      <c r="C223" s="1" t="s">
        <v>61</v>
      </c>
      <c r="D223" s="1" t="s">
        <v>62</v>
      </c>
      <c r="E223">
        <v>2021</v>
      </c>
      <c r="F223" s="1" t="s">
        <v>19</v>
      </c>
      <c r="G223">
        <v>35</v>
      </c>
      <c r="N223">
        <v>220</v>
      </c>
      <c r="O223" s="1" t="s">
        <v>75</v>
      </c>
      <c r="P223" s="1" t="s">
        <v>69</v>
      </c>
      <c r="Q223">
        <v>2020</v>
      </c>
      <c r="R223" s="1" t="s">
        <v>19</v>
      </c>
      <c r="S223">
        <v>6</v>
      </c>
    </row>
    <row r="224" spans="2:19" x14ac:dyDescent="0.3">
      <c r="B224">
        <v>221</v>
      </c>
      <c r="C224" s="1" t="s">
        <v>61</v>
      </c>
      <c r="D224" s="1" t="s">
        <v>62</v>
      </c>
      <c r="E224">
        <v>2021</v>
      </c>
      <c r="F224" s="1" t="s">
        <v>20</v>
      </c>
      <c r="G224">
        <v>46</v>
      </c>
      <c r="N224">
        <v>221</v>
      </c>
      <c r="O224" s="1" t="s">
        <v>75</v>
      </c>
      <c r="P224" s="1" t="s">
        <v>69</v>
      </c>
      <c r="Q224">
        <v>2020</v>
      </c>
      <c r="R224" s="1" t="s">
        <v>20</v>
      </c>
      <c r="S224">
        <v>6</v>
      </c>
    </row>
    <row r="225" spans="2:19" x14ac:dyDescent="0.3">
      <c r="B225">
        <v>222</v>
      </c>
      <c r="C225" s="1" t="s">
        <v>61</v>
      </c>
      <c r="D225" s="1" t="s">
        <v>62</v>
      </c>
      <c r="E225">
        <v>2021</v>
      </c>
      <c r="F225" s="1" t="s">
        <v>21</v>
      </c>
      <c r="G225">
        <v>67</v>
      </c>
      <c r="N225">
        <v>222</v>
      </c>
      <c r="O225" s="1" t="s">
        <v>75</v>
      </c>
      <c r="P225" s="1" t="s">
        <v>69</v>
      </c>
      <c r="Q225">
        <v>2020</v>
      </c>
      <c r="R225" s="1" t="s">
        <v>21</v>
      </c>
      <c r="S225">
        <v>5</v>
      </c>
    </row>
    <row r="226" spans="2:19" x14ac:dyDescent="0.3">
      <c r="B226">
        <v>223</v>
      </c>
      <c r="C226" s="1" t="s">
        <v>61</v>
      </c>
      <c r="D226" s="1" t="s">
        <v>62</v>
      </c>
      <c r="E226">
        <v>2021</v>
      </c>
      <c r="F226" s="1" t="s">
        <v>22</v>
      </c>
      <c r="G226">
        <v>74</v>
      </c>
      <c r="N226">
        <v>223</v>
      </c>
      <c r="O226" s="1" t="s">
        <v>75</v>
      </c>
      <c r="P226" s="1" t="s">
        <v>69</v>
      </c>
      <c r="Q226">
        <v>2020</v>
      </c>
      <c r="R226" s="1" t="s">
        <v>22</v>
      </c>
      <c r="S226">
        <v>5</v>
      </c>
    </row>
    <row r="227" spans="2:19" x14ac:dyDescent="0.3">
      <c r="B227">
        <v>224</v>
      </c>
      <c r="C227" s="1" t="s">
        <v>61</v>
      </c>
      <c r="D227" s="1" t="s">
        <v>62</v>
      </c>
      <c r="E227">
        <v>2021</v>
      </c>
      <c r="F227" s="1" t="s">
        <v>23</v>
      </c>
      <c r="G227">
        <v>48</v>
      </c>
      <c r="N227">
        <v>224</v>
      </c>
      <c r="O227" s="1" t="s">
        <v>75</v>
      </c>
      <c r="P227" s="1" t="s">
        <v>69</v>
      </c>
      <c r="Q227">
        <v>2020</v>
      </c>
      <c r="R227" s="1" t="s">
        <v>23</v>
      </c>
      <c r="S227">
        <v>4</v>
      </c>
    </row>
    <row r="228" spans="2:19" x14ac:dyDescent="0.3">
      <c r="B228">
        <v>225</v>
      </c>
      <c r="C228" s="1" t="s">
        <v>61</v>
      </c>
      <c r="D228" s="1" t="s">
        <v>62</v>
      </c>
      <c r="E228">
        <v>2021</v>
      </c>
      <c r="F228" s="1" t="s">
        <v>24</v>
      </c>
      <c r="G228">
        <v>57</v>
      </c>
      <c r="N228">
        <v>225</v>
      </c>
      <c r="O228" s="1" t="s">
        <v>75</v>
      </c>
      <c r="P228" s="1" t="s">
        <v>69</v>
      </c>
      <c r="Q228">
        <v>2020</v>
      </c>
      <c r="R228" s="1" t="s">
        <v>24</v>
      </c>
      <c r="S228">
        <v>3</v>
      </c>
    </row>
    <row r="229" spans="2:19" x14ac:dyDescent="0.3">
      <c r="B229">
        <v>226</v>
      </c>
      <c r="C229" s="1" t="s">
        <v>61</v>
      </c>
      <c r="D229" s="1" t="s">
        <v>62</v>
      </c>
      <c r="E229">
        <v>2021</v>
      </c>
      <c r="F229" s="1" t="s">
        <v>25</v>
      </c>
      <c r="G229">
        <v>40</v>
      </c>
      <c r="N229">
        <v>226</v>
      </c>
      <c r="O229" s="1" t="s">
        <v>75</v>
      </c>
      <c r="P229" s="1" t="s">
        <v>69</v>
      </c>
      <c r="Q229">
        <v>2020</v>
      </c>
      <c r="R229" s="1" t="s">
        <v>25</v>
      </c>
      <c r="S229">
        <v>3</v>
      </c>
    </row>
    <row r="230" spans="2:19" x14ac:dyDescent="0.3">
      <c r="B230">
        <v>227</v>
      </c>
      <c r="C230" s="1" t="s">
        <v>61</v>
      </c>
      <c r="D230" s="1" t="s">
        <v>62</v>
      </c>
      <c r="E230">
        <v>2021</v>
      </c>
      <c r="F230" s="1" t="s">
        <v>26</v>
      </c>
      <c r="G230">
        <v>54</v>
      </c>
      <c r="N230">
        <v>227</v>
      </c>
      <c r="O230" s="1" t="s">
        <v>75</v>
      </c>
      <c r="P230" s="1" t="s">
        <v>69</v>
      </c>
      <c r="Q230">
        <v>2020</v>
      </c>
      <c r="R230" s="1" t="s">
        <v>26</v>
      </c>
      <c r="S230">
        <v>3</v>
      </c>
    </row>
    <row r="231" spans="2:19" x14ac:dyDescent="0.3">
      <c r="B231">
        <v>228</v>
      </c>
      <c r="C231" s="1" t="s">
        <v>61</v>
      </c>
      <c r="D231" s="1" t="s">
        <v>62</v>
      </c>
      <c r="E231">
        <v>2021</v>
      </c>
      <c r="F231" s="1" t="s">
        <v>27</v>
      </c>
      <c r="G231">
        <v>74</v>
      </c>
      <c r="N231">
        <v>228</v>
      </c>
      <c r="O231" s="1" t="s">
        <v>75</v>
      </c>
      <c r="P231" s="1" t="s">
        <v>69</v>
      </c>
      <c r="Q231">
        <v>2020</v>
      </c>
      <c r="R231" s="1" t="s">
        <v>27</v>
      </c>
      <c r="S231">
        <v>3</v>
      </c>
    </row>
    <row r="232" spans="2:19" x14ac:dyDescent="0.3">
      <c r="B232">
        <v>229</v>
      </c>
      <c r="C232" s="1" t="s">
        <v>61</v>
      </c>
      <c r="D232" s="1" t="s">
        <v>62</v>
      </c>
      <c r="E232">
        <v>2021</v>
      </c>
      <c r="F232" s="1" t="s">
        <v>28</v>
      </c>
      <c r="G232">
        <v>81</v>
      </c>
      <c r="N232">
        <v>229</v>
      </c>
      <c r="O232" s="1" t="s">
        <v>75</v>
      </c>
      <c r="P232" s="1" t="s">
        <v>69</v>
      </c>
      <c r="Q232">
        <v>2020</v>
      </c>
      <c r="R232" s="1" t="s">
        <v>28</v>
      </c>
      <c r="S232">
        <v>3</v>
      </c>
    </row>
    <row r="233" spans="2:19" x14ac:dyDescent="0.3">
      <c r="B233">
        <v>230</v>
      </c>
      <c r="C233" s="1" t="s">
        <v>61</v>
      </c>
      <c r="D233" s="1" t="s">
        <v>62</v>
      </c>
      <c r="E233">
        <v>2021</v>
      </c>
      <c r="F233" s="1" t="s">
        <v>29</v>
      </c>
      <c r="G233">
        <v>70</v>
      </c>
      <c r="N233">
        <v>230</v>
      </c>
      <c r="O233" s="1" t="s">
        <v>75</v>
      </c>
      <c r="P233" s="1" t="s">
        <v>69</v>
      </c>
      <c r="Q233">
        <v>2020</v>
      </c>
      <c r="R233" s="1" t="s">
        <v>29</v>
      </c>
      <c r="S233">
        <v>3</v>
      </c>
    </row>
    <row r="234" spans="2:19" x14ac:dyDescent="0.3">
      <c r="B234">
        <v>231</v>
      </c>
      <c r="C234" s="1" t="s">
        <v>61</v>
      </c>
      <c r="D234" s="1" t="s">
        <v>62</v>
      </c>
      <c r="E234">
        <v>2021</v>
      </c>
      <c r="F234" s="1" t="s">
        <v>30</v>
      </c>
      <c r="G234">
        <v>97</v>
      </c>
      <c r="N234">
        <v>231</v>
      </c>
      <c r="O234" s="1" t="s">
        <v>75</v>
      </c>
      <c r="P234" s="1" t="s">
        <v>69</v>
      </c>
      <c r="Q234">
        <v>2020</v>
      </c>
      <c r="R234" s="1" t="s">
        <v>30</v>
      </c>
      <c r="S234">
        <v>7</v>
      </c>
    </row>
    <row r="235" spans="2:19" x14ac:dyDescent="0.3">
      <c r="B235">
        <v>232</v>
      </c>
      <c r="C235" s="1" t="s">
        <v>61</v>
      </c>
      <c r="D235" s="1" t="s">
        <v>62</v>
      </c>
      <c r="E235">
        <v>2021</v>
      </c>
      <c r="F235" s="1" t="s">
        <v>31</v>
      </c>
      <c r="G235">
        <v>50</v>
      </c>
      <c r="N235">
        <v>232</v>
      </c>
      <c r="O235" s="1" t="s">
        <v>75</v>
      </c>
      <c r="P235" s="1" t="s">
        <v>69</v>
      </c>
      <c r="Q235">
        <v>2020</v>
      </c>
      <c r="R235" s="1" t="s">
        <v>31</v>
      </c>
      <c r="S235">
        <v>6</v>
      </c>
    </row>
    <row r="236" spans="2:19" x14ac:dyDescent="0.3">
      <c r="B236">
        <v>233</v>
      </c>
      <c r="C236" s="1" t="s">
        <v>61</v>
      </c>
      <c r="D236" s="1" t="s">
        <v>62</v>
      </c>
      <c r="E236">
        <v>2021</v>
      </c>
      <c r="F236" s="1" t="s">
        <v>32</v>
      </c>
      <c r="G236">
        <v>37</v>
      </c>
      <c r="N236">
        <v>233</v>
      </c>
      <c r="O236" s="1" t="s">
        <v>75</v>
      </c>
      <c r="P236" s="1" t="s">
        <v>69</v>
      </c>
      <c r="Q236">
        <v>2020</v>
      </c>
      <c r="R236" s="1" t="s">
        <v>32</v>
      </c>
      <c r="S236">
        <v>7</v>
      </c>
    </row>
    <row r="237" spans="2:19" x14ac:dyDescent="0.3">
      <c r="B237">
        <v>234</v>
      </c>
      <c r="C237" s="1" t="s">
        <v>61</v>
      </c>
      <c r="D237" s="1" t="s">
        <v>62</v>
      </c>
      <c r="E237">
        <v>2021</v>
      </c>
      <c r="F237" s="1" t="s">
        <v>33</v>
      </c>
      <c r="G237">
        <v>46</v>
      </c>
      <c r="N237">
        <v>234</v>
      </c>
      <c r="O237" s="1" t="s">
        <v>75</v>
      </c>
      <c r="P237" s="1" t="s">
        <v>69</v>
      </c>
      <c r="Q237">
        <v>2020</v>
      </c>
      <c r="R237" s="1" t="s">
        <v>33</v>
      </c>
      <c r="S237">
        <v>3</v>
      </c>
    </row>
    <row r="238" spans="2:19" x14ac:dyDescent="0.3">
      <c r="B238">
        <v>235</v>
      </c>
      <c r="C238" s="1" t="s">
        <v>61</v>
      </c>
      <c r="D238" s="1" t="s">
        <v>62</v>
      </c>
      <c r="E238">
        <v>2021</v>
      </c>
      <c r="F238" s="1" t="s">
        <v>34</v>
      </c>
      <c r="G238">
        <v>44</v>
      </c>
      <c r="N238">
        <v>235</v>
      </c>
      <c r="O238" s="1" t="s">
        <v>75</v>
      </c>
      <c r="P238" s="1" t="s">
        <v>69</v>
      </c>
      <c r="Q238">
        <v>2020</v>
      </c>
      <c r="R238" s="1" t="s">
        <v>34</v>
      </c>
      <c r="S238">
        <v>3</v>
      </c>
    </row>
    <row r="239" spans="2:19" x14ac:dyDescent="0.3">
      <c r="B239">
        <v>236</v>
      </c>
      <c r="C239" s="1" t="s">
        <v>61</v>
      </c>
      <c r="D239" s="1" t="s">
        <v>62</v>
      </c>
      <c r="E239">
        <v>2021</v>
      </c>
      <c r="F239" s="1" t="s">
        <v>35</v>
      </c>
      <c r="G239">
        <v>30</v>
      </c>
      <c r="N239">
        <v>236</v>
      </c>
      <c r="O239" s="1" t="s">
        <v>75</v>
      </c>
      <c r="P239" s="1" t="s">
        <v>69</v>
      </c>
      <c r="Q239">
        <v>2020</v>
      </c>
      <c r="R239" s="1" t="s">
        <v>35</v>
      </c>
      <c r="S239">
        <v>3</v>
      </c>
    </row>
    <row r="240" spans="2:19" x14ac:dyDescent="0.3">
      <c r="B240">
        <v>237</v>
      </c>
      <c r="C240" s="1" t="s">
        <v>61</v>
      </c>
      <c r="D240" s="1" t="s">
        <v>62</v>
      </c>
      <c r="E240">
        <v>2021</v>
      </c>
      <c r="F240" s="1" t="s">
        <v>36</v>
      </c>
      <c r="G240">
        <v>33</v>
      </c>
      <c r="N240">
        <v>237</v>
      </c>
      <c r="O240" s="1" t="s">
        <v>75</v>
      </c>
      <c r="P240" s="1" t="s">
        <v>69</v>
      </c>
      <c r="Q240">
        <v>2020</v>
      </c>
      <c r="R240" s="1" t="s">
        <v>36</v>
      </c>
      <c r="S240">
        <v>4</v>
      </c>
    </row>
    <row r="241" spans="2:19" x14ac:dyDescent="0.3">
      <c r="B241">
        <v>238</v>
      </c>
      <c r="C241" s="1" t="s">
        <v>61</v>
      </c>
      <c r="D241" s="1" t="s">
        <v>62</v>
      </c>
      <c r="E241">
        <v>2021</v>
      </c>
      <c r="F241" s="1" t="s">
        <v>37</v>
      </c>
      <c r="G241">
        <v>21</v>
      </c>
      <c r="N241">
        <v>238</v>
      </c>
      <c r="O241" s="1" t="s">
        <v>75</v>
      </c>
      <c r="P241" s="1" t="s">
        <v>69</v>
      </c>
      <c r="Q241">
        <v>2020</v>
      </c>
      <c r="R241" s="1" t="s">
        <v>37</v>
      </c>
      <c r="S241">
        <v>4</v>
      </c>
    </row>
    <row r="242" spans="2:19" x14ac:dyDescent="0.3">
      <c r="B242">
        <v>239</v>
      </c>
      <c r="C242" s="1" t="s">
        <v>61</v>
      </c>
      <c r="D242" s="1" t="s">
        <v>62</v>
      </c>
      <c r="E242">
        <v>2021</v>
      </c>
      <c r="F242" s="1" t="s">
        <v>38</v>
      </c>
      <c r="G242">
        <v>15</v>
      </c>
      <c r="N242">
        <v>239</v>
      </c>
      <c r="O242" s="1" t="s">
        <v>75</v>
      </c>
      <c r="P242" s="1" t="s">
        <v>69</v>
      </c>
      <c r="Q242">
        <v>2020</v>
      </c>
      <c r="R242" s="1" t="s">
        <v>38</v>
      </c>
      <c r="S242">
        <v>4</v>
      </c>
    </row>
    <row r="243" spans="2:19" x14ac:dyDescent="0.3">
      <c r="B243">
        <v>240</v>
      </c>
      <c r="C243" s="1" t="s">
        <v>61</v>
      </c>
      <c r="D243" s="1" t="s">
        <v>62</v>
      </c>
      <c r="E243">
        <v>2021</v>
      </c>
      <c r="F243" s="1" t="s">
        <v>39</v>
      </c>
      <c r="G243">
        <v>38</v>
      </c>
      <c r="N243">
        <v>240</v>
      </c>
      <c r="O243" s="1" t="s">
        <v>75</v>
      </c>
      <c r="P243" s="1" t="s">
        <v>69</v>
      </c>
      <c r="Q243">
        <v>2020</v>
      </c>
      <c r="R243" s="1" t="s">
        <v>39</v>
      </c>
      <c r="S243">
        <v>4</v>
      </c>
    </row>
    <row r="244" spans="2:19" x14ac:dyDescent="0.3">
      <c r="B244">
        <v>241</v>
      </c>
      <c r="C244" s="1" t="s">
        <v>61</v>
      </c>
      <c r="D244" s="1" t="s">
        <v>62</v>
      </c>
      <c r="E244">
        <v>2021</v>
      </c>
      <c r="F244" s="1" t="s">
        <v>40</v>
      </c>
      <c r="G244">
        <v>51</v>
      </c>
      <c r="N244">
        <v>241</v>
      </c>
      <c r="O244" s="1" t="s">
        <v>75</v>
      </c>
      <c r="P244" s="1" t="s">
        <v>69</v>
      </c>
      <c r="Q244">
        <v>2020</v>
      </c>
      <c r="R244" s="1" t="s">
        <v>40</v>
      </c>
      <c r="S244">
        <v>8</v>
      </c>
    </row>
    <row r="245" spans="2:19" x14ac:dyDescent="0.3">
      <c r="B245">
        <v>242</v>
      </c>
      <c r="C245" s="1" t="s">
        <v>61</v>
      </c>
      <c r="D245" s="1" t="s">
        <v>62</v>
      </c>
      <c r="E245">
        <v>2021</v>
      </c>
      <c r="F245" s="1" t="s">
        <v>41</v>
      </c>
      <c r="G245">
        <v>22</v>
      </c>
      <c r="N245">
        <v>242</v>
      </c>
      <c r="O245" s="1" t="s">
        <v>75</v>
      </c>
      <c r="P245" s="1" t="s">
        <v>69</v>
      </c>
      <c r="Q245">
        <v>2020</v>
      </c>
      <c r="R245" s="1" t="s">
        <v>41</v>
      </c>
      <c r="S245">
        <v>6</v>
      </c>
    </row>
    <row r="246" spans="2:19" x14ac:dyDescent="0.3">
      <c r="B246">
        <v>243</v>
      </c>
      <c r="C246" s="1" t="s">
        <v>61</v>
      </c>
      <c r="D246" s="1" t="s">
        <v>62</v>
      </c>
      <c r="E246">
        <v>2021</v>
      </c>
      <c r="F246" s="1" t="s">
        <v>42</v>
      </c>
      <c r="G246">
        <v>39</v>
      </c>
      <c r="N246">
        <v>243</v>
      </c>
      <c r="O246" s="1" t="s">
        <v>75</v>
      </c>
      <c r="P246" s="1" t="s">
        <v>69</v>
      </c>
      <c r="Q246">
        <v>2020</v>
      </c>
      <c r="R246" s="1" t="s">
        <v>42</v>
      </c>
      <c r="S246">
        <v>6</v>
      </c>
    </row>
    <row r="247" spans="2:19" x14ac:dyDescent="0.3">
      <c r="B247">
        <v>244</v>
      </c>
      <c r="C247" s="1" t="s">
        <v>61</v>
      </c>
      <c r="D247" s="1" t="s">
        <v>62</v>
      </c>
      <c r="E247">
        <v>2021</v>
      </c>
      <c r="F247" s="1" t="s">
        <v>43</v>
      </c>
      <c r="G247">
        <v>45</v>
      </c>
      <c r="N247">
        <v>244</v>
      </c>
      <c r="O247" s="1" t="s">
        <v>75</v>
      </c>
      <c r="P247" s="1" t="s">
        <v>69</v>
      </c>
      <c r="Q247">
        <v>2020</v>
      </c>
      <c r="R247" s="1" t="s">
        <v>43</v>
      </c>
      <c r="S247">
        <v>6</v>
      </c>
    </row>
    <row r="248" spans="2:19" x14ac:dyDescent="0.3">
      <c r="B248">
        <v>245</v>
      </c>
      <c r="C248" s="1" t="s">
        <v>61</v>
      </c>
      <c r="D248" s="1" t="s">
        <v>62</v>
      </c>
      <c r="E248">
        <v>2021</v>
      </c>
      <c r="F248" s="1" t="s">
        <v>44</v>
      </c>
      <c r="G248">
        <v>72</v>
      </c>
      <c r="N248">
        <v>245</v>
      </c>
      <c r="O248" s="1" t="s">
        <v>75</v>
      </c>
      <c r="P248" s="1" t="s">
        <v>69</v>
      </c>
      <c r="Q248">
        <v>2020</v>
      </c>
      <c r="R248" s="1" t="s">
        <v>44</v>
      </c>
      <c r="S248">
        <v>5</v>
      </c>
    </row>
    <row r="249" spans="2:19" x14ac:dyDescent="0.3">
      <c r="B249">
        <v>246</v>
      </c>
      <c r="C249" s="1" t="s">
        <v>61</v>
      </c>
      <c r="D249" s="1" t="s">
        <v>62</v>
      </c>
      <c r="E249">
        <v>2021</v>
      </c>
      <c r="F249" s="1" t="s">
        <v>45</v>
      </c>
      <c r="G249">
        <v>59</v>
      </c>
      <c r="N249">
        <v>246</v>
      </c>
      <c r="O249" s="1" t="s">
        <v>75</v>
      </c>
      <c r="P249" s="1" t="s">
        <v>69</v>
      </c>
      <c r="Q249">
        <v>2020</v>
      </c>
      <c r="R249" s="1" t="s">
        <v>45</v>
      </c>
      <c r="S249">
        <v>9</v>
      </c>
    </row>
    <row r="250" spans="2:19" x14ac:dyDescent="0.3">
      <c r="B250">
        <v>247</v>
      </c>
      <c r="C250" s="1" t="s">
        <v>61</v>
      </c>
      <c r="D250" s="1" t="s">
        <v>62</v>
      </c>
      <c r="E250">
        <v>2021</v>
      </c>
      <c r="F250" s="1" t="s">
        <v>46</v>
      </c>
      <c r="G250">
        <v>67</v>
      </c>
      <c r="N250">
        <v>247</v>
      </c>
      <c r="O250" s="1" t="s">
        <v>75</v>
      </c>
      <c r="P250" s="1" t="s">
        <v>69</v>
      </c>
      <c r="Q250">
        <v>2020</v>
      </c>
      <c r="R250" s="1" t="s">
        <v>46</v>
      </c>
      <c r="S250">
        <v>6</v>
      </c>
    </row>
    <row r="251" spans="2:19" x14ac:dyDescent="0.3">
      <c r="B251">
        <v>248</v>
      </c>
      <c r="C251" s="1" t="s">
        <v>61</v>
      </c>
      <c r="D251" s="1" t="s">
        <v>62</v>
      </c>
      <c r="E251">
        <v>2021</v>
      </c>
      <c r="F251" s="1" t="s">
        <v>47</v>
      </c>
      <c r="G251">
        <v>37</v>
      </c>
      <c r="N251">
        <v>248</v>
      </c>
      <c r="O251" s="1" t="s">
        <v>75</v>
      </c>
      <c r="P251" s="1" t="s">
        <v>69</v>
      </c>
      <c r="Q251">
        <v>2020</v>
      </c>
      <c r="R251" s="1" t="s">
        <v>47</v>
      </c>
      <c r="S251">
        <v>2</v>
      </c>
    </row>
    <row r="252" spans="2:19" x14ac:dyDescent="0.3">
      <c r="B252">
        <v>249</v>
      </c>
      <c r="C252" s="1" t="s">
        <v>61</v>
      </c>
      <c r="D252" s="1" t="s">
        <v>62</v>
      </c>
      <c r="E252">
        <v>2021</v>
      </c>
      <c r="F252" s="1" t="s">
        <v>48</v>
      </c>
      <c r="G252">
        <v>25</v>
      </c>
      <c r="N252">
        <v>249</v>
      </c>
      <c r="O252" s="1" t="s">
        <v>75</v>
      </c>
      <c r="P252" s="1" t="s">
        <v>69</v>
      </c>
      <c r="Q252">
        <v>2020</v>
      </c>
      <c r="R252" s="1" t="s">
        <v>48</v>
      </c>
      <c r="S252">
        <v>1</v>
      </c>
    </row>
    <row r="253" spans="2:19" x14ac:dyDescent="0.3">
      <c r="B253">
        <v>250</v>
      </c>
      <c r="C253" s="1" t="s">
        <v>61</v>
      </c>
      <c r="D253" s="1" t="s">
        <v>62</v>
      </c>
      <c r="E253">
        <v>2021</v>
      </c>
      <c r="F253" s="1" t="s">
        <v>49</v>
      </c>
      <c r="G253">
        <v>39</v>
      </c>
      <c r="N253">
        <v>250</v>
      </c>
      <c r="O253" s="1" t="s">
        <v>75</v>
      </c>
      <c r="P253" s="1" t="s">
        <v>69</v>
      </c>
      <c r="Q253">
        <v>2020</v>
      </c>
      <c r="R253" s="1" t="s">
        <v>49</v>
      </c>
      <c r="S253">
        <v>1</v>
      </c>
    </row>
    <row r="254" spans="2:19" x14ac:dyDescent="0.3">
      <c r="B254">
        <v>251</v>
      </c>
      <c r="C254" s="1" t="s">
        <v>61</v>
      </c>
      <c r="D254" s="1" t="s">
        <v>62</v>
      </c>
      <c r="E254">
        <v>2021</v>
      </c>
      <c r="F254" s="1" t="s">
        <v>50</v>
      </c>
      <c r="G254">
        <v>18</v>
      </c>
      <c r="N254">
        <v>251</v>
      </c>
      <c r="O254" s="1" t="s">
        <v>75</v>
      </c>
      <c r="P254" s="1" t="s">
        <v>69</v>
      </c>
      <c r="Q254">
        <v>2020</v>
      </c>
      <c r="R254" s="1" t="s">
        <v>50</v>
      </c>
      <c r="S254">
        <v>1</v>
      </c>
    </row>
    <row r="255" spans="2:19" x14ac:dyDescent="0.3">
      <c r="B255">
        <v>252</v>
      </c>
      <c r="C255" s="1" t="s">
        <v>61</v>
      </c>
      <c r="D255" s="1" t="s">
        <v>62</v>
      </c>
      <c r="E255">
        <v>2021</v>
      </c>
      <c r="F255" s="1" t="s">
        <v>51</v>
      </c>
      <c r="G255">
        <v>17</v>
      </c>
      <c r="N255">
        <v>252</v>
      </c>
      <c r="O255" s="1" t="s">
        <v>75</v>
      </c>
      <c r="P255" s="1" t="s">
        <v>69</v>
      </c>
      <c r="Q255">
        <v>2020</v>
      </c>
      <c r="R255" s="1" t="s">
        <v>51</v>
      </c>
      <c r="S255">
        <v>1</v>
      </c>
    </row>
    <row r="256" spans="2:19" x14ac:dyDescent="0.3">
      <c r="B256">
        <v>253</v>
      </c>
      <c r="C256" s="1" t="s">
        <v>61</v>
      </c>
      <c r="D256" s="1" t="s">
        <v>62</v>
      </c>
      <c r="E256">
        <v>2021</v>
      </c>
      <c r="F256" s="1" t="s">
        <v>52</v>
      </c>
      <c r="G256">
        <v>23</v>
      </c>
      <c r="N256">
        <v>253</v>
      </c>
      <c r="O256" s="1" t="s">
        <v>75</v>
      </c>
      <c r="P256" s="1" t="s">
        <v>69</v>
      </c>
      <c r="Q256">
        <v>2020</v>
      </c>
      <c r="R256" s="1" t="s">
        <v>52</v>
      </c>
      <c r="S256">
        <v>1</v>
      </c>
    </row>
    <row r="257" spans="2:19" x14ac:dyDescent="0.3">
      <c r="B257">
        <v>254</v>
      </c>
      <c r="C257" s="1" t="s">
        <v>61</v>
      </c>
      <c r="D257" s="1" t="s">
        <v>62</v>
      </c>
      <c r="E257">
        <v>2021</v>
      </c>
      <c r="F257" s="1" t="s">
        <v>53</v>
      </c>
      <c r="G257">
        <v>23</v>
      </c>
      <c r="N257">
        <v>254</v>
      </c>
      <c r="O257" s="1" t="s">
        <v>75</v>
      </c>
      <c r="P257" s="1" t="s">
        <v>69</v>
      </c>
      <c r="Q257">
        <v>2020</v>
      </c>
      <c r="R257" s="1" t="s">
        <v>53</v>
      </c>
      <c r="S257">
        <v>1</v>
      </c>
    </row>
    <row r="258" spans="2:19" x14ac:dyDescent="0.3">
      <c r="B258">
        <v>255</v>
      </c>
      <c r="C258" s="1" t="s">
        <v>61</v>
      </c>
      <c r="D258" s="1" t="s">
        <v>62</v>
      </c>
      <c r="E258">
        <v>2021</v>
      </c>
      <c r="F258" s="1" t="s">
        <v>54</v>
      </c>
      <c r="G258">
        <v>28</v>
      </c>
      <c r="N258">
        <v>255</v>
      </c>
      <c r="O258" s="1" t="s">
        <v>75</v>
      </c>
      <c r="P258" s="1" t="s">
        <v>69</v>
      </c>
      <c r="Q258">
        <v>2020</v>
      </c>
      <c r="R258" s="1" t="s">
        <v>54</v>
      </c>
      <c r="S258">
        <v>1</v>
      </c>
    </row>
    <row r="259" spans="2:19" x14ac:dyDescent="0.3">
      <c r="B259">
        <v>256</v>
      </c>
      <c r="C259" s="1" t="s">
        <v>61</v>
      </c>
      <c r="D259" s="1" t="s">
        <v>62</v>
      </c>
      <c r="E259">
        <v>2021</v>
      </c>
      <c r="F259" s="1" t="s">
        <v>55</v>
      </c>
      <c r="G259">
        <v>24</v>
      </c>
      <c r="N259">
        <v>256</v>
      </c>
      <c r="O259" s="1" t="s">
        <v>75</v>
      </c>
      <c r="P259" s="1" t="s">
        <v>69</v>
      </c>
      <c r="Q259">
        <v>2020</v>
      </c>
      <c r="R259" s="1" t="s">
        <v>55</v>
      </c>
      <c r="S259">
        <v>1</v>
      </c>
    </row>
    <row r="260" spans="2:19" x14ac:dyDescent="0.3">
      <c r="B260">
        <v>257</v>
      </c>
      <c r="C260" s="1" t="s">
        <v>61</v>
      </c>
      <c r="D260" s="1" t="s">
        <v>62</v>
      </c>
      <c r="E260">
        <v>2021</v>
      </c>
      <c r="F260" s="1" t="s">
        <v>56</v>
      </c>
      <c r="G260">
        <v>36</v>
      </c>
      <c r="N260">
        <v>257</v>
      </c>
      <c r="O260" s="1" t="s">
        <v>75</v>
      </c>
      <c r="P260" s="1" t="s">
        <v>69</v>
      </c>
      <c r="Q260">
        <v>2020</v>
      </c>
      <c r="R260" s="1" t="s">
        <v>56</v>
      </c>
      <c r="S260">
        <v>0</v>
      </c>
    </row>
    <row r="261" spans="2:19" x14ac:dyDescent="0.3">
      <c r="B261">
        <v>258</v>
      </c>
      <c r="C261" s="1" t="s">
        <v>61</v>
      </c>
      <c r="D261" s="1" t="s">
        <v>62</v>
      </c>
      <c r="E261">
        <v>2021</v>
      </c>
      <c r="F261" s="1" t="s">
        <v>57</v>
      </c>
      <c r="G261">
        <v>23</v>
      </c>
      <c r="N261">
        <v>258</v>
      </c>
      <c r="O261" s="1" t="s">
        <v>75</v>
      </c>
      <c r="P261" s="1" t="s">
        <v>69</v>
      </c>
      <c r="Q261">
        <v>2020</v>
      </c>
      <c r="R261" s="1" t="s">
        <v>57</v>
      </c>
      <c r="S261">
        <v>1</v>
      </c>
    </row>
    <row r="262" spans="2:19" x14ac:dyDescent="0.3">
      <c r="B262">
        <v>259</v>
      </c>
      <c r="C262" s="1" t="s">
        <v>61</v>
      </c>
      <c r="D262" s="1" t="s">
        <v>62</v>
      </c>
      <c r="E262">
        <v>2021</v>
      </c>
      <c r="F262" s="1" t="s">
        <v>58</v>
      </c>
      <c r="G262">
        <v>15</v>
      </c>
      <c r="N262">
        <v>259</v>
      </c>
      <c r="O262" s="1" t="s">
        <v>75</v>
      </c>
      <c r="P262" s="1" t="s">
        <v>69</v>
      </c>
      <c r="Q262">
        <v>2020</v>
      </c>
      <c r="R262" s="1" t="s">
        <v>58</v>
      </c>
      <c r="S262">
        <v>1</v>
      </c>
    </row>
    <row r="263" spans="2:19" x14ac:dyDescent="0.3">
      <c r="B263">
        <v>260</v>
      </c>
      <c r="C263" s="1" t="s">
        <v>61</v>
      </c>
      <c r="D263" s="1" t="s">
        <v>62</v>
      </c>
      <c r="E263">
        <v>2021</v>
      </c>
      <c r="F263" s="1" t="s">
        <v>59</v>
      </c>
      <c r="G263">
        <v>12</v>
      </c>
      <c r="N263">
        <v>260</v>
      </c>
      <c r="O263" s="1" t="s">
        <v>75</v>
      </c>
      <c r="P263" s="1" t="s">
        <v>69</v>
      </c>
      <c r="Q263">
        <v>2020</v>
      </c>
      <c r="R263" s="1" t="s">
        <v>59</v>
      </c>
      <c r="S263">
        <v>0</v>
      </c>
    </row>
    <row r="264" spans="2:19" x14ac:dyDescent="0.3">
      <c r="B264">
        <v>261</v>
      </c>
      <c r="C264" s="1" t="s">
        <v>61</v>
      </c>
      <c r="D264" s="1" t="s">
        <v>62</v>
      </c>
      <c r="E264">
        <v>2020</v>
      </c>
      <c r="F264" s="1" t="s">
        <v>8</v>
      </c>
      <c r="G264">
        <v>16</v>
      </c>
      <c r="N264">
        <v>261</v>
      </c>
      <c r="O264" s="1" t="s">
        <v>75</v>
      </c>
      <c r="P264" s="1" t="s">
        <v>69</v>
      </c>
      <c r="Q264">
        <v>2021</v>
      </c>
      <c r="R264" s="1" t="s">
        <v>8</v>
      </c>
      <c r="S264">
        <v>1</v>
      </c>
    </row>
    <row r="265" spans="2:19" x14ac:dyDescent="0.3">
      <c r="B265">
        <v>262</v>
      </c>
      <c r="C265" s="1" t="s">
        <v>61</v>
      </c>
      <c r="D265" s="1" t="s">
        <v>62</v>
      </c>
      <c r="E265">
        <v>2020</v>
      </c>
      <c r="F265" s="1" t="s">
        <v>9</v>
      </c>
      <c r="G265">
        <v>32</v>
      </c>
      <c r="N265">
        <v>262</v>
      </c>
      <c r="O265" s="1" t="s">
        <v>75</v>
      </c>
      <c r="P265" s="1" t="s">
        <v>69</v>
      </c>
      <c r="Q265">
        <v>2021</v>
      </c>
      <c r="R265" s="1" t="s">
        <v>9</v>
      </c>
      <c r="S265">
        <v>2</v>
      </c>
    </row>
    <row r="266" spans="2:19" x14ac:dyDescent="0.3">
      <c r="B266">
        <v>263</v>
      </c>
      <c r="C266" s="1" t="s">
        <v>61</v>
      </c>
      <c r="D266" s="1" t="s">
        <v>62</v>
      </c>
      <c r="E266">
        <v>2020</v>
      </c>
      <c r="F266" s="1" t="s">
        <v>10</v>
      </c>
      <c r="G266">
        <v>45</v>
      </c>
      <c r="N266">
        <v>263</v>
      </c>
      <c r="O266" s="1" t="s">
        <v>75</v>
      </c>
      <c r="P266" s="1" t="s">
        <v>69</v>
      </c>
      <c r="Q266">
        <v>2021</v>
      </c>
      <c r="R266" s="1" t="s">
        <v>10</v>
      </c>
      <c r="S266">
        <v>3</v>
      </c>
    </row>
    <row r="267" spans="2:19" x14ac:dyDescent="0.3">
      <c r="B267">
        <v>264</v>
      </c>
      <c r="C267" s="1" t="s">
        <v>61</v>
      </c>
      <c r="D267" s="1" t="s">
        <v>62</v>
      </c>
      <c r="E267">
        <v>2020</v>
      </c>
      <c r="F267" s="1" t="s">
        <v>11</v>
      </c>
      <c r="G267">
        <v>53</v>
      </c>
      <c r="N267">
        <v>264</v>
      </c>
      <c r="O267" s="1" t="s">
        <v>75</v>
      </c>
      <c r="P267" s="1" t="s">
        <v>69</v>
      </c>
      <c r="Q267">
        <v>2021</v>
      </c>
      <c r="R267" s="1" t="s">
        <v>11</v>
      </c>
      <c r="S267">
        <v>4</v>
      </c>
    </row>
    <row r="268" spans="2:19" x14ac:dyDescent="0.3">
      <c r="B268">
        <v>265</v>
      </c>
      <c r="C268" s="1" t="s">
        <v>61</v>
      </c>
      <c r="D268" s="1" t="s">
        <v>62</v>
      </c>
      <c r="E268">
        <v>2020</v>
      </c>
      <c r="F268" s="1" t="s">
        <v>12</v>
      </c>
      <c r="G268">
        <v>32</v>
      </c>
      <c r="N268">
        <v>265</v>
      </c>
      <c r="O268" s="1" t="s">
        <v>75</v>
      </c>
      <c r="P268" s="1" t="s">
        <v>69</v>
      </c>
      <c r="Q268">
        <v>2021</v>
      </c>
      <c r="R268" s="1" t="s">
        <v>12</v>
      </c>
      <c r="S268">
        <v>3</v>
      </c>
    </row>
    <row r="269" spans="2:19" x14ac:dyDescent="0.3">
      <c r="B269">
        <v>266</v>
      </c>
      <c r="C269" s="1" t="s">
        <v>61</v>
      </c>
      <c r="D269" s="1" t="s">
        <v>62</v>
      </c>
      <c r="E269">
        <v>2020</v>
      </c>
      <c r="F269" s="1" t="s">
        <v>13</v>
      </c>
      <c r="G269">
        <v>49</v>
      </c>
      <c r="N269">
        <v>266</v>
      </c>
      <c r="O269" s="1" t="s">
        <v>75</v>
      </c>
      <c r="P269" s="1" t="s">
        <v>69</v>
      </c>
      <c r="Q269">
        <v>2021</v>
      </c>
      <c r="R269" s="1" t="s">
        <v>13</v>
      </c>
      <c r="S269">
        <v>5</v>
      </c>
    </row>
    <row r="270" spans="2:19" x14ac:dyDescent="0.3">
      <c r="B270">
        <v>267</v>
      </c>
      <c r="C270" s="1" t="s">
        <v>61</v>
      </c>
      <c r="D270" s="1" t="s">
        <v>62</v>
      </c>
      <c r="E270">
        <v>2020</v>
      </c>
      <c r="F270" s="1" t="s">
        <v>14</v>
      </c>
      <c r="G270">
        <v>51</v>
      </c>
      <c r="N270">
        <v>267</v>
      </c>
      <c r="O270" s="1" t="s">
        <v>75</v>
      </c>
      <c r="P270" s="1" t="s">
        <v>69</v>
      </c>
      <c r="Q270">
        <v>2021</v>
      </c>
      <c r="R270" s="1" t="s">
        <v>14</v>
      </c>
      <c r="S270">
        <v>4</v>
      </c>
    </row>
    <row r="271" spans="2:19" x14ac:dyDescent="0.3">
      <c r="B271">
        <v>268</v>
      </c>
      <c r="C271" s="1" t="s">
        <v>61</v>
      </c>
      <c r="D271" s="1" t="s">
        <v>62</v>
      </c>
      <c r="E271">
        <v>2020</v>
      </c>
      <c r="F271" s="1" t="s">
        <v>15</v>
      </c>
      <c r="G271">
        <v>49</v>
      </c>
      <c r="N271">
        <v>268</v>
      </c>
      <c r="O271" s="1" t="s">
        <v>75</v>
      </c>
      <c r="P271" s="1" t="s">
        <v>69</v>
      </c>
      <c r="Q271">
        <v>2021</v>
      </c>
      <c r="R271" s="1" t="s">
        <v>15</v>
      </c>
      <c r="S271">
        <v>3</v>
      </c>
    </row>
    <row r="272" spans="2:19" x14ac:dyDescent="0.3">
      <c r="B272">
        <v>269</v>
      </c>
      <c r="C272" s="1" t="s">
        <v>61</v>
      </c>
      <c r="D272" s="1" t="s">
        <v>62</v>
      </c>
      <c r="E272">
        <v>2020</v>
      </c>
      <c r="F272" s="1" t="s">
        <v>16</v>
      </c>
      <c r="G272">
        <v>72</v>
      </c>
      <c r="N272">
        <v>269</v>
      </c>
      <c r="O272" s="1" t="s">
        <v>75</v>
      </c>
      <c r="P272" s="1" t="s">
        <v>69</v>
      </c>
      <c r="Q272">
        <v>2021</v>
      </c>
      <c r="R272" s="1" t="s">
        <v>16</v>
      </c>
      <c r="S272">
        <v>1</v>
      </c>
    </row>
    <row r="273" spans="2:19" x14ac:dyDescent="0.3">
      <c r="B273">
        <v>270</v>
      </c>
      <c r="C273" s="1" t="s">
        <v>61</v>
      </c>
      <c r="D273" s="1" t="s">
        <v>62</v>
      </c>
      <c r="E273">
        <v>2020</v>
      </c>
      <c r="F273" s="1" t="s">
        <v>17</v>
      </c>
      <c r="G273">
        <v>54</v>
      </c>
      <c r="N273">
        <v>270</v>
      </c>
      <c r="O273" s="1" t="s">
        <v>75</v>
      </c>
      <c r="P273" s="1" t="s">
        <v>69</v>
      </c>
      <c r="Q273">
        <v>2021</v>
      </c>
      <c r="R273" s="1" t="s">
        <v>17</v>
      </c>
      <c r="S273">
        <v>1</v>
      </c>
    </row>
    <row r="274" spans="2:19" x14ac:dyDescent="0.3">
      <c r="B274">
        <v>271</v>
      </c>
      <c r="C274" s="1" t="s">
        <v>61</v>
      </c>
      <c r="D274" s="1" t="s">
        <v>62</v>
      </c>
      <c r="E274">
        <v>2020</v>
      </c>
      <c r="F274" s="1" t="s">
        <v>18</v>
      </c>
      <c r="G274">
        <v>60</v>
      </c>
      <c r="N274">
        <v>271</v>
      </c>
      <c r="O274" s="1" t="s">
        <v>75</v>
      </c>
      <c r="P274" s="1" t="s">
        <v>69</v>
      </c>
      <c r="Q274">
        <v>2021</v>
      </c>
      <c r="R274" s="1" t="s">
        <v>18</v>
      </c>
      <c r="S274">
        <v>1</v>
      </c>
    </row>
    <row r="275" spans="2:19" x14ac:dyDescent="0.3">
      <c r="B275">
        <v>272</v>
      </c>
      <c r="C275" s="1" t="s">
        <v>61</v>
      </c>
      <c r="D275" s="1" t="s">
        <v>62</v>
      </c>
      <c r="E275">
        <v>2020</v>
      </c>
      <c r="F275" s="1" t="s">
        <v>19</v>
      </c>
      <c r="G275">
        <v>56</v>
      </c>
      <c r="N275">
        <v>272</v>
      </c>
      <c r="O275" s="1" t="s">
        <v>75</v>
      </c>
      <c r="P275" s="1" t="s">
        <v>69</v>
      </c>
      <c r="Q275">
        <v>2021</v>
      </c>
      <c r="R275" s="1" t="s">
        <v>19</v>
      </c>
      <c r="S275">
        <v>0</v>
      </c>
    </row>
    <row r="276" spans="2:19" x14ac:dyDescent="0.3">
      <c r="B276">
        <v>273</v>
      </c>
      <c r="C276" s="1" t="s">
        <v>61</v>
      </c>
      <c r="D276" s="1" t="s">
        <v>62</v>
      </c>
      <c r="E276">
        <v>2020</v>
      </c>
      <c r="F276" s="1" t="s">
        <v>20</v>
      </c>
      <c r="G276">
        <v>47</v>
      </c>
      <c r="N276">
        <v>273</v>
      </c>
      <c r="O276" s="1" t="s">
        <v>75</v>
      </c>
      <c r="P276" s="1" t="s">
        <v>69</v>
      </c>
      <c r="Q276">
        <v>2021</v>
      </c>
      <c r="R276" s="1" t="s">
        <v>20</v>
      </c>
      <c r="S276">
        <v>0</v>
      </c>
    </row>
    <row r="277" spans="2:19" x14ac:dyDescent="0.3">
      <c r="B277">
        <v>274</v>
      </c>
      <c r="C277" s="1" t="s">
        <v>61</v>
      </c>
      <c r="D277" s="1" t="s">
        <v>62</v>
      </c>
      <c r="E277">
        <v>2020</v>
      </c>
      <c r="F277" s="1" t="s">
        <v>21</v>
      </c>
      <c r="G277">
        <v>48</v>
      </c>
      <c r="N277">
        <v>274</v>
      </c>
      <c r="O277" s="1" t="s">
        <v>75</v>
      </c>
      <c r="P277" s="1" t="s">
        <v>69</v>
      </c>
      <c r="Q277">
        <v>2021</v>
      </c>
      <c r="R277" s="1" t="s">
        <v>21</v>
      </c>
      <c r="S277">
        <v>1</v>
      </c>
    </row>
    <row r="278" spans="2:19" x14ac:dyDescent="0.3">
      <c r="B278">
        <v>275</v>
      </c>
      <c r="C278" s="1" t="s">
        <v>61</v>
      </c>
      <c r="D278" s="1" t="s">
        <v>62</v>
      </c>
      <c r="E278">
        <v>2020</v>
      </c>
      <c r="F278" s="1" t="s">
        <v>22</v>
      </c>
      <c r="G278">
        <v>50</v>
      </c>
      <c r="N278">
        <v>275</v>
      </c>
      <c r="O278" s="1" t="s">
        <v>75</v>
      </c>
      <c r="P278" s="1" t="s">
        <v>69</v>
      </c>
      <c r="Q278">
        <v>2021</v>
      </c>
      <c r="R278" s="1" t="s">
        <v>22</v>
      </c>
      <c r="S278">
        <v>1</v>
      </c>
    </row>
    <row r="279" spans="2:19" x14ac:dyDescent="0.3">
      <c r="B279">
        <v>276</v>
      </c>
      <c r="C279" s="1" t="s">
        <v>61</v>
      </c>
      <c r="D279" s="1" t="s">
        <v>62</v>
      </c>
      <c r="E279">
        <v>2020</v>
      </c>
      <c r="F279" s="1" t="s">
        <v>23</v>
      </c>
      <c r="G279">
        <v>70</v>
      </c>
      <c r="N279">
        <v>276</v>
      </c>
      <c r="O279" s="1" t="s">
        <v>75</v>
      </c>
      <c r="P279" s="1" t="s">
        <v>69</v>
      </c>
      <c r="Q279">
        <v>2021</v>
      </c>
      <c r="R279" s="1" t="s">
        <v>23</v>
      </c>
      <c r="S279">
        <v>3</v>
      </c>
    </row>
    <row r="280" spans="2:19" x14ac:dyDescent="0.3">
      <c r="B280">
        <v>277</v>
      </c>
      <c r="C280" s="1" t="s">
        <v>61</v>
      </c>
      <c r="D280" s="1" t="s">
        <v>62</v>
      </c>
      <c r="E280">
        <v>2020</v>
      </c>
      <c r="F280" s="1" t="s">
        <v>24</v>
      </c>
      <c r="G280">
        <v>77</v>
      </c>
      <c r="N280">
        <v>277</v>
      </c>
      <c r="O280" s="1" t="s">
        <v>75</v>
      </c>
      <c r="P280" s="1" t="s">
        <v>69</v>
      </c>
      <c r="Q280">
        <v>2021</v>
      </c>
      <c r="R280" s="1" t="s">
        <v>24</v>
      </c>
      <c r="S280">
        <v>3</v>
      </c>
    </row>
    <row r="281" spans="2:19" x14ac:dyDescent="0.3">
      <c r="B281">
        <v>278</v>
      </c>
      <c r="C281" s="1" t="s">
        <v>61</v>
      </c>
      <c r="D281" s="1" t="s">
        <v>62</v>
      </c>
      <c r="E281">
        <v>2020</v>
      </c>
      <c r="F281" s="1" t="s">
        <v>25</v>
      </c>
      <c r="G281">
        <v>77</v>
      </c>
      <c r="N281">
        <v>278</v>
      </c>
      <c r="O281" s="1" t="s">
        <v>75</v>
      </c>
      <c r="P281" s="1" t="s">
        <v>69</v>
      </c>
      <c r="Q281">
        <v>2021</v>
      </c>
      <c r="R281" s="1" t="s">
        <v>25</v>
      </c>
      <c r="S281">
        <v>3</v>
      </c>
    </row>
    <row r="282" spans="2:19" x14ac:dyDescent="0.3">
      <c r="B282">
        <v>279</v>
      </c>
      <c r="C282" s="1" t="s">
        <v>61</v>
      </c>
      <c r="D282" s="1" t="s">
        <v>62</v>
      </c>
      <c r="E282">
        <v>2020</v>
      </c>
      <c r="F282" s="1" t="s">
        <v>26</v>
      </c>
      <c r="G282">
        <v>66</v>
      </c>
      <c r="N282">
        <v>279</v>
      </c>
      <c r="O282" s="1" t="s">
        <v>75</v>
      </c>
      <c r="P282" s="1" t="s">
        <v>69</v>
      </c>
      <c r="Q282">
        <v>2021</v>
      </c>
      <c r="R282" s="1" t="s">
        <v>26</v>
      </c>
      <c r="S282">
        <v>7</v>
      </c>
    </row>
    <row r="283" spans="2:19" x14ac:dyDescent="0.3">
      <c r="B283">
        <v>280</v>
      </c>
      <c r="C283" s="1" t="s">
        <v>61</v>
      </c>
      <c r="D283" s="1" t="s">
        <v>62</v>
      </c>
      <c r="E283">
        <v>2020</v>
      </c>
      <c r="F283" s="1" t="s">
        <v>27</v>
      </c>
      <c r="G283">
        <v>67</v>
      </c>
      <c r="N283">
        <v>280</v>
      </c>
      <c r="O283" s="1" t="s">
        <v>75</v>
      </c>
      <c r="P283" s="1" t="s">
        <v>69</v>
      </c>
      <c r="Q283">
        <v>2021</v>
      </c>
      <c r="R283" s="1" t="s">
        <v>27</v>
      </c>
      <c r="S283">
        <v>3</v>
      </c>
    </row>
    <row r="284" spans="2:19" x14ac:dyDescent="0.3">
      <c r="B284">
        <v>281</v>
      </c>
      <c r="C284" s="1" t="s">
        <v>61</v>
      </c>
      <c r="D284" s="1" t="s">
        <v>62</v>
      </c>
      <c r="E284">
        <v>2020</v>
      </c>
      <c r="F284" s="1" t="s">
        <v>28</v>
      </c>
      <c r="G284">
        <v>106</v>
      </c>
      <c r="N284">
        <v>281</v>
      </c>
      <c r="O284" s="1" t="s">
        <v>75</v>
      </c>
      <c r="P284" s="1" t="s">
        <v>69</v>
      </c>
      <c r="Q284">
        <v>2021</v>
      </c>
      <c r="R284" s="1" t="s">
        <v>28</v>
      </c>
      <c r="S284">
        <v>5</v>
      </c>
    </row>
    <row r="285" spans="2:19" x14ac:dyDescent="0.3">
      <c r="B285">
        <v>282</v>
      </c>
      <c r="C285" s="1" t="s">
        <v>61</v>
      </c>
      <c r="D285" s="1" t="s">
        <v>62</v>
      </c>
      <c r="E285">
        <v>2020</v>
      </c>
      <c r="F285" s="1" t="s">
        <v>29</v>
      </c>
      <c r="G285">
        <v>75</v>
      </c>
      <c r="N285">
        <v>282</v>
      </c>
      <c r="O285" s="1" t="s">
        <v>75</v>
      </c>
      <c r="P285" s="1" t="s">
        <v>69</v>
      </c>
      <c r="Q285">
        <v>2021</v>
      </c>
      <c r="R285" s="1" t="s">
        <v>29</v>
      </c>
      <c r="S285">
        <v>5</v>
      </c>
    </row>
    <row r="286" spans="2:19" x14ac:dyDescent="0.3">
      <c r="B286">
        <v>283</v>
      </c>
      <c r="C286" s="1" t="s">
        <v>61</v>
      </c>
      <c r="D286" s="1" t="s">
        <v>62</v>
      </c>
      <c r="E286">
        <v>2020</v>
      </c>
      <c r="F286" s="1" t="s">
        <v>30</v>
      </c>
      <c r="G286">
        <v>97</v>
      </c>
      <c r="N286">
        <v>283</v>
      </c>
      <c r="O286" s="1" t="s">
        <v>75</v>
      </c>
      <c r="P286" s="1" t="s">
        <v>69</v>
      </c>
      <c r="Q286">
        <v>2021</v>
      </c>
      <c r="R286" s="1" t="s">
        <v>30</v>
      </c>
      <c r="S286">
        <v>7</v>
      </c>
    </row>
    <row r="287" spans="2:19" x14ac:dyDescent="0.3">
      <c r="B287">
        <v>284</v>
      </c>
      <c r="C287" s="1" t="s">
        <v>61</v>
      </c>
      <c r="D287" s="1" t="s">
        <v>62</v>
      </c>
      <c r="E287">
        <v>2020</v>
      </c>
      <c r="F287" s="1" t="s">
        <v>31</v>
      </c>
      <c r="G287">
        <v>52</v>
      </c>
      <c r="N287">
        <v>284</v>
      </c>
      <c r="O287" s="1" t="s">
        <v>75</v>
      </c>
      <c r="P287" s="1" t="s">
        <v>69</v>
      </c>
      <c r="Q287">
        <v>2021</v>
      </c>
      <c r="R287" s="1" t="s">
        <v>31</v>
      </c>
      <c r="S287">
        <v>6</v>
      </c>
    </row>
    <row r="288" spans="2:19" x14ac:dyDescent="0.3">
      <c r="B288">
        <v>285</v>
      </c>
      <c r="C288" s="1" t="s">
        <v>61</v>
      </c>
      <c r="D288" s="1" t="s">
        <v>62</v>
      </c>
      <c r="E288">
        <v>2020</v>
      </c>
      <c r="F288" s="1" t="s">
        <v>32</v>
      </c>
      <c r="G288">
        <v>53</v>
      </c>
      <c r="N288">
        <v>285</v>
      </c>
      <c r="O288" s="1" t="s">
        <v>75</v>
      </c>
      <c r="P288" s="1" t="s">
        <v>69</v>
      </c>
      <c r="Q288">
        <v>2021</v>
      </c>
      <c r="R288" s="1" t="s">
        <v>32</v>
      </c>
      <c r="S288">
        <v>7</v>
      </c>
    </row>
    <row r="289" spans="2:19" x14ac:dyDescent="0.3">
      <c r="B289">
        <v>286</v>
      </c>
      <c r="C289" s="1" t="s">
        <v>61</v>
      </c>
      <c r="D289" s="1" t="s">
        <v>62</v>
      </c>
      <c r="E289">
        <v>2020</v>
      </c>
      <c r="F289" s="1" t="s">
        <v>33</v>
      </c>
      <c r="G289">
        <v>30</v>
      </c>
      <c r="N289">
        <v>286</v>
      </c>
      <c r="O289" s="1" t="s">
        <v>75</v>
      </c>
      <c r="P289" s="1" t="s">
        <v>69</v>
      </c>
      <c r="Q289">
        <v>2021</v>
      </c>
      <c r="R289" s="1" t="s">
        <v>33</v>
      </c>
      <c r="S289">
        <v>3</v>
      </c>
    </row>
    <row r="290" spans="2:19" x14ac:dyDescent="0.3">
      <c r="B290">
        <v>287</v>
      </c>
      <c r="C290" s="1" t="s">
        <v>61</v>
      </c>
      <c r="D290" s="1" t="s">
        <v>62</v>
      </c>
      <c r="E290">
        <v>2020</v>
      </c>
      <c r="F290" s="1" t="s">
        <v>34</v>
      </c>
      <c r="G290">
        <v>34</v>
      </c>
      <c r="N290">
        <v>287</v>
      </c>
      <c r="O290" s="1" t="s">
        <v>75</v>
      </c>
      <c r="P290" s="1" t="s">
        <v>69</v>
      </c>
      <c r="Q290">
        <v>2021</v>
      </c>
      <c r="R290" s="1" t="s">
        <v>34</v>
      </c>
      <c r="S290">
        <v>3</v>
      </c>
    </row>
    <row r="291" spans="2:19" x14ac:dyDescent="0.3">
      <c r="B291">
        <v>288</v>
      </c>
      <c r="C291" s="1" t="s">
        <v>61</v>
      </c>
      <c r="D291" s="1" t="s">
        <v>62</v>
      </c>
      <c r="E291">
        <v>2020</v>
      </c>
      <c r="F291" s="1" t="s">
        <v>35</v>
      </c>
      <c r="G291">
        <v>27</v>
      </c>
      <c r="N291">
        <v>288</v>
      </c>
      <c r="O291" s="1" t="s">
        <v>75</v>
      </c>
      <c r="P291" s="1" t="s">
        <v>69</v>
      </c>
      <c r="Q291">
        <v>2021</v>
      </c>
      <c r="R291" s="1" t="s">
        <v>35</v>
      </c>
      <c r="S291">
        <v>6</v>
      </c>
    </row>
    <row r="292" spans="2:19" x14ac:dyDescent="0.3">
      <c r="B292">
        <v>289</v>
      </c>
      <c r="C292" s="1" t="s">
        <v>61</v>
      </c>
      <c r="D292" s="1" t="s">
        <v>62</v>
      </c>
      <c r="E292">
        <v>2020</v>
      </c>
      <c r="F292" s="1" t="s">
        <v>36</v>
      </c>
      <c r="G292">
        <v>44</v>
      </c>
      <c r="N292">
        <v>289</v>
      </c>
      <c r="O292" s="1" t="s">
        <v>75</v>
      </c>
      <c r="P292" s="1" t="s">
        <v>69</v>
      </c>
      <c r="Q292">
        <v>2021</v>
      </c>
      <c r="R292" s="1" t="s">
        <v>36</v>
      </c>
      <c r="S292">
        <v>6</v>
      </c>
    </row>
    <row r="293" spans="2:19" x14ac:dyDescent="0.3">
      <c r="B293">
        <v>290</v>
      </c>
      <c r="C293" s="1" t="s">
        <v>61</v>
      </c>
      <c r="D293" s="1" t="s">
        <v>62</v>
      </c>
      <c r="E293">
        <v>2020</v>
      </c>
      <c r="F293" s="1" t="s">
        <v>37</v>
      </c>
      <c r="G293">
        <v>34</v>
      </c>
      <c r="N293">
        <v>290</v>
      </c>
      <c r="O293" s="1" t="s">
        <v>75</v>
      </c>
      <c r="P293" s="1" t="s">
        <v>69</v>
      </c>
      <c r="Q293">
        <v>2021</v>
      </c>
      <c r="R293" s="1" t="s">
        <v>37</v>
      </c>
      <c r="S293">
        <v>6</v>
      </c>
    </row>
    <row r="294" spans="2:19" x14ac:dyDescent="0.3">
      <c r="B294">
        <v>291</v>
      </c>
      <c r="C294" s="1" t="s">
        <v>61</v>
      </c>
      <c r="D294" s="1" t="s">
        <v>62</v>
      </c>
      <c r="E294">
        <v>2020</v>
      </c>
      <c r="F294" s="1" t="s">
        <v>38</v>
      </c>
      <c r="G294">
        <v>14</v>
      </c>
      <c r="N294">
        <v>291</v>
      </c>
      <c r="O294" s="1" t="s">
        <v>75</v>
      </c>
      <c r="P294" s="1" t="s">
        <v>69</v>
      </c>
      <c r="Q294">
        <v>2021</v>
      </c>
      <c r="R294" s="1" t="s">
        <v>38</v>
      </c>
      <c r="S294">
        <v>4</v>
      </c>
    </row>
    <row r="295" spans="2:19" x14ac:dyDescent="0.3">
      <c r="B295">
        <v>292</v>
      </c>
      <c r="C295" s="1" t="s">
        <v>61</v>
      </c>
      <c r="D295" s="1" t="s">
        <v>62</v>
      </c>
      <c r="E295">
        <v>2020</v>
      </c>
      <c r="F295" s="1" t="s">
        <v>39</v>
      </c>
      <c r="G295">
        <v>39</v>
      </c>
      <c r="N295">
        <v>292</v>
      </c>
      <c r="O295" s="1" t="s">
        <v>75</v>
      </c>
      <c r="P295" s="1" t="s">
        <v>69</v>
      </c>
      <c r="Q295">
        <v>2021</v>
      </c>
      <c r="R295" s="1" t="s">
        <v>39</v>
      </c>
      <c r="S295">
        <v>6</v>
      </c>
    </row>
    <row r="296" spans="2:19" x14ac:dyDescent="0.3">
      <c r="B296">
        <v>293</v>
      </c>
      <c r="C296" s="1" t="s">
        <v>61</v>
      </c>
      <c r="D296" s="1" t="s">
        <v>62</v>
      </c>
      <c r="E296">
        <v>2020</v>
      </c>
      <c r="F296" s="1" t="s">
        <v>40</v>
      </c>
      <c r="G296">
        <v>53</v>
      </c>
      <c r="N296">
        <v>293</v>
      </c>
      <c r="O296" s="1" t="s">
        <v>75</v>
      </c>
      <c r="P296" s="1" t="s">
        <v>69</v>
      </c>
      <c r="Q296">
        <v>2021</v>
      </c>
      <c r="R296" s="1" t="s">
        <v>40</v>
      </c>
      <c r="S296">
        <v>12</v>
      </c>
    </row>
    <row r="297" spans="2:19" x14ac:dyDescent="0.3">
      <c r="B297">
        <v>294</v>
      </c>
      <c r="C297" s="1" t="s">
        <v>61</v>
      </c>
      <c r="D297" s="1" t="s">
        <v>62</v>
      </c>
      <c r="E297">
        <v>2020</v>
      </c>
      <c r="F297" s="1" t="s">
        <v>41</v>
      </c>
      <c r="G297">
        <v>45</v>
      </c>
      <c r="N297">
        <v>294</v>
      </c>
      <c r="O297" s="1" t="s">
        <v>75</v>
      </c>
      <c r="P297" s="1" t="s">
        <v>69</v>
      </c>
      <c r="Q297">
        <v>2021</v>
      </c>
      <c r="R297" s="1" t="s">
        <v>41</v>
      </c>
      <c r="S297">
        <v>7</v>
      </c>
    </row>
    <row r="298" spans="2:19" x14ac:dyDescent="0.3">
      <c r="B298">
        <v>295</v>
      </c>
      <c r="C298" s="1" t="s">
        <v>61</v>
      </c>
      <c r="D298" s="1" t="s">
        <v>62</v>
      </c>
      <c r="E298">
        <v>2020</v>
      </c>
      <c r="F298" s="1" t="s">
        <v>42</v>
      </c>
      <c r="G298">
        <v>46</v>
      </c>
      <c r="N298">
        <v>295</v>
      </c>
      <c r="O298" s="1" t="s">
        <v>75</v>
      </c>
      <c r="P298" s="1" t="s">
        <v>69</v>
      </c>
      <c r="Q298">
        <v>2021</v>
      </c>
      <c r="R298" s="1" t="s">
        <v>42</v>
      </c>
      <c r="S298">
        <v>8</v>
      </c>
    </row>
    <row r="299" spans="2:19" x14ac:dyDescent="0.3">
      <c r="B299">
        <v>296</v>
      </c>
      <c r="C299" s="1" t="s">
        <v>61</v>
      </c>
      <c r="D299" s="1" t="s">
        <v>62</v>
      </c>
      <c r="E299">
        <v>2020</v>
      </c>
      <c r="F299" s="1" t="s">
        <v>43</v>
      </c>
      <c r="G299">
        <v>57</v>
      </c>
      <c r="N299">
        <v>296</v>
      </c>
      <c r="O299" s="1" t="s">
        <v>75</v>
      </c>
      <c r="P299" s="1" t="s">
        <v>69</v>
      </c>
      <c r="Q299">
        <v>2021</v>
      </c>
      <c r="R299" s="1" t="s">
        <v>43</v>
      </c>
      <c r="S299">
        <v>4</v>
      </c>
    </row>
    <row r="300" spans="2:19" x14ac:dyDescent="0.3">
      <c r="B300">
        <v>297</v>
      </c>
      <c r="C300" s="1" t="s">
        <v>61</v>
      </c>
      <c r="D300" s="1" t="s">
        <v>62</v>
      </c>
      <c r="E300">
        <v>2020</v>
      </c>
      <c r="F300" s="1" t="s">
        <v>44</v>
      </c>
      <c r="G300">
        <v>40</v>
      </c>
      <c r="N300">
        <v>297</v>
      </c>
      <c r="O300" s="1" t="s">
        <v>75</v>
      </c>
      <c r="P300" s="1" t="s">
        <v>69</v>
      </c>
      <c r="Q300">
        <v>2021</v>
      </c>
      <c r="R300" s="1" t="s">
        <v>44</v>
      </c>
      <c r="S300">
        <v>2</v>
      </c>
    </row>
    <row r="301" spans="2:19" x14ac:dyDescent="0.3">
      <c r="B301">
        <v>298</v>
      </c>
      <c r="C301" s="1" t="s">
        <v>61</v>
      </c>
      <c r="D301" s="1" t="s">
        <v>62</v>
      </c>
      <c r="E301">
        <v>2020</v>
      </c>
      <c r="F301" s="1" t="s">
        <v>45</v>
      </c>
      <c r="G301">
        <v>66</v>
      </c>
      <c r="N301">
        <v>298</v>
      </c>
      <c r="O301" s="1" t="s">
        <v>75</v>
      </c>
      <c r="P301" s="1" t="s">
        <v>69</v>
      </c>
      <c r="Q301">
        <v>2021</v>
      </c>
      <c r="R301" s="1" t="s">
        <v>45</v>
      </c>
      <c r="S301">
        <v>3</v>
      </c>
    </row>
    <row r="302" spans="2:19" x14ac:dyDescent="0.3">
      <c r="B302">
        <v>299</v>
      </c>
      <c r="C302" s="1" t="s">
        <v>61</v>
      </c>
      <c r="D302" s="1" t="s">
        <v>62</v>
      </c>
      <c r="E302">
        <v>2020</v>
      </c>
      <c r="F302" s="1" t="s">
        <v>46</v>
      </c>
      <c r="G302">
        <v>63</v>
      </c>
      <c r="N302">
        <v>299</v>
      </c>
      <c r="O302" s="1" t="s">
        <v>75</v>
      </c>
      <c r="P302" s="1" t="s">
        <v>69</v>
      </c>
      <c r="Q302">
        <v>2021</v>
      </c>
      <c r="R302" s="1" t="s">
        <v>46</v>
      </c>
      <c r="S302">
        <v>1</v>
      </c>
    </row>
    <row r="303" spans="2:19" x14ac:dyDescent="0.3">
      <c r="B303">
        <v>300</v>
      </c>
      <c r="C303" s="1" t="s">
        <v>61</v>
      </c>
      <c r="D303" s="1" t="s">
        <v>62</v>
      </c>
      <c r="E303">
        <v>2020</v>
      </c>
      <c r="F303" s="1" t="s">
        <v>47</v>
      </c>
      <c r="G303">
        <v>37</v>
      </c>
      <c r="N303">
        <v>300</v>
      </c>
      <c r="O303" s="1" t="s">
        <v>75</v>
      </c>
      <c r="P303" s="1" t="s">
        <v>69</v>
      </c>
      <c r="Q303">
        <v>2021</v>
      </c>
      <c r="R303" s="1" t="s">
        <v>47</v>
      </c>
      <c r="S303">
        <v>0</v>
      </c>
    </row>
    <row r="304" spans="2:19" x14ac:dyDescent="0.3">
      <c r="B304">
        <v>301</v>
      </c>
      <c r="C304" s="1" t="s">
        <v>61</v>
      </c>
      <c r="D304" s="1" t="s">
        <v>62</v>
      </c>
      <c r="E304">
        <v>2020</v>
      </c>
      <c r="F304" s="1" t="s">
        <v>48</v>
      </c>
      <c r="G304">
        <v>32</v>
      </c>
      <c r="N304">
        <v>301</v>
      </c>
      <c r="O304" s="1" t="s">
        <v>75</v>
      </c>
      <c r="P304" s="1" t="s">
        <v>69</v>
      </c>
      <c r="Q304">
        <v>2021</v>
      </c>
      <c r="R304" s="1" t="s">
        <v>48</v>
      </c>
      <c r="S304">
        <v>0</v>
      </c>
    </row>
    <row r="305" spans="2:19" x14ac:dyDescent="0.3">
      <c r="B305">
        <v>302</v>
      </c>
      <c r="C305" s="1" t="s">
        <v>61</v>
      </c>
      <c r="D305" s="1" t="s">
        <v>62</v>
      </c>
      <c r="E305">
        <v>2020</v>
      </c>
      <c r="F305" s="1" t="s">
        <v>49</v>
      </c>
      <c r="G305">
        <v>25</v>
      </c>
      <c r="N305">
        <v>302</v>
      </c>
      <c r="O305" s="1" t="s">
        <v>75</v>
      </c>
      <c r="P305" s="1" t="s">
        <v>69</v>
      </c>
      <c r="Q305">
        <v>2021</v>
      </c>
      <c r="R305" s="1" t="s">
        <v>49</v>
      </c>
      <c r="S305">
        <v>0</v>
      </c>
    </row>
    <row r="306" spans="2:19" x14ac:dyDescent="0.3">
      <c r="B306">
        <v>303</v>
      </c>
      <c r="C306" s="1" t="s">
        <v>61</v>
      </c>
      <c r="D306" s="1" t="s">
        <v>62</v>
      </c>
      <c r="E306">
        <v>2020</v>
      </c>
      <c r="F306" s="1" t="s">
        <v>50</v>
      </c>
      <c r="G306">
        <v>21</v>
      </c>
      <c r="N306">
        <v>303</v>
      </c>
      <c r="O306" s="1" t="s">
        <v>75</v>
      </c>
      <c r="P306" s="1" t="s">
        <v>69</v>
      </c>
      <c r="Q306">
        <v>2021</v>
      </c>
      <c r="R306" s="1" t="s">
        <v>50</v>
      </c>
      <c r="S306">
        <v>0</v>
      </c>
    </row>
    <row r="307" spans="2:19" x14ac:dyDescent="0.3">
      <c r="B307">
        <v>304</v>
      </c>
      <c r="C307" s="1" t="s">
        <v>61</v>
      </c>
      <c r="D307" s="1" t="s">
        <v>62</v>
      </c>
      <c r="E307">
        <v>2020</v>
      </c>
      <c r="F307" s="1" t="s">
        <v>51</v>
      </c>
      <c r="G307">
        <v>16</v>
      </c>
      <c r="N307">
        <v>304</v>
      </c>
      <c r="O307" s="1" t="s">
        <v>75</v>
      </c>
      <c r="P307" s="1" t="s">
        <v>69</v>
      </c>
      <c r="Q307">
        <v>2021</v>
      </c>
      <c r="R307" s="1" t="s">
        <v>51</v>
      </c>
      <c r="S307">
        <v>0</v>
      </c>
    </row>
    <row r="308" spans="2:19" x14ac:dyDescent="0.3">
      <c r="B308">
        <v>305</v>
      </c>
      <c r="C308" s="1" t="s">
        <v>61</v>
      </c>
      <c r="D308" s="1" t="s">
        <v>62</v>
      </c>
      <c r="E308">
        <v>2020</v>
      </c>
      <c r="F308" s="1" t="s">
        <v>52</v>
      </c>
      <c r="G308">
        <v>23</v>
      </c>
      <c r="N308">
        <v>305</v>
      </c>
      <c r="O308" s="1" t="s">
        <v>75</v>
      </c>
      <c r="P308" s="1" t="s">
        <v>69</v>
      </c>
      <c r="Q308">
        <v>2021</v>
      </c>
      <c r="R308" s="1" t="s">
        <v>52</v>
      </c>
      <c r="S308">
        <v>0</v>
      </c>
    </row>
    <row r="309" spans="2:19" x14ac:dyDescent="0.3">
      <c r="B309">
        <v>306</v>
      </c>
      <c r="C309" s="1" t="s">
        <v>61</v>
      </c>
      <c r="D309" s="1" t="s">
        <v>62</v>
      </c>
      <c r="E309">
        <v>2020</v>
      </c>
      <c r="F309" s="1" t="s">
        <v>53</v>
      </c>
      <c r="G309">
        <v>30</v>
      </c>
      <c r="N309">
        <v>306</v>
      </c>
      <c r="O309" s="1" t="s">
        <v>75</v>
      </c>
      <c r="P309" s="1" t="s">
        <v>69</v>
      </c>
      <c r="Q309">
        <v>2021</v>
      </c>
      <c r="R309" s="1" t="s">
        <v>53</v>
      </c>
      <c r="S309">
        <v>0</v>
      </c>
    </row>
    <row r="310" spans="2:19" x14ac:dyDescent="0.3">
      <c r="B310">
        <v>307</v>
      </c>
      <c r="C310" s="1" t="s">
        <v>61</v>
      </c>
      <c r="D310" s="1" t="s">
        <v>62</v>
      </c>
      <c r="E310">
        <v>2020</v>
      </c>
      <c r="F310" s="1" t="s">
        <v>54</v>
      </c>
      <c r="G310">
        <v>25</v>
      </c>
      <c r="N310">
        <v>307</v>
      </c>
      <c r="O310" s="1" t="s">
        <v>75</v>
      </c>
      <c r="P310" s="1" t="s">
        <v>69</v>
      </c>
      <c r="Q310">
        <v>2021</v>
      </c>
      <c r="R310" s="1" t="s">
        <v>54</v>
      </c>
      <c r="S310">
        <v>0</v>
      </c>
    </row>
    <row r="311" spans="2:19" x14ac:dyDescent="0.3">
      <c r="B311">
        <v>308</v>
      </c>
      <c r="C311" s="1" t="s">
        <v>61</v>
      </c>
      <c r="D311" s="1" t="s">
        <v>62</v>
      </c>
      <c r="E311">
        <v>2020</v>
      </c>
      <c r="F311" s="1" t="s">
        <v>55</v>
      </c>
      <c r="G311">
        <v>25</v>
      </c>
      <c r="N311">
        <v>308</v>
      </c>
      <c r="O311" s="1" t="s">
        <v>75</v>
      </c>
      <c r="P311" s="1" t="s">
        <v>69</v>
      </c>
      <c r="Q311">
        <v>2021</v>
      </c>
      <c r="R311" s="1" t="s">
        <v>55</v>
      </c>
      <c r="S311">
        <v>0</v>
      </c>
    </row>
    <row r="312" spans="2:19" x14ac:dyDescent="0.3">
      <c r="B312">
        <v>309</v>
      </c>
      <c r="C312" s="1" t="s">
        <v>61</v>
      </c>
      <c r="D312" s="1" t="s">
        <v>62</v>
      </c>
      <c r="E312">
        <v>2020</v>
      </c>
      <c r="F312" s="1" t="s">
        <v>56</v>
      </c>
      <c r="G312">
        <v>29</v>
      </c>
      <c r="N312">
        <v>309</v>
      </c>
      <c r="O312" s="1" t="s">
        <v>75</v>
      </c>
      <c r="P312" s="1" t="s">
        <v>69</v>
      </c>
      <c r="Q312">
        <v>2021</v>
      </c>
      <c r="R312" s="1" t="s">
        <v>56</v>
      </c>
      <c r="S312">
        <v>0</v>
      </c>
    </row>
    <row r="313" spans="2:19" x14ac:dyDescent="0.3">
      <c r="B313">
        <v>310</v>
      </c>
      <c r="C313" s="1" t="s">
        <v>61</v>
      </c>
      <c r="D313" s="1" t="s">
        <v>62</v>
      </c>
      <c r="E313">
        <v>2020</v>
      </c>
      <c r="F313" s="1" t="s">
        <v>57</v>
      </c>
      <c r="G313">
        <v>28</v>
      </c>
      <c r="N313">
        <v>310</v>
      </c>
      <c r="O313" s="1" t="s">
        <v>75</v>
      </c>
      <c r="P313" s="1" t="s">
        <v>69</v>
      </c>
      <c r="Q313">
        <v>2021</v>
      </c>
      <c r="R313" s="1" t="s">
        <v>57</v>
      </c>
      <c r="S313">
        <v>0</v>
      </c>
    </row>
    <row r="314" spans="2:19" x14ac:dyDescent="0.3">
      <c r="B314">
        <v>311</v>
      </c>
      <c r="C314" s="1" t="s">
        <v>61</v>
      </c>
      <c r="D314" s="1" t="s">
        <v>62</v>
      </c>
      <c r="E314">
        <v>2020</v>
      </c>
      <c r="F314" s="1" t="s">
        <v>58</v>
      </c>
      <c r="G314">
        <v>16</v>
      </c>
      <c r="N314">
        <v>311</v>
      </c>
      <c r="O314" s="1" t="s">
        <v>75</v>
      </c>
      <c r="P314" s="1" t="s">
        <v>69</v>
      </c>
      <c r="Q314">
        <v>2021</v>
      </c>
      <c r="R314" s="1" t="s">
        <v>58</v>
      </c>
      <c r="S314">
        <v>0</v>
      </c>
    </row>
    <row r="315" spans="2:19" x14ac:dyDescent="0.3">
      <c r="B315">
        <v>312</v>
      </c>
      <c r="C315" s="1" t="s">
        <v>61</v>
      </c>
      <c r="D315" s="1" t="s">
        <v>62</v>
      </c>
      <c r="E315">
        <v>2020</v>
      </c>
      <c r="F315" s="1" t="s">
        <v>59</v>
      </c>
      <c r="G315">
        <v>10</v>
      </c>
      <c r="N315">
        <v>312</v>
      </c>
      <c r="O315" s="1" t="s">
        <v>75</v>
      </c>
      <c r="P315" s="1" t="s">
        <v>69</v>
      </c>
      <c r="Q315">
        <v>2021</v>
      </c>
      <c r="R315" s="1" t="s">
        <v>59</v>
      </c>
      <c r="S315">
        <v>0</v>
      </c>
    </row>
    <row r="316" spans="2:19" x14ac:dyDescent="0.3">
      <c r="B316">
        <v>313</v>
      </c>
      <c r="C316" s="1" t="s">
        <v>6</v>
      </c>
      <c r="D316" s="1" t="s">
        <v>62</v>
      </c>
      <c r="E316">
        <v>2021</v>
      </c>
      <c r="F316" s="1" t="s">
        <v>8</v>
      </c>
      <c r="G316">
        <v>26</v>
      </c>
      <c r="N316">
        <v>313</v>
      </c>
      <c r="O316" s="1" t="s">
        <v>75</v>
      </c>
      <c r="P316" s="1" t="s">
        <v>62</v>
      </c>
      <c r="Q316">
        <v>2020</v>
      </c>
      <c r="R316" s="1" t="s">
        <v>8</v>
      </c>
      <c r="S316">
        <v>4</v>
      </c>
    </row>
    <row r="317" spans="2:19" x14ac:dyDescent="0.3">
      <c r="B317">
        <v>314</v>
      </c>
      <c r="C317" s="1" t="s">
        <v>6</v>
      </c>
      <c r="D317" s="1" t="s">
        <v>62</v>
      </c>
      <c r="E317">
        <v>2021</v>
      </c>
      <c r="F317" s="1" t="s">
        <v>9</v>
      </c>
      <c r="G317">
        <v>32</v>
      </c>
      <c r="N317">
        <v>314</v>
      </c>
      <c r="O317" s="1" t="s">
        <v>75</v>
      </c>
      <c r="P317" s="1" t="s">
        <v>62</v>
      </c>
      <c r="Q317">
        <v>2020</v>
      </c>
      <c r="R317" s="1" t="s">
        <v>9</v>
      </c>
      <c r="S317">
        <v>7</v>
      </c>
    </row>
    <row r="318" spans="2:19" x14ac:dyDescent="0.3">
      <c r="B318">
        <v>315</v>
      </c>
      <c r="C318" s="1" t="s">
        <v>6</v>
      </c>
      <c r="D318" s="1" t="s">
        <v>62</v>
      </c>
      <c r="E318">
        <v>2021</v>
      </c>
      <c r="F318" s="1" t="s">
        <v>10</v>
      </c>
      <c r="G318">
        <v>25</v>
      </c>
      <c r="N318">
        <v>315</v>
      </c>
      <c r="O318" s="1" t="s">
        <v>75</v>
      </c>
      <c r="P318" s="1" t="s">
        <v>62</v>
      </c>
      <c r="Q318">
        <v>2020</v>
      </c>
      <c r="R318" s="1" t="s">
        <v>10</v>
      </c>
      <c r="S318">
        <v>7</v>
      </c>
    </row>
    <row r="319" spans="2:19" x14ac:dyDescent="0.3">
      <c r="B319">
        <v>316</v>
      </c>
      <c r="C319" s="1" t="s">
        <v>6</v>
      </c>
      <c r="D319" s="1" t="s">
        <v>62</v>
      </c>
      <c r="E319">
        <v>2021</v>
      </c>
      <c r="F319" s="1" t="s">
        <v>11</v>
      </c>
      <c r="G319">
        <v>29</v>
      </c>
      <c r="N319">
        <v>316</v>
      </c>
      <c r="O319" s="1" t="s">
        <v>75</v>
      </c>
      <c r="P319" s="1" t="s">
        <v>62</v>
      </c>
      <c r="Q319">
        <v>2020</v>
      </c>
      <c r="R319" s="1" t="s">
        <v>11</v>
      </c>
      <c r="S319">
        <v>8</v>
      </c>
    </row>
    <row r="320" spans="2:19" x14ac:dyDescent="0.3">
      <c r="B320">
        <v>317</v>
      </c>
      <c r="C320" s="1" t="s">
        <v>6</v>
      </c>
      <c r="D320" s="1" t="s">
        <v>62</v>
      </c>
      <c r="E320">
        <v>2021</v>
      </c>
      <c r="F320" s="1" t="s">
        <v>12</v>
      </c>
      <c r="G320">
        <v>59</v>
      </c>
      <c r="N320">
        <v>317</v>
      </c>
      <c r="O320" s="1" t="s">
        <v>75</v>
      </c>
      <c r="P320" s="1" t="s">
        <v>62</v>
      </c>
      <c r="Q320">
        <v>2020</v>
      </c>
      <c r="R320" s="1" t="s">
        <v>12</v>
      </c>
      <c r="S320">
        <v>7</v>
      </c>
    </row>
    <row r="321" spans="2:19" x14ac:dyDescent="0.3">
      <c r="B321">
        <v>318</v>
      </c>
      <c r="C321" s="1" t="s">
        <v>6</v>
      </c>
      <c r="D321" s="1" t="s">
        <v>62</v>
      </c>
      <c r="E321">
        <v>2021</v>
      </c>
      <c r="F321" s="1" t="s">
        <v>13</v>
      </c>
      <c r="G321">
        <v>68</v>
      </c>
      <c r="N321">
        <v>318</v>
      </c>
      <c r="O321" s="1" t="s">
        <v>75</v>
      </c>
      <c r="P321" s="1" t="s">
        <v>62</v>
      </c>
      <c r="Q321">
        <v>2020</v>
      </c>
      <c r="R321" s="1" t="s">
        <v>13</v>
      </c>
      <c r="S321">
        <v>11</v>
      </c>
    </row>
    <row r="322" spans="2:19" x14ac:dyDescent="0.3">
      <c r="B322">
        <v>319</v>
      </c>
      <c r="C322" s="1" t="s">
        <v>6</v>
      </c>
      <c r="D322" s="1" t="s">
        <v>62</v>
      </c>
      <c r="E322">
        <v>2021</v>
      </c>
      <c r="F322" s="1" t="s">
        <v>14</v>
      </c>
      <c r="G322">
        <v>59</v>
      </c>
      <c r="N322">
        <v>319</v>
      </c>
      <c r="O322" s="1" t="s">
        <v>75</v>
      </c>
      <c r="P322" s="1" t="s">
        <v>62</v>
      </c>
      <c r="Q322">
        <v>2020</v>
      </c>
      <c r="R322" s="1" t="s">
        <v>14</v>
      </c>
      <c r="S322">
        <v>9</v>
      </c>
    </row>
    <row r="323" spans="2:19" x14ac:dyDescent="0.3">
      <c r="B323">
        <v>320</v>
      </c>
      <c r="C323" s="1" t="s">
        <v>6</v>
      </c>
      <c r="D323" s="1" t="s">
        <v>62</v>
      </c>
      <c r="E323">
        <v>2021</v>
      </c>
      <c r="F323" s="1" t="s">
        <v>15</v>
      </c>
      <c r="G323">
        <v>59</v>
      </c>
      <c r="N323">
        <v>320</v>
      </c>
      <c r="O323" s="1" t="s">
        <v>75</v>
      </c>
      <c r="P323" s="1" t="s">
        <v>62</v>
      </c>
      <c r="Q323">
        <v>2020</v>
      </c>
      <c r="R323" s="1" t="s">
        <v>15</v>
      </c>
      <c r="S323">
        <v>14</v>
      </c>
    </row>
    <row r="324" spans="2:19" x14ac:dyDescent="0.3">
      <c r="B324">
        <v>321</v>
      </c>
      <c r="C324" s="1" t="s">
        <v>6</v>
      </c>
      <c r="D324" s="1" t="s">
        <v>62</v>
      </c>
      <c r="E324">
        <v>2021</v>
      </c>
      <c r="F324" s="1" t="s">
        <v>16</v>
      </c>
      <c r="G324">
        <v>52</v>
      </c>
      <c r="N324">
        <v>321</v>
      </c>
      <c r="O324" s="1" t="s">
        <v>75</v>
      </c>
      <c r="P324" s="1" t="s">
        <v>62</v>
      </c>
      <c r="Q324">
        <v>2020</v>
      </c>
      <c r="R324" s="1" t="s">
        <v>16</v>
      </c>
      <c r="S324">
        <v>13</v>
      </c>
    </row>
    <row r="325" spans="2:19" x14ac:dyDescent="0.3">
      <c r="B325">
        <v>322</v>
      </c>
      <c r="C325" s="1" t="s">
        <v>6</v>
      </c>
      <c r="D325" s="1" t="s">
        <v>62</v>
      </c>
      <c r="E325">
        <v>2021</v>
      </c>
      <c r="F325" s="1" t="s">
        <v>17</v>
      </c>
      <c r="G325">
        <v>63</v>
      </c>
      <c r="N325">
        <v>322</v>
      </c>
      <c r="O325" s="1" t="s">
        <v>75</v>
      </c>
      <c r="P325" s="1" t="s">
        <v>62</v>
      </c>
      <c r="Q325">
        <v>2020</v>
      </c>
      <c r="R325" s="1" t="s">
        <v>17</v>
      </c>
      <c r="S325">
        <v>7</v>
      </c>
    </row>
    <row r="326" spans="2:19" x14ac:dyDescent="0.3">
      <c r="B326">
        <v>323</v>
      </c>
      <c r="C326" s="1" t="s">
        <v>6</v>
      </c>
      <c r="D326" s="1" t="s">
        <v>62</v>
      </c>
      <c r="E326">
        <v>2021</v>
      </c>
      <c r="F326" s="1" t="s">
        <v>18</v>
      </c>
      <c r="G326">
        <v>58</v>
      </c>
      <c r="N326">
        <v>323</v>
      </c>
      <c r="O326" s="1" t="s">
        <v>75</v>
      </c>
      <c r="P326" s="1" t="s">
        <v>62</v>
      </c>
      <c r="Q326">
        <v>2020</v>
      </c>
      <c r="R326" s="1" t="s">
        <v>18</v>
      </c>
      <c r="S326">
        <v>11</v>
      </c>
    </row>
    <row r="327" spans="2:19" x14ac:dyDescent="0.3">
      <c r="B327">
        <v>324</v>
      </c>
      <c r="C327" s="1" t="s">
        <v>6</v>
      </c>
      <c r="D327" s="1" t="s">
        <v>62</v>
      </c>
      <c r="E327">
        <v>2021</v>
      </c>
      <c r="F327" s="1" t="s">
        <v>19</v>
      </c>
      <c r="G327">
        <v>42</v>
      </c>
      <c r="N327">
        <v>324</v>
      </c>
      <c r="O327" s="1" t="s">
        <v>75</v>
      </c>
      <c r="P327" s="1" t="s">
        <v>62</v>
      </c>
      <c r="Q327">
        <v>2020</v>
      </c>
      <c r="R327" s="1" t="s">
        <v>19</v>
      </c>
      <c r="S327">
        <v>7</v>
      </c>
    </row>
    <row r="328" spans="2:19" x14ac:dyDescent="0.3">
      <c r="B328">
        <v>325</v>
      </c>
      <c r="C328" s="1" t="s">
        <v>6</v>
      </c>
      <c r="D328" s="1" t="s">
        <v>62</v>
      </c>
      <c r="E328">
        <v>2021</v>
      </c>
      <c r="F328" s="1" t="s">
        <v>20</v>
      </c>
      <c r="G328">
        <v>31</v>
      </c>
      <c r="N328">
        <v>325</v>
      </c>
      <c r="O328" s="1" t="s">
        <v>75</v>
      </c>
      <c r="P328" s="1" t="s">
        <v>62</v>
      </c>
      <c r="Q328">
        <v>2020</v>
      </c>
      <c r="R328" s="1" t="s">
        <v>20</v>
      </c>
      <c r="S328">
        <v>6</v>
      </c>
    </row>
    <row r="329" spans="2:19" x14ac:dyDescent="0.3">
      <c r="B329">
        <v>326</v>
      </c>
      <c r="C329" s="1" t="s">
        <v>6</v>
      </c>
      <c r="D329" s="1" t="s">
        <v>62</v>
      </c>
      <c r="E329">
        <v>2021</v>
      </c>
      <c r="F329" s="1" t="s">
        <v>21</v>
      </c>
      <c r="G329">
        <v>54</v>
      </c>
      <c r="N329">
        <v>326</v>
      </c>
      <c r="O329" s="1" t="s">
        <v>75</v>
      </c>
      <c r="P329" s="1" t="s">
        <v>62</v>
      </c>
      <c r="Q329">
        <v>2020</v>
      </c>
      <c r="R329" s="1" t="s">
        <v>21</v>
      </c>
      <c r="S329">
        <v>7</v>
      </c>
    </row>
    <row r="330" spans="2:19" x14ac:dyDescent="0.3">
      <c r="B330">
        <v>327</v>
      </c>
      <c r="C330" s="1" t="s">
        <v>6</v>
      </c>
      <c r="D330" s="1" t="s">
        <v>62</v>
      </c>
      <c r="E330">
        <v>2021</v>
      </c>
      <c r="F330" s="1" t="s">
        <v>22</v>
      </c>
      <c r="G330">
        <v>53</v>
      </c>
      <c r="N330">
        <v>327</v>
      </c>
      <c r="O330" s="1" t="s">
        <v>75</v>
      </c>
      <c r="P330" s="1" t="s">
        <v>62</v>
      </c>
      <c r="Q330">
        <v>2020</v>
      </c>
      <c r="R330" s="1" t="s">
        <v>22</v>
      </c>
      <c r="S330">
        <v>9</v>
      </c>
    </row>
    <row r="331" spans="2:19" x14ac:dyDescent="0.3">
      <c r="B331">
        <v>328</v>
      </c>
      <c r="C331" s="1" t="s">
        <v>6</v>
      </c>
      <c r="D331" s="1" t="s">
        <v>62</v>
      </c>
      <c r="E331">
        <v>2021</v>
      </c>
      <c r="F331" s="1" t="s">
        <v>23</v>
      </c>
      <c r="G331">
        <v>48</v>
      </c>
      <c r="N331">
        <v>328</v>
      </c>
      <c r="O331" s="1" t="s">
        <v>75</v>
      </c>
      <c r="P331" s="1" t="s">
        <v>62</v>
      </c>
      <c r="Q331">
        <v>2020</v>
      </c>
      <c r="R331" s="1" t="s">
        <v>23</v>
      </c>
      <c r="S331">
        <v>7</v>
      </c>
    </row>
    <row r="332" spans="2:19" x14ac:dyDescent="0.3">
      <c r="B332">
        <v>329</v>
      </c>
      <c r="C332" s="1" t="s">
        <v>6</v>
      </c>
      <c r="D332" s="1" t="s">
        <v>62</v>
      </c>
      <c r="E332">
        <v>2021</v>
      </c>
      <c r="F332" s="1" t="s">
        <v>24</v>
      </c>
      <c r="G332">
        <v>64</v>
      </c>
      <c r="N332">
        <v>329</v>
      </c>
      <c r="O332" s="1" t="s">
        <v>75</v>
      </c>
      <c r="P332" s="1" t="s">
        <v>62</v>
      </c>
      <c r="Q332">
        <v>2020</v>
      </c>
      <c r="R332" s="1" t="s">
        <v>24</v>
      </c>
      <c r="S332">
        <v>8</v>
      </c>
    </row>
    <row r="333" spans="2:19" x14ac:dyDescent="0.3">
      <c r="B333">
        <v>330</v>
      </c>
      <c r="C333" s="1" t="s">
        <v>6</v>
      </c>
      <c r="D333" s="1" t="s">
        <v>62</v>
      </c>
      <c r="E333">
        <v>2021</v>
      </c>
      <c r="F333" s="1" t="s">
        <v>25</v>
      </c>
      <c r="G333">
        <v>45</v>
      </c>
      <c r="N333">
        <v>330</v>
      </c>
      <c r="O333" s="1" t="s">
        <v>75</v>
      </c>
      <c r="P333" s="1" t="s">
        <v>62</v>
      </c>
      <c r="Q333">
        <v>2020</v>
      </c>
      <c r="R333" s="1" t="s">
        <v>25</v>
      </c>
      <c r="S333">
        <v>10</v>
      </c>
    </row>
    <row r="334" spans="2:19" x14ac:dyDescent="0.3">
      <c r="B334">
        <v>331</v>
      </c>
      <c r="C334" s="1" t="s">
        <v>6</v>
      </c>
      <c r="D334" s="1" t="s">
        <v>62</v>
      </c>
      <c r="E334">
        <v>2021</v>
      </c>
      <c r="F334" s="1" t="s">
        <v>26</v>
      </c>
      <c r="G334">
        <v>65</v>
      </c>
      <c r="N334">
        <v>331</v>
      </c>
      <c r="O334" s="1" t="s">
        <v>75</v>
      </c>
      <c r="P334" s="1" t="s">
        <v>62</v>
      </c>
      <c r="Q334">
        <v>2020</v>
      </c>
      <c r="R334" s="1" t="s">
        <v>26</v>
      </c>
      <c r="S334">
        <v>12</v>
      </c>
    </row>
    <row r="335" spans="2:19" x14ac:dyDescent="0.3">
      <c r="B335">
        <v>332</v>
      </c>
      <c r="C335" s="1" t="s">
        <v>6</v>
      </c>
      <c r="D335" s="1" t="s">
        <v>62</v>
      </c>
      <c r="E335">
        <v>2021</v>
      </c>
      <c r="F335" s="1" t="s">
        <v>27</v>
      </c>
      <c r="G335">
        <v>70</v>
      </c>
      <c r="N335">
        <v>332</v>
      </c>
      <c r="O335" s="1" t="s">
        <v>75</v>
      </c>
      <c r="P335" s="1" t="s">
        <v>62</v>
      </c>
      <c r="Q335">
        <v>2020</v>
      </c>
      <c r="R335" s="1" t="s">
        <v>27</v>
      </c>
      <c r="S335">
        <v>9</v>
      </c>
    </row>
    <row r="336" spans="2:19" x14ac:dyDescent="0.3">
      <c r="B336">
        <v>333</v>
      </c>
      <c r="C336" s="1" t="s">
        <v>6</v>
      </c>
      <c r="D336" s="1" t="s">
        <v>62</v>
      </c>
      <c r="E336">
        <v>2021</v>
      </c>
      <c r="F336" s="1" t="s">
        <v>28</v>
      </c>
      <c r="G336">
        <v>76</v>
      </c>
      <c r="N336">
        <v>333</v>
      </c>
      <c r="O336" s="1" t="s">
        <v>75</v>
      </c>
      <c r="P336" s="1" t="s">
        <v>62</v>
      </c>
      <c r="Q336">
        <v>2020</v>
      </c>
      <c r="R336" s="1" t="s">
        <v>28</v>
      </c>
      <c r="S336">
        <v>11</v>
      </c>
    </row>
    <row r="337" spans="2:19" x14ac:dyDescent="0.3">
      <c r="B337">
        <v>334</v>
      </c>
      <c r="C337" s="1" t="s">
        <v>6</v>
      </c>
      <c r="D337" s="1" t="s">
        <v>62</v>
      </c>
      <c r="E337">
        <v>2021</v>
      </c>
      <c r="F337" s="1" t="s">
        <v>29</v>
      </c>
      <c r="G337">
        <v>76</v>
      </c>
      <c r="N337">
        <v>334</v>
      </c>
      <c r="O337" s="1" t="s">
        <v>75</v>
      </c>
      <c r="P337" s="1" t="s">
        <v>62</v>
      </c>
      <c r="Q337">
        <v>2020</v>
      </c>
      <c r="R337" s="1" t="s">
        <v>29</v>
      </c>
      <c r="S337">
        <v>9</v>
      </c>
    </row>
    <row r="338" spans="2:19" x14ac:dyDescent="0.3">
      <c r="B338">
        <v>335</v>
      </c>
      <c r="C338" s="1" t="s">
        <v>6</v>
      </c>
      <c r="D338" s="1" t="s">
        <v>62</v>
      </c>
      <c r="E338">
        <v>2021</v>
      </c>
      <c r="F338" s="1" t="s">
        <v>30</v>
      </c>
      <c r="G338">
        <v>68</v>
      </c>
      <c r="N338">
        <v>335</v>
      </c>
      <c r="O338" s="1" t="s">
        <v>75</v>
      </c>
      <c r="P338" s="1" t="s">
        <v>62</v>
      </c>
      <c r="Q338">
        <v>2020</v>
      </c>
      <c r="R338" s="1" t="s">
        <v>30</v>
      </c>
      <c r="S338">
        <v>15</v>
      </c>
    </row>
    <row r="339" spans="2:19" x14ac:dyDescent="0.3">
      <c r="B339">
        <v>336</v>
      </c>
      <c r="C339" s="1" t="s">
        <v>6</v>
      </c>
      <c r="D339" s="1" t="s">
        <v>62</v>
      </c>
      <c r="E339">
        <v>2021</v>
      </c>
      <c r="F339" s="1" t="s">
        <v>31</v>
      </c>
      <c r="G339">
        <v>64</v>
      </c>
      <c r="N339">
        <v>336</v>
      </c>
      <c r="O339" s="1" t="s">
        <v>75</v>
      </c>
      <c r="P339" s="1" t="s">
        <v>62</v>
      </c>
      <c r="Q339">
        <v>2020</v>
      </c>
      <c r="R339" s="1" t="s">
        <v>31</v>
      </c>
      <c r="S339">
        <v>10</v>
      </c>
    </row>
    <row r="340" spans="2:19" x14ac:dyDescent="0.3">
      <c r="B340">
        <v>337</v>
      </c>
      <c r="C340" s="1" t="s">
        <v>6</v>
      </c>
      <c r="D340" s="1" t="s">
        <v>62</v>
      </c>
      <c r="E340">
        <v>2021</v>
      </c>
      <c r="F340" s="1" t="s">
        <v>32</v>
      </c>
      <c r="G340">
        <v>50</v>
      </c>
      <c r="N340">
        <v>337</v>
      </c>
      <c r="O340" s="1" t="s">
        <v>75</v>
      </c>
      <c r="P340" s="1" t="s">
        <v>62</v>
      </c>
      <c r="Q340">
        <v>2020</v>
      </c>
      <c r="R340" s="1" t="s">
        <v>32</v>
      </c>
      <c r="S340">
        <v>7</v>
      </c>
    </row>
    <row r="341" spans="2:19" x14ac:dyDescent="0.3">
      <c r="B341">
        <v>338</v>
      </c>
      <c r="C341" s="1" t="s">
        <v>6</v>
      </c>
      <c r="D341" s="1" t="s">
        <v>62</v>
      </c>
      <c r="E341">
        <v>2021</v>
      </c>
      <c r="F341" s="1" t="s">
        <v>33</v>
      </c>
      <c r="G341">
        <v>31</v>
      </c>
      <c r="N341">
        <v>338</v>
      </c>
      <c r="O341" s="1" t="s">
        <v>75</v>
      </c>
      <c r="P341" s="1" t="s">
        <v>62</v>
      </c>
      <c r="Q341">
        <v>2020</v>
      </c>
      <c r="R341" s="1" t="s">
        <v>33</v>
      </c>
      <c r="S341">
        <v>7</v>
      </c>
    </row>
    <row r="342" spans="2:19" x14ac:dyDescent="0.3">
      <c r="B342">
        <v>339</v>
      </c>
      <c r="C342" s="1" t="s">
        <v>6</v>
      </c>
      <c r="D342" s="1" t="s">
        <v>62</v>
      </c>
      <c r="E342">
        <v>2021</v>
      </c>
      <c r="F342" s="1" t="s">
        <v>34</v>
      </c>
      <c r="G342">
        <v>38</v>
      </c>
      <c r="N342">
        <v>339</v>
      </c>
      <c r="O342" s="1" t="s">
        <v>75</v>
      </c>
      <c r="P342" s="1" t="s">
        <v>62</v>
      </c>
      <c r="Q342">
        <v>2020</v>
      </c>
      <c r="R342" s="1" t="s">
        <v>34</v>
      </c>
      <c r="S342">
        <v>8</v>
      </c>
    </row>
    <row r="343" spans="2:19" x14ac:dyDescent="0.3">
      <c r="B343">
        <v>340</v>
      </c>
      <c r="C343" s="1" t="s">
        <v>6</v>
      </c>
      <c r="D343" s="1" t="s">
        <v>62</v>
      </c>
      <c r="E343">
        <v>2021</v>
      </c>
      <c r="F343" s="1" t="s">
        <v>35</v>
      </c>
      <c r="G343">
        <v>38</v>
      </c>
      <c r="N343">
        <v>340</v>
      </c>
      <c r="O343" s="1" t="s">
        <v>75</v>
      </c>
      <c r="P343" s="1" t="s">
        <v>62</v>
      </c>
      <c r="Q343">
        <v>2020</v>
      </c>
      <c r="R343" s="1" t="s">
        <v>35</v>
      </c>
      <c r="S343">
        <v>13</v>
      </c>
    </row>
    <row r="344" spans="2:19" x14ac:dyDescent="0.3">
      <c r="B344">
        <v>341</v>
      </c>
      <c r="C344" s="1" t="s">
        <v>6</v>
      </c>
      <c r="D344" s="1" t="s">
        <v>62</v>
      </c>
      <c r="E344">
        <v>2021</v>
      </c>
      <c r="F344" s="1" t="s">
        <v>36</v>
      </c>
      <c r="G344">
        <v>44</v>
      </c>
      <c r="N344">
        <v>341</v>
      </c>
      <c r="O344" s="1" t="s">
        <v>75</v>
      </c>
      <c r="P344" s="1" t="s">
        <v>62</v>
      </c>
      <c r="Q344">
        <v>2020</v>
      </c>
      <c r="R344" s="1" t="s">
        <v>36</v>
      </c>
      <c r="S344">
        <v>16</v>
      </c>
    </row>
    <row r="345" spans="2:19" x14ac:dyDescent="0.3">
      <c r="B345">
        <v>342</v>
      </c>
      <c r="C345" s="1" t="s">
        <v>6</v>
      </c>
      <c r="D345" s="1" t="s">
        <v>62</v>
      </c>
      <c r="E345">
        <v>2021</v>
      </c>
      <c r="F345" s="1" t="s">
        <v>37</v>
      </c>
      <c r="G345">
        <v>31</v>
      </c>
      <c r="N345">
        <v>342</v>
      </c>
      <c r="O345" s="1" t="s">
        <v>75</v>
      </c>
      <c r="P345" s="1" t="s">
        <v>62</v>
      </c>
      <c r="Q345">
        <v>2020</v>
      </c>
      <c r="R345" s="1" t="s">
        <v>37</v>
      </c>
      <c r="S345">
        <v>6</v>
      </c>
    </row>
    <row r="346" spans="2:19" x14ac:dyDescent="0.3">
      <c r="B346">
        <v>343</v>
      </c>
      <c r="C346" s="1" t="s">
        <v>6</v>
      </c>
      <c r="D346" s="1" t="s">
        <v>62</v>
      </c>
      <c r="E346">
        <v>2021</v>
      </c>
      <c r="F346" s="1" t="s">
        <v>38</v>
      </c>
      <c r="G346">
        <v>26</v>
      </c>
      <c r="N346">
        <v>343</v>
      </c>
      <c r="O346" s="1" t="s">
        <v>75</v>
      </c>
      <c r="P346" s="1" t="s">
        <v>62</v>
      </c>
      <c r="Q346">
        <v>2020</v>
      </c>
      <c r="R346" s="1" t="s">
        <v>38</v>
      </c>
      <c r="S346">
        <v>10</v>
      </c>
    </row>
    <row r="347" spans="2:19" x14ac:dyDescent="0.3">
      <c r="B347">
        <v>344</v>
      </c>
      <c r="C347" s="1" t="s">
        <v>6</v>
      </c>
      <c r="D347" s="1" t="s">
        <v>62</v>
      </c>
      <c r="E347">
        <v>2021</v>
      </c>
      <c r="F347" s="1" t="s">
        <v>39</v>
      </c>
      <c r="G347">
        <v>27</v>
      </c>
      <c r="N347">
        <v>344</v>
      </c>
      <c r="O347" s="1" t="s">
        <v>75</v>
      </c>
      <c r="P347" s="1" t="s">
        <v>62</v>
      </c>
      <c r="Q347">
        <v>2020</v>
      </c>
      <c r="R347" s="1" t="s">
        <v>39</v>
      </c>
      <c r="S347">
        <v>9</v>
      </c>
    </row>
    <row r="348" spans="2:19" x14ac:dyDescent="0.3">
      <c r="B348">
        <v>345</v>
      </c>
      <c r="C348" s="1" t="s">
        <v>6</v>
      </c>
      <c r="D348" s="1" t="s">
        <v>62</v>
      </c>
      <c r="E348">
        <v>2021</v>
      </c>
      <c r="F348" s="1" t="s">
        <v>40</v>
      </c>
      <c r="G348">
        <v>54</v>
      </c>
      <c r="N348">
        <v>345</v>
      </c>
      <c r="O348" s="1" t="s">
        <v>75</v>
      </c>
      <c r="P348" s="1" t="s">
        <v>62</v>
      </c>
      <c r="Q348">
        <v>2020</v>
      </c>
      <c r="R348" s="1" t="s">
        <v>40</v>
      </c>
      <c r="S348">
        <v>9</v>
      </c>
    </row>
    <row r="349" spans="2:19" x14ac:dyDescent="0.3">
      <c r="B349">
        <v>346</v>
      </c>
      <c r="C349" s="1" t="s">
        <v>6</v>
      </c>
      <c r="D349" s="1" t="s">
        <v>62</v>
      </c>
      <c r="E349">
        <v>2021</v>
      </c>
      <c r="F349" s="1" t="s">
        <v>41</v>
      </c>
      <c r="G349">
        <v>31</v>
      </c>
      <c r="N349">
        <v>346</v>
      </c>
      <c r="O349" s="1" t="s">
        <v>75</v>
      </c>
      <c r="P349" s="1" t="s">
        <v>62</v>
      </c>
      <c r="Q349">
        <v>2020</v>
      </c>
      <c r="R349" s="1" t="s">
        <v>41</v>
      </c>
      <c r="S349">
        <v>12</v>
      </c>
    </row>
    <row r="350" spans="2:19" x14ac:dyDescent="0.3">
      <c r="B350">
        <v>347</v>
      </c>
      <c r="C350" s="1" t="s">
        <v>6</v>
      </c>
      <c r="D350" s="1" t="s">
        <v>62</v>
      </c>
      <c r="E350">
        <v>2021</v>
      </c>
      <c r="F350" s="1" t="s">
        <v>42</v>
      </c>
      <c r="G350">
        <v>31</v>
      </c>
      <c r="N350">
        <v>347</v>
      </c>
      <c r="O350" s="1" t="s">
        <v>75</v>
      </c>
      <c r="P350" s="1" t="s">
        <v>62</v>
      </c>
      <c r="Q350">
        <v>2020</v>
      </c>
      <c r="R350" s="1" t="s">
        <v>42</v>
      </c>
      <c r="S350">
        <v>12</v>
      </c>
    </row>
    <row r="351" spans="2:19" x14ac:dyDescent="0.3">
      <c r="B351">
        <v>348</v>
      </c>
      <c r="C351" s="1" t="s">
        <v>6</v>
      </c>
      <c r="D351" s="1" t="s">
        <v>62</v>
      </c>
      <c r="E351">
        <v>2021</v>
      </c>
      <c r="F351" s="1" t="s">
        <v>43</v>
      </c>
      <c r="G351">
        <v>42</v>
      </c>
      <c r="N351">
        <v>348</v>
      </c>
      <c r="O351" s="1" t="s">
        <v>75</v>
      </c>
      <c r="P351" s="1" t="s">
        <v>62</v>
      </c>
      <c r="Q351">
        <v>2020</v>
      </c>
      <c r="R351" s="1" t="s">
        <v>43</v>
      </c>
      <c r="S351">
        <v>9</v>
      </c>
    </row>
    <row r="352" spans="2:19" x14ac:dyDescent="0.3">
      <c r="B352">
        <v>349</v>
      </c>
      <c r="C352" s="1" t="s">
        <v>6</v>
      </c>
      <c r="D352" s="1" t="s">
        <v>62</v>
      </c>
      <c r="E352">
        <v>2021</v>
      </c>
      <c r="F352" s="1" t="s">
        <v>44</v>
      </c>
      <c r="G352">
        <v>44</v>
      </c>
      <c r="N352">
        <v>349</v>
      </c>
      <c r="O352" s="1" t="s">
        <v>75</v>
      </c>
      <c r="P352" s="1" t="s">
        <v>62</v>
      </c>
      <c r="Q352">
        <v>2020</v>
      </c>
      <c r="R352" s="1" t="s">
        <v>44</v>
      </c>
      <c r="S352">
        <v>6</v>
      </c>
    </row>
    <row r="353" spans="2:19" x14ac:dyDescent="0.3">
      <c r="B353">
        <v>350</v>
      </c>
      <c r="C353" s="1" t="s">
        <v>6</v>
      </c>
      <c r="D353" s="1" t="s">
        <v>62</v>
      </c>
      <c r="E353">
        <v>2021</v>
      </c>
      <c r="F353" s="1" t="s">
        <v>45</v>
      </c>
      <c r="G353">
        <v>72</v>
      </c>
      <c r="N353">
        <v>350</v>
      </c>
      <c r="O353" s="1" t="s">
        <v>75</v>
      </c>
      <c r="P353" s="1" t="s">
        <v>62</v>
      </c>
      <c r="Q353">
        <v>2020</v>
      </c>
      <c r="R353" s="1" t="s">
        <v>45</v>
      </c>
      <c r="S353">
        <v>9</v>
      </c>
    </row>
    <row r="354" spans="2:19" x14ac:dyDescent="0.3">
      <c r="B354">
        <v>351</v>
      </c>
      <c r="C354" s="1" t="s">
        <v>6</v>
      </c>
      <c r="D354" s="1" t="s">
        <v>62</v>
      </c>
      <c r="E354">
        <v>2021</v>
      </c>
      <c r="F354" s="1" t="s">
        <v>46</v>
      </c>
      <c r="G354">
        <v>51</v>
      </c>
      <c r="N354">
        <v>351</v>
      </c>
      <c r="O354" s="1" t="s">
        <v>75</v>
      </c>
      <c r="P354" s="1" t="s">
        <v>62</v>
      </c>
      <c r="Q354">
        <v>2020</v>
      </c>
      <c r="R354" s="1" t="s">
        <v>46</v>
      </c>
      <c r="S354">
        <v>6</v>
      </c>
    </row>
    <row r="355" spans="2:19" x14ac:dyDescent="0.3">
      <c r="B355">
        <v>352</v>
      </c>
      <c r="C355" s="1" t="s">
        <v>6</v>
      </c>
      <c r="D355" s="1" t="s">
        <v>62</v>
      </c>
      <c r="E355">
        <v>2021</v>
      </c>
      <c r="F355" s="1" t="s">
        <v>47</v>
      </c>
      <c r="G355">
        <v>40</v>
      </c>
      <c r="N355">
        <v>352</v>
      </c>
      <c r="O355" s="1" t="s">
        <v>75</v>
      </c>
      <c r="P355" s="1" t="s">
        <v>62</v>
      </c>
      <c r="Q355">
        <v>2020</v>
      </c>
      <c r="R355" s="1" t="s">
        <v>47</v>
      </c>
      <c r="S355">
        <v>2</v>
      </c>
    </row>
    <row r="356" spans="2:19" x14ac:dyDescent="0.3">
      <c r="B356">
        <v>353</v>
      </c>
      <c r="C356" s="1" t="s">
        <v>6</v>
      </c>
      <c r="D356" s="1" t="s">
        <v>62</v>
      </c>
      <c r="E356">
        <v>2021</v>
      </c>
      <c r="F356" s="1" t="s">
        <v>48</v>
      </c>
      <c r="G356">
        <v>30</v>
      </c>
      <c r="N356">
        <v>353</v>
      </c>
      <c r="O356" s="1" t="s">
        <v>75</v>
      </c>
      <c r="P356" s="1" t="s">
        <v>62</v>
      </c>
      <c r="Q356">
        <v>2020</v>
      </c>
      <c r="R356" s="1" t="s">
        <v>48</v>
      </c>
      <c r="S356">
        <v>1</v>
      </c>
    </row>
    <row r="357" spans="2:19" x14ac:dyDescent="0.3">
      <c r="B357">
        <v>354</v>
      </c>
      <c r="C357" s="1" t="s">
        <v>6</v>
      </c>
      <c r="D357" s="1" t="s">
        <v>62</v>
      </c>
      <c r="E357">
        <v>2021</v>
      </c>
      <c r="F357" s="1" t="s">
        <v>49</v>
      </c>
      <c r="G357">
        <v>32</v>
      </c>
      <c r="N357">
        <v>354</v>
      </c>
      <c r="O357" s="1" t="s">
        <v>75</v>
      </c>
      <c r="P357" s="1" t="s">
        <v>62</v>
      </c>
      <c r="Q357">
        <v>2020</v>
      </c>
      <c r="R357" s="1" t="s">
        <v>49</v>
      </c>
      <c r="S357">
        <v>1</v>
      </c>
    </row>
    <row r="358" spans="2:19" x14ac:dyDescent="0.3">
      <c r="B358">
        <v>355</v>
      </c>
      <c r="C358" s="1" t="s">
        <v>6</v>
      </c>
      <c r="D358" s="1" t="s">
        <v>62</v>
      </c>
      <c r="E358">
        <v>2021</v>
      </c>
      <c r="F358" s="1" t="s">
        <v>50</v>
      </c>
      <c r="G358">
        <v>30</v>
      </c>
      <c r="N358">
        <v>355</v>
      </c>
      <c r="O358" s="1" t="s">
        <v>75</v>
      </c>
      <c r="P358" s="1" t="s">
        <v>62</v>
      </c>
      <c r="Q358">
        <v>2020</v>
      </c>
      <c r="R358" s="1" t="s">
        <v>50</v>
      </c>
      <c r="S358">
        <v>2</v>
      </c>
    </row>
    <row r="359" spans="2:19" x14ac:dyDescent="0.3">
      <c r="B359">
        <v>356</v>
      </c>
      <c r="C359" s="1" t="s">
        <v>6</v>
      </c>
      <c r="D359" s="1" t="s">
        <v>62</v>
      </c>
      <c r="E359">
        <v>2021</v>
      </c>
      <c r="F359" s="1" t="s">
        <v>51</v>
      </c>
      <c r="G359">
        <v>18</v>
      </c>
      <c r="N359">
        <v>356</v>
      </c>
      <c r="O359" s="1" t="s">
        <v>75</v>
      </c>
      <c r="P359" s="1" t="s">
        <v>62</v>
      </c>
      <c r="Q359">
        <v>2020</v>
      </c>
      <c r="R359" s="1" t="s">
        <v>51</v>
      </c>
      <c r="S359">
        <v>2</v>
      </c>
    </row>
    <row r="360" spans="2:19" x14ac:dyDescent="0.3">
      <c r="B360">
        <v>357</v>
      </c>
      <c r="C360" s="1" t="s">
        <v>6</v>
      </c>
      <c r="D360" s="1" t="s">
        <v>62</v>
      </c>
      <c r="E360">
        <v>2021</v>
      </c>
      <c r="F360" s="1" t="s">
        <v>52</v>
      </c>
      <c r="G360">
        <v>17</v>
      </c>
      <c r="N360">
        <v>357</v>
      </c>
      <c r="O360" s="1" t="s">
        <v>75</v>
      </c>
      <c r="P360" s="1" t="s">
        <v>62</v>
      </c>
      <c r="Q360">
        <v>2020</v>
      </c>
      <c r="R360" s="1" t="s">
        <v>52</v>
      </c>
      <c r="S360">
        <v>3</v>
      </c>
    </row>
    <row r="361" spans="2:19" x14ac:dyDescent="0.3">
      <c r="B361">
        <v>358</v>
      </c>
      <c r="C361" s="1" t="s">
        <v>6</v>
      </c>
      <c r="D361" s="1" t="s">
        <v>62</v>
      </c>
      <c r="E361">
        <v>2021</v>
      </c>
      <c r="F361" s="1" t="s">
        <v>53</v>
      </c>
      <c r="G361">
        <v>18</v>
      </c>
      <c r="N361">
        <v>358</v>
      </c>
      <c r="O361" s="1" t="s">
        <v>75</v>
      </c>
      <c r="P361" s="1" t="s">
        <v>62</v>
      </c>
      <c r="Q361">
        <v>2020</v>
      </c>
      <c r="R361" s="1" t="s">
        <v>53</v>
      </c>
      <c r="S361">
        <v>5</v>
      </c>
    </row>
    <row r="362" spans="2:19" x14ac:dyDescent="0.3">
      <c r="B362">
        <v>359</v>
      </c>
      <c r="C362" s="1" t="s">
        <v>6</v>
      </c>
      <c r="D362" s="1" t="s">
        <v>62</v>
      </c>
      <c r="E362">
        <v>2021</v>
      </c>
      <c r="F362" s="1" t="s">
        <v>54</v>
      </c>
      <c r="G362">
        <v>24</v>
      </c>
      <c r="N362">
        <v>359</v>
      </c>
      <c r="O362" s="1" t="s">
        <v>75</v>
      </c>
      <c r="P362" s="1" t="s">
        <v>62</v>
      </c>
      <c r="Q362">
        <v>2020</v>
      </c>
      <c r="R362" s="1" t="s">
        <v>54</v>
      </c>
      <c r="S362">
        <v>6</v>
      </c>
    </row>
    <row r="363" spans="2:19" x14ac:dyDescent="0.3">
      <c r="B363">
        <v>360</v>
      </c>
      <c r="C363" s="1" t="s">
        <v>6</v>
      </c>
      <c r="D363" s="1" t="s">
        <v>62</v>
      </c>
      <c r="E363">
        <v>2021</v>
      </c>
      <c r="F363" s="1" t="s">
        <v>55</v>
      </c>
      <c r="G363">
        <v>35</v>
      </c>
      <c r="N363">
        <v>360</v>
      </c>
      <c r="O363" s="1" t="s">
        <v>75</v>
      </c>
      <c r="P363" s="1" t="s">
        <v>62</v>
      </c>
      <c r="Q363">
        <v>2020</v>
      </c>
      <c r="R363" s="1" t="s">
        <v>55</v>
      </c>
      <c r="S363">
        <v>4</v>
      </c>
    </row>
    <row r="364" spans="2:19" x14ac:dyDescent="0.3">
      <c r="B364">
        <v>361</v>
      </c>
      <c r="C364" s="1" t="s">
        <v>6</v>
      </c>
      <c r="D364" s="1" t="s">
        <v>62</v>
      </c>
      <c r="E364">
        <v>2021</v>
      </c>
      <c r="F364" s="1" t="s">
        <v>56</v>
      </c>
      <c r="G364">
        <v>19</v>
      </c>
      <c r="N364">
        <v>361</v>
      </c>
      <c r="O364" s="1" t="s">
        <v>75</v>
      </c>
      <c r="P364" s="1" t="s">
        <v>62</v>
      </c>
      <c r="Q364">
        <v>2020</v>
      </c>
      <c r="R364" s="1" t="s">
        <v>56</v>
      </c>
      <c r="S364">
        <v>2</v>
      </c>
    </row>
    <row r="365" spans="2:19" x14ac:dyDescent="0.3">
      <c r="B365">
        <v>362</v>
      </c>
      <c r="C365" s="1" t="s">
        <v>6</v>
      </c>
      <c r="D365" s="1" t="s">
        <v>62</v>
      </c>
      <c r="E365">
        <v>2021</v>
      </c>
      <c r="F365" s="1" t="s">
        <v>57</v>
      </c>
      <c r="G365">
        <v>18</v>
      </c>
      <c r="N365">
        <v>362</v>
      </c>
      <c r="O365" s="1" t="s">
        <v>75</v>
      </c>
      <c r="P365" s="1" t="s">
        <v>62</v>
      </c>
      <c r="Q365">
        <v>2020</v>
      </c>
      <c r="R365" s="1" t="s">
        <v>57</v>
      </c>
      <c r="S365">
        <v>4</v>
      </c>
    </row>
    <row r="366" spans="2:19" x14ac:dyDescent="0.3">
      <c r="B366">
        <v>363</v>
      </c>
      <c r="C366" s="1" t="s">
        <v>6</v>
      </c>
      <c r="D366" s="1" t="s">
        <v>62</v>
      </c>
      <c r="E366">
        <v>2021</v>
      </c>
      <c r="F366" s="1" t="s">
        <v>58</v>
      </c>
      <c r="G366">
        <v>24</v>
      </c>
      <c r="N366">
        <v>363</v>
      </c>
      <c r="O366" s="1" t="s">
        <v>75</v>
      </c>
      <c r="P366" s="1" t="s">
        <v>62</v>
      </c>
      <c r="Q366">
        <v>2020</v>
      </c>
      <c r="R366" s="1" t="s">
        <v>58</v>
      </c>
      <c r="S366">
        <v>2</v>
      </c>
    </row>
    <row r="367" spans="2:19" x14ac:dyDescent="0.3">
      <c r="B367">
        <v>364</v>
      </c>
      <c r="C367" s="1" t="s">
        <v>6</v>
      </c>
      <c r="D367" s="1" t="s">
        <v>62</v>
      </c>
      <c r="E367">
        <v>2021</v>
      </c>
      <c r="F367" s="1" t="s">
        <v>59</v>
      </c>
      <c r="G367">
        <v>13</v>
      </c>
      <c r="N367">
        <v>364</v>
      </c>
      <c r="O367" s="1" t="s">
        <v>75</v>
      </c>
      <c r="P367" s="1" t="s">
        <v>62</v>
      </c>
      <c r="Q367">
        <v>2020</v>
      </c>
      <c r="R367" s="1" t="s">
        <v>59</v>
      </c>
      <c r="S367">
        <v>1</v>
      </c>
    </row>
    <row r="368" spans="2:19" x14ac:dyDescent="0.3">
      <c r="B368">
        <v>365</v>
      </c>
      <c r="C368" s="1" t="s">
        <v>6</v>
      </c>
      <c r="D368" s="1" t="s">
        <v>62</v>
      </c>
      <c r="E368">
        <v>2020</v>
      </c>
      <c r="F368" s="1" t="s">
        <v>8</v>
      </c>
      <c r="G368">
        <v>25</v>
      </c>
      <c r="N368">
        <v>365</v>
      </c>
      <c r="O368" s="1" t="s">
        <v>75</v>
      </c>
      <c r="P368" s="1" t="s">
        <v>62</v>
      </c>
      <c r="Q368">
        <v>2021</v>
      </c>
      <c r="R368" s="1" t="s">
        <v>8</v>
      </c>
      <c r="S368">
        <v>3</v>
      </c>
    </row>
    <row r="369" spans="2:19" x14ac:dyDescent="0.3">
      <c r="B369">
        <v>366</v>
      </c>
      <c r="C369" s="1" t="s">
        <v>6</v>
      </c>
      <c r="D369" s="1" t="s">
        <v>62</v>
      </c>
      <c r="E369">
        <v>2020</v>
      </c>
      <c r="F369" s="1" t="s">
        <v>9</v>
      </c>
      <c r="G369">
        <v>44</v>
      </c>
      <c r="N369">
        <v>366</v>
      </c>
      <c r="O369" s="1" t="s">
        <v>75</v>
      </c>
      <c r="P369" s="1" t="s">
        <v>62</v>
      </c>
      <c r="Q369">
        <v>2021</v>
      </c>
      <c r="R369" s="1" t="s">
        <v>9</v>
      </c>
      <c r="S369">
        <v>3</v>
      </c>
    </row>
    <row r="370" spans="2:19" x14ac:dyDescent="0.3">
      <c r="B370">
        <v>367</v>
      </c>
      <c r="C370" s="1" t="s">
        <v>6</v>
      </c>
      <c r="D370" s="1" t="s">
        <v>62</v>
      </c>
      <c r="E370">
        <v>2020</v>
      </c>
      <c r="F370" s="1" t="s">
        <v>10</v>
      </c>
      <c r="G370">
        <v>45</v>
      </c>
      <c r="N370">
        <v>367</v>
      </c>
      <c r="O370" s="1" t="s">
        <v>75</v>
      </c>
      <c r="P370" s="1" t="s">
        <v>62</v>
      </c>
      <c r="Q370">
        <v>2021</v>
      </c>
      <c r="R370" s="1" t="s">
        <v>10</v>
      </c>
      <c r="S370">
        <v>1</v>
      </c>
    </row>
    <row r="371" spans="2:19" x14ac:dyDescent="0.3">
      <c r="B371">
        <v>368</v>
      </c>
      <c r="C371" s="1" t="s">
        <v>6</v>
      </c>
      <c r="D371" s="1" t="s">
        <v>62</v>
      </c>
      <c r="E371">
        <v>2020</v>
      </c>
      <c r="F371" s="1" t="s">
        <v>11</v>
      </c>
      <c r="G371">
        <v>46</v>
      </c>
      <c r="N371">
        <v>368</v>
      </c>
      <c r="O371" s="1" t="s">
        <v>75</v>
      </c>
      <c r="P371" s="1" t="s">
        <v>62</v>
      </c>
      <c r="Q371">
        <v>2021</v>
      </c>
      <c r="R371" s="1" t="s">
        <v>11</v>
      </c>
      <c r="S371">
        <v>1</v>
      </c>
    </row>
    <row r="372" spans="2:19" x14ac:dyDescent="0.3">
      <c r="B372">
        <v>369</v>
      </c>
      <c r="C372" s="1" t="s">
        <v>6</v>
      </c>
      <c r="D372" s="1" t="s">
        <v>62</v>
      </c>
      <c r="E372">
        <v>2020</v>
      </c>
      <c r="F372" s="1" t="s">
        <v>12</v>
      </c>
      <c r="G372">
        <v>38</v>
      </c>
      <c r="N372">
        <v>369</v>
      </c>
      <c r="O372" s="1" t="s">
        <v>75</v>
      </c>
      <c r="P372" s="1" t="s">
        <v>62</v>
      </c>
      <c r="Q372">
        <v>2021</v>
      </c>
      <c r="R372" s="1" t="s">
        <v>12</v>
      </c>
      <c r="S372">
        <v>0</v>
      </c>
    </row>
    <row r="373" spans="2:19" x14ac:dyDescent="0.3">
      <c r="B373">
        <v>370</v>
      </c>
      <c r="C373" s="1" t="s">
        <v>6</v>
      </c>
      <c r="D373" s="1" t="s">
        <v>62</v>
      </c>
      <c r="E373">
        <v>2020</v>
      </c>
      <c r="F373" s="1" t="s">
        <v>13</v>
      </c>
      <c r="G373">
        <v>59</v>
      </c>
      <c r="N373">
        <v>370</v>
      </c>
      <c r="O373" s="1" t="s">
        <v>75</v>
      </c>
      <c r="P373" s="1" t="s">
        <v>62</v>
      </c>
      <c r="Q373">
        <v>2021</v>
      </c>
      <c r="R373" s="1" t="s">
        <v>13</v>
      </c>
      <c r="S373">
        <v>7</v>
      </c>
    </row>
    <row r="374" spans="2:19" x14ac:dyDescent="0.3">
      <c r="B374">
        <v>371</v>
      </c>
      <c r="C374" s="1" t="s">
        <v>6</v>
      </c>
      <c r="D374" s="1" t="s">
        <v>62</v>
      </c>
      <c r="E374">
        <v>2020</v>
      </c>
      <c r="F374" s="1" t="s">
        <v>14</v>
      </c>
      <c r="G374">
        <v>51</v>
      </c>
      <c r="N374">
        <v>371</v>
      </c>
      <c r="O374" s="1" t="s">
        <v>75</v>
      </c>
      <c r="P374" s="1" t="s">
        <v>62</v>
      </c>
      <c r="Q374">
        <v>2021</v>
      </c>
      <c r="R374" s="1" t="s">
        <v>14</v>
      </c>
      <c r="S374">
        <v>13</v>
      </c>
    </row>
    <row r="375" spans="2:19" x14ac:dyDescent="0.3">
      <c r="B375">
        <v>372</v>
      </c>
      <c r="C375" s="1" t="s">
        <v>6</v>
      </c>
      <c r="D375" s="1" t="s">
        <v>62</v>
      </c>
      <c r="E375">
        <v>2020</v>
      </c>
      <c r="F375" s="1" t="s">
        <v>15</v>
      </c>
      <c r="G375">
        <v>82</v>
      </c>
      <c r="N375">
        <v>372</v>
      </c>
      <c r="O375" s="1" t="s">
        <v>75</v>
      </c>
      <c r="P375" s="1" t="s">
        <v>62</v>
      </c>
      <c r="Q375">
        <v>2021</v>
      </c>
      <c r="R375" s="1" t="s">
        <v>15</v>
      </c>
      <c r="S375">
        <v>19</v>
      </c>
    </row>
    <row r="376" spans="2:19" x14ac:dyDescent="0.3">
      <c r="B376">
        <v>373</v>
      </c>
      <c r="C376" s="1" t="s">
        <v>6</v>
      </c>
      <c r="D376" s="1" t="s">
        <v>62</v>
      </c>
      <c r="E376">
        <v>2020</v>
      </c>
      <c r="F376" s="1" t="s">
        <v>16</v>
      </c>
      <c r="G376">
        <v>77</v>
      </c>
      <c r="N376">
        <v>373</v>
      </c>
      <c r="O376" s="1" t="s">
        <v>75</v>
      </c>
      <c r="P376" s="1" t="s">
        <v>62</v>
      </c>
      <c r="Q376">
        <v>2021</v>
      </c>
      <c r="R376" s="1" t="s">
        <v>16</v>
      </c>
      <c r="S376">
        <v>22</v>
      </c>
    </row>
    <row r="377" spans="2:19" x14ac:dyDescent="0.3">
      <c r="B377">
        <v>374</v>
      </c>
      <c r="C377" s="1" t="s">
        <v>6</v>
      </c>
      <c r="D377" s="1" t="s">
        <v>62</v>
      </c>
      <c r="E377">
        <v>2020</v>
      </c>
      <c r="F377" s="1" t="s">
        <v>17</v>
      </c>
      <c r="G377">
        <v>46</v>
      </c>
      <c r="N377">
        <v>374</v>
      </c>
      <c r="O377" s="1" t="s">
        <v>75</v>
      </c>
      <c r="P377" s="1" t="s">
        <v>62</v>
      </c>
      <c r="Q377">
        <v>2021</v>
      </c>
      <c r="R377" s="1" t="s">
        <v>17</v>
      </c>
      <c r="S377">
        <v>21</v>
      </c>
    </row>
    <row r="378" spans="2:19" x14ac:dyDescent="0.3">
      <c r="B378">
        <v>375</v>
      </c>
      <c r="C378" s="1" t="s">
        <v>6</v>
      </c>
      <c r="D378" s="1" t="s">
        <v>62</v>
      </c>
      <c r="E378">
        <v>2020</v>
      </c>
      <c r="F378" s="1" t="s">
        <v>18</v>
      </c>
      <c r="G378">
        <v>67</v>
      </c>
      <c r="N378">
        <v>375</v>
      </c>
      <c r="O378" s="1" t="s">
        <v>75</v>
      </c>
      <c r="P378" s="1" t="s">
        <v>62</v>
      </c>
      <c r="Q378">
        <v>2021</v>
      </c>
      <c r="R378" s="1" t="s">
        <v>18</v>
      </c>
      <c r="S378">
        <v>14</v>
      </c>
    </row>
    <row r="379" spans="2:19" x14ac:dyDescent="0.3">
      <c r="B379">
        <v>376</v>
      </c>
      <c r="C379" s="1" t="s">
        <v>6</v>
      </c>
      <c r="D379" s="1" t="s">
        <v>62</v>
      </c>
      <c r="E379">
        <v>2020</v>
      </c>
      <c r="F379" s="1" t="s">
        <v>19</v>
      </c>
      <c r="G379">
        <v>39</v>
      </c>
      <c r="N379">
        <v>376</v>
      </c>
      <c r="O379" s="1" t="s">
        <v>75</v>
      </c>
      <c r="P379" s="1" t="s">
        <v>62</v>
      </c>
      <c r="Q379">
        <v>2021</v>
      </c>
      <c r="R379" s="1" t="s">
        <v>19</v>
      </c>
      <c r="S379">
        <v>7</v>
      </c>
    </row>
    <row r="380" spans="2:19" x14ac:dyDescent="0.3">
      <c r="B380">
        <v>377</v>
      </c>
      <c r="C380" s="1" t="s">
        <v>6</v>
      </c>
      <c r="D380" s="1" t="s">
        <v>62</v>
      </c>
      <c r="E380">
        <v>2020</v>
      </c>
      <c r="F380" s="1" t="s">
        <v>20</v>
      </c>
      <c r="G380">
        <v>42</v>
      </c>
      <c r="N380">
        <v>377</v>
      </c>
      <c r="O380" s="1" t="s">
        <v>75</v>
      </c>
      <c r="P380" s="1" t="s">
        <v>62</v>
      </c>
      <c r="Q380">
        <v>2021</v>
      </c>
      <c r="R380" s="1" t="s">
        <v>20</v>
      </c>
      <c r="S380">
        <v>3</v>
      </c>
    </row>
    <row r="381" spans="2:19" x14ac:dyDescent="0.3">
      <c r="B381">
        <v>378</v>
      </c>
      <c r="C381" s="1" t="s">
        <v>6</v>
      </c>
      <c r="D381" s="1" t="s">
        <v>62</v>
      </c>
      <c r="E381">
        <v>2020</v>
      </c>
      <c r="F381" s="1" t="s">
        <v>21</v>
      </c>
      <c r="G381">
        <v>48</v>
      </c>
      <c r="N381">
        <v>378</v>
      </c>
      <c r="O381" s="1" t="s">
        <v>75</v>
      </c>
      <c r="P381" s="1" t="s">
        <v>62</v>
      </c>
      <c r="Q381">
        <v>2021</v>
      </c>
      <c r="R381" s="1" t="s">
        <v>21</v>
      </c>
      <c r="S381">
        <v>5</v>
      </c>
    </row>
    <row r="382" spans="2:19" x14ac:dyDescent="0.3">
      <c r="B382">
        <v>379</v>
      </c>
      <c r="C382" s="1" t="s">
        <v>6</v>
      </c>
      <c r="D382" s="1" t="s">
        <v>62</v>
      </c>
      <c r="E382">
        <v>2020</v>
      </c>
      <c r="F382" s="1" t="s">
        <v>22</v>
      </c>
      <c r="G382">
        <v>57</v>
      </c>
      <c r="N382">
        <v>379</v>
      </c>
      <c r="O382" s="1" t="s">
        <v>75</v>
      </c>
      <c r="P382" s="1" t="s">
        <v>62</v>
      </c>
      <c r="Q382">
        <v>2021</v>
      </c>
      <c r="R382" s="1" t="s">
        <v>22</v>
      </c>
      <c r="S382">
        <v>5</v>
      </c>
    </row>
    <row r="383" spans="2:19" x14ac:dyDescent="0.3">
      <c r="B383">
        <v>380</v>
      </c>
      <c r="C383" s="1" t="s">
        <v>6</v>
      </c>
      <c r="D383" s="1" t="s">
        <v>62</v>
      </c>
      <c r="E383">
        <v>2020</v>
      </c>
      <c r="F383" s="1" t="s">
        <v>23</v>
      </c>
      <c r="G383">
        <v>58</v>
      </c>
      <c r="N383">
        <v>380</v>
      </c>
      <c r="O383" s="1" t="s">
        <v>75</v>
      </c>
      <c r="P383" s="1" t="s">
        <v>62</v>
      </c>
      <c r="Q383">
        <v>2021</v>
      </c>
      <c r="R383" s="1" t="s">
        <v>23</v>
      </c>
      <c r="S383">
        <v>4</v>
      </c>
    </row>
    <row r="384" spans="2:19" x14ac:dyDescent="0.3">
      <c r="B384">
        <v>381</v>
      </c>
      <c r="C384" s="1" t="s">
        <v>6</v>
      </c>
      <c r="D384" s="1" t="s">
        <v>62</v>
      </c>
      <c r="E384">
        <v>2020</v>
      </c>
      <c r="F384" s="1" t="s">
        <v>24</v>
      </c>
      <c r="G384">
        <v>59</v>
      </c>
      <c r="N384">
        <v>381</v>
      </c>
      <c r="O384" s="1" t="s">
        <v>75</v>
      </c>
      <c r="P384" s="1" t="s">
        <v>62</v>
      </c>
      <c r="Q384">
        <v>2021</v>
      </c>
      <c r="R384" s="1" t="s">
        <v>24</v>
      </c>
      <c r="S384">
        <v>6</v>
      </c>
    </row>
    <row r="385" spans="2:19" x14ac:dyDescent="0.3">
      <c r="B385">
        <v>382</v>
      </c>
      <c r="C385" s="1" t="s">
        <v>6</v>
      </c>
      <c r="D385" s="1" t="s">
        <v>62</v>
      </c>
      <c r="E385">
        <v>2020</v>
      </c>
      <c r="F385" s="1" t="s">
        <v>25</v>
      </c>
      <c r="G385">
        <v>73</v>
      </c>
      <c r="N385">
        <v>382</v>
      </c>
      <c r="O385" s="1" t="s">
        <v>75</v>
      </c>
      <c r="P385" s="1" t="s">
        <v>62</v>
      </c>
      <c r="Q385">
        <v>2021</v>
      </c>
      <c r="R385" s="1" t="s">
        <v>25</v>
      </c>
      <c r="S385">
        <v>5</v>
      </c>
    </row>
    <row r="386" spans="2:19" x14ac:dyDescent="0.3">
      <c r="B386">
        <v>383</v>
      </c>
      <c r="C386" s="1" t="s">
        <v>6</v>
      </c>
      <c r="D386" s="1" t="s">
        <v>62</v>
      </c>
      <c r="E386">
        <v>2020</v>
      </c>
      <c r="F386" s="1" t="s">
        <v>26</v>
      </c>
      <c r="G386">
        <v>95</v>
      </c>
      <c r="N386">
        <v>383</v>
      </c>
      <c r="O386" s="1" t="s">
        <v>75</v>
      </c>
      <c r="P386" s="1" t="s">
        <v>62</v>
      </c>
      <c r="Q386">
        <v>2021</v>
      </c>
      <c r="R386" s="1" t="s">
        <v>26</v>
      </c>
      <c r="S386">
        <v>5</v>
      </c>
    </row>
    <row r="387" spans="2:19" x14ac:dyDescent="0.3">
      <c r="B387">
        <v>384</v>
      </c>
      <c r="C387" s="1" t="s">
        <v>6</v>
      </c>
      <c r="D387" s="1" t="s">
        <v>62</v>
      </c>
      <c r="E387">
        <v>2020</v>
      </c>
      <c r="F387" s="1" t="s">
        <v>27</v>
      </c>
      <c r="G387">
        <v>73</v>
      </c>
      <c r="N387">
        <v>384</v>
      </c>
      <c r="O387" s="1" t="s">
        <v>75</v>
      </c>
      <c r="P387" s="1" t="s">
        <v>62</v>
      </c>
      <c r="Q387">
        <v>2021</v>
      </c>
      <c r="R387" s="1" t="s">
        <v>27</v>
      </c>
      <c r="S387">
        <v>5</v>
      </c>
    </row>
    <row r="388" spans="2:19" x14ac:dyDescent="0.3">
      <c r="B388">
        <v>385</v>
      </c>
      <c r="C388" s="1" t="s">
        <v>6</v>
      </c>
      <c r="D388" s="1" t="s">
        <v>62</v>
      </c>
      <c r="E388">
        <v>2020</v>
      </c>
      <c r="F388" s="1" t="s">
        <v>28</v>
      </c>
      <c r="G388">
        <v>89</v>
      </c>
      <c r="N388">
        <v>385</v>
      </c>
      <c r="O388" s="1" t="s">
        <v>75</v>
      </c>
      <c r="P388" s="1" t="s">
        <v>62</v>
      </c>
      <c r="Q388">
        <v>2021</v>
      </c>
      <c r="R388" s="1" t="s">
        <v>28</v>
      </c>
      <c r="S388">
        <v>7</v>
      </c>
    </row>
    <row r="389" spans="2:19" x14ac:dyDescent="0.3">
      <c r="B389">
        <v>386</v>
      </c>
      <c r="C389" s="1" t="s">
        <v>6</v>
      </c>
      <c r="D389" s="1" t="s">
        <v>62</v>
      </c>
      <c r="E389">
        <v>2020</v>
      </c>
      <c r="F389" s="1" t="s">
        <v>29</v>
      </c>
      <c r="G389">
        <v>58</v>
      </c>
      <c r="N389">
        <v>386</v>
      </c>
      <c r="O389" s="1" t="s">
        <v>75</v>
      </c>
      <c r="P389" s="1" t="s">
        <v>62</v>
      </c>
      <c r="Q389">
        <v>2021</v>
      </c>
      <c r="R389" s="1" t="s">
        <v>29</v>
      </c>
      <c r="S389">
        <v>9</v>
      </c>
    </row>
    <row r="390" spans="2:19" x14ac:dyDescent="0.3">
      <c r="B390">
        <v>387</v>
      </c>
      <c r="C390" s="1" t="s">
        <v>6</v>
      </c>
      <c r="D390" s="1" t="s">
        <v>62</v>
      </c>
      <c r="E390">
        <v>2020</v>
      </c>
      <c r="F390" s="1" t="s">
        <v>30</v>
      </c>
      <c r="G390">
        <v>101</v>
      </c>
      <c r="N390">
        <v>387</v>
      </c>
      <c r="O390" s="1" t="s">
        <v>75</v>
      </c>
      <c r="P390" s="1" t="s">
        <v>62</v>
      </c>
      <c r="Q390">
        <v>2021</v>
      </c>
      <c r="R390" s="1" t="s">
        <v>30</v>
      </c>
      <c r="S390">
        <v>9</v>
      </c>
    </row>
    <row r="391" spans="2:19" x14ac:dyDescent="0.3">
      <c r="B391">
        <v>388</v>
      </c>
      <c r="C391" s="1" t="s">
        <v>6</v>
      </c>
      <c r="D391" s="1" t="s">
        <v>62</v>
      </c>
      <c r="E391">
        <v>2020</v>
      </c>
      <c r="F391" s="1" t="s">
        <v>31</v>
      </c>
      <c r="G391">
        <v>61</v>
      </c>
      <c r="N391">
        <v>388</v>
      </c>
      <c r="O391" s="1" t="s">
        <v>75</v>
      </c>
      <c r="P391" s="1" t="s">
        <v>62</v>
      </c>
      <c r="Q391">
        <v>2021</v>
      </c>
      <c r="R391" s="1" t="s">
        <v>31</v>
      </c>
      <c r="S391">
        <v>11</v>
      </c>
    </row>
    <row r="392" spans="2:19" x14ac:dyDescent="0.3">
      <c r="B392">
        <v>389</v>
      </c>
      <c r="C392" s="1" t="s">
        <v>6</v>
      </c>
      <c r="D392" s="1" t="s">
        <v>62</v>
      </c>
      <c r="E392">
        <v>2020</v>
      </c>
      <c r="F392" s="1" t="s">
        <v>32</v>
      </c>
      <c r="G392">
        <v>38</v>
      </c>
      <c r="N392">
        <v>389</v>
      </c>
      <c r="O392" s="1" t="s">
        <v>75</v>
      </c>
      <c r="P392" s="1" t="s">
        <v>62</v>
      </c>
      <c r="Q392">
        <v>2021</v>
      </c>
      <c r="R392" s="1" t="s">
        <v>32</v>
      </c>
      <c r="S392">
        <v>10</v>
      </c>
    </row>
    <row r="393" spans="2:19" x14ac:dyDescent="0.3">
      <c r="B393">
        <v>390</v>
      </c>
      <c r="C393" s="1" t="s">
        <v>6</v>
      </c>
      <c r="D393" s="1" t="s">
        <v>62</v>
      </c>
      <c r="E393">
        <v>2020</v>
      </c>
      <c r="F393" s="1" t="s">
        <v>33</v>
      </c>
      <c r="G393">
        <v>36</v>
      </c>
      <c r="N393">
        <v>390</v>
      </c>
      <c r="O393" s="1" t="s">
        <v>75</v>
      </c>
      <c r="P393" s="1" t="s">
        <v>62</v>
      </c>
      <c r="Q393">
        <v>2021</v>
      </c>
      <c r="R393" s="1" t="s">
        <v>33</v>
      </c>
      <c r="S393">
        <v>9</v>
      </c>
    </row>
    <row r="394" spans="2:19" x14ac:dyDescent="0.3">
      <c r="B394">
        <v>391</v>
      </c>
      <c r="C394" s="1" t="s">
        <v>6</v>
      </c>
      <c r="D394" s="1" t="s">
        <v>62</v>
      </c>
      <c r="E394">
        <v>2020</v>
      </c>
      <c r="F394" s="1" t="s">
        <v>34</v>
      </c>
      <c r="G394">
        <v>28</v>
      </c>
      <c r="N394">
        <v>391</v>
      </c>
      <c r="O394" s="1" t="s">
        <v>75</v>
      </c>
      <c r="P394" s="1" t="s">
        <v>62</v>
      </c>
      <c r="Q394">
        <v>2021</v>
      </c>
      <c r="R394" s="1" t="s">
        <v>34</v>
      </c>
      <c r="S394">
        <v>13</v>
      </c>
    </row>
    <row r="395" spans="2:19" x14ac:dyDescent="0.3">
      <c r="B395">
        <v>392</v>
      </c>
      <c r="C395" s="1" t="s">
        <v>6</v>
      </c>
      <c r="D395" s="1" t="s">
        <v>62</v>
      </c>
      <c r="E395">
        <v>2020</v>
      </c>
      <c r="F395" s="1" t="s">
        <v>35</v>
      </c>
      <c r="G395">
        <v>39</v>
      </c>
      <c r="N395">
        <v>392</v>
      </c>
      <c r="O395" s="1" t="s">
        <v>75</v>
      </c>
      <c r="P395" s="1" t="s">
        <v>62</v>
      </c>
      <c r="Q395">
        <v>2021</v>
      </c>
      <c r="R395" s="1" t="s">
        <v>35</v>
      </c>
      <c r="S395">
        <v>16</v>
      </c>
    </row>
    <row r="396" spans="2:19" x14ac:dyDescent="0.3">
      <c r="B396">
        <v>393</v>
      </c>
      <c r="C396" s="1" t="s">
        <v>6</v>
      </c>
      <c r="D396" s="1" t="s">
        <v>62</v>
      </c>
      <c r="E396">
        <v>2020</v>
      </c>
      <c r="F396" s="1" t="s">
        <v>36</v>
      </c>
      <c r="G396">
        <v>40</v>
      </c>
      <c r="N396">
        <v>393</v>
      </c>
      <c r="O396" s="1" t="s">
        <v>75</v>
      </c>
      <c r="P396" s="1" t="s">
        <v>62</v>
      </c>
      <c r="Q396">
        <v>2021</v>
      </c>
      <c r="R396" s="1" t="s">
        <v>36</v>
      </c>
      <c r="S396">
        <v>22</v>
      </c>
    </row>
    <row r="397" spans="2:19" x14ac:dyDescent="0.3">
      <c r="B397">
        <v>394</v>
      </c>
      <c r="C397" s="1" t="s">
        <v>6</v>
      </c>
      <c r="D397" s="1" t="s">
        <v>62</v>
      </c>
      <c r="E397">
        <v>2020</v>
      </c>
      <c r="F397" s="1" t="s">
        <v>37</v>
      </c>
      <c r="G397">
        <v>18</v>
      </c>
      <c r="N397">
        <v>394</v>
      </c>
      <c r="O397" s="1" t="s">
        <v>75</v>
      </c>
      <c r="P397" s="1" t="s">
        <v>62</v>
      </c>
      <c r="Q397">
        <v>2021</v>
      </c>
      <c r="R397" s="1" t="s">
        <v>37</v>
      </c>
      <c r="S397">
        <v>13</v>
      </c>
    </row>
    <row r="398" spans="2:19" x14ac:dyDescent="0.3">
      <c r="B398">
        <v>395</v>
      </c>
      <c r="C398" s="1" t="s">
        <v>6</v>
      </c>
      <c r="D398" s="1" t="s">
        <v>62</v>
      </c>
      <c r="E398">
        <v>2020</v>
      </c>
      <c r="F398" s="1" t="s">
        <v>38</v>
      </c>
      <c r="G398">
        <v>34</v>
      </c>
      <c r="N398">
        <v>395</v>
      </c>
      <c r="O398" s="1" t="s">
        <v>75</v>
      </c>
      <c r="P398" s="1" t="s">
        <v>62</v>
      </c>
      <c r="Q398">
        <v>2021</v>
      </c>
      <c r="R398" s="1" t="s">
        <v>38</v>
      </c>
      <c r="S398">
        <v>9</v>
      </c>
    </row>
    <row r="399" spans="2:19" x14ac:dyDescent="0.3">
      <c r="B399">
        <v>396</v>
      </c>
      <c r="C399" s="1" t="s">
        <v>6</v>
      </c>
      <c r="D399" s="1" t="s">
        <v>62</v>
      </c>
      <c r="E399">
        <v>2020</v>
      </c>
      <c r="F399" s="1" t="s">
        <v>39</v>
      </c>
      <c r="G399">
        <v>33</v>
      </c>
      <c r="N399">
        <v>396</v>
      </c>
      <c r="O399" s="1" t="s">
        <v>75</v>
      </c>
      <c r="P399" s="1" t="s">
        <v>62</v>
      </c>
      <c r="Q399">
        <v>2021</v>
      </c>
      <c r="R399" s="1" t="s">
        <v>39</v>
      </c>
      <c r="S399">
        <v>7</v>
      </c>
    </row>
    <row r="400" spans="2:19" x14ac:dyDescent="0.3">
      <c r="B400">
        <v>397</v>
      </c>
      <c r="C400" s="1" t="s">
        <v>6</v>
      </c>
      <c r="D400" s="1" t="s">
        <v>62</v>
      </c>
      <c r="E400">
        <v>2020</v>
      </c>
      <c r="F400" s="1" t="s">
        <v>40</v>
      </c>
      <c r="G400">
        <v>35</v>
      </c>
      <c r="N400">
        <v>397</v>
      </c>
      <c r="O400" s="1" t="s">
        <v>75</v>
      </c>
      <c r="P400" s="1" t="s">
        <v>62</v>
      </c>
      <c r="Q400">
        <v>2021</v>
      </c>
      <c r="R400" s="1" t="s">
        <v>40</v>
      </c>
      <c r="S400">
        <v>9</v>
      </c>
    </row>
    <row r="401" spans="2:19" x14ac:dyDescent="0.3">
      <c r="B401">
        <v>398</v>
      </c>
      <c r="C401" s="1" t="s">
        <v>6</v>
      </c>
      <c r="D401" s="1" t="s">
        <v>62</v>
      </c>
      <c r="E401">
        <v>2020</v>
      </c>
      <c r="F401" s="1" t="s">
        <v>41</v>
      </c>
      <c r="G401">
        <v>47</v>
      </c>
      <c r="N401">
        <v>398</v>
      </c>
      <c r="O401" s="1" t="s">
        <v>75</v>
      </c>
      <c r="P401" s="1" t="s">
        <v>62</v>
      </c>
      <c r="Q401">
        <v>2021</v>
      </c>
      <c r="R401" s="1" t="s">
        <v>41</v>
      </c>
      <c r="S401">
        <v>4</v>
      </c>
    </row>
    <row r="402" spans="2:19" x14ac:dyDescent="0.3">
      <c r="B402">
        <v>399</v>
      </c>
      <c r="C402" s="1" t="s">
        <v>6</v>
      </c>
      <c r="D402" s="1" t="s">
        <v>62</v>
      </c>
      <c r="E402">
        <v>2020</v>
      </c>
      <c r="F402" s="1" t="s">
        <v>42</v>
      </c>
      <c r="G402">
        <v>52</v>
      </c>
      <c r="N402">
        <v>399</v>
      </c>
      <c r="O402" s="1" t="s">
        <v>75</v>
      </c>
      <c r="P402" s="1" t="s">
        <v>62</v>
      </c>
      <c r="Q402">
        <v>2021</v>
      </c>
      <c r="R402" s="1" t="s">
        <v>42</v>
      </c>
      <c r="S402">
        <v>4</v>
      </c>
    </row>
    <row r="403" spans="2:19" x14ac:dyDescent="0.3">
      <c r="B403">
        <v>400</v>
      </c>
      <c r="C403" s="1" t="s">
        <v>6</v>
      </c>
      <c r="D403" s="1" t="s">
        <v>62</v>
      </c>
      <c r="E403">
        <v>2020</v>
      </c>
      <c r="F403" s="1" t="s">
        <v>43</v>
      </c>
      <c r="G403">
        <v>44</v>
      </c>
      <c r="N403">
        <v>400</v>
      </c>
      <c r="O403" s="1" t="s">
        <v>75</v>
      </c>
      <c r="P403" s="1" t="s">
        <v>62</v>
      </c>
      <c r="Q403">
        <v>2021</v>
      </c>
      <c r="R403" s="1" t="s">
        <v>43</v>
      </c>
      <c r="S403">
        <v>4</v>
      </c>
    </row>
    <row r="404" spans="2:19" x14ac:dyDescent="0.3">
      <c r="B404">
        <v>401</v>
      </c>
      <c r="C404" s="1" t="s">
        <v>6</v>
      </c>
      <c r="D404" s="1" t="s">
        <v>62</v>
      </c>
      <c r="E404">
        <v>2020</v>
      </c>
      <c r="F404" s="1" t="s">
        <v>44</v>
      </c>
      <c r="G404">
        <v>37</v>
      </c>
      <c r="N404">
        <v>401</v>
      </c>
      <c r="O404" s="1" t="s">
        <v>75</v>
      </c>
      <c r="P404" s="1" t="s">
        <v>62</v>
      </c>
      <c r="Q404">
        <v>2021</v>
      </c>
      <c r="R404" s="1" t="s">
        <v>44</v>
      </c>
      <c r="S404">
        <v>5</v>
      </c>
    </row>
    <row r="405" spans="2:19" x14ac:dyDescent="0.3">
      <c r="B405">
        <v>402</v>
      </c>
      <c r="C405" s="1" t="s">
        <v>6</v>
      </c>
      <c r="D405" s="1" t="s">
        <v>62</v>
      </c>
      <c r="E405">
        <v>2020</v>
      </c>
      <c r="F405" s="1" t="s">
        <v>45</v>
      </c>
      <c r="G405">
        <v>54</v>
      </c>
      <c r="N405">
        <v>402</v>
      </c>
      <c r="O405" s="1" t="s">
        <v>75</v>
      </c>
      <c r="P405" s="1" t="s">
        <v>62</v>
      </c>
      <c r="Q405">
        <v>2021</v>
      </c>
      <c r="R405" s="1" t="s">
        <v>45</v>
      </c>
      <c r="S405">
        <v>7</v>
      </c>
    </row>
    <row r="406" spans="2:19" x14ac:dyDescent="0.3">
      <c r="B406">
        <v>403</v>
      </c>
      <c r="C406" s="1" t="s">
        <v>6</v>
      </c>
      <c r="D406" s="1" t="s">
        <v>62</v>
      </c>
      <c r="E406">
        <v>2020</v>
      </c>
      <c r="F406" s="1" t="s">
        <v>46</v>
      </c>
      <c r="G406">
        <v>51</v>
      </c>
      <c r="N406">
        <v>403</v>
      </c>
      <c r="O406" s="1" t="s">
        <v>75</v>
      </c>
      <c r="P406" s="1" t="s">
        <v>62</v>
      </c>
      <c r="Q406">
        <v>2021</v>
      </c>
      <c r="R406" s="1" t="s">
        <v>46</v>
      </c>
      <c r="S406">
        <v>4</v>
      </c>
    </row>
    <row r="407" spans="2:19" x14ac:dyDescent="0.3">
      <c r="B407">
        <v>404</v>
      </c>
      <c r="C407" s="1" t="s">
        <v>6</v>
      </c>
      <c r="D407" s="1" t="s">
        <v>62</v>
      </c>
      <c r="E407">
        <v>2020</v>
      </c>
      <c r="F407" s="1" t="s">
        <v>47</v>
      </c>
      <c r="G407">
        <v>28</v>
      </c>
      <c r="N407">
        <v>404</v>
      </c>
      <c r="O407" s="1" t="s">
        <v>75</v>
      </c>
      <c r="P407" s="1" t="s">
        <v>62</v>
      </c>
      <c r="Q407">
        <v>2021</v>
      </c>
      <c r="R407" s="1" t="s">
        <v>47</v>
      </c>
      <c r="S407">
        <v>3</v>
      </c>
    </row>
    <row r="408" spans="2:19" x14ac:dyDescent="0.3">
      <c r="B408">
        <v>405</v>
      </c>
      <c r="C408" s="1" t="s">
        <v>6</v>
      </c>
      <c r="D408" s="1" t="s">
        <v>62</v>
      </c>
      <c r="E408">
        <v>2020</v>
      </c>
      <c r="F408" s="1" t="s">
        <v>48</v>
      </c>
      <c r="G408">
        <v>23</v>
      </c>
      <c r="N408">
        <v>405</v>
      </c>
      <c r="O408" s="1" t="s">
        <v>75</v>
      </c>
      <c r="P408" s="1" t="s">
        <v>62</v>
      </c>
      <c r="Q408">
        <v>2021</v>
      </c>
      <c r="R408" s="1" t="s">
        <v>48</v>
      </c>
      <c r="S408">
        <v>2</v>
      </c>
    </row>
    <row r="409" spans="2:19" x14ac:dyDescent="0.3">
      <c r="B409">
        <v>406</v>
      </c>
      <c r="C409" s="1" t="s">
        <v>6</v>
      </c>
      <c r="D409" s="1" t="s">
        <v>62</v>
      </c>
      <c r="E409">
        <v>2020</v>
      </c>
      <c r="F409" s="1" t="s">
        <v>49</v>
      </c>
      <c r="G409">
        <v>21</v>
      </c>
      <c r="N409">
        <v>406</v>
      </c>
      <c r="O409" s="1" t="s">
        <v>75</v>
      </c>
      <c r="P409" s="1" t="s">
        <v>62</v>
      </c>
      <c r="Q409">
        <v>2021</v>
      </c>
      <c r="R409" s="1" t="s">
        <v>49</v>
      </c>
      <c r="S409">
        <v>4</v>
      </c>
    </row>
    <row r="410" spans="2:19" x14ac:dyDescent="0.3">
      <c r="B410">
        <v>407</v>
      </c>
      <c r="C410" s="1" t="s">
        <v>6</v>
      </c>
      <c r="D410" s="1" t="s">
        <v>62</v>
      </c>
      <c r="E410">
        <v>2020</v>
      </c>
      <c r="F410" s="1" t="s">
        <v>50</v>
      </c>
      <c r="G410">
        <v>24</v>
      </c>
      <c r="N410">
        <v>407</v>
      </c>
      <c r="O410" s="1" t="s">
        <v>75</v>
      </c>
      <c r="P410" s="1" t="s">
        <v>62</v>
      </c>
      <c r="Q410">
        <v>2021</v>
      </c>
      <c r="R410" s="1" t="s">
        <v>50</v>
      </c>
      <c r="S410">
        <v>5</v>
      </c>
    </row>
    <row r="411" spans="2:19" x14ac:dyDescent="0.3">
      <c r="B411">
        <v>408</v>
      </c>
      <c r="C411" s="1" t="s">
        <v>6</v>
      </c>
      <c r="D411" s="1" t="s">
        <v>62</v>
      </c>
      <c r="E411">
        <v>2020</v>
      </c>
      <c r="F411" s="1" t="s">
        <v>51</v>
      </c>
      <c r="G411">
        <v>18</v>
      </c>
      <c r="N411">
        <v>408</v>
      </c>
      <c r="O411" s="1" t="s">
        <v>75</v>
      </c>
      <c r="P411" s="1" t="s">
        <v>62</v>
      </c>
      <c r="Q411">
        <v>2021</v>
      </c>
      <c r="R411" s="1" t="s">
        <v>51</v>
      </c>
      <c r="S411">
        <v>3</v>
      </c>
    </row>
    <row r="412" spans="2:19" x14ac:dyDescent="0.3">
      <c r="B412">
        <v>409</v>
      </c>
      <c r="C412" s="1" t="s">
        <v>6</v>
      </c>
      <c r="D412" s="1" t="s">
        <v>62</v>
      </c>
      <c r="E412">
        <v>2020</v>
      </c>
      <c r="F412" s="1" t="s">
        <v>52</v>
      </c>
      <c r="G412">
        <v>19</v>
      </c>
      <c r="N412">
        <v>409</v>
      </c>
      <c r="O412" s="1" t="s">
        <v>75</v>
      </c>
      <c r="P412" s="1" t="s">
        <v>62</v>
      </c>
      <c r="Q412">
        <v>2021</v>
      </c>
      <c r="R412" s="1" t="s">
        <v>52</v>
      </c>
      <c r="S412">
        <v>3</v>
      </c>
    </row>
    <row r="413" spans="2:19" x14ac:dyDescent="0.3">
      <c r="B413">
        <v>410</v>
      </c>
      <c r="C413" s="1" t="s">
        <v>6</v>
      </c>
      <c r="D413" s="1" t="s">
        <v>62</v>
      </c>
      <c r="E413">
        <v>2020</v>
      </c>
      <c r="F413" s="1" t="s">
        <v>53</v>
      </c>
      <c r="G413">
        <v>32</v>
      </c>
      <c r="N413">
        <v>410</v>
      </c>
      <c r="O413" s="1" t="s">
        <v>75</v>
      </c>
      <c r="P413" s="1" t="s">
        <v>62</v>
      </c>
      <c r="Q413">
        <v>2021</v>
      </c>
      <c r="R413" s="1" t="s">
        <v>53</v>
      </c>
      <c r="S413">
        <v>3</v>
      </c>
    </row>
    <row r="414" spans="2:19" x14ac:dyDescent="0.3">
      <c r="B414">
        <v>411</v>
      </c>
      <c r="C414" s="1" t="s">
        <v>6</v>
      </c>
      <c r="D414" s="1" t="s">
        <v>62</v>
      </c>
      <c r="E414">
        <v>2020</v>
      </c>
      <c r="F414" s="1" t="s">
        <v>54</v>
      </c>
      <c r="G414">
        <v>38</v>
      </c>
      <c r="N414">
        <v>411</v>
      </c>
      <c r="O414" s="1" t="s">
        <v>75</v>
      </c>
      <c r="P414" s="1" t="s">
        <v>62</v>
      </c>
      <c r="Q414">
        <v>2021</v>
      </c>
      <c r="R414" s="1" t="s">
        <v>54</v>
      </c>
      <c r="S414">
        <v>4</v>
      </c>
    </row>
    <row r="415" spans="2:19" x14ac:dyDescent="0.3">
      <c r="B415">
        <v>412</v>
      </c>
      <c r="C415" s="1" t="s">
        <v>6</v>
      </c>
      <c r="D415" s="1" t="s">
        <v>62</v>
      </c>
      <c r="E415">
        <v>2020</v>
      </c>
      <c r="F415" s="1" t="s">
        <v>55</v>
      </c>
      <c r="G415">
        <v>30</v>
      </c>
      <c r="N415">
        <v>412</v>
      </c>
      <c r="O415" s="1" t="s">
        <v>75</v>
      </c>
      <c r="P415" s="1" t="s">
        <v>62</v>
      </c>
      <c r="Q415">
        <v>2021</v>
      </c>
      <c r="R415" s="1" t="s">
        <v>55</v>
      </c>
      <c r="S415">
        <v>6</v>
      </c>
    </row>
    <row r="416" spans="2:19" x14ac:dyDescent="0.3">
      <c r="B416">
        <v>413</v>
      </c>
      <c r="C416" s="1" t="s">
        <v>6</v>
      </c>
      <c r="D416" s="1" t="s">
        <v>62</v>
      </c>
      <c r="E416">
        <v>2020</v>
      </c>
      <c r="F416" s="1" t="s">
        <v>56</v>
      </c>
      <c r="G416">
        <v>14</v>
      </c>
      <c r="N416">
        <v>413</v>
      </c>
      <c r="O416" s="1" t="s">
        <v>75</v>
      </c>
      <c r="P416" s="1" t="s">
        <v>62</v>
      </c>
      <c r="Q416">
        <v>2021</v>
      </c>
      <c r="R416" s="1" t="s">
        <v>56</v>
      </c>
      <c r="S416">
        <v>3</v>
      </c>
    </row>
    <row r="417" spans="2:19" x14ac:dyDescent="0.3">
      <c r="B417">
        <v>414</v>
      </c>
      <c r="C417" s="1" t="s">
        <v>6</v>
      </c>
      <c r="D417" s="1" t="s">
        <v>62</v>
      </c>
      <c r="E417">
        <v>2020</v>
      </c>
      <c r="F417" s="1" t="s">
        <v>57</v>
      </c>
      <c r="G417">
        <v>26</v>
      </c>
      <c r="N417">
        <v>414</v>
      </c>
      <c r="O417" s="1" t="s">
        <v>75</v>
      </c>
      <c r="P417" s="1" t="s">
        <v>62</v>
      </c>
      <c r="Q417">
        <v>2021</v>
      </c>
      <c r="R417" s="1" t="s">
        <v>57</v>
      </c>
      <c r="S417">
        <v>3</v>
      </c>
    </row>
    <row r="418" spans="2:19" x14ac:dyDescent="0.3">
      <c r="B418">
        <v>415</v>
      </c>
      <c r="C418" s="1" t="s">
        <v>6</v>
      </c>
      <c r="D418" s="1" t="s">
        <v>62</v>
      </c>
      <c r="E418">
        <v>2020</v>
      </c>
      <c r="F418" s="1" t="s">
        <v>58</v>
      </c>
      <c r="G418">
        <v>12</v>
      </c>
      <c r="N418">
        <v>415</v>
      </c>
      <c r="O418" s="1" t="s">
        <v>75</v>
      </c>
      <c r="P418" s="1" t="s">
        <v>62</v>
      </c>
      <c r="Q418">
        <v>2021</v>
      </c>
      <c r="R418" s="1" t="s">
        <v>58</v>
      </c>
      <c r="S418">
        <v>4</v>
      </c>
    </row>
    <row r="419" spans="2:19" x14ac:dyDescent="0.3">
      <c r="B419">
        <v>416</v>
      </c>
      <c r="C419" s="1" t="s">
        <v>6</v>
      </c>
      <c r="D419" s="1" t="s">
        <v>62</v>
      </c>
      <c r="E419">
        <v>2020</v>
      </c>
      <c r="F419" s="1" t="s">
        <v>59</v>
      </c>
      <c r="G419">
        <v>12</v>
      </c>
      <c r="N419">
        <v>416</v>
      </c>
      <c r="O419" s="1" t="s">
        <v>75</v>
      </c>
      <c r="P419" s="1" t="s">
        <v>62</v>
      </c>
      <c r="Q419">
        <v>2021</v>
      </c>
      <c r="R419" s="1" t="s">
        <v>59</v>
      </c>
      <c r="S419">
        <v>2</v>
      </c>
    </row>
    <row r="420" spans="2:19" x14ac:dyDescent="0.3">
      <c r="B420">
        <v>417</v>
      </c>
      <c r="C420" s="1" t="s">
        <v>63</v>
      </c>
      <c r="D420" s="1" t="s">
        <v>62</v>
      </c>
      <c r="E420">
        <v>2021</v>
      </c>
      <c r="F420" s="1" t="s">
        <v>8</v>
      </c>
      <c r="G420">
        <v>23</v>
      </c>
      <c r="N420">
        <v>417</v>
      </c>
      <c r="O420" s="1" t="s">
        <v>75</v>
      </c>
      <c r="P420" s="1" t="s">
        <v>70</v>
      </c>
      <c r="Q420">
        <v>2020</v>
      </c>
      <c r="R420" s="1" t="s">
        <v>8</v>
      </c>
      <c r="S420">
        <v>1</v>
      </c>
    </row>
    <row r="421" spans="2:19" x14ac:dyDescent="0.3">
      <c r="B421">
        <v>418</v>
      </c>
      <c r="C421" s="1" t="s">
        <v>63</v>
      </c>
      <c r="D421" s="1" t="s">
        <v>62</v>
      </c>
      <c r="E421">
        <v>2021</v>
      </c>
      <c r="F421" s="1" t="s">
        <v>9</v>
      </c>
      <c r="G421">
        <v>30</v>
      </c>
      <c r="N421">
        <v>418</v>
      </c>
      <c r="O421" s="1" t="s">
        <v>75</v>
      </c>
      <c r="P421" s="1" t="s">
        <v>70</v>
      </c>
      <c r="Q421">
        <v>2020</v>
      </c>
      <c r="R421" s="1" t="s">
        <v>9</v>
      </c>
      <c r="S421">
        <v>0</v>
      </c>
    </row>
    <row r="422" spans="2:19" x14ac:dyDescent="0.3">
      <c r="B422">
        <v>419</v>
      </c>
      <c r="C422" s="1" t="s">
        <v>63</v>
      </c>
      <c r="D422" s="1" t="s">
        <v>62</v>
      </c>
      <c r="E422">
        <v>2021</v>
      </c>
      <c r="F422" s="1" t="s">
        <v>10</v>
      </c>
      <c r="G422">
        <v>35</v>
      </c>
      <c r="N422">
        <v>419</v>
      </c>
      <c r="O422" s="1" t="s">
        <v>75</v>
      </c>
      <c r="P422" s="1" t="s">
        <v>70</v>
      </c>
      <c r="Q422">
        <v>2020</v>
      </c>
      <c r="R422" s="1" t="s">
        <v>10</v>
      </c>
      <c r="S422">
        <v>0</v>
      </c>
    </row>
    <row r="423" spans="2:19" x14ac:dyDescent="0.3">
      <c r="B423">
        <v>420</v>
      </c>
      <c r="C423" s="1" t="s">
        <v>63</v>
      </c>
      <c r="D423" s="1" t="s">
        <v>62</v>
      </c>
      <c r="E423">
        <v>2021</v>
      </c>
      <c r="F423" s="1" t="s">
        <v>11</v>
      </c>
      <c r="G423">
        <v>48</v>
      </c>
      <c r="N423">
        <v>420</v>
      </c>
      <c r="O423" s="1" t="s">
        <v>75</v>
      </c>
      <c r="P423" s="1" t="s">
        <v>70</v>
      </c>
      <c r="Q423">
        <v>2020</v>
      </c>
      <c r="R423" s="1" t="s">
        <v>11</v>
      </c>
      <c r="S423">
        <v>1</v>
      </c>
    </row>
    <row r="424" spans="2:19" x14ac:dyDescent="0.3">
      <c r="B424">
        <v>421</v>
      </c>
      <c r="C424" s="1" t="s">
        <v>63</v>
      </c>
      <c r="D424" s="1" t="s">
        <v>62</v>
      </c>
      <c r="E424">
        <v>2021</v>
      </c>
      <c r="F424" s="1" t="s">
        <v>12</v>
      </c>
      <c r="G424">
        <v>43</v>
      </c>
      <c r="N424">
        <v>421</v>
      </c>
      <c r="O424" s="1" t="s">
        <v>75</v>
      </c>
      <c r="P424" s="1" t="s">
        <v>70</v>
      </c>
      <c r="Q424">
        <v>2020</v>
      </c>
      <c r="R424" s="1" t="s">
        <v>12</v>
      </c>
      <c r="S424">
        <v>0</v>
      </c>
    </row>
    <row r="425" spans="2:19" x14ac:dyDescent="0.3">
      <c r="B425">
        <v>422</v>
      </c>
      <c r="C425" s="1" t="s">
        <v>63</v>
      </c>
      <c r="D425" s="1" t="s">
        <v>62</v>
      </c>
      <c r="E425">
        <v>2021</v>
      </c>
      <c r="F425" s="1" t="s">
        <v>13</v>
      </c>
      <c r="G425">
        <v>54</v>
      </c>
      <c r="N425">
        <v>422</v>
      </c>
      <c r="O425" s="1" t="s">
        <v>75</v>
      </c>
      <c r="P425" s="1" t="s">
        <v>70</v>
      </c>
      <c r="Q425">
        <v>2020</v>
      </c>
      <c r="R425" s="1" t="s">
        <v>13</v>
      </c>
      <c r="S425">
        <v>0</v>
      </c>
    </row>
    <row r="426" spans="2:19" x14ac:dyDescent="0.3">
      <c r="B426">
        <v>423</v>
      </c>
      <c r="C426" s="1" t="s">
        <v>63</v>
      </c>
      <c r="D426" s="1" t="s">
        <v>62</v>
      </c>
      <c r="E426">
        <v>2021</v>
      </c>
      <c r="F426" s="1" t="s">
        <v>14</v>
      </c>
      <c r="G426">
        <v>59</v>
      </c>
      <c r="N426">
        <v>423</v>
      </c>
      <c r="O426" s="1" t="s">
        <v>75</v>
      </c>
      <c r="P426" s="1" t="s">
        <v>70</v>
      </c>
      <c r="Q426">
        <v>2020</v>
      </c>
      <c r="R426" s="1" t="s">
        <v>14</v>
      </c>
      <c r="S426">
        <v>0</v>
      </c>
    </row>
    <row r="427" spans="2:19" x14ac:dyDescent="0.3">
      <c r="B427">
        <v>424</v>
      </c>
      <c r="C427" s="1" t="s">
        <v>63</v>
      </c>
      <c r="D427" s="1" t="s">
        <v>62</v>
      </c>
      <c r="E427">
        <v>2021</v>
      </c>
      <c r="F427" s="1" t="s">
        <v>15</v>
      </c>
      <c r="G427">
        <v>68</v>
      </c>
      <c r="N427">
        <v>424</v>
      </c>
      <c r="O427" s="1" t="s">
        <v>75</v>
      </c>
      <c r="P427" s="1" t="s">
        <v>70</v>
      </c>
      <c r="Q427">
        <v>2020</v>
      </c>
      <c r="R427" s="1" t="s">
        <v>15</v>
      </c>
      <c r="S427">
        <v>0</v>
      </c>
    </row>
    <row r="428" spans="2:19" x14ac:dyDescent="0.3">
      <c r="B428">
        <v>425</v>
      </c>
      <c r="C428" s="1" t="s">
        <v>63</v>
      </c>
      <c r="D428" s="1" t="s">
        <v>62</v>
      </c>
      <c r="E428">
        <v>2021</v>
      </c>
      <c r="F428" s="1" t="s">
        <v>16</v>
      </c>
      <c r="G428">
        <v>87</v>
      </c>
      <c r="N428">
        <v>425</v>
      </c>
      <c r="O428" s="1" t="s">
        <v>75</v>
      </c>
      <c r="P428" s="1" t="s">
        <v>70</v>
      </c>
      <c r="Q428">
        <v>2020</v>
      </c>
      <c r="R428" s="1" t="s">
        <v>16</v>
      </c>
      <c r="S428">
        <v>0</v>
      </c>
    </row>
    <row r="429" spans="2:19" x14ac:dyDescent="0.3">
      <c r="B429">
        <v>426</v>
      </c>
      <c r="C429" s="1" t="s">
        <v>63</v>
      </c>
      <c r="D429" s="1" t="s">
        <v>62</v>
      </c>
      <c r="E429">
        <v>2021</v>
      </c>
      <c r="F429" s="1" t="s">
        <v>17</v>
      </c>
      <c r="G429">
        <v>60</v>
      </c>
      <c r="N429">
        <v>426</v>
      </c>
      <c r="O429" s="1" t="s">
        <v>75</v>
      </c>
      <c r="P429" s="1" t="s">
        <v>70</v>
      </c>
      <c r="Q429">
        <v>2020</v>
      </c>
      <c r="R429" s="1" t="s">
        <v>17</v>
      </c>
      <c r="S429">
        <v>0</v>
      </c>
    </row>
    <row r="430" spans="2:19" x14ac:dyDescent="0.3">
      <c r="B430">
        <v>427</v>
      </c>
      <c r="C430" s="1" t="s">
        <v>63</v>
      </c>
      <c r="D430" s="1" t="s">
        <v>62</v>
      </c>
      <c r="E430">
        <v>2021</v>
      </c>
      <c r="F430" s="1" t="s">
        <v>18</v>
      </c>
      <c r="G430">
        <v>34</v>
      </c>
      <c r="N430">
        <v>427</v>
      </c>
      <c r="O430" s="1" t="s">
        <v>75</v>
      </c>
      <c r="P430" s="1" t="s">
        <v>70</v>
      </c>
      <c r="Q430">
        <v>2020</v>
      </c>
      <c r="R430" s="1" t="s">
        <v>18</v>
      </c>
      <c r="S430">
        <v>0</v>
      </c>
    </row>
    <row r="431" spans="2:19" x14ac:dyDescent="0.3">
      <c r="B431">
        <v>428</v>
      </c>
      <c r="C431" s="1" t="s">
        <v>63</v>
      </c>
      <c r="D431" s="1" t="s">
        <v>62</v>
      </c>
      <c r="E431">
        <v>2021</v>
      </c>
      <c r="F431" s="1" t="s">
        <v>19</v>
      </c>
      <c r="G431">
        <v>35</v>
      </c>
      <c r="N431">
        <v>428</v>
      </c>
      <c r="O431" s="1" t="s">
        <v>75</v>
      </c>
      <c r="P431" s="1" t="s">
        <v>70</v>
      </c>
      <c r="Q431">
        <v>2020</v>
      </c>
      <c r="R431" s="1" t="s">
        <v>19</v>
      </c>
      <c r="S431">
        <v>0</v>
      </c>
    </row>
    <row r="432" spans="2:19" x14ac:dyDescent="0.3">
      <c r="B432">
        <v>429</v>
      </c>
      <c r="C432" s="1" t="s">
        <v>63</v>
      </c>
      <c r="D432" s="1" t="s">
        <v>62</v>
      </c>
      <c r="E432">
        <v>2021</v>
      </c>
      <c r="F432" s="1" t="s">
        <v>20</v>
      </c>
      <c r="G432">
        <v>50</v>
      </c>
      <c r="N432">
        <v>429</v>
      </c>
      <c r="O432" s="1" t="s">
        <v>75</v>
      </c>
      <c r="P432" s="1" t="s">
        <v>70</v>
      </c>
      <c r="Q432">
        <v>2020</v>
      </c>
      <c r="R432" s="1" t="s">
        <v>20</v>
      </c>
      <c r="S432">
        <v>0</v>
      </c>
    </row>
    <row r="433" spans="2:19" x14ac:dyDescent="0.3">
      <c r="B433">
        <v>430</v>
      </c>
      <c r="C433" s="1" t="s">
        <v>63</v>
      </c>
      <c r="D433" s="1" t="s">
        <v>62</v>
      </c>
      <c r="E433">
        <v>2021</v>
      </c>
      <c r="F433" s="1" t="s">
        <v>21</v>
      </c>
      <c r="G433">
        <v>49</v>
      </c>
      <c r="N433">
        <v>430</v>
      </c>
      <c r="O433" s="1" t="s">
        <v>75</v>
      </c>
      <c r="P433" s="1" t="s">
        <v>70</v>
      </c>
      <c r="Q433">
        <v>2020</v>
      </c>
      <c r="R433" s="1" t="s">
        <v>21</v>
      </c>
      <c r="S433">
        <v>0</v>
      </c>
    </row>
    <row r="434" spans="2:19" x14ac:dyDescent="0.3">
      <c r="B434">
        <v>431</v>
      </c>
      <c r="C434" s="1" t="s">
        <v>63</v>
      </c>
      <c r="D434" s="1" t="s">
        <v>62</v>
      </c>
      <c r="E434">
        <v>2021</v>
      </c>
      <c r="F434" s="1" t="s">
        <v>22</v>
      </c>
      <c r="G434">
        <v>44</v>
      </c>
      <c r="N434">
        <v>431</v>
      </c>
      <c r="O434" s="1" t="s">
        <v>75</v>
      </c>
      <c r="P434" s="1" t="s">
        <v>70</v>
      </c>
      <c r="Q434">
        <v>2020</v>
      </c>
      <c r="R434" s="1" t="s">
        <v>22</v>
      </c>
      <c r="S434">
        <v>0</v>
      </c>
    </row>
    <row r="435" spans="2:19" x14ac:dyDescent="0.3">
      <c r="B435">
        <v>432</v>
      </c>
      <c r="C435" s="1" t="s">
        <v>63</v>
      </c>
      <c r="D435" s="1" t="s">
        <v>62</v>
      </c>
      <c r="E435">
        <v>2021</v>
      </c>
      <c r="F435" s="1" t="s">
        <v>23</v>
      </c>
      <c r="G435">
        <v>40</v>
      </c>
      <c r="N435">
        <v>432</v>
      </c>
      <c r="O435" s="1" t="s">
        <v>75</v>
      </c>
      <c r="P435" s="1" t="s">
        <v>70</v>
      </c>
      <c r="Q435">
        <v>2020</v>
      </c>
      <c r="R435" s="1" t="s">
        <v>23</v>
      </c>
      <c r="S435">
        <v>0</v>
      </c>
    </row>
    <row r="436" spans="2:19" x14ac:dyDescent="0.3">
      <c r="B436">
        <v>433</v>
      </c>
      <c r="C436" s="1" t="s">
        <v>63</v>
      </c>
      <c r="D436" s="1" t="s">
        <v>62</v>
      </c>
      <c r="E436">
        <v>2021</v>
      </c>
      <c r="F436" s="1" t="s">
        <v>24</v>
      </c>
      <c r="G436">
        <v>60</v>
      </c>
      <c r="N436">
        <v>433</v>
      </c>
      <c r="O436" s="1" t="s">
        <v>75</v>
      </c>
      <c r="P436" s="1" t="s">
        <v>70</v>
      </c>
      <c r="Q436">
        <v>2020</v>
      </c>
      <c r="R436" s="1" t="s">
        <v>24</v>
      </c>
      <c r="S436">
        <v>0</v>
      </c>
    </row>
    <row r="437" spans="2:19" x14ac:dyDescent="0.3">
      <c r="B437">
        <v>434</v>
      </c>
      <c r="C437" s="1" t="s">
        <v>63</v>
      </c>
      <c r="D437" s="1" t="s">
        <v>62</v>
      </c>
      <c r="E437">
        <v>2021</v>
      </c>
      <c r="F437" s="1" t="s">
        <v>25</v>
      </c>
      <c r="G437">
        <v>69</v>
      </c>
      <c r="N437">
        <v>434</v>
      </c>
      <c r="O437" s="1" t="s">
        <v>75</v>
      </c>
      <c r="P437" s="1" t="s">
        <v>70</v>
      </c>
      <c r="Q437">
        <v>2020</v>
      </c>
      <c r="R437" s="1" t="s">
        <v>25</v>
      </c>
      <c r="S437">
        <v>0</v>
      </c>
    </row>
    <row r="438" spans="2:19" x14ac:dyDescent="0.3">
      <c r="B438">
        <v>435</v>
      </c>
      <c r="C438" s="1" t="s">
        <v>63</v>
      </c>
      <c r="D438" s="1" t="s">
        <v>62</v>
      </c>
      <c r="E438">
        <v>2021</v>
      </c>
      <c r="F438" s="1" t="s">
        <v>26</v>
      </c>
      <c r="G438">
        <v>103</v>
      </c>
      <c r="N438">
        <v>435</v>
      </c>
      <c r="O438" s="1" t="s">
        <v>75</v>
      </c>
      <c r="P438" s="1" t="s">
        <v>70</v>
      </c>
      <c r="Q438">
        <v>2020</v>
      </c>
      <c r="R438" s="1" t="s">
        <v>26</v>
      </c>
      <c r="S438">
        <v>0</v>
      </c>
    </row>
    <row r="439" spans="2:19" x14ac:dyDescent="0.3">
      <c r="B439">
        <v>436</v>
      </c>
      <c r="C439" s="1" t="s">
        <v>63</v>
      </c>
      <c r="D439" s="1" t="s">
        <v>62</v>
      </c>
      <c r="E439">
        <v>2021</v>
      </c>
      <c r="F439" s="1" t="s">
        <v>27</v>
      </c>
      <c r="G439">
        <v>81</v>
      </c>
      <c r="N439">
        <v>436</v>
      </c>
      <c r="O439" s="1" t="s">
        <v>75</v>
      </c>
      <c r="P439" s="1" t="s">
        <v>70</v>
      </c>
      <c r="Q439">
        <v>2020</v>
      </c>
      <c r="R439" s="1" t="s">
        <v>27</v>
      </c>
      <c r="S439">
        <v>0</v>
      </c>
    </row>
    <row r="440" spans="2:19" x14ac:dyDescent="0.3">
      <c r="B440">
        <v>437</v>
      </c>
      <c r="C440" s="1" t="s">
        <v>63</v>
      </c>
      <c r="D440" s="1" t="s">
        <v>62</v>
      </c>
      <c r="E440">
        <v>2021</v>
      </c>
      <c r="F440" s="1" t="s">
        <v>28</v>
      </c>
      <c r="G440">
        <v>89</v>
      </c>
      <c r="N440">
        <v>437</v>
      </c>
      <c r="O440" s="1" t="s">
        <v>75</v>
      </c>
      <c r="P440" s="1" t="s">
        <v>70</v>
      </c>
      <c r="Q440">
        <v>2020</v>
      </c>
      <c r="R440" s="1" t="s">
        <v>28</v>
      </c>
      <c r="S440">
        <v>1</v>
      </c>
    </row>
    <row r="441" spans="2:19" x14ac:dyDescent="0.3">
      <c r="B441">
        <v>438</v>
      </c>
      <c r="C441" s="1" t="s">
        <v>63</v>
      </c>
      <c r="D441" s="1" t="s">
        <v>62</v>
      </c>
      <c r="E441">
        <v>2021</v>
      </c>
      <c r="F441" s="1" t="s">
        <v>29</v>
      </c>
      <c r="G441">
        <v>56</v>
      </c>
      <c r="N441">
        <v>438</v>
      </c>
      <c r="O441" s="1" t="s">
        <v>75</v>
      </c>
      <c r="P441" s="1" t="s">
        <v>70</v>
      </c>
      <c r="Q441">
        <v>2020</v>
      </c>
      <c r="R441" s="1" t="s">
        <v>29</v>
      </c>
      <c r="S441">
        <v>1</v>
      </c>
    </row>
    <row r="442" spans="2:19" x14ac:dyDescent="0.3">
      <c r="B442">
        <v>439</v>
      </c>
      <c r="C442" s="1" t="s">
        <v>63</v>
      </c>
      <c r="D442" s="1" t="s">
        <v>62</v>
      </c>
      <c r="E442">
        <v>2021</v>
      </c>
      <c r="F442" s="1" t="s">
        <v>30</v>
      </c>
      <c r="G442">
        <v>72</v>
      </c>
      <c r="N442">
        <v>439</v>
      </c>
      <c r="O442" s="1" t="s">
        <v>75</v>
      </c>
      <c r="P442" s="1" t="s">
        <v>70</v>
      </c>
      <c r="Q442">
        <v>2020</v>
      </c>
      <c r="R442" s="1" t="s">
        <v>30</v>
      </c>
      <c r="S442">
        <v>0</v>
      </c>
    </row>
    <row r="443" spans="2:19" x14ac:dyDescent="0.3">
      <c r="B443">
        <v>440</v>
      </c>
      <c r="C443" s="1" t="s">
        <v>63</v>
      </c>
      <c r="D443" s="1" t="s">
        <v>62</v>
      </c>
      <c r="E443">
        <v>2021</v>
      </c>
      <c r="F443" s="1" t="s">
        <v>31</v>
      </c>
      <c r="G443">
        <v>67</v>
      </c>
      <c r="N443">
        <v>440</v>
      </c>
      <c r="O443" s="1" t="s">
        <v>75</v>
      </c>
      <c r="P443" s="1" t="s">
        <v>70</v>
      </c>
      <c r="Q443">
        <v>2020</v>
      </c>
      <c r="R443" s="1" t="s">
        <v>31</v>
      </c>
      <c r="S443">
        <v>0</v>
      </c>
    </row>
    <row r="444" spans="2:19" x14ac:dyDescent="0.3">
      <c r="B444">
        <v>441</v>
      </c>
      <c r="C444" s="1" t="s">
        <v>63</v>
      </c>
      <c r="D444" s="1" t="s">
        <v>62</v>
      </c>
      <c r="E444">
        <v>2021</v>
      </c>
      <c r="F444" s="1" t="s">
        <v>32</v>
      </c>
      <c r="G444">
        <v>38</v>
      </c>
      <c r="N444">
        <v>441</v>
      </c>
      <c r="O444" s="1" t="s">
        <v>75</v>
      </c>
      <c r="P444" s="1" t="s">
        <v>70</v>
      </c>
      <c r="Q444">
        <v>2020</v>
      </c>
      <c r="R444" s="1" t="s">
        <v>32</v>
      </c>
      <c r="S444">
        <v>0</v>
      </c>
    </row>
    <row r="445" spans="2:19" x14ac:dyDescent="0.3">
      <c r="B445">
        <v>442</v>
      </c>
      <c r="C445" s="1" t="s">
        <v>63</v>
      </c>
      <c r="D445" s="1" t="s">
        <v>62</v>
      </c>
      <c r="E445">
        <v>2021</v>
      </c>
      <c r="F445" s="1" t="s">
        <v>33</v>
      </c>
      <c r="G445">
        <v>41</v>
      </c>
      <c r="N445">
        <v>442</v>
      </c>
      <c r="O445" s="1" t="s">
        <v>75</v>
      </c>
      <c r="P445" s="1" t="s">
        <v>70</v>
      </c>
      <c r="Q445">
        <v>2020</v>
      </c>
      <c r="R445" s="1" t="s">
        <v>33</v>
      </c>
      <c r="S445">
        <v>1</v>
      </c>
    </row>
    <row r="446" spans="2:19" x14ac:dyDescent="0.3">
      <c r="B446">
        <v>443</v>
      </c>
      <c r="C446" s="1" t="s">
        <v>63</v>
      </c>
      <c r="D446" s="1" t="s">
        <v>62</v>
      </c>
      <c r="E446">
        <v>2021</v>
      </c>
      <c r="F446" s="1" t="s">
        <v>34</v>
      </c>
      <c r="G446">
        <v>27</v>
      </c>
      <c r="N446">
        <v>443</v>
      </c>
      <c r="O446" s="1" t="s">
        <v>75</v>
      </c>
      <c r="P446" s="1" t="s">
        <v>70</v>
      </c>
      <c r="Q446">
        <v>2020</v>
      </c>
      <c r="R446" s="1" t="s">
        <v>34</v>
      </c>
      <c r="S446">
        <v>1</v>
      </c>
    </row>
    <row r="447" spans="2:19" x14ac:dyDescent="0.3">
      <c r="B447">
        <v>444</v>
      </c>
      <c r="C447" s="1" t="s">
        <v>63</v>
      </c>
      <c r="D447" s="1" t="s">
        <v>62</v>
      </c>
      <c r="E447">
        <v>2021</v>
      </c>
      <c r="F447" s="1" t="s">
        <v>35</v>
      </c>
      <c r="G447">
        <v>33</v>
      </c>
      <c r="N447">
        <v>444</v>
      </c>
      <c r="O447" s="1" t="s">
        <v>75</v>
      </c>
      <c r="P447" s="1" t="s">
        <v>70</v>
      </c>
      <c r="Q447">
        <v>2020</v>
      </c>
      <c r="R447" s="1" t="s">
        <v>35</v>
      </c>
      <c r="S447">
        <v>1</v>
      </c>
    </row>
    <row r="448" spans="2:19" x14ac:dyDescent="0.3">
      <c r="B448">
        <v>445</v>
      </c>
      <c r="C448" s="1" t="s">
        <v>63</v>
      </c>
      <c r="D448" s="1" t="s">
        <v>62</v>
      </c>
      <c r="E448">
        <v>2021</v>
      </c>
      <c r="F448" s="1" t="s">
        <v>36</v>
      </c>
      <c r="G448">
        <v>32</v>
      </c>
      <c r="N448">
        <v>445</v>
      </c>
      <c r="O448" s="1" t="s">
        <v>75</v>
      </c>
      <c r="P448" s="1" t="s">
        <v>70</v>
      </c>
      <c r="Q448">
        <v>2020</v>
      </c>
      <c r="R448" s="1" t="s">
        <v>36</v>
      </c>
      <c r="S448">
        <v>1</v>
      </c>
    </row>
    <row r="449" spans="2:19" x14ac:dyDescent="0.3">
      <c r="B449">
        <v>446</v>
      </c>
      <c r="C449" s="1" t="s">
        <v>63</v>
      </c>
      <c r="D449" s="1" t="s">
        <v>62</v>
      </c>
      <c r="E449">
        <v>2021</v>
      </c>
      <c r="F449" s="1" t="s">
        <v>37</v>
      </c>
      <c r="G449">
        <v>26</v>
      </c>
      <c r="N449">
        <v>446</v>
      </c>
      <c r="O449" s="1" t="s">
        <v>75</v>
      </c>
      <c r="P449" s="1" t="s">
        <v>70</v>
      </c>
      <c r="Q449">
        <v>2020</v>
      </c>
      <c r="R449" s="1" t="s">
        <v>37</v>
      </c>
      <c r="S449">
        <v>1</v>
      </c>
    </row>
    <row r="450" spans="2:19" x14ac:dyDescent="0.3">
      <c r="B450">
        <v>447</v>
      </c>
      <c r="C450" s="1" t="s">
        <v>63</v>
      </c>
      <c r="D450" s="1" t="s">
        <v>62</v>
      </c>
      <c r="E450">
        <v>2021</v>
      </c>
      <c r="F450" s="1" t="s">
        <v>38</v>
      </c>
      <c r="G450">
        <v>26</v>
      </c>
      <c r="N450">
        <v>447</v>
      </c>
      <c r="O450" s="1" t="s">
        <v>75</v>
      </c>
      <c r="P450" s="1" t="s">
        <v>70</v>
      </c>
      <c r="Q450">
        <v>2020</v>
      </c>
      <c r="R450" s="1" t="s">
        <v>38</v>
      </c>
      <c r="S450">
        <v>0</v>
      </c>
    </row>
    <row r="451" spans="2:19" x14ac:dyDescent="0.3">
      <c r="B451">
        <v>448</v>
      </c>
      <c r="C451" s="1" t="s">
        <v>63</v>
      </c>
      <c r="D451" s="1" t="s">
        <v>62</v>
      </c>
      <c r="E451">
        <v>2021</v>
      </c>
      <c r="F451" s="1" t="s">
        <v>39</v>
      </c>
      <c r="G451">
        <v>45</v>
      </c>
      <c r="N451">
        <v>448</v>
      </c>
      <c r="O451" s="1" t="s">
        <v>75</v>
      </c>
      <c r="P451" s="1" t="s">
        <v>70</v>
      </c>
      <c r="Q451">
        <v>2020</v>
      </c>
      <c r="R451" s="1" t="s">
        <v>39</v>
      </c>
      <c r="S451">
        <v>1</v>
      </c>
    </row>
    <row r="452" spans="2:19" x14ac:dyDescent="0.3">
      <c r="B452">
        <v>449</v>
      </c>
      <c r="C452" s="1" t="s">
        <v>63</v>
      </c>
      <c r="D452" s="1" t="s">
        <v>62</v>
      </c>
      <c r="E452">
        <v>2021</v>
      </c>
      <c r="F452" s="1" t="s">
        <v>40</v>
      </c>
      <c r="G452">
        <v>36</v>
      </c>
      <c r="N452">
        <v>449</v>
      </c>
      <c r="O452" s="1" t="s">
        <v>75</v>
      </c>
      <c r="P452" s="1" t="s">
        <v>70</v>
      </c>
      <c r="Q452">
        <v>2020</v>
      </c>
      <c r="R452" s="1" t="s">
        <v>40</v>
      </c>
      <c r="S452">
        <v>2</v>
      </c>
    </row>
    <row r="453" spans="2:19" x14ac:dyDescent="0.3">
      <c r="B453">
        <v>450</v>
      </c>
      <c r="C453" s="1" t="s">
        <v>63</v>
      </c>
      <c r="D453" s="1" t="s">
        <v>62</v>
      </c>
      <c r="E453">
        <v>2021</v>
      </c>
      <c r="F453" s="1" t="s">
        <v>41</v>
      </c>
      <c r="G453">
        <v>36</v>
      </c>
      <c r="N453">
        <v>450</v>
      </c>
      <c r="O453" s="1" t="s">
        <v>75</v>
      </c>
      <c r="P453" s="1" t="s">
        <v>70</v>
      </c>
      <c r="Q453">
        <v>2020</v>
      </c>
      <c r="R453" s="1" t="s">
        <v>41</v>
      </c>
      <c r="S453">
        <v>2</v>
      </c>
    </row>
    <row r="454" spans="2:19" x14ac:dyDescent="0.3">
      <c r="B454">
        <v>451</v>
      </c>
      <c r="C454" s="1" t="s">
        <v>63</v>
      </c>
      <c r="D454" s="1" t="s">
        <v>62</v>
      </c>
      <c r="E454">
        <v>2021</v>
      </c>
      <c r="F454" s="1" t="s">
        <v>42</v>
      </c>
      <c r="G454">
        <v>49</v>
      </c>
      <c r="N454">
        <v>451</v>
      </c>
      <c r="O454" s="1" t="s">
        <v>75</v>
      </c>
      <c r="P454" s="1" t="s">
        <v>70</v>
      </c>
      <c r="Q454">
        <v>2020</v>
      </c>
      <c r="R454" s="1" t="s">
        <v>42</v>
      </c>
      <c r="S454">
        <v>0</v>
      </c>
    </row>
    <row r="455" spans="2:19" x14ac:dyDescent="0.3">
      <c r="B455">
        <v>452</v>
      </c>
      <c r="C455" s="1" t="s">
        <v>63</v>
      </c>
      <c r="D455" s="1" t="s">
        <v>62</v>
      </c>
      <c r="E455">
        <v>2021</v>
      </c>
      <c r="F455" s="1" t="s">
        <v>43</v>
      </c>
      <c r="G455">
        <v>30</v>
      </c>
      <c r="N455">
        <v>452</v>
      </c>
      <c r="O455" s="1" t="s">
        <v>75</v>
      </c>
      <c r="P455" s="1" t="s">
        <v>70</v>
      </c>
      <c r="Q455">
        <v>2020</v>
      </c>
      <c r="R455" s="1" t="s">
        <v>43</v>
      </c>
      <c r="S455">
        <v>1</v>
      </c>
    </row>
    <row r="456" spans="2:19" x14ac:dyDescent="0.3">
      <c r="B456">
        <v>453</v>
      </c>
      <c r="C456" s="1" t="s">
        <v>63</v>
      </c>
      <c r="D456" s="1" t="s">
        <v>62</v>
      </c>
      <c r="E456">
        <v>2021</v>
      </c>
      <c r="F456" s="1" t="s">
        <v>44</v>
      </c>
      <c r="G456">
        <v>29</v>
      </c>
      <c r="N456">
        <v>453</v>
      </c>
      <c r="O456" s="1" t="s">
        <v>75</v>
      </c>
      <c r="P456" s="1" t="s">
        <v>70</v>
      </c>
      <c r="Q456">
        <v>2020</v>
      </c>
      <c r="R456" s="1" t="s">
        <v>44</v>
      </c>
      <c r="S456">
        <v>0</v>
      </c>
    </row>
    <row r="457" spans="2:19" x14ac:dyDescent="0.3">
      <c r="B457">
        <v>454</v>
      </c>
      <c r="C457" s="1" t="s">
        <v>63</v>
      </c>
      <c r="D457" s="1" t="s">
        <v>62</v>
      </c>
      <c r="E457">
        <v>2021</v>
      </c>
      <c r="F457" s="1" t="s">
        <v>45</v>
      </c>
      <c r="G457">
        <v>57</v>
      </c>
      <c r="N457">
        <v>454</v>
      </c>
      <c r="O457" s="1" t="s">
        <v>75</v>
      </c>
      <c r="P457" s="1" t="s">
        <v>70</v>
      </c>
      <c r="Q457">
        <v>2020</v>
      </c>
      <c r="R457" s="1" t="s">
        <v>45</v>
      </c>
      <c r="S457">
        <v>0</v>
      </c>
    </row>
    <row r="458" spans="2:19" x14ac:dyDescent="0.3">
      <c r="B458">
        <v>455</v>
      </c>
      <c r="C458" s="1" t="s">
        <v>63</v>
      </c>
      <c r="D458" s="1" t="s">
        <v>62</v>
      </c>
      <c r="E458">
        <v>2021</v>
      </c>
      <c r="F458" s="1" t="s">
        <v>46</v>
      </c>
      <c r="G458">
        <v>45</v>
      </c>
      <c r="N458">
        <v>455</v>
      </c>
      <c r="O458" s="1" t="s">
        <v>75</v>
      </c>
      <c r="P458" s="1" t="s">
        <v>70</v>
      </c>
      <c r="Q458">
        <v>2020</v>
      </c>
      <c r="R458" s="1" t="s">
        <v>46</v>
      </c>
      <c r="S458">
        <v>0</v>
      </c>
    </row>
    <row r="459" spans="2:19" x14ac:dyDescent="0.3">
      <c r="B459">
        <v>456</v>
      </c>
      <c r="C459" s="1" t="s">
        <v>63</v>
      </c>
      <c r="D459" s="1" t="s">
        <v>62</v>
      </c>
      <c r="E459">
        <v>2021</v>
      </c>
      <c r="F459" s="1" t="s">
        <v>47</v>
      </c>
      <c r="G459">
        <v>30</v>
      </c>
      <c r="N459">
        <v>456</v>
      </c>
      <c r="O459" s="1" t="s">
        <v>75</v>
      </c>
      <c r="P459" s="1" t="s">
        <v>70</v>
      </c>
      <c r="Q459">
        <v>2020</v>
      </c>
      <c r="R459" s="1" t="s">
        <v>47</v>
      </c>
      <c r="S459">
        <v>0</v>
      </c>
    </row>
    <row r="460" spans="2:19" x14ac:dyDescent="0.3">
      <c r="B460">
        <v>457</v>
      </c>
      <c r="C460" s="1" t="s">
        <v>63</v>
      </c>
      <c r="D460" s="1" t="s">
        <v>62</v>
      </c>
      <c r="E460">
        <v>2021</v>
      </c>
      <c r="F460" s="1" t="s">
        <v>48</v>
      </c>
      <c r="G460">
        <v>28</v>
      </c>
      <c r="N460">
        <v>457</v>
      </c>
      <c r="O460" s="1" t="s">
        <v>75</v>
      </c>
      <c r="P460" s="1" t="s">
        <v>70</v>
      </c>
      <c r="Q460">
        <v>2020</v>
      </c>
      <c r="R460" s="1" t="s">
        <v>48</v>
      </c>
      <c r="S460">
        <v>0</v>
      </c>
    </row>
    <row r="461" spans="2:19" x14ac:dyDescent="0.3">
      <c r="B461">
        <v>458</v>
      </c>
      <c r="C461" s="1" t="s">
        <v>63</v>
      </c>
      <c r="D461" s="1" t="s">
        <v>62</v>
      </c>
      <c r="E461">
        <v>2021</v>
      </c>
      <c r="F461" s="1" t="s">
        <v>49</v>
      </c>
      <c r="G461">
        <v>36</v>
      </c>
      <c r="N461">
        <v>458</v>
      </c>
      <c r="O461" s="1" t="s">
        <v>75</v>
      </c>
      <c r="P461" s="1" t="s">
        <v>70</v>
      </c>
      <c r="Q461">
        <v>2020</v>
      </c>
      <c r="R461" s="1" t="s">
        <v>49</v>
      </c>
      <c r="S461">
        <v>0</v>
      </c>
    </row>
    <row r="462" spans="2:19" x14ac:dyDescent="0.3">
      <c r="B462">
        <v>459</v>
      </c>
      <c r="C462" s="1" t="s">
        <v>63</v>
      </c>
      <c r="D462" s="1" t="s">
        <v>62</v>
      </c>
      <c r="E462">
        <v>2021</v>
      </c>
      <c r="F462" s="1" t="s">
        <v>50</v>
      </c>
      <c r="G462">
        <v>21</v>
      </c>
      <c r="N462">
        <v>459</v>
      </c>
      <c r="O462" s="1" t="s">
        <v>75</v>
      </c>
      <c r="P462" s="1" t="s">
        <v>70</v>
      </c>
      <c r="Q462">
        <v>2020</v>
      </c>
      <c r="R462" s="1" t="s">
        <v>50</v>
      </c>
      <c r="S462">
        <v>0</v>
      </c>
    </row>
    <row r="463" spans="2:19" x14ac:dyDescent="0.3">
      <c r="B463">
        <v>460</v>
      </c>
      <c r="C463" s="1" t="s">
        <v>63</v>
      </c>
      <c r="D463" s="1" t="s">
        <v>62</v>
      </c>
      <c r="E463">
        <v>2021</v>
      </c>
      <c r="F463" s="1" t="s">
        <v>51</v>
      </c>
      <c r="G463">
        <v>19</v>
      </c>
      <c r="N463">
        <v>460</v>
      </c>
      <c r="O463" s="1" t="s">
        <v>75</v>
      </c>
      <c r="P463" s="1" t="s">
        <v>70</v>
      </c>
      <c r="Q463">
        <v>2020</v>
      </c>
      <c r="R463" s="1" t="s">
        <v>51</v>
      </c>
      <c r="S463">
        <v>0</v>
      </c>
    </row>
    <row r="464" spans="2:19" x14ac:dyDescent="0.3">
      <c r="B464">
        <v>461</v>
      </c>
      <c r="C464" s="1" t="s">
        <v>63</v>
      </c>
      <c r="D464" s="1" t="s">
        <v>62</v>
      </c>
      <c r="E464">
        <v>2021</v>
      </c>
      <c r="F464" s="1" t="s">
        <v>52</v>
      </c>
      <c r="G464">
        <v>20</v>
      </c>
      <c r="N464">
        <v>461</v>
      </c>
      <c r="O464" s="1" t="s">
        <v>75</v>
      </c>
      <c r="P464" s="1" t="s">
        <v>70</v>
      </c>
      <c r="Q464">
        <v>2020</v>
      </c>
      <c r="R464" s="1" t="s">
        <v>52</v>
      </c>
      <c r="S464">
        <v>0</v>
      </c>
    </row>
    <row r="465" spans="2:19" x14ac:dyDescent="0.3">
      <c r="B465">
        <v>462</v>
      </c>
      <c r="C465" s="1" t="s">
        <v>63</v>
      </c>
      <c r="D465" s="1" t="s">
        <v>62</v>
      </c>
      <c r="E465">
        <v>2021</v>
      </c>
      <c r="F465" s="1" t="s">
        <v>53</v>
      </c>
      <c r="G465">
        <v>20</v>
      </c>
      <c r="N465">
        <v>462</v>
      </c>
      <c r="O465" s="1" t="s">
        <v>75</v>
      </c>
      <c r="P465" s="1" t="s">
        <v>70</v>
      </c>
      <c r="Q465">
        <v>2020</v>
      </c>
      <c r="R465" s="1" t="s">
        <v>53</v>
      </c>
      <c r="S465">
        <v>0</v>
      </c>
    </row>
    <row r="466" spans="2:19" x14ac:dyDescent="0.3">
      <c r="B466">
        <v>463</v>
      </c>
      <c r="C466" s="1" t="s">
        <v>63</v>
      </c>
      <c r="D466" s="1" t="s">
        <v>62</v>
      </c>
      <c r="E466">
        <v>2021</v>
      </c>
      <c r="F466" s="1" t="s">
        <v>54</v>
      </c>
      <c r="G466">
        <v>24</v>
      </c>
      <c r="N466">
        <v>463</v>
      </c>
      <c r="O466" s="1" t="s">
        <v>75</v>
      </c>
      <c r="P466" s="1" t="s">
        <v>70</v>
      </c>
      <c r="Q466">
        <v>2020</v>
      </c>
      <c r="R466" s="1" t="s">
        <v>54</v>
      </c>
      <c r="S466">
        <v>0</v>
      </c>
    </row>
    <row r="467" spans="2:19" x14ac:dyDescent="0.3">
      <c r="B467">
        <v>464</v>
      </c>
      <c r="C467" s="1" t="s">
        <v>63</v>
      </c>
      <c r="D467" s="1" t="s">
        <v>62</v>
      </c>
      <c r="E467">
        <v>2021</v>
      </c>
      <c r="F467" s="1" t="s">
        <v>55</v>
      </c>
      <c r="G467">
        <v>32</v>
      </c>
      <c r="N467">
        <v>464</v>
      </c>
      <c r="O467" s="1" t="s">
        <v>75</v>
      </c>
      <c r="P467" s="1" t="s">
        <v>70</v>
      </c>
      <c r="Q467">
        <v>2020</v>
      </c>
      <c r="R467" s="1" t="s">
        <v>55</v>
      </c>
      <c r="S467">
        <v>1</v>
      </c>
    </row>
    <row r="468" spans="2:19" x14ac:dyDescent="0.3">
      <c r="B468">
        <v>465</v>
      </c>
      <c r="C468" s="1" t="s">
        <v>63</v>
      </c>
      <c r="D468" s="1" t="s">
        <v>62</v>
      </c>
      <c r="E468">
        <v>2021</v>
      </c>
      <c r="F468" s="1" t="s">
        <v>56</v>
      </c>
      <c r="G468">
        <v>32</v>
      </c>
      <c r="N468">
        <v>465</v>
      </c>
      <c r="O468" s="1" t="s">
        <v>75</v>
      </c>
      <c r="P468" s="1" t="s">
        <v>70</v>
      </c>
      <c r="Q468">
        <v>2020</v>
      </c>
      <c r="R468" s="1" t="s">
        <v>56</v>
      </c>
      <c r="S468">
        <v>1</v>
      </c>
    </row>
    <row r="469" spans="2:19" x14ac:dyDescent="0.3">
      <c r="B469">
        <v>466</v>
      </c>
      <c r="C469" s="1" t="s">
        <v>63</v>
      </c>
      <c r="D469" s="1" t="s">
        <v>62</v>
      </c>
      <c r="E469">
        <v>2021</v>
      </c>
      <c r="F469" s="1" t="s">
        <v>57</v>
      </c>
      <c r="G469">
        <v>28</v>
      </c>
      <c r="N469">
        <v>466</v>
      </c>
      <c r="O469" s="1" t="s">
        <v>75</v>
      </c>
      <c r="P469" s="1" t="s">
        <v>70</v>
      </c>
      <c r="Q469">
        <v>2020</v>
      </c>
      <c r="R469" s="1" t="s">
        <v>57</v>
      </c>
      <c r="S469">
        <v>0</v>
      </c>
    </row>
    <row r="470" spans="2:19" x14ac:dyDescent="0.3">
      <c r="B470">
        <v>467</v>
      </c>
      <c r="C470" s="1" t="s">
        <v>63</v>
      </c>
      <c r="D470" s="1" t="s">
        <v>62</v>
      </c>
      <c r="E470">
        <v>2021</v>
      </c>
      <c r="F470" s="1" t="s">
        <v>58</v>
      </c>
      <c r="G470">
        <v>21</v>
      </c>
      <c r="N470">
        <v>467</v>
      </c>
      <c r="O470" s="1" t="s">
        <v>75</v>
      </c>
      <c r="P470" s="1" t="s">
        <v>70</v>
      </c>
      <c r="Q470">
        <v>2020</v>
      </c>
      <c r="R470" s="1" t="s">
        <v>58</v>
      </c>
      <c r="S470">
        <v>0</v>
      </c>
    </row>
    <row r="471" spans="2:19" x14ac:dyDescent="0.3">
      <c r="B471">
        <v>468</v>
      </c>
      <c r="C471" s="1" t="s">
        <v>63</v>
      </c>
      <c r="D471" s="1" t="s">
        <v>62</v>
      </c>
      <c r="E471">
        <v>2021</v>
      </c>
      <c r="F471" s="1" t="s">
        <v>59</v>
      </c>
      <c r="G471">
        <v>10</v>
      </c>
      <c r="N471">
        <v>468</v>
      </c>
      <c r="O471" s="1" t="s">
        <v>75</v>
      </c>
      <c r="P471" s="1" t="s">
        <v>70</v>
      </c>
      <c r="Q471">
        <v>2020</v>
      </c>
      <c r="R471" s="1" t="s">
        <v>59</v>
      </c>
      <c r="S471">
        <v>0</v>
      </c>
    </row>
    <row r="472" spans="2:19" x14ac:dyDescent="0.3">
      <c r="B472">
        <v>469</v>
      </c>
      <c r="C472" s="1" t="s">
        <v>63</v>
      </c>
      <c r="D472" s="1" t="s">
        <v>62</v>
      </c>
      <c r="E472">
        <v>2020</v>
      </c>
      <c r="F472" s="1" t="s">
        <v>8</v>
      </c>
      <c r="G472">
        <v>29</v>
      </c>
      <c r="N472">
        <v>469</v>
      </c>
      <c r="O472" s="1" t="s">
        <v>75</v>
      </c>
      <c r="P472" s="1" t="s">
        <v>70</v>
      </c>
      <c r="Q472">
        <v>2021</v>
      </c>
      <c r="R472" s="1" t="s">
        <v>8</v>
      </c>
      <c r="S472">
        <v>0</v>
      </c>
    </row>
    <row r="473" spans="2:19" x14ac:dyDescent="0.3">
      <c r="B473">
        <v>470</v>
      </c>
      <c r="C473" s="1" t="s">
        <v>63</v>
      </c>
      <c r="D473" s="1" t="s">
        <v>62</v>
      </c>
      <c r="E473">
        <v>2020</v>
      </c>
      <c r="F473" s="1" t="s">
        <v>9</v>
      </c>
      <c r="G473">
        <v>25</v>
      </c>
      <c r="N473">
        <v>470</v>
      </c>
      <c r="O473" s="1" t="s">
        <v>75</v>
      </c>
      <c r="P473" s="1" t="s">
        <v>70</v>
      </c>
      <c r="Q473">
        <v>2021</v>
      </c>
      <c r="R473" s="1" t="s">
        <v>9</v>
      </c>
      <c r="S473">
        <v>0</v>
      </c>
    </row>
    <row r="474" spans="2:19" x14ac:dyDescent="0.3">
      <c r="B474">
        <v>471</v>
      </c>
      <c r="C474" s="1" t="s">
        <v>63</v>
      </c>
      <c r="D474" s="1" t="s">
        <v>62</v>
      </c>
      <c r="E474">
        <v>2020</v>
      </c>
      <c r="F474" s="1" t="s">
        <v>10</v>
      </c>
      <c r="G474">
        <v>43</v>
      </c>
      <c r="N474">
        <v>471</v>
      </c>
      <c r="O474" s="1" t="s">
        <v>75</v>
      </c>
      <c r="P474" s="1" t="s">
        <v>70</v>
      </c>
      <c r="Q474">
        <v>2021</v>
      </c>
      <c r="R474" s="1" t="s">
        <v>10</v>
      </c>
      <c r="S474">
        <v>0</v>
      </c>
    </row>
    <row r="475" spans="2:19" x14ac:dyDescent="0.3">
      <c r="B475">
        <v>472</v>
      </c>
      <c r="C475" s="1" t="s">
        <v>63</v>
      </c>
      <c r="D475" s="1" t="s">
        <v>62</v>
      </c>
      <c r="E475">
        <v>2020</v>
      </c>
      <c r="F475" s="1" t="s">
        <v>11</v>
      </c>
      <c r="G475">
        <v>43</v>
      </c>
      <c r="N475">
        <v>472</v>
      </c>
      <c r="O475" s="1" t="s">
        <v>75</v>
      </c>
      <c r="P475" s="1" t="s">
        <v>70</v>
      </c>
      <c r="Q475">
        <v>2021</v>
      </c>
      <c r="R475" s="1" t="s">
        <v>11</v>
      </c>
      <c r="S475">
        <v>0</v>
      </c>
    </row>
    <row r="476" spans="2:19" x14ac:dyDescent="0.3">
      <c r="B476">
        <v>473</v>
      </c>
      <c r="C476" s="1" t="s">
        <v>63</v>
      </c>
      <c r="D476" s="1" t="s">
        <v>62</v>
      </c>
      <c r="E476">
        <v>2020</v>
      </c>
      <c r="F476" s="1" t="s">
        <v>12</v>
      </c>
      <c r="G476">
        <v>46</v>
      </c>
      <c r="N476">
        <v>473</v>
      </c>
      <c r="O476" s="1" t="s">
        <v>75</v>
      </c>
      <c r="P476" s="1" t="s">
        <v>70</v>
      </c>
      <c r="Q476">
        <v>2021</v>
      </c>
      <c r="R476" s="1" t="s">
        <v>12</v>
      </c>
      <c r="S476">
        <v>0</v>
      </c>
    </row>
    <row r="477" spans="2:19" x14ac:dyDescent="0.3">
      <c r="B477">
        <v>474</v>
      </c>
      <c r="C477" s="1" t="s">
        <v>63</v>
      </c>
      <c r="D477" s="1" t="s">
        <v>62</v>
      </c>
      <c r="E477">
        <v>2020</v>
      </c>
      <c r="F477" s="1" t="s">
        <v>13</v>
      </c>
      <c r="G477">
        <v>52</v>
      </c>
      <c r="N477">
        <v>474</v>
      </c>
      <c r="O477" s="1" t="s">
        <v>75</v>
      </c>
      <c r="P477" s="1" t="s">
        <v>70</v>
      </c>
      <c r="Q477">
        <v>2021</v>
      </c>
      <c r="R477" s="1" t="s">
        <v>13</v>
      </c>
      <c r="S477">
        <v>0</v>
      </c>
    </row>
    <row r="478" spans="2:19" x14ac:dyDescent="0.3">
      <c r="B478">
        <v>475</v>
      </c>
      <c r="C478" s="1" t="s">
        <v>63</v>
      </c>
      <c r="D478" s="1" t="s">
        <v>62</v>
      </c>
      <c r="E478">
        <v>2020</v>
      </c>
      <c r="F478" s="1" t="s">
        <v>14</v>
      </c>
      <c r="G478">
        <v>72</v>
      </c>
      <c r="N478">
        <v>475</v>
      </c>
      <c r="O478" s="1" t="s">
        <v>75</v>
      </c>
      <c r="P478" s="1" t="s">
        <v>70</v>
      </c>
      <c r="Q478">
        <v>2021</v>
      </c>
      <c r="R478" s="1" t="s">
        <v>14</v>
      </c>
      <c r="S478">
        <v>0</v>
      </c>
    </row>
    <row r="479" spans="2:19" x14ac:dyDescent="0.3">
      <c r="B479">
        <v>476</v>
      </c>
      <c r="C479" s="1" t="s">
        <v>63</v>
      </c>
      <c r="D479" s="1" t="s">
        <v>62</v>
      </c>
      <c r="E479">
        <v>2020</v>
      </c>
      <c r="F479" s="1" t="s">
        <v>15</v>
      </c>
      <c r="G479">
        <v>66</v>
      </c>
      <c r="N479">
        <v>476</v>
      </c>
      <c r="O479" s="1" t="s">
        <v>75</v>
      </c>
      <c r="P479" s="1" t="s">
        <v>70</v>
      </c>
      <c r="Q479">
        <v>2021</v>
      </c>
      <c r="R479" s="1" t="s">
        <v>15</v>
      </c>
      <c r="S479">
        <v>0</v>
      </c>
    </row>
    <row r="480" spans="2:19" x14ac:dyDescent="0.3">
      <c r="B480">
        <v>477</v>
      </c>
      <c r="C480" s="1" t="s">
        <v>63</v>
      </c>
      <c r="D480" s="1" t="s">
        <v>62</v>
      </c>
      <c r="E480">
        <v>2020</v>
      </c>
      <c r="F480" s="1" t="s">
        <v>16</v>
      </c>
      <c r="G480">
        <v>58</v>
      </c>
      <c r="N480">
        <v>477</v>
      </c>
      <c r="O480" s="1" t="s">
        <v>75</v>
      </c>
      <c r="P480" s="1" t="s">
        <v>70</v>
      </c>
      <c r="Q480">
        <v>2021</v>
      </c>
      <c r="R480" s="1" t="s">
        <v>16</v>
      </c>
      <c r="S480">
        <v>0</v>
      </c>
    </row>
    <row r="481" spans="2:19" x14ac:dyDescent="0.3">
      <c r="B481">
        <v>478</v>
      </c>
      <c r="C481" s="1" t="s">
        <v>63</v>
      </c>
      <c r="D481" s="1" t="s">
        <v>62</v>
      </c>
      <c r="E481">
        <v>2020</v>
      </c>
      <c r="F481" s="1" t="s">
        <v>17</v>
      </c>
      <c r="G481">
        <v>76</v>
      </c>
      <c r="N481">
        <v>478</v>
      </c>
      <c r="O481" s="1" t="s">
        <v>75</v>
      </c>
      <c r="P481" s="1" t="s">
        <v>70</v>
      </c>
      <c r="Q481">
        <v>2021</v>
      </c>
      <c r="R481" s="1" t="s">
        <v>17</v>
      </c>
      <c r="S481">
        <v>0</v>
      </c>
    </row>
    <row r="482" spans="2:19" x14ac:dyDescent="0.3">
      <c r="B482">
        <v>479</v>
      </c>
      <c r="C482" s="1" t="s">
        <v>63</v>
      </c>
      <c r="D482" s="1" t="s">
        <v>62</v>
      </c>
      <c r="E482">
        <v>2020</v>
      </c>
      <c r="F482" s="1" t="s">
        <v>18</v>
      </c>
      <c r="G482">
        <v>42</v>
      </c>
      <c r="N482">
        <v>479</v>
      </c>
      <c r="O482" s="1" t="s">
        <v>75</v>
      </c>
      <c r="P482" s="1" t="s">
        <v>70</v>
      </c>
      <c r="Q482">
        <v>2021</v>
      </c>
      <c r="R482" s="1" t="s">
        <v>18</v>
      </c>
      <c r="S482">
        <v>0</v>
      </c>
    </row>
    <row r="483" spans="2:19" x14ac:dyDescent="0.3">
      <c r="B483">
        <v>480</v>
      </c>
      <c r="C483" s="1" t="s">
        <v>63</v>
      </c>
      <c r="D483" s="1" t="s">
        <v>62</v>
      </c>
      <c r="E483">
        <v>2020</v>
      </c>
      <c r="F483" s="1" t="s">
        <v>19</v>
      </c>
      <c r="G483">
        <v>49</v>
      </c>
      <c r="N483">
        <v>480</v>
      </c>
      <c r="O483" s="1" t="s">
        <v>75</v>
      </c>
      <c r="P483" s="1" t="s">
        <v>70</v>
      </c>
      <c r="Q483">
        <v>2021</v>
      </c>
      <c r="R483" s="1" t="s">
        <v>19</v>
      </c>
      <c r="S483">
        <v>0</v>
      </c>
    </row>
    <row r="484" spans="2:19" x14ac:dyDescent="0.3">
      <c r="B484">
        <v>481</v>
      </c>
      <c r="C484" s="1" t="s">
        <v>63</v>
      </c>
      <c r="D484" s="1" t="s">
        <v>62</v>
      </c>
      <c r="E484">
        <v>2020</v>
      </c>
      <c r="F484" s="1" t="s">
        <v>20</v>
      </c>
      <c r="G484">
        <v>36</v>
      </c>
      <c r="N484">
        <v>481</v>
      </c>
      <c r="O484" s="1" t="s">
        <v>75</v>
      </c>
      <c r="P484" s="1" t="s">
        <v>70</v>
      </c>
      <c r="Q484">
        <v>2021</v>
      </c>
      <c r="R484" s="1" t="s">
        <v>20</v>
      </c>
      <c r="S484">
        <v>0</v>
      </c>
    </row>
    <row r="485" spans="2:19" x14ac:dyDescent="0.3">
      <c r="B485">
        <v>482</v>
      </c>
      <c r="C485" s="1" t="s">
        <v>63</v>
      </c>
      <c r="D485" s="1" t="s">
        <v>62</v>
      </c>
      <c r="E485">
        <v>2020</v>
      </c>
      <c r="F485" s="1" t="s">
        <v>21</v>
      </c>
      <c r="G485">
        <v>59</v>
      </c>
      <c r="N485">
        <v>482</v>
      </c>
      <c r="O485" s="1" t="s">
        <v>75</v>
      </c>
      <c r="P485" s="1" t="s">
        <v>70</v>
      </c>
      <c r="Q485">
        <v>2021</v>
      </c>
      <c r="R485" s="1" t="s">
        <v>21</v>
      </c>
      <c r="S485">
        <v>0</v>
      </c>
    </row>
    <row r="486" spans="2:19" x14ac:dyDescent="0.3">
      <c r="B486">
        <v>483</v>
      </c>
      <c r="C486" s="1" t="s">
        <v>63</v>
      </c>
      <c r="D486" s="1" t="s">
        <v>62</v>
      </c>
      <c r="E486">
        <v>2020</v>
      </c>
      <c r="F486" s="1" t="s">
        <v>22</v>
      </c>
      <c r="G486">
        <v>48</v>
      </c>
      <c r="N486">
        <v>483</v>
      </c>
      <c r="O486" s="1" t="s">
        <v>75</v>
      </c>
      <c r="P486" s="1" t="s">
        <v>70</v>
      </c>
      <c r="Q486">
        <v>2021</v>
      </c>
      <c r="R486" s="1" t="s">
        <v>22</v>
      </c>
      <c r="S486">
        <v>0</v>
      </c>
    </row>
    <row r="487" spans="2:19" x14ac:dyDescent="0.3">
      <c r="B487">
        <v>484</v>
      </c>
      <c r="C487" s="1" t="s">
        <v>63</v>
      </c>
      <c r="D487" s="1" t="s">
        <v>62</v>
      </c>
      <c r="E487">
        <v>2020</v>
      </c>
      <c r="F487" s="1" t="s">
        <v>23</v>
      </c>
      <c r="G487">
        <v>66</v>
      </c>
      <c r="N487">
        <v>484</v>
      </c>
      <c r="O487" s="1" t="s">
        <v>75</v>
      </c>
      <c r="P487" s="1" t="s">
        <v>70</v>
      </c>
      <c r="Q487">
        <v>2021</v>
      </c>
      <c r="R487" s="1" t="s">
        <v>23</v>
      </c>
      <c r="S487">
        <v>0</v>
      </c>
    </row>
    <row r="488" spans="2:19" x14ac:dyDescent="0.3">
      <c r="B488">
        <v>485</v>
      </c>
      <c r="C488" s="1" t="s">
        <v>63</v>
      </c>
      <c r="D488" s="1" t="s">
        <v>62</v>
      </c>
      <c r="E488">
        <v>2020</v>
      </c>
      <c r="F488" s="1" t="s">
        <v>24</v>
      </c>
      <c r="G488">
        <v>61</v>
      </c>
      <c r="N488">
        <v>485</v>
      </c>
      <c r="O488" s="1" t="s">
        <v>75</v>
      </c>
      <c r="P488" s="1" t="s">
        <v>70</v>
      </c>
      <c r="Q488">
        <v>2021</v>
      </c>
      <c r="R488" s="1" t="s">
        <v>24</v>
      </c>
      <c r="S488">
        <v>0</v>
      </c>
    </row>
    <row r="489" spans="2:19" x14ac:dyDescent="0.3">
      <c r="B489">
        <v>486</v>
      </c>
      <c r="C489" s="1" t="s">
        <v>63</v>
      </c>
      <c r="D489" s="1" t="s">
        <v>62</v>
      </c>
      <c r="E489">
        <v>2020</v>
      </c>
      <c r="F489" s="1" t="s">
        <v>25</v>
      </c>
      <c r="G489">
        <v>68</v>
      </c>
      <c r="N489">
        <v>486</v>
      </c>
      <c r="O489" s="1" t="s">
        <v>75</v>
      </c>
      <c r="P489" s="1" t="s">
        <v>70</v>
      </c>
      <c r="Q489">
        <v>2021</v>
      </c>
      <c r="R489" s="1" t="s">
        <v>25</v>
      </c>
      <c r="S489">
        <v>0</v>
      </c>
    </row>
    <row r="490" spans="2:19" x14ac:dyDescent="0.3">
      <c r="B490">
        <v>487</v>
      </c>
      <c r="C490" s="1" t="s">
        <v>63</v>
      </c>
      <c r="D490" s="1" t="s">
        <v>62</v>
      </c>
      <c r="E490">
        <v>2020</v>
      </c>
      <c r="F490" s="1" t="s">
        <v>26</v>
      </c>
      <c r="G490">
        <v>73</v>
      </c>
      <c r="N490">
        <v>487</v>
      </c>
      <c r="O490" s="1" t="s">
        <v>75</v>
      </c>
      <c r="P490" s="1" t="s">
        <v>70</v>
      </c>
      <c r="Q490">
        <v>2021</v>
      </c>
      <c r="R490" s="1" t="s">
        <v>26</v>
      </c>
      <c r="S490">
        <v>0</v>
      </c>
    </row>
    <row r="491" spans="2:19" x14ac:dyDescent="0.3">
      <c r="B491">
        <v>488</v>
      </c>
      <c r="C491" s="1" t="s">
        <v>63</v>
      </c>
      <c r="D491" s="1" t="s">
        <v>62</v>
      </c>
      <c r="E491">
        <v>2020</v>
      </c>
      <c r="F491" s="1" t="s">
        <v>27</v>
      </c>
      <c r="G491">
        <v>97</v>
      </c>
      <c r="N491">
        <v>488</v>
      </c>
      <c r="O491" s="1" t="s">
        <v>75</v>
      </c>
      <c r="P491" s="1" t="s">
        <v>70</v>
      </c>
      <c r="Q491">
        <v>2021</v>
      </c>
      <c r="R491" s="1" t="s">
        <v>27</v>
      </c>
      <c r="S491">
        <v>0</v>
      </c>
    </row>
    <row r="492" spans="2:19" x14ac:dyDescent="0.3">
      <c r="B492">
        <v>489</v>
      </c>
      <c r="C492" s="1" t="s">
        <v>63</v>
      </c>
      <c r="D492" s="1" t="s">
        <v>62</v>
      </c>
      <c r="E492">
        <v>2020</v>
      </c>
      <c r="F492" s="1" t="s">
        <v>28</v>
      </c>
      <c r="G492">
        <v>65</v>
      </c>
      <c r="N492">
        <v>489</v>
      </c>
      <c r="O492" s="1" t="s">
        <v>75</v>
      </c>
      <c r="P492" s="1" t="s">
        <v>70</v>
      </c>
      <c r="Q492">
        <v>2021</v>
      </c>
      <c r="R492" s="1" t="s">
        <v>28</v>
      </c>
      <c r="S492">
        <v>0</v>
      </c>
    </row>
    <row r="493" spans="2:19" x14ac:dyDescent="0.3">
      <c r="B493">
        <v>490</v>
      </c>
      <c r="C493" s="1" t="s">
        <v>63</v>
      </c>
      <c r="D493" s="1" t="s">
        <v>62</v>
      </c>
      <c r="E493">
        <v>2020</v>
      </c>
      <c r="F493" s="1" t="s">
        <v>29</v>
      </c>
      <c r="G493">
        <v>73</v>
      </c>
      <c r="N493">
        <v>490</v>
      </c>
      <c r="O493" s="1" t="s">
        <v>75</v>
      </c>
      <c r="P493" s="1" t="s">
        <v>70</v>
      </c>
      <c r="Q493">
        <v>2021</v>
      </c>
      <c r="R493" s="1" t="s">
        <v>29</v>
      </c>
      <c r="S493">
        <v>0</v>
      </c>
    </row>
    <row r="494" spans="2:19" x14ac:dyDescent="0.3">
      <c r="B494">
        <v>491</v>
      </c>
      <c r="C494" s="1" t="s">
        <v>63</v>
      </c>
      <c r="D494" s="1" t="s">
        <v>62</v>
      </c>
      <c r="E494">
        <v>2020</v>
      </c>
      <c r="F494" s="1" t="s">
        <v>30</v>
      </c>
      <c r="G494">
        <v>71</v>
      </c>
      <c r="N494">
        <v>491</v>
      </c>
      <c r="O494" s="1" t="s">
        <v>75</v>
      </c>
      <c r="P494" s="1" t="s">
        <v>70</v>
      </c>
      <c r="Q494">
        <v>2021</v>
      </c>
      <c r="R494" s="1" t="s">
        <v>30</v>
      </c>
      <c r="S494">
        <v>1</v>
      </c>
    </row>
    <row r="495" spans="2:19" x14ac:dyDescent="0.3">
      <c r="B495">
        <v>492</v>
      </c>
      <c r="C495" s="1" t="s">
        <v>63</v>
      </c>
      <c r="D495" s="1" t="s">
        <v>62</v>
      </c>
      <c r="E495">
        <v>2020</v>
      </c>
      <c r="F495" s="1" t="s">
        <v>31</v>
      </c>
      <c r="G495">
        <v>68</v>
      </c>
      <c r="N495">
        <v>492</v>
      </c>
      <c r="O495" s="1" t="s">
        <v>75</v>
      </c>
      <c r="P495" s="1" t="s">
        <v>70</v>
      </c>
      <c r="Q495">
        <v>2021</v>
      </c>
      <c r="R495" s="1" t="s">
        <v>31</v>
      </c>
      <c r="S495">
        <v>1</v>
      </c>
    </row>
    <row r="496" spans="2:19" x14ac:dyDescent="0.3">
      <c r="B496">
        <v>493</v>
      </c>
      <c r="C496" s="1" t="s">
        <v>63</v>
      </c>
      <c r="D496" s="1" t="s">
        <v>62</v>
      </c>
      <c r="E496">
        <v>2020</v>
      </c>
      <c r="F496" s="1" t="s">
        <v>32</v>
      </c>
      <c r="G496">
        <v>46</v>
      </c>
      <c r="N496">
        <v>493</v>
      </c>
      <c r="O496" s="1" t="s">
        <v>75</v>
      </c>
      <c r="P496" s="1" t="s">
        <v>70</v>
      </c>
      <c r="Q496">
        <v>2021</v>
      </c>
      <c r="R496" s="1" t="s">
        <v>32</v>
      </c>
      <c r="S496">
        <v>1</v>
      </c>
    </row>
    <row r="497" spans="2:19" x14ac:dyDescent="0.3">
      <c r="B497">
        <v>494</v>
      </c>
      <c r="C497" s="1" t="s">
        <v>63</v>
      </c>
      <c r="D497" s="1" t="s">
        <v>62</v>
      </c>
      <c r="E497">
        <v>2020</v>
      </c>
      <c r="F497" s="1" t="s">
        <v>33</v>
      </c>
      <c r="G497">
        <v>47</v>
      </c>
      <c r="N497">
        <v>494</v>
      </c>
      <c r="O497" s="1" t="s">
        <v>75</v>
      </c>
      <c r="P497" s="1" t="s">
        <v>70</v>
      </c>
      <c r="Q497">
        <v>2021</v>
      </c>
      <c r="R497" s="1" t="s">
        <v>33</v>
      </c>
      <c r="S497">
        <v>2</v>
      </c>
    </row>
    <row r="498" spans="2:19" x14ac:dyDescent="0.3">
      <c r="B498">
        <v>495</v>
      </c>
      <c r="C498" s="1" t="s">
        <v>63</v>
      </c>
      <c r="D498" s="1" t="s">
        <v>62</v>
      </c>
      <c r="E498">
        <v>2020</v>
      </c>
      <c r="F498" s="1" t="s">
        <v>34</v>
      </c>
      <c r="G498">
        <v>38</v>
      </c>
      <c r="N498">
        <v>495</v>
      </c>
      <c r="O498" s="1" t="s">
        <v>75</v>
      </c>
      <c r="P498" s="1" t="s">
        <v>70</v>
      </c>
      <c r="Q498">
        <v>2021</v>
      </c>
      <c r="R498" s="1" t="s">
        <v>34</v>
      </c>
      <c r="S498">
        <v>1</v>
      </c>
    </row>
    <row r="499" spans="2:19" x14ac:dyDescent="0.3">
      <c r="B499">
        <v>496</v>
      </c>
      <c r="C499" s="1" t="s">
        <v>63</v>
      </c>
      <c r="D499" s="1" t="s">
        <v>62</v>
      </c>
      <c r="E499">
        <v>2020</v>
      </c>
      <c r="F499" s="1" t="s">
        <v>35</v>
      </c>
      <c r="G499">
        <v>32</v>
      </c>
      <c r="N499">
        <v>496</v>
      </c>
      <c r="O499" s="1" t="s">
        <v>75</v>
      </c>
      <c r="P499" s="1" t="s">
        <v>70</v>
      </c>
      <c r="Q499">
        <v>2021</v>
      </c>
      <c r="R499" s="1" t="s">
        <v>35</v>
      </c>
      <c r="S499">
        <v>1</v>
      </c>
    </row>
    <row r="500" spans="2:19" x14ac:dyDescent="0.3">
      <c r="B500">
        <v>497</v>
      </c>
      <c r="C500" s="1" t="s">
        <v>63</v>
      </c>
      <c r="D500" s="1" t="s">
        <v>62</v>
      </c>
      <c r="E500">
        <v>2020</v>
      </c>
      <c r="F500" s="1" t="s">
        <v>36</v>
      </c>
      <c r="G500">
        <v>32</v>
      </c>
      <c r="N500">
        <v>497</v>
      </c>
      <c r="O500" s="1" t="s">
        <v>75</v>
      </c>
      <c r="P500" s="1" t="s">
        <v>70</v>
      </c>
      <c r="Q500">
        <v>2021</v>
      </c>
      <c r="R500" s="1" t="s">
        <v>36</v>
      </c>
      <c r="S500">
        <v>0</v>
      </c>
    </row>
    <row r="501" spans="2:19" x14ac:dyDescent="0.3">
      <c r="B501">
        <v>498</v>
      </c>
      <c r="C501" s="1" t="s">
        <v>63</v>
      </c>
      <c r="D501" s="1" t="s">
        <v>62</v>
      </c>
      <c r="E501">
        <v>2020</v>
      </c>
      <c r="F501" s="1" t="s">
        <v>37</v>
      </c>
      <c r="G501">
        <v>35</v>
      </c>
      <c r="N501">
        <v>498</v>
      </c>
      <c r="O501" s="1" t="s">
        <v>75</v>
      </c>
      <c r="P501" s="1" t="s">
        <v>70</v>
      </c>
      <c r="Q501">
        <v>2021</v>
      </c>
      <c r="R501" s="1" t="s">
        <v>37</v>
      </c>
      <c r="S501">
        <v>0</v>
      </c>
    </row>
    <row r="502" spans="2:19" x14ac:dyDescent="0.3">
      <c r="B502">
        <v>499</v>
      </c>
      <c r="C502" s="1" t="s">
        <v>63</v>
      </c>
      <c r="D502" s="1" t="s">
        <v>62</v>
      </c>
      <c r="E502">
        <v>2020</v>
      </c>
      <c r="F502" s="1" t="s">
        <v>38</v>
      </c>
      <c r="G502">
        <v>32</v>
      </c>
      <c r="N502">
        <v>499</v>
      </c>
      <c r="O502" s="1" t="s">
        <v>75</v>
      </c>
      <c r="P502" s="1" t="s">
        <v>70</v>
      </c>
      <c r="Q502">
        <v>2021</v>
      </c>
      <c r="R502" s="1" t="s">
        <v>38</v>
      </c>
      <c r="S502">
        <v>0</v>
      </c>
    </row>
    <row r="503" spans="2:19" x14ac:dyDescent="0.3">
      <c r="B503">
        <v>500</v>
      </c>
      <c r="C503" s="1" t="s">
        <v>63</v>
      </c>
      <c r="D503" s="1" t="s">
        <v>62</v>
      </c>
      <c r="E503">
        <v>2020</v>
      </c>
      <c r="F503" s="1" t="s">
        <v>39</v>
      </c>
      <c r="G503">
        <v>26</v>
      </c>
      <c r="N503">
        <v>500</v>
      </c>
      <c r="O503" s="1" t="s">
        <v>75</v>
      </c>
      <c r="P503" s="1" t="s">
        <v>70</v>
      </c>
      <c r="Q503">
        <v>2021</v>
      </c>
      <c r="R503" s="1" t="s">
        <v>39</v>
      </c>
      <c r="S503">
        <v>0</v>
      </c>
    </row>
    <row r="504" spans="2:19" x14ac:dyDescent="0.3">
      <c r="B504">
        <v>501</v>
      </c>
      <c r="C504" s="1" t="s">
        <v>63</v>
      </c>
      <c r="D504" s="1" t="s">
        <v>62</v>
      </c>
      <c r="E504">
        <v>2020</v>
      </c>
      <c r="F504" s="1" t="s">
        <v>40</v>
      </c>
      <c r="G504">
        <v>32</v>
      </c>
      <c r="N504">
        <v>501</v>
      </c>
      <c r="O504" s="1" t="s">
        <v>75</v>
      </c>
      <c r="P504" s="1" t="s">
        <v>70</v>
      </c>
      <c r="Q504">
        <v>2021</v>
      </c>
      <c r="R504" s="1" t="s">
        <v>40</v>
      </c>
      <c r="S504">
        <v>2</v>
      </c>
    </row>
    <row r="505" spans="2:19" x14ac:dyDescent="0.3">
      <c r="B505">
        <v>502</v>
      </c>
      <c r="C505" s="1" t="s">
        <v>63</v>
      </c>
      <c r="D505" s="1" t="s">
        <v>62</v>
      </c>
      <c r="E505">
        <v>2020</v>
      </c>
      <c r="F505" s="1" t="s">
        <v>41</v>
      </c>
      <c r="G505">
        <v>32</v>
      </c>
      <c r="N505">
        <v>502</v>
      </c>
      <c r="O505" s="1" t="s">
        <v>75</v>
      </c>
      <c r="P505" s="1" t="s">
        <v>70</v>
      </c>
      <c r="Q505">
        <v>2021</v>
      </c>
      <c r="R505" s="1" t="s">
        <v>41</v>
      </c>
      <c r="S505">
        <v>1</v>
      </c>
    </row>
    <row r="506" spans="2:19" x14ac:dyDescent="0.3">
      <c r="B506">
        <v>503</v>
      </c>
      <c r="C506" s="1" t="s">
        <v>63</v>
      </c>
      <c r="D506" s="1" t="s">
        <v>62</v>
      </c>
      <c r="E506">
        <v>2020</v>
      </c>
      <c r="F506" s="1" t="s">
        <v>42</v>
      </c>
      <c r="G506">
        <v>40</v>
      </c>
      <c r="N506">
        <v>503</v>
      </c>
      <c r="O506" s="1" t="s">
        <v>75</v>
      </c>
      <c r="P506" s="1" t="s">
        <v>70</v>
      </c>
      <c r="Q506">
        <v>2021</v>
      </c>
      <c r="R506" s="1" t="s">
        <v>42</v>
      </c>
      <c r="S506">
        <v>1</v>
      </c>
    </row>
    <row r="507" spans="2:19" x14ac:dyDescent="0.3">
      <c r="B507">
        <v>504</v>
      </c>
      <c r="C507" s="1" t="s">
        <v>63</v>
      </c>
      <c r="D507" s="1" t="s">
        <v>62</v>
      </c>
      <c r="E507">
        <v>2020</v>
      </c>
      <c r="F507" s="1" t="s">
        <v>43</v>
      </c>
      <c r="G507">
        <v>48</v>
      </c>
      <c r="N507">
        <v>504</v>
      </c>
      <c r="O507" s="1" t="s">
        <v>75</v>
      </c>
      <c r="P507" s="1" t="s">
        <v>70</v>
      </c>
      <c r="Q507">
        <v>2021</v>
      </c>
      <c r="R507" s="1" t="s">
        <v>43</v>
      </c>
      <c r="S507">
        <v>0</v>
      </c>
    </row>
    <row r="508" spans="2:19" x14ac:dyDescent="0.3">
      <c r="B508">
        <v>505</v>
      </c>
      <c r="C508" s="1" t="s">
        <v>63</v>
      </c>
      <c r="D508" s="1" t="s">
        <v>62</v>
      </c>
      <c r="E508">
        <v>2020</v>
      </c>
      <c r="F508" s="1" t="s">
        <v>44</v>
      </c>
      <c r="G508">
        <v>57</v>
      </c>
      <c r="N508">
        <v>505</v>
      </c>
      <c r="O508" s="1" t="s">
        <v>75</v>
      </c>
      <c r="P508" s="1" t="s">
        <v>70</v>
      </c>
      <c r="Q508">
        <v>2021</v>
      </c>
      <c r="R508" s="1" t="s">
        <v>44</v>
      </c>
      <c r="S508">
        <v>0</v>
      </c>
    </row>
    <row r="509" spans="2:19" x14ac:dyDescent="0.3">
      <c r="B509">
        <v>506</v>
      </c>
      <c r="C509" s="1" t="s">
        <v>63</v>
      </c>
      <c r="D509" s="1" t="s">
        <v>62</v>
      </c>
      <c r="E509">
        <v>2020</v>
      </c>
      <c r="F509" s="1" t="s">
        <v>45</v>
      </c>
      <c r="G509">
        <v>52</v>
      </c>
      <c r="N509">
        <v>506</v>
      </c>
      <c r="O509" s="1" t="s">
        <v>75</v>
      </c>
      <c r="P509" s="1" t="s">
        <v>70</v>
      </c>
      <c r="Q509">
        <v>2021</v>
      </c>
      <c r="R509" s="1" t="s">
        <v>45</v>
      </c>
      <c r="S509">
        <v>0</v>
      </c>
    </row>
    <row r="510" spans="2:19" x14ac:dyDescent="0.3">
      <c r="B510">
        <v>507</v>
      </c>
      <c r="C510" s="1" t="s">
        <v>63</v>
      </c>
      <c r="D510" s="1" t="s">
        <v>62</v>
      </c>
      <c r="E510">
        <v>2020</v>
      </c>
      <c r="F510" s="1" t="s">
        <v>46</v>
      </c>
      <c r="G510">
        <v>33</v>
      </c>
      <c r="N510">
        <v>507</v>
      </c>
      <c r="O510" s="1" t="s">
        <v>75</v>
      </c>
      <c r="P510" s="1" t="s">
        <v>70</v>
      </c>
      <c r="Q510">
        <v>2021</v>
      </c>
      <c r="R510" s="1" t="s">
        <v>46</v>
      </c>
      <c r="S510">
        <v>0</v>
      </c>
    </row>
    <row r="511" spans="2:19" x14ac:dyDescent="0.3">
      <c r="B511">
        <v>508</v>
      </c>
      <c r="C511" s="1" t="s">
        <v>63</v>
      </c>
      <c r="D511" s="1" t="s">
        <v>62</v>
      </c>
      <c r="E511">
        <v>2020</v>
      </c>
      <c r="F511" s="1" t="s">
        <v>47</v>
      </c>
      <c r="G511">
        <v>36</v>
      </c>
      <c r="N511">
        <v>508</v>
      </c>
      <c r="O511" s="1" t="s">
        <v>75</v>
      </c>
      <c r="P511" s="1" t="s">
        <v>70</v>
      </c>
      <c r="Q511">
        <v>2021</v>
      </c>
      <c r="R511" s="1" t="s">
        <v>47</v>
      </c>
      <c r="S511">
        <v>0</v>
      </c>
    </row>
    <row r="512" spans="2:19" x14ac:dyDescent="0.3">
      <c r="B512">
        <v>509</v>
      </c>
      <c r="C512" s="1" t="s">
        <v>63</v>
      </c>
      <c r="D512" s="1" t="s">
        <v>62</v>
      </c>
      <c r="E512">
        <v>2020</v>
      </c>
      <c r="F512" s="1" t="s">
        <v>48</v>
      </c>
      <c r="G512">
        <v>29</v>
      </c>
      <c r="N512">
        <v>509</v>
      </c>
      <c r="O512" s="1" t="s">
        <v>75</v>
      </c>
      <c r="P512" s="1" t="s">
        <v>70</v>
      </c>
      <c r="Q512">
        <v>2021</v>
      </c>
      <c r="R512" s="1" t="s">
        <v>48</v>
      </c>
      <c r="S512">
        <v>0</v>
      </c>
    </row>
    <row r="513" spans="2:19" x14ac:dyDescent="0.3">
      <c r="B513">
        <v>510</v>
      </c>
      <c r="C513" s="1" t="s">
        <v>63</v>
      </c>
      <c r="D513" s="1" t="s">
        <v>62</v>
      </c>
      <c r="E513">
        <v>2020</v>
      </c>
      <c r="F513" s="1" t="s">
        <v>49</v>
      </c>
      <c r="G513">
        <v>32</v>
      </c>
      <c r="N513">
        <v>510</v>
      </c>
      <c r="O513" s="1" t="s">
        <v>75</v>
      </c>
      <c r="P513" s="1" t="s">
        <v>70</v>
      </c>
      <c r="Q513">
        <v>2021</v>
      </c>
      <c r="R513" s="1" t="s">
        <v>49</v>
      </c>
      <c r="S513">
        <v>0</v>
      </c>
    </row>
    <row r="514" spans="2:19" x14ac:dyDescent="0.3">
      <c r="B514">
        <v>511</v>
      </c>
      <c r="C514" s="1" t="s">
        <v>63</v>
      </c>
      <c r="D514" s="1" t="s">
        <v>62</v>
      </c>
      <c r="E514">
        <v>2020</v>
      </c>
      <c r="F514" s="1" t="s">
        <v>50</v>
      </c>
      <c r="G514">
        <v>18</v>
      </c>
      <c r="N514">
        <v>511</v>
      </c>
      <c r="O514" s="1" t="s">
        <v>75</v>
      </c>
      <c r="P514" s="1" t="s">
        <v>70</v>
      </c>
      <c r="Q514">
        <v>2021</v>
      </c>
      <c r="R514" s="1" t="s">
        <v>50</v>
      </c>
      <c r="S514">
        <v>0</v>
      </c>
    </row>
    <row r="515" spans="2:19" x14ac:dyDescent="0.3">
      <c r="B515">
        <v>512</v>
      </c>
      <c r="C515" s="1" t="s">
        <v>63</v>
      </c>
      <c r="D515" s="1" t="s">
        <v>62</v>
      </c>
      <c r="E515">
        <v>2020</v>
      </c>
      <c r="F515" s="1" t="s">
        <v>51</v>
      </c>
      <c r="G515">
        <v>28</v>
      </c>
      <c r="N515">
        <v>512</v>
      </c>
      <c r="O515" s="1" t="s">
        <v>75</v>
      </c>
      <c r="P515" s="1" t="s">
        <v>70</v>
      </c>
      <c r="Q515">
        <v>2021</v>
      </c>
      <c r="R515" s="1" t="s">
        <v>51</v>
      </c>
      <c r="S515">
        <v>0</v>
      </c>
    </row>
    <row r="516" spans="2:19" x14ac:dyDescent="0.3">
      <c r="B516">
        <v>513</v>
      </c>
      <c r="C516" s="1" t="s">
        <v>63</v>
      </c>
      <c r="D516" s="1" t="s">
        <v>62</v>
      </c>
      <c r="E516">
        <v>2020</v>
      </c>
      <c r="F516" s="1" t="s">
        <v>52</v>
      </c>
      <c r="G516">
        <v>24</v>
      </c>
      <c r="N516">
        <v>513</v>
      </c>
      <c r="O516" s="1" t="s">
        <v>75</v>
      </c>
      <c r="P516" s="1" t="s">
        <v>70</v>
      </c>
      <c r="Q516">
        <v>2021</v>
      </c>
      <c r="R516" s="1" t="s">
        <v>52</v>
      </c>
      <c r="S516">
        <v>0</v>
      </c>
    </row>
    <row r="517" spans="2:19" x14ac:dyDescent="0.3">
      <c r="B517">
        <v>514</v>
      </c>
      <c r="C517" s="1" t="s">
        <v>63</v>
      </c>
      <c r="D517" s="1" t="s">
        <v>62</v>
      </c>
      <c r="E517">
        <v>2020</v>
      </c>
      <c r="F517" s="1" t="s">
        <v>53</v>
      </c>
      <c r="G517">
        <v>19</v>
      </c>
      <c r="N517">
        <v>514</v>
      </c>
      <c r="O517" s="1" t="s">
        <v>75</v>
      </c>
      <c r="P517" s="1" t="s">
        <v>70</v>
      </c>
      <c r="Q517">
        <v>2021</v>
      </c>
      <c r="R517" s="1" t="s">
        <v>53</v>
      </c>
      <c r="S517">
        <v>0</v>
      </c>
    </row>
    <row r="518" spans="2:19" x14ac:dyDescent="0.3">
      <c r="B518">
        <v>515</v>
      </c>
      <c r="C518" s="1" t="s">
        <v>63</v>
      </c>
      <c r="D518" s="1" t="s">
        <v>62</v>
      </c>
      <c r="E518">
        <v>2020</v>
      </c>
      <c r="F518" s="1" t="s">
        <v>54</v>
      </c>
      <c r="G518">
        <v>27</v>
      </c>
      <c r="N518">
        <v>515</v>
      </c>
      <c r="O518" s="1" t="s">
        <v>75</v>
      </c>
      <c r="P518" s="1" t="s">
        <v>70</v>
      </c>
      <c r="Q518">
        <v>2021</v>
      </c>
      <c r="R518" s="1" t="s">
        <v>54</v>
      </c>
      <c r="S518">
        <v>0</v>
      </c>
    </row>
    <row r="519" spans="2:19" x14ac:dyDescent="0.3">
      <c r="B519">
        <v>516</v>
      </c>
      <c r="C519" s="1" t="s">
        <v>63</v>
      </c>
      <c r="D519" s="1" t="s">
        <v>62</v>
      </c>
      <c r="E519">
        <v>2020</v>
      </c>
      <c r="F519" s="1" t="s">
        <v>55</v>
      </c>
      <c r="G519">
        <v>33</v>
      </c>
      <c r="N519">
        <v>516</v>
      </c>
      <c r="O519" s="1" t="s">
        <v>75</v>
      </c>
      <c r="P519" s="1" t="s">
        <v>70</v>
      </c>
      <c r="Q519">
        <v>2021</v>
      </c>
      <c r="R519" s="1" t="s">
        <v>55</v>
      </c>
      <c r="S519">
        <v>0</v>
      </c>
    </row>
    <row r="520" spans="2:19" x14ac:dyDescent="0.3">
      <c r="B520">
        <v>517</v>
      </c>
      <c r="C520" s="1" t="s">
        <v>63</v>
      </c>
      <c r="D520" s="1" t="s">
        <v>62</v>
      </c>
      <c r="E520">
        <v>2020</v>
      </c>
      <c r="F520" s="1" t="s">
        <v>56</v>
      </c>
      <c r="G520">
        <v>30</v>
      </c>
      <c r="N520">
        <v>517</v>
      </c>
      <c r="O520" s="1" t="s">
        <v>75</v>
      </c>
      <c r="P520" s="1" t="s">
        <v>70</v>
      </c>
      <c r="Q520">
        <v>2021</v>
      </c>
      <c r="R520" s="1" t="s">
        <v>56</v>
      </c>
      <c r="S520">
        <v>0</v>
      </c>
    </row>
    <row r="521" spans="2:19" x14ac:dyDescent="0.3">
      <c r="B521">
        <v>518</v>
      </c>
      <c r="C521" s="1" t="s">
        <v>63</v>
      </c>
      <c r="D521" s="1" t="s">
        <v>62</v>
      </c>
      <c r="E521">
        <v>2020</v>
      </c>
      <c r="F521" s="1" t="s">
        <v>57</v>
      </c>
      <c r="G521">
        <v>15</v>
      </c>
      <c r="N521">
        <v>518</v>
      </c>
      <c r="O521" s="1" t="s">
        <v>75</v>
      </c>
      <c r="P521" s="1" t="s">
        <v>70</v>
      </c>
      <c r="Q521">
        <v>2021</v>
      </c>
      <c r="R521" s="1" t="s">
        <v>57</v>
      </c>
      <c r="S521">
        <v>0</v>
      </c>
    </row>
    <row r="522" spans="2:19" x14ac:dyDescent="0.3">
      <c r="B522">
        <v>519</v>
      </c>
      <c r="C522" s="1" t="s">
        <v>63</v>
      </c>
      <c r="D522" s="1" t="s">
        <v>62</v>
      </c>
      <c r="E522">
        <v>2020</v>
      </c>
      <c r="F522" s="1" t="s">
        <v>58</v>
      </c>
      <c r="G522">
        <v>18</v>
      </c>
      <c r="N522">
        <v>519</v>
      </c>
      <c r="O522" s="1" t="s">
        <v>75</v>
      </c>
      <c r="P522" s="1" t="s">
        <v>70</v>
      </c>
      <c r="Q522">
        <v>2021</v>
      </c>
      <c r="R522" s="1" t="s">
        <v>58</v>
      </c>
      <c r="S522">
        <v>0</v>
      </c>
    </row>
    <row r="523" spans="2:19" x14ac:dyDescent="0.3">
      <c r="B523">
        <v>520</v>
      </c>
      <c r="C523" s="1" t="s">
        <v>63</v>
      </c>
      <c r="D523" s="1" t="s">
        <v>62</v>
      </c>
      <c r="E523">
        <v>2020</v>
      </c>
      <c r="F523" s="1" t="s">
        <v>59</v>
      </c>
      <c r="G523">
        <v>11</v>
      </c>
      <c r="N523">
        <v>520</v>
      </c>
      <c r="O523" s="1" t="s">
        <v>75</v>
      </c>
      <c r="P523" s="1" t="s">
        <v>70</v>
      </c>
      <c r="Q523">
        <v>2021</v>
      </c>
      <c r="R523" s="1" t="s">
        <v>59</v>
      </c>
      <c r="S523">
        <v>0</v>
      </c>
    </row>
    <row r="524" spans="2:19" x14ac:dyDescent="0.3">
      <c r="B524">
        <v>521</v>
      </c>
      <c r="C524" s="1" t="s">
        <v>60</v>
      </c>
      <c r="D524" s="1" t="s">
        <v>62</v>
      </c>
      <c r="E524">
        <v>2021</v>
      </c>
      <c r="F524" s="1" t="s">
        <v>8</v>
      </c>
      <c r="G524">
        <v>14</v>
      </c>
      <c r="N524">
        <v>521</v>
      </c>
      <c r="O524" s="1" t="s">
        <v>76</v>
      </c>
      <c r="P524" s="1" t="s">
        <v>66</v>
      </c>
      <c r="Q524">
        <v>2020</v>
      </c>
      <c r="R524" s="1" t="s">
        <v>8</v>
      </c>
      <c r="S524">
        <v>1</v>
      </c>
    </row>
    <row r="525" spans="2:19" x14ac:dyDescent="0.3">
      <c r="B525">
        <v>522</v>
      </c>
      <c r="C525" s="1" t="s">
        <v>60</v>
      </c>
      <c r="D525" s="1" t="s">
        <v>62</v>
      </c>
      <c r="E525">
        <v>2021</v>
      </c>
      <c r="F525" s="1" t="s">
        <v>9</v>
      </c>
      <c r="G525">
        <v>46</v>
      </c>
      <c r="N525">
        <v>522</v>
      </c>
      <c r="O525" s="1" t="s">
        <v>76</v>
      </c>
      <c r="P525" s="1" t="s">
        <v>66</v>
      </c>
      <c r="Q525">
        <v>2020</v>
      </c>
      <c r="R525" s="1" t="s">
        <v>9</v>
      </c>
      <c r="S525">
        <v>3</v>
      </c>
    </row>
    <row r="526" spans="2:19" x14ac:dyDescent="0.3">
      <c r="B526">
        <v>523</v>
      </c>
      <c r="C526" s="1" t="s">
        <v>60</v>
      </c>
      <c r="D526" s="1" t="s">
        <v>62</v>
      </c>
      <c r="E526">
        <v>2021</v>
      </c>
      <c r="F526" s="1" t="s">
        <v>10</v>
      </c>
      <c r="G526">
        <v>42</v>
      </c>
      <c r="N526">
        <v>523</v>
      </c>
      <c r="O526" s="1" t="s">
        <v>76</v>
      </c>
      <c r="P526" s="1" t="s">
        <v>66</v>
      </c>
      <c r="Q526">
        <v>2020</v>
      </c>
      <c r="R526" s="1" t="s">
        <v>10</v>
      </c>
      <c r="S526">
        <v>3</v>
      </c>
    </row>
    <row r="527" spans="2:19" x14ac:dyDescent="0.3">
      <c r="B527">
        <v>524</v>
      </c>
      <c r="C527" s="1" t="s">
        <v>60</v>
      </c>
      <c r="D527" s="1" t="s">
        <v>62</v>
      </c>
      <c r="E527">
        <v>2021</v>
      </c>
      <c r="F527" s="1" t="s">
        <v>11</v>
      </c>
      <c r="G527">
        <v>45</v>
      </c>
      <c r="N527">
        <v>524</v>
      </c>
      <c r="O527" s="1" t="s">
        <v>76</v>
      </c>
      <c r="P527" s="1" t="s">
        <v>66</v>
      </c>
      <c r="Q527">
        <v>2020</v>
      </c>
      <c r="R527" s="1" t="s">
        <v>11</v>
      </c>
      <c r="S527">
        <v>4</v>
      </c>
    </row>
    <row r="528" spans="2:19" x14ac:dyDescent="0.3">
      <c r="B528">
        <v>525</v>
      </c>
      <c r="C528" s="1" t="s">
        <v>60</v>
      </c>
      <c r="D528" s="1" t="s">
        <v>62</v>
      </c>
      <c r="E528">
        <v>2021</v>
      </c>
      <c r="F528" s="1" t="s">
        <v>12</v>
      </c>
      <c r="G528">
        <v>47</v>
      </c>
      <c r="N528">
        <v>525</v>
      </c>
      <c r="O528" s="1" t="s">
        <v>76</v>
      </c>
      <c r="P528" s="1" t="s">
        <v>66</v>
      </c>
      <c r="Q528">
        <v>2020</v>
      </c>
      <c r="R528" s="1" t="s">
        <v>12</v>
      </c>
      <c r="S528">
        <v>4</v>
      </c>
    </row>
    <row r="529" spans="2:19" x14ac:dyDescent="0.3">
      <c r="B529">
        <v>526</v>
      </c>
      <c r="C529" s="1" t="s">
        <v>60</v>
      </c>
      <c r="D529" s="1" t="s">
        <v>62</v>
      </c>
      <c r="E529">
        <v>2021</v>
      </c>
      <c r="F529" s="1" t="s">
        <v>13</v>
      </c>
      <c r="G529">
        <v>65</v>
      </c>
      <c r="N529">
        <v>526</v>
      </c>
      <c r="O529" s="1" t="s">
        <v>76</v>
      </c>
      <c r="P529" s="1" t="s">
        <v>66</v>
      </c>
      <c r="Q529">
        <v>2020</v>
      </c>
      <c r="R529" s="1" t="s">
        <v>13</v>
      </c>
      <c r="S529">
        <v>4</v>
      </c>
    </row>
    <row r="530" spans="2:19" x14ac:dyDescent="0.3">
      <c r="B530">
        <v>527</v>
      </c>
      <c r="C530" s="1" t="s">
        <v>60</v>
      </c>
      <c r="D530" s="1" t="s">
        <v>62</v>
      </c>
      <c r="E530">
        <v>2021</v>
      </c>
      <c r="F530" s="1" t="s">
        <v>14</v>
      </c>
      <c r="G530">
        <v>74</v>
      </c>
      <c r="N530">
        <v>527</v>
      </c>
      <c r="O530" s="1" t="s">
        <v>76</v>
      </c>
      <c r="P530" s="1" t="s">
        <v>66</v>
      </c>
      <c r="Q530">
        <v>2020</v>
      </c>
      <c r="R530" s="1" t="s">
        <v>14</v>
      </c>
      <c r="S530">
        <v>4</v>
      </c>
    </row>
    <row r="531" spans="2:19" x14ac:dyDescent="0.3">
      <c r="B531">
        <v>528</v>
      </c>
      <c r="C531" s="1" t="s">
        <v>60</v>
      </c>
      <c r="D531" s="1" t="s">
        <v>62</v>
      </c>
      <c r="E531">
        <v>2021</v>
      </c>
      <c r="F531" s="1" t="s">
        <v>15</v>
      </c>
      <c r="G531">
        <v>54</v>
      </c>
      <c r="N531">
        <v>528</v>
      </c>
      <c r="O531" s="1" t="s">
        <v>76</v>
      </c>
      <c r="P531" s="1" t="s">
        <v>66</v>
      </c>
      <c r="Q531">
        <v>2020</v>
      </c>
      <c r="R531" s="1" t="s">
        <v>15</v>
      </c>
      <c r="S531">
        <v>5</v>
      </c>
    </row>
    <row r="532" spans="2:19" x14ac:dyDescent="0.3">
      <c r="B532">
        <v>529</v>
      </c>
      <c r="C532" s="1" t="s">
        <v>60</v>
      </c>
      <c r="D532" s="1" t="s">
        <v>62</v>
      </c>
      <c r="E532">
        <v>2021</v>
      </c>
      <c r="F532" s="1" t="s">
        <v>16</v>
      </c>
      <c r="G532">
        <v>93</v>
      </c>
      <c r="N532">
        <v>529</v>
      </c>
      <c r="O532" s="1" t="s">
        <v>76</v>
      </c>
      <c r="P532" s="1" t="s">
        <v>66</v>
      </c>
      <c r="Q532">
        <v>2020</v>
      </c>
      <c r="R532" s="1" t="s">
        <v>16</v>
      </c>
      <c r="S532">
        <v>3</v>
      </c>
    </row>
    <row r="533" spans="2:19" x14ac:dyDescent="0.3">
      <c r="B533">
        <v>530</v>
      </c>
      <c r="C533" s="1" t="s">
        <v>60</v>
      </c>
      <c r="D533" s="1" t="s">
        <v>62</v>
      </c>
      <c r="E533">
        <v>2021</v>
      </c>
      <c r="F533" s="1" t="s">
        <v>17</v>
      </c>
      <c r="G533">
        <v>70</v>
      </c>
      <c r="N533">
        <v>530</v>
      </c>
      <c r="O533" s="1" t="s">
        <v>76</v>
      </c>
      <c r="P533" s="1" t="s">
        <v>66</v>
      </c>
      <c r="Q533">
        <v>2020</v>
      </c>
      <c r="R533" s="1" t="s">
        <v>17</v>
      </c>
      <c r="S533">
        <v>3</v>
      </c>
    </row>
    <row r="534" spans="2:19" x14ac:dyDescent="0.3">
      <c r="B534">
        <v>531</v>
      </c>
      <c r="C534" s="1" t="s">
        <v>60</v>
      </c>
      <c r="D534" s="1" t="s">
        <v>62</v>
      </c>
      <c r="E534">
        <v>2021</v>
      </c>
      <c r="F534" s="1" t="s">
        <v>18</v>
      </c>
      <c r="G534">
        <v>55</v>
      </c>
      <c r="N534">
        <v>531</v>
      </c>
      <c r="O534" s="1" t="s">
        <v>76</v>
      </c>
      <c r="P534" s="1" t="s">
        <v>66</v>
      </c>
      <c r="Q534">
        <v>2020</v>
      </c>
      <c r="R534" s="1" t="s">
        <v>18</v>
      </c>
      <c r="S534">
        <v>1</v>
      </c>
    </row>
    <row r="535" spans="2:19" x14ac:dyDescent="0.3">
      <c r="B535">
        <v>532</v>
      </c>
      <c r="C535" s="1" t="s">
        <v>60</v>
      </c>
      <c r="D535" s="1" t="s">
        <v>62</v>
      </c>
      <c r="E535">
        <v>2021</v>
      </c>
      <c r="F535" s="1" t="s">
        <v>19</v>
      </c>
      <c r="G535">
        <v>42</v>
      </c>
      <c r="N535">
        <v>532</v>
      </c>
      <c r="O535" s="1" t="s">
        <v>76</v>
      </c>
      <c r="P535" s="1" t="s">
        <v>66</v>
      </c>
      <c r="Q535">
        <v>2020</v>
      </c>
      <c r="R535" s="1" t="s">
        <v>19</v>
      </c>
      <c r="S535">
        <v>0</v>
      </c>
    </row>
    <row r="536" spans="2:19" x14ac:dyDescent="0.3">
      <c r="B536">
        <v>533</v>
      </c>
      <c r="C536" s="1" t="s">
        <v>60</v>
      </c>
      <c r="D536" s="1" t="s">
        <v>62</v>
      </c>
      <c r="E536">
        <v>2021</v>
      </c>
      <c r="F536" s="1" t="s">
        <v>20</v>
      </c>
      <c r="G536">
        <v>41</v>
      </c>
      <c r="N536">
        <v>533</v>
      </c>
      <c r="O536" s="1" t="s">
        <v>76</v>
      </c>
      <c r="P536" s="1" t="s">
        <v>66</v>
      </c>
      <c r="Q536">
        <v>2020</v>
      </c>
      <c r="R536" s="1" t="s">
        <v>20</v>
      </c>
      <c r="S536">
        <v>0</v>
      </c>
    </row>
    <row r="537" spans="2:19" x14ac:dyDescent="0.3">
      <c r="B537">
        <v>534</v>
      </c>
      <c r="C537" s="1" t="s">
        <v>60</v>
      </c>
      <c r="D537" s="1" t="s">
        <v>62</v>
      </c>
      <c r="E537">
        <v>2021</v>
      </c>
      <c r="F537" s="1" t="s">
        <v>21</v>
      </c>
      <c r="G537">
        <v>37</v>
      </c>
      <c r="N537">
        <v>534</v>
      </c>
      <c r="O537" s="1" t="s">
        <v>76</v>
      </c>
      <c r="P537" s="1" t="s">
        <v>66</v>
      </c>
      <c r="Q537">
        <v>2020</v>
      </c>
      <c r="R537" s="1" t="s">
        <v>21</v>
      </c>
      <c r="S537">
        <v>0</v>
      </c>
    </row>
    <row r="538" spans="2:19" x14ac:dyDescent="0.3">
      <c r="B538">
        <v>535</v>
      </c>
      <c r="C538" s="1" t="s">
        <v>60</v>
      </c>
      <c r="D538" s="1" t="s">
        <v>62</v>
      </c>
      <c r="E538">
        <v>2021</v>
      </c>
      <c r="F538" s="1" t="s">
        <v>22</v>
      </c>
      <c r="G538">
        <v>48</v>
      </c>
      <c r="N538">
        <v>535</v>
      </c>
      <c r="O538" s="1" t="s">
        <v>76</v>
      </c>
      <c r="P538" s="1" t="s">
        <v>66</v>
      </c>
      <c r="Q538">
        <v>2020</v>
      </c>
      <c r="R538" s="1" t="s">
        <v>22</v>
      </c>
      <c r="S538">
        <v>1</v>
      </c>
    </row>
    <row r="539" spans="2:19" x14ac:dyDescent="0.3">
      <c r="B539">
        <v>536</v>
      </c>
      <c r="C539" s="1" t="s">
        <v>60</v>
      </c>
      <c r="D539" s="1" t="s">
        <v>62</v>
      </c>
      <c r="E539">
        <v>2021</v>
      </c>
      <c r="F539" s="1" t="s">
        <v>23</v>
      </c>
      <c r="G539">
        <v>43</v>
      </c>
      <c r="N539">
        <v>536</v>
      </c>
      <c r="O539" s="1" t="s">
        <v>76</v>
      </c>
      <c r="P539" s="1" t="s">
        <v>66</v>
      </c>
      <c r="Q539">
        <v>2020</v>
      </c>
      <c r="R539" s="1" t="s">
        <v>23</v>
      </c>
      <c r="S539">
        <v>1</v>
      </c>
    </row>
    <row r="540" spans="2:19" x14ac:dyDescent="0.3">
      <c r="B540">
        <v>537</v>
      </c>
      <c r="C540" s="1" t="s">
        <v>60</v>
      </c>
      <c r="D540" s="1" t="s">
        <v>62</v>
      </c>
      <c r="E540">
        <v>2021</v>
      </c>
      <c r="F540" s="1" t="s">
        <v>24</v>
      </c>
      <c r="G540">
        <v>54</v>
      </c>
      <c r="N540">
        <v>537</v>
      </c>
      <c r="O540" s="1" t="s">
        <v>76</v>
      </c>
      <c r="P540" s="1" t="s">
        <v>66</v>
      </c>
      <c r="Q540">
        <v>2020</v>
      </c>
      <c r="R540" s="1" t="s">
        <v>24</v>
      </c>
      <c r="S540">
        <v>3</v>
      </c>
    </row>
    <row r="541" spans="2:19" x14ac:dyDescent="0.3">
      <c r="B541">
        <v>538</v>
      </c>
      <c r="C541" s="1" t="s">
        <v>60</v>
      </c>
      <c r="D541" s="1" t="s">
        <v>62</v>
      </c>
      <c r="E541">
        <v>2021</v>
      </c>
      <c r="F541" s="1" t="s">
        <v>25</v>
      </c>
      <c r="G541">
        <v>77</v>
      </c>
      <c r="N541">
        <v>538</v>
      </c>
      <c r="O541" s="1" t="s">
        <v>76</v>
      </c>
      <c r="P541" s="1" t="s">
        <v>66</v>
      </c>
      <c r="Q541">
        <v>2020</v>
      </c>
      <c r="R541" s="1" t="s">
        <v>25</v>
      </c>
      <c r="S541">
        <v>1</v>
      </c>
    </row>
    <row r="542" spans="2:19" x14ac:dyDescent="0.3">
      <c r="B542">
        <v>539</v>
      </c>
      <c r="C542" s="1" t="s">
        <v>60</v>
      </c>
      <c r="D542" s="1" t="s">
        <v>62</v>
      </c>
      <c r="E542">
        <v>2021</v>
      </c>
      <c r="F542" s="1" t="s">
        <v>26</v>
      </c>
      <c r="G542">
        <v>89</v>
      </c>
      <c r="N542">
        <v>539</v>
      </c>
      <c r="O542" s="1" t="s">
        <v>76</v>
      </c>
      <c r="P542" s="1" t="s">
        <v>66</v>
      </c>
      <c r="Q542">
        <v>2020</v>
      </c>
      <c r="R542" s="1" t="s">
        <v>26</v>
      </c>
      <c r="S542">
        <v>1</v>
      </c>
    </row>
    <row r="543" spans="2:19" x14ac:dyDescent="0.3">
      <c r="B543">
        <v>540</v>
      </c>
      <c r="C543" s="1" t="s">
        <v>60</v>
      </c>
      <c r="D543" s="1" t="s">
        <v>62</v>
      </c>
      <c r="E543">
        <v>2021</v>
      </c>
      <c r="F543" s="1" t="s">
        <v>27</v>
      </c>
      <c r="G543">
        <v>54</v>
      </c>
      <c r="N543">
        <v>540</v>
      </c>
      <c r="O543" s="1" t="s">
        <v>76</v>
      </c>
      <c r="P543" s="1" t="s">
        <v>66</v>
      </c>
      <c r="Q543">
        <v>2020</v>
      </c>
      <c r="R543" s="1" t="s">
        <v>27</v>
      </c>
      <c r="S543">
        <v>0</v>
      </c>
    </row>
    <row r="544" spans="2:19" x14ac:dyDescent="0.3">
      <c r="B544">
        <v>541</v>
      </c>
      <c r="C544" s="1" t="s">
        <v>60</v>
      </c>
      <c r="D544" s="1" t="s">
        <v>62</v>
      </c>
      <c r="E544">
        <v>2021</v>
      </c>
      <c r="F544" s="1" t="s">
        <v>28</v>
      </c>
      <c r="G544">
        <v>83</v>
      </c>
      <c r="N544">
        <v>541</v>
      </c>
      <c r="O544" s="1" t="s">
        <v>76</v>
      </c>
      <c r="P544" s="1" t="s">
        <v>66</v>
      </c>
      <c r="Q544">
        <v>2020</v>
      </c>
      <c r="R544" s="1" t="s">
        <v>28</v>
      </c>
      <c r="S544">
        <v>0</v>
      </c>
    </row>
    <row r="545" spans="2:19" x14ac:dyDescent="0.3">
      <c r="B545">
        <v>542</v>
      </c>
      <c r="C545" s="1" t="s">
        <v>60</v>
      </c>
      <c r="D545" s="1" t="s">
        <v>62</v>
      </c>
      <c r="E545">
        <v>2021</v>
      </c>
      <c r="F545" s="1" t="s">
        <v>29</v>
      </c>
      <c r="G545">
        <v>76</v>
      </c>
      <c r="N545">
        <v>542</v>
      </c>
      <c r="O545" s="1" t="s">
        <v>76</v>
      </c>
      <c r="P545" s="1" t="s">
        <v>66</v>
      </c>
      <c r="Q545">
        <v>2020</v>
      </c>
      <c r="R545" s="1" t="s">
        <v>29</v>
      </c>
      <c r="S545">
        <v>3</v>
      </c>
    </row>
    <row r="546" spans="2:19" x14ac:dyDescent="0.3">
      <c r="B546">
        <v>543</v>
      </c>
      <c r="C546" s="1" t="s">
        <v>60</v>
      </c>
      <c r="D546" s="1" t="s">
        <v>62</v>
      </c>
      <c r="E546">
        <v>2021</v>
      </c>
      <c r="F546" s="1" t="s">
        <v>30</v>
      </c>
      <c r="G546">
        <v>89</v>
      </c>
      <c r="N546">
        <v>543</v>
      </c>
      <c r="O546" s="1" t="s">
        <v>76</v>
      </c>
      <c r="P546" s="1" t="s">
        <v>66</v>
      </c>
      <c r="Q546">
        <v>2020</v>
      </c>
      <c r="R546" s="1" t="s">
        <v>30</v>
      </c>
      <c r="S546">
        <v>5</v>
      </c>
    </row>
    <row r="547" spans="2:19" x14ac:dyDescent="0.3">
      <c r="B547">
        <v>544</v>
      </c>
      <c r="C547" s="1" t="s">
        <v>60</v>
      </c>
      <c r="D547" s="1" t="s">
        <v>62</v>
      </c>
      <c r="E547">
        <v>2021</v>
      </c>
      <c r="F547" s="1" t="s">
        <v>31</v>
      </c>
      <c r="G547">
        <v>49</v>
      </c>
      <c r="N547">
        <v>544</v>
      </c>
      <c r="O547" s="1" t="s">
        <v>76</v>
      </c>
      <c r="P547" s="1" t="s">
        <v>66</v>
      </c>
      <c r="Q547">
        <v>2020</v>
      </c>
      <c r="R547" s="1" t="s">
        <v>31</v>
      </c>
      <c r="S547">
        <v>8</v>
      </c>
    </row>
    <row r="548" spans="2:19" x14ac:dyDescent="0.3">
      <c r="B548">
        <v>545</v>
      </c>
      <c r="C548" s="1" t="s">
        <v>60</v>
      </c>
      <c r="D548" s="1" t="s">
        <v>62</v>
      </c>
      <c r="E548">
        <v>2021</v>
      </c>
      <c r="F548" s="1" t="s">
        <v>32</v>
      </c>
      <c r="G548">
        <v>50</v>
      </c>
      <c r="N548">
        <v>545</v>
      </c>
      <c r="O548" s="1" t="s">
        <v>76</v>
      </c>
      <c r="P548" s="1" t="s">
        <v>66</v>
      </c>
      <c r="Q548">
        <v>2020</v>
      </c>
      <c r="R548" s="1" t="s">
        <v>32</v>
      </c>
      <c r="S548">
        <v>5</v>
      </c>
    </row>
    <row r="549" spans="2:19" x14ac:dyDescent="0.3">
      <c r="B549">
        <v>546</v>
      </c>
      <c r="C549" s="1" t="s">
        <v>60</v>
      </c>
      <c r="D549" s="1" t="s">
        <v>62</v>
      </c>
      <c r="E549">
        <v>2021</v>
      </c>
      <c r="F549" s="1" t="s">
        <v>33</v>
      </c>
      <c r="G549">
        <v>26</v>
      </c>
      <c r="N549">
        <v>546</v>
      </c>
      <c r="O549" s="1" t="s">
        <v>76</v>
      </c>
      <c r="P549" s="1" t="s">
        <v>66</v>
      </c>
      <c r="Q549">
        <v>2020</v>
      </c>
      <c r="R549" s="1" t="s">
        <v>33</v>
      </c>
      <c r="S549">
        <v>3</v>
      </c>
    </row>
    <row r="550" spans="2:19" x14ac:dyDescent="0.3">
      <c r="B550">
        <v>547</v>
      </c>
      <c r="C550" s="1" t="s">
        <v>60</v>
      </c>
      <c r="D550" s="1" t="s">
        <v>62</v>
      </c>
      <c r="E550">
        <v>2021</v>
      </c>
      <c r="F550" s="1" t="s">
        <v>34</v>
      </c>
      <c r="G550">
        <v>55</v>
      </c>
      <c r="N550">
        <v>547</v>
      </c>
      <c r="O550" s="1" t="s">
        <v>76</v>
      </c>
      <c r="P550" s="1" t="s">
        <v>66</v>
      </c>
      <c r="Q550">
        <v>2020</v>
      </c>
      <c r="R550" s="1" t="s">
        <v>34</v>
      </c>
      <c r="S550">
        <v>3</v>
      </c>
    </row>
    <row r="551" spans="2:19" x14ac:dyDescent="0.3">
      <c r="B551">
        <v>548</v>
      </c>
      <c r="C551" s="1" t="s">
        <v>60</v>
      </c>
      <c r="D551" s="1" t="s">
        <v>62</v>
      </c>
      <c r="E551">
        <v>2021</v>
      </c>
      <c r="F551" s="1" t="s">
        <v>35</v>
      </c>
      <c r="G551">
        <v>32</v>
      </c>
      <c r="N551">
        <v>548</v>
      </c>
      <c r="O551" s="1" t="s">
        <v>76</v>
      </c>
      <c r="P551" s="1" t="s">
        <v>66</v>
      </c>
      <c r="Q551">
        <v>2020</v>
      </c>
      <c r="R551" s="1" t="s">
        <v>35</v>
      </c>
      <c r="S551">
        <v>4</v>
      </c>
    </row>
    <row r="552" spans="2:19" x14ac:dyDescent="0.3">
      <c r="B552">
        <v>549</v>
      </c>
      <c r="C552" s="1" t="s">
        <v>60</v>
      </c>
      <c r="D552" s="1" t="s">
        <v>62</v>
      </c>
      <c r="E552">
        <v>2021</v>
      </c>
      <c r="F552" s="1" t="s">
        <v>36</v>
      </c>
      <c r="G552">
        <v>31</v>
      </c>
      <c r="N552">
        <v>549</v>
      </c>
      <c r="O552" s="1" t="s">
        <v>76</v>
      </c>
      <c r="P552" s="1" t="s">
        <v>66</v>
      </c>
      <c r="Q552">
        <v>2020</v>
      </c>
      <c r="R552" s="1" t="s">
        <v>36</v>
      </c>
      <c r="S552">
        <v>2</v>
      </c>
    </row>
    <row r="553" spans="2:19" x14ac:dyDescent="0.3">
      <c r="B553">
        <v>550</v>
      </c>
      <c r="C553" s="1" t="s">
        <v>60</v>
      </c>
      <c r="D553" s="1" t="s">
        <v>62</v>
      </c>
      <c r="E553">
        <v>2021</v>
      </c>
      <c r="F553" s="1" t="s">
        <v>37</v>
      </c>
      <c r="G553">
        <v>30</v>
      </c>
      <c r="N553">
        <v>550</v>
      </c>
      <c r="O553" s="1" t="s">
        <v>76</v>
      </c>
      <c r="P553" s="1" t="s">
        <v>66</v>
      </c>
      <c r="Q553">
        <v>2020</v>
      </c>
      <c r="R553" s="1" t="s">
        <v>37</v>
      </c>
      <c r="S553">
        <v>3</v>
      </c>
    </row>
    <row r="554" spans="2:19" x14ac:dyDescent="0.3">
      <c r="B554">
        <v>551</v>
      </c>
      <c r="C554" s="1" t="s">
        <v>60</v>
      </c>
      <c r="D554" s="1" t="s">
        <v>62</v>
      </c>
      <c r="E554">
        <v>2021</v>
      </c>
      <c r="F554" s="1" t="s">
        <v>38</v>
      </c>
      <c r="G554">
        <v>13</v>
      </c>
      <c r="N554">
        <v>551</v>
      </c>
      <c r="O554" s="1" t="s">
        <v>76</v>
      </c>
      <c r="P554" s="1" t="s">
        <v>66</v>
      </c>
      <c r="Q554">
        <v>2020</v>
      </c>
      <c r="R554" s="1" t="s">
        <v>38</v>
      </c>
      <c r="S554">
        <v>4</v>
      </c>
    </row>
    <row r="555" spans="2:19" x14ac:dyDescent="0.3">
      <c r="B555">
        <v>552</v>
      </c>
      <c r="C555" s="1" t="s">
        <v>60</v>
      </c>
      <c r="D555" s="1" t="s">
        <v>62</v>
      </c>
      <c r="E555">
        <v>2021</v>
      </c>
      <c r="F555" s="1" t="s">
        <v>39</v>
      </c>
      <c r="G555">
        <v>35</v>
      </c>
      <c r="N555">
        <v>552</v>
      </c>
      <c r="O555" s="1" t="s">
        <v>76</v>
      </c>
      <c r="P555" s="1" t="s">
        <v>66</v>
      </c>
      <c r="Q555">
        <v>2020</v>
      </c>
      <c r="R555" s="1" t="s">
        <v>39</v>
      </c>
      <c r="S555">
        <v>5</v>
      </c>
    </row>
    <row r="556" spans="2:19" x14ac:dyDescent="0.3">
      <c r="B556">
        <v>553</v>
      </c>
      <c r="C556" s="1" t="s">
        <v>60</v>
      </c>
      <c r="D556" s="1" t="s">
        <v>62</v>
      </c>
      <c r="E556">
        <v>2021</v>
      </c>
      <c r="F556" s="1" t="s">
        <v>40</v>
      </c>
      <c r="G556">
        <v>34</v>
      </c>
      <c r="N556">
        <v>553</v>
      </c>
      <c r="O556" s="1" t="s">
        <v>76</v>
      </c>
      <c r="P556" s="1" t="s">
        <v>66</v>
      </c>
      <c r="Q556">
        <v>2020</v>
      </c>
      <c r="R556" s="1" t="s">
        <v>40</v>
      </c>
      <c r="S556">
        <v>10</v>
      </c>
    </row>
    <row r="557" spans="2:19" x14ac:dyDescent="0.3">
      <c r="B557">
        <v>554</v>
      </c>
      <c r="C557" s="1" t="s">
        <v>60</v>
      </c>
      <c r="D557" s="1" t="s">
        <v>62</v>
      </c>
      <c r="E557">
        <v>2021</v>
      </c>
      <c r="F557" s="1" t="s">
        <v>41</v>
      </c>
      <c r="G557">
        <v>32</v>
      </c>
      <c r="N557">
        <v>554</v>
      </c>
      <c r="O557" s="1" t="s">
        <v>76</v>
      </c>
      <c r="P557" s="1" t="s">
        <v>66</v>
      </c>
      <c r="Q557">
        <v>2020</v>
      </c>
      <c r="R557" s="1" t="s">
        <v>41</v>
      </c>
      <c r="S557">
        <v>10</v>
      </c>
    </row>
    <row r="558" spans="2:19" x14ac:dyDescent="0.3">
      <c r="B558">
        <v>555</v>
      </c>
      <c r="C558" s="1" t="s">
        <v>60</v>
      </c>
      <c r="D558" s="1" t="s">
        <v>62</v>
      </c>
      <c r="E558">
        <v>2021</v>
      </c>
      <c r="F558" s="1" t="s">
        <v>42</v>
      </c>
      <c r="G558">
        <v>43</v>
      </c>
      <c r="N558">
        <v>555</v>
      </c>
      <c r="O558" s="1" t="s">
        <v>76</v>
      </c>
      <c r="P558" s="1" t="s">
        <v>66</v>
      </c>
      <c r="Q558">
        <v>2020</v>
      </c>
      <c r="R558" s="1" t="s">
        <v>42</v>
      </c>
      <c r="S558">
        <v>4</v>
      </c>
    </row>
    <row r="559" spans="2:19" x14ac:dyDescent="0.3">
      <c r="B559">
        <v>556</v>
      </c>
      <c r="C559" s="1" t="s">
        <v>60</v>
      </c>
      <c r="D559" s="1" t="s">
        <v>62</v>
      </c>
      <c r="E559">
        <v>2021</v>
      </c>
      <c r="F559" s="1" t="s">
        <v>43</v>
      </c>
      <c r="G559">
        <v>31</v>
      </c>
      <c r="N559">
        <v>556</v>
      </c>
      <c r="O559" s="1" t="s">
        <v>76</v>
      </c>
      <c r="P559" s="1" t="s">
        <v>66</v>
      </c>
      <c r="Q559">
        <v>2020</v>
      </c>
      <c r="R559" s="1" t="s">
        <v>43</v>
      </c>
      <c r="S559">
        <v>7</v>
      </c>
    </row>
    <row r="560" spans="2:19" x14ac:dyDescent="0.3">
      <c r="B560">
        <v>557</v>
      </c>
      <c r="C560" s="1" t="s">
        <v>60</v>
      </c>
      <c r="D560" s="1" t="s">
        <v>62</v>
      </c>
      <c r="E560">
        <v>2021</v>
      </c>
      <c r="F560" s="1" t="s">
        <v>44</v>
      </c>
      <c r="G560">
        <v>39</v>
      </c>
      <c r="N560">
        <v>557</v>
      </c>
      <c r="O560" s="1" t="s">
        <v>76</v>
      </c>
      <c r="P560" s="1" t="s">
        <v>66</v>
      </c>
      <c r="Q560">
        <v>2020</v>
      </c>
      <c r="R560" s="1" t="s">
        <v>44</v>
      </c>
      <c r="S560">
        <v>5</v>
      </c>
    </row>
    <row r="561" spans="2:19" x14ac:dyDescent="0.3">
      <c r="B561">
        <v>558</v>
      </c>
      <c r="C561" s="1" t="s">
        <v>60</v>
      </c>
      <c r="D561" s="1" t="s">
        <v>62</v>
      </c>
      <c r="E561">
        <v>2021</v>
      </c>
      <c r="F561" s="1" t="s">
        <v>45</v>
      </c>
      <c r="G561">
        <v>66</v>
      </c>
      <c r="N561">
        <v>558</v>
      </c>
      <c r="O561" s="1" t="s">
        <v>76</v>
      </c>
      <c r="P561" s="1" t="s">
        <v>66</v>
      </c>
      <c r="Q561">
        <v>2020</v>
      </c>
      <c r="R561" s="1" t="s">
        <v>45</v>
      </c>
      <c r="S561">
        <v>7</v>
      </c>
    </row>
    <row r="562" spans="2:19" x14ac:dyDescent="0.3">
      <c r="B562">
        <v>559</v>
      </c>
      <c r="C562" s="1" t="s">
        <v>60</v>
      </c>
      <c r="D562" s="1" t="s">
        <v>62</v>
      </c>
      <c r="E562">
        <v>2021</v>
      </c>
      <c r="F562" s="1" t="s">
        <v>46</v>
      </c>
      <c r="G562">
        <v>46</v>
      </c>
      <c r="N562">
        <v>559</v>
      </c>
      <c r="O562" s="1" t="s">
        <v>76</v>
      </c>
      <c r="P562" s="1" t="s">
        <v>66</v>
      </c>
      <c r="Q562">
        <v>2020</v>
      </c>
      <c r="R562" s="1" t="s">
        <v>46</v>
      </c>
      <c r="S562">
        <v>4</v>
      </c>
    </row>
    <row r="563" spans="2:19" x14ac:dyDescent="0.3">
      <c r="B563">
        <v>560</v>
      </c>
      <c r="C563" s="1" t="s">
        <v>60</v>
      </c>
      <c r="D563" s="1" t="s">
        <v>62</v>
      </c>
      <c r="E563">
        <v>2021</v>
      </c>
      <c r="F563" s="1" t="s">
        <v>47</v>
      </c>
      <c r="G563">
        <v>29</v>
      </c>
      <c r="N563">
        <v>560</v>
      </c>
      <c r="O563" s="1" t="s">
        <v>76</v>
      </c>
      <c r="P563" s="1" t="s">
        <v>66</v>
      </c>
      <c r="Q563">
        <v>2020</v>
      </c>
      <c r="R563" s="1" t="s">
        <v>47</v>
      </c>
      <c r="S563">
        <v>1</v>
      </c>
    </row>
    <row r="564" spans="2:19" x14ac:dyDescent="0.3">
      <c r="B564">
        <v>561</v>
      </c>
      <c r="C564" s="1" t="s">
        <v>60</v>
      </c>
      <c r="D564" s="1" t="s">
        <v>62</v>
      </c>
      <c r="E564">
        <v>2021</v>
      </c>
      <c r="F564" s="1" t="s">
        <v>48</v>
      </c>
      <c r="G564">
        <v>22</v>
      </c>
      <c r="N564">
        <v>561</v>
      </c>
      <c r="O564" s="1" t="s">
        <v>76</v>
      </c>
      <c r="P564" s="1" t="s">
        <v>66</v>
      </c>
      <c r="Q564">
        <v>2020</v>
      </c>
      <c r="R564" s="1" t="s">
        <v>48</v>
      </c>
      <c r="S564">
        <v>0</v>
      </c>
    </row>
    <row r="565" spans="2:19" x14ac:dyDescent="0.3">
      <c r="B565">
        <v>562</v>
      </c>
      <c r="C565" s="1" t="s">
        <v>60</v>
      </c>
      <c r="D565" s="1" t="s">
        <v>62</v>
      </c>
      <c r="E565">
        <v>2021</v>
      </c>
      <c r="F565" s="1" t="s">
        <v>49</v>
      </c>
      <c r="G565">
        <v>31</v>
      </c>
      <c r="N565">
        <v>562</v>
      </c>
      <c r="O565" s="1" t="s">
        <v>76</v>
      </c>
      <c r="P565" s="1" t="s">
        <v>66</v>
      </c>
      <c r="Q565">
        <v>2020</v>
      </c>
      <c r="R565" s="1" t="s">
        <v>49</v>
      </c>
      <c r="S565">
        <v>0</v>
      </c>
    </row>
    <row r="566" spans="2:19" x14ac:dyDescent="0.3">
      <c r="B566">
        <v>563</v>
      </c>
      <c r="C566" s="1" t="s">
        <v>60</v>
      </c>
      <c r="D566" s="1" t="s">
        <v>62</v>
      </c>
      <c r="E566">
        <v>2021</v>
      </c>
      <c r="F566" s="1" t="s">
        <v>50</v>
      </c>
      <c r="G566">
        <v>25</v>
      </c>
      <c r="N566">
        <v>563</v>
      </c>
      <c r="O566" s="1" t="s">
        <v>76</v>
      </c>
      <c r="P566" s="1" t="s">
        <v>66</v>
      </c>
      <c r="Q566">
        <v>2020</v>
      </c>
      <c r="R566" s="1" t="s">
        <v>50</v>
      </c>
      <c r="S566">
        <v>0</v>
      </c>
    </row>
    <row r="567" spans="2:19" x14ac:dyDescent="0.3">
      <c r="B567">
        <v>564</v>
      </c>
      <c r="C567" s="1" t="s">
        <v>60</v>
      </c>
      <c r="D567" s="1" t="s">
        <v>62</v>
      </c>
      <c r="E567">
        <v>2021</v>
      </c>
      <c r="F567" s="1" t="s">
        <v>51</v>
      </c>
      <c r="G567">
        <v>17</v>
      </c>
      <c r="N567">
        <v>564</v>
      </c>
      <c r="O567" s="1" t="s">
        <v>76</v>
      </c>
      <c r="P567" s="1" t="s">
        <v>66</v>
      </c>
      <c r="Q567">
        <v>2020</v>
      </c>
      <c r="R567" s="1" t="s">
        <v>51</v>
      </c>
      <c r="S567">
        <v>0</v>
      </c>
    </row>
    <row r="568" spans="2:19" x14ac:dyDescent="0.3">
      <c r="B568">
        <v>565</v>
      </c>
      <c r="C568" s="1" t="s">
        <v>60</v>
      </c>
      <c r="D568" s="1" t="s">
        <v>62</v>
      </c>
      <c r="E568">
        <v>2021</v>
      </c>
      <c r="F568" s="1" t="s">
        <v>52</v>
      </c>
      <c r="G568">
        <v>14</v>
      </c>
      <c r="N568">
        <v>565</v>
      </c>
      <c r="O568" s="1" t="s">
        <v>76</v>
      </c>
      <c r="P568" s="1" t="s">
        <v>66</v>
      </c>
      <c r="Q568">
        <v>2020</v>
      </c>
      <c r="R568" s="1" t="s">
        <v>52</v>
      </c>
      <c r="S568">
        <v>0</v>
      </c>
    </row>
    <row r="569" spans="2:19" x14ac:dyDescent="0.3">
      <c r="B569">
        <v>566</v>
      </c>
      <c r="C569" s="1" t="s">
        <v>60</v>
      </c>
      <c r="D569" s="1" t="s">
        <v>62</v>
      </c>
      <c r="E569">
        <v>2021</v>
      </c>
      <c r="F569" s="1" t="s">
        <v>53</v>
      </c>
      <c r="G569">
        <v>25</v>
      </c>
      <c r="N569">
        <v>566</v>
      </c>
      <c r="O569" s="1" t="s">
        <v>76</v>
      </c>
      <c r="P569" s="1" t="s">
        <v>66</v>
      </c>
      <c r="Q569">
        <v>2020</v>
      </c>
      <c r="R569" s="1" t="s">
        <v>53</v>
      </c>
      <c r="S569">
        <v>0</v>
      </c>
    </row>
    <row r="570" spans="2:19" x14ac:dyDescent="0.3">
      <c r="B570">
        <v>567</v>
      </c>
      <c r="C570" s="1" t="s">
        <v>60</v>
      </c>
      <c r="D570" s="1" t="s">
        <v>62</v>
      </c>
      <c r="E570">
        <v>2021</v>
      </c>
      <c r="F570" s="1" t="s">
        <v>54</v>
      </c>
      <c r="G570">
        <v>24</v>
      </c>
      <c r="N570">
        <v>567</v>
      </c>
      <c r="O570" s="1" t="s">
        <v>76</v>
      </c>
      <c r="P570" s="1" t="s">
        <v>66</v>
      </c>
      <c r="Q570">
        <v>2020</v>
      </c>
      <c r="R570" s="1" t="s">
        <v>54</v>
      </c>
      <c r="S570">
        <v>0</v>
      </c>
    </row>
    <row r="571" spans="2:19" x14ac:dyDescent="0.3">
      <c r="B571">
        <v>568</v>
      </c>
      <c r="C571" s="1" t="s">
        <v>60</v>
      </c>
      <c r="D571" s="1" t="s">
        <v>62</v>
      </c>
      <c r="E571">
        <v>2021</v>
      </c>
      <c r="F571" s="1" t="s">
        <v>55</v>
      </c>
      <c r="G571">
        <v>20</v>
      </c>
      <c r="N571">
        <v>568</v>
      </c>
      <c r="O571" s="1" t="s">
        <v>76</v>
      </c>
      <c r="P571" s="1" t="s">
        <v>66</v>
      </c>
      <c r="Q571">
        <v>2020</v>
      </c>
      <c r="R571" s="1" t="s">
        <v>55</v>
      </c>
      <c r="S571">
        <v>0</v>
      </c>
    </row>
    <row r="572" spans="2:19" x14ac:dyDescent="0.3">
      <c r="B572">
        <v>569</v>
      </c>
      <c r="C572" s="1" t="s">
        <v>60</v>
      </c>
      <c r="D572" s="1" t="s">
        <v>62</v>
      </c>
      <c r="E572">
        <v>2021</v>
      </c>
      <c r="F572" s="1" t="s">
        <v>56</v>
      </c>
      <c r="G572">
        <v>24</v>
      </c>
      <c r="N572">
        <v>569</v>
      </c>
      <c r="O572" s="1" t="s">
        <v>76</v>
      </c>
      <c r="P572" s="1" t="s">
        <v>66</v>
      </c>
      <c r="Q572">
        <v>2020</v>
      </c>
      <c r="R572" s="1" t="s">
        <v>56</v>
      </c>
      <c r="S572">
        <v>0</v>
      </c>
    </row>
    <row r="573" spans="2:19" x14ac:dyDescent="0.3">
      <c r="B573">
        <v>570</v>
      </c>
      <c r="C573" s="1" t="s">
        <v>60</v>
      </c>
      <c r="D573" s="1" t="s">
        <v>62</v>
      </c>
      <c r="E573">
        <v>2021</v>
      </c>
      <c r="F573" s="1" t="s">
        <v>57</v>
      </c>
      <c r="G573">
        <v>20</v>
      </c>
      <c r="N573">
        <v>570</v>
      </c>
      <c r="O573" s="1" t="s">
        <v>76</v>
      </c>
      <c r="P573" s="1" t="s">
        <v>66</v>
      </c>
      <c r="Q573">
        <v>2020</v>
      </c>
      <c r="R573" s="1" t="s">
        <v>57</v>
      </c>
      <c r="S573">
        <v>0</v>
      </c>
    </row>
    <row r="574" spans="2:19" x14ac:dyDescent="0.3">
      <c r="B574">
        <v>571</v>
      </c>
      <c r="C574" s="1" t="s">
        <v>60</v>
      </c>
      <c r="D574" s="1" t="s">
        <v>62</v>
      </c>
      <c r="E574">
        <v>2021</v>
      </c>
      <c r="F574" s="1" t="s">
        <v>58</v>
      </c>
      <c r="G574">
        <v>14</v>
      </c>
      <c r="N574">
        <v>571</v>
      </c>
      <c r="O574" s="1" t="s">
        <v>76</v>
      </c>
      <c r="P574" s="1" t="s">
        <v>66</v>
      </c>
      <c r="Q574">
        <v>2020</v>
      </c>
      <c r="R574" s="1" t="s">
        <v>58</v>
      </c>
      <c r="S574">
        <v>0</v>
      </c>
    </row>
    <row r="575" spans="2:19" x14ac:dyDescent="0.3">
      <c r="B575">
        <v>572</v>
      </c>
      <c r="C575" s="1" t="s">
        <v>60</v>
      </c>
      <c r="D575" s="1" t="s">
        <v>62</v>
      </c>
      <c r="E575">
        <v>2021</v>
      </c>
      <c r="F575" s="1" t="s">
        <v>59</v>
      </c>
      <c r="G575">
        <v>7</v>
      </c>
      <c r="N575">
        <v>572</v>
      </c>
      <c r="O575" s="1" t="s">
        <v>76</v>
      </c>
      <c r="P575" s="1" t="s">
        <v>66</v>
      </c>
      <c r="Q575">
        <v>2020</v>
      </c>
      <c r="R575" s="1" t="s">
        <v>59</v>
      </c>
      <c r="S575">
        <v>0</v>
      </c>
    </row>
    <row r="576" spans="2:19" x14ac:dyDescent="0.3">
      <c r="B576">
        <v>573</v>
      </c>
      <c r="C576" s="1" t="s">
        <v>60</v>
      </c>
      <c r="D576" s="1" t="s">
        <v>62</v>
      </c>
      <c r="E576">
        <v>2020</v>
      </c>
      <c r="F576" s="1" t="s">
        <v>8</v>
      </c>
      <c r="G576">
        <v>24</v>
      </c>
      <c r="N576">
        <v>573</v>
      </c>
      <c r="O576" s="1" t="s">
        <v>76</v>
      </c>
      <c r="P576" s="1" t="s">
        <v>66</v>
      </c>
      <c r="Q576">
        <v>2021</v>
      </c>
      <c r="R576" s="1" t="s">
        <v>8</v>
      </c>
      <c r="S576">
        <v>0</v>
      </c>
    </row>
    <row r="577" spans="2:19" x14ac:dyDescent="0.3">
      <c r="B577">
        <v>574</v>
      </c>
      <c r="C577" s="1" t="s">
        <v>60</v>
      </c>
      <c r="D577" s="1" t="s">
        <v>62</v>
      </c>
      <c r="E577">
        <v>2020</v>
      </c>
      <c r="F577" s="1" t="s">
        <v>9</v>
      </c>
      <c r="G577">
        <v>18</v>
      </c>
      <c r="N577">
        <v>574</v>
      </c>
      <c r="O577" s="1" t="s">
        <v>76</v>
      </c>
      <c r="P577" s="1" t="s">
        <v>66</v>
      </c>
      <c r="Q577">
        <v>2021</v>
      </c>
      <c r="R577" s="1" t="s">
        <v>9</v>
      </c>
      <c r="S577">
        <v>0</v>
      </c>
    </row>
    <row r="578" spans="2:19" x14ac:dyDescent="0.3">
      <c r="B578">
        <v>575</v>
      </c>
      <c r="C578" s="1" t="s">
        <v>60</v>
      </c>
      <c r="D578" s="1" t="s">
        <v>62</v>
      </c>
      <c r="E578">
        <v>2020</v>
      </c>
      <c r="F578" s="1" t="s">
        <v>10</v>
      </c>
      <c r="G578">
        <v>28</v>
      </c>
      <c r="N578">
        <v>575</v>
      </c>
      <c r="O578" s="1" t="s">
        <v>76</v>
      </c>
      <c r="P578" s="1" t="s">
        <v>66</v>
      </c>
      <c r="Q578">
        <v>2021</v>
      </c>
      <c r="R578" s="1" t="s">
        <v>10</v>
      </c>
      <c r="S578">
        <v>0</v>
      </c>
    </row>
    <row r="579" spans="2:19" x14ac:dyDescent="0.3">
      <c r="B579">
        <v>576</v>
      </c>
      <c r="C579" s="1" t="s">
        <v>60</v>
      </c>
      <c r="D579" s="1" t="s">
        <v>62</v>
      </c>
      <c r="E579">
        <v>2020</v>
      </c>
      <c r="F579" s="1" t="s">
        <v>11</v>
      </c>
      <c r="G579">
        <v>44</v>
      </c>
      <c r="N579">
        <v>576</v>
      </c>
      <c r="O579" s="1" t="s">
        <v>76</v>
      </c>
      <c r="P579" s="1" t="s">
        <v>66</v>
      </c>
      <c r="Q579">
        <v>2021</v>
      </c>
      <c r="R579" s="1" t="s">
        <v>11</v>
      </c>
      <c r="S579">
        <v>1</v>
      </c>
    </row>
    <row r="580" spans="2:19" x14ac:dyDescent="0.3">
      <c r="B580">
        <v>577</v>
      </c>
      <c r="C580" s="1" t="s">
        <v>60</v>
      </c>
      <c r="D580" s="1" t="s">
        <v>62</v>
      </c>
      <c r="E580">
        <v>2020</v>
      </c>
      <c r="F580" s="1" t="s">
        <v>12</v>
      </c>
      <c r="G580">
        <v>67</v>
      </c>
      <c r="N580">
        <v>577</v>
      </c>
      <c r="O580" s="1" t="s">
        <v>76</v>
      </c>
      <c r="P580" s="1" t="s">
        <v>66</v>
      </c>
      <c r="Q580">
        <v>2021</v>
      </c>
      <c r="R580" s="1" t="s">
        <v>12</v>
      </c>
      <c r="S580">
        <v>1</v>
      </c>
    </row>
    <row r="581" spans="2:19" x14ac:dyDescent="0.3">
      <c r="B581">
        <v>578</v>
      </c>
      <c r="C581" s="1" t="s">
        <v>60</v>
      </c>
      <c r="D581" s="1" t="s">
        <v>62</v>
      </c>
      <c r="E581">
        <v>2020</v>
      </c>
      <c r="F581" s="1" t="s">
        <v>13</v>
      </c>
      <c r="G581">
        <v>57</v>
      </c>
      <c r="N581">
        <v>578</v>
      </c>
      <c r="O581" s="1" t="s">
        <v>76</v>
      </c>
      <c r="P581" s="1" t="s">
        <v>66</v>
      </c>
      <c r="Q581">
        <v>2021</v>
      </c>
      <c r="R581" s="1" t="s">
        <v>13</v>
      </c>
      <c r="S581">
        <v>2</v>
      </c>
    </row>
    <row r="582" spans="2:19" x14ac:dyDescent="0.3">
      <c r="B582">
        <v>579</v>
      </c>
      <c r="C582" s="1" t="s">
        <v>60</v>
      </c>
      <c r="D582" s="1" t="s">
        <v>62</v>
      </c>
      <c r="E582">
        <v>2020</v>
      </c>
      <c r="F582" s="1" t="s">
        <v>14</v>
      </c>
      <c r="G582">
        <v>43</v>
      </c>
      <c r="N582">
        <v>579</v>
      </c>
      <c r="O582" s="1" t="s">
        <v>76</v>
      </c>
      <c r="P582" s="1" t="s">
        <v>66</v>
      </c>
      <c r="Q582">
        <v>2021</v>
      </c>
      <c r="R582" s="1" t="s">
        <v>14</v>
      </c>
      <c r="S582">
        <v>1</v>
      </c>
    </row>
    <row r="583" spans="2:19" x14ac:dyDescent="0.3">
      <c r="B583">
        <v>580</v>
      </c>
      <c r="C583" s="1" t="s">
        <v>60</v>
      </c>
      <c r="D583" s="1" t="s">
        <v>62</v>
      </c>
      <c r="E583">
        <v>2020</v>
      </c>
      <c r="F583" s="1" t="s">
        <v>15</v>
      </c>
      <c r="G583">
        <v>56</v>
      </c>
      <c r="N583">
        <v>580</v>
      </c>
      <c r="O583" s="1" t="s">
        <v>76</v>
      </c>
      <c r="P583" s="1" t="s">
        <v>66</v>
      </c>
      <c r="Q583">
        <v>2021</v>
      </c>
      <c r="R583" s="1" t="s">
        <v>15</v>
      </c>
      <c r="S583">
        <v>1</v>
      </c>
    </row>
    <row r="584" spans="2:19" x14ac:dyDescent="0.3">
      <c r="B584">
        <v>581</v>
      </c>
      <c r="C584" s="1" t="s">
        <v>60</v>
      </c>
      <c r="D584" s="1" t="s">
        <v>62</v>
      </c>
      <c r="E584">
        <v>2020</v>
      </c>
      <c r="F584" s="1" t="s">
        <v>16</v>
      </c>
      <c r="G584">
        <v>84</v>
      </c>
      <c r="N584">
        <v>581</v>
      </c>
      <c r="O584" s="1" t="s">
        <v>76</v>
      </c>
      <c r="P584" s="1" t="s">
        <v>66</v>
      </c>
      <c r="Q584">
        <v>2021</v>
      </c>
      <c r="R584" s="1" t="s">
        <v>16</v>
      </c>
      <c r="S584">
        <v>3</v>
      </c>
    </row>
    <row r="585" spans="2:19" x14ac:dyDescent="0.3">
      <c r="B585">
        <v>582</v>
      </c>
      <c r="C585" s="1" t="s">
        <v>60</v>
      </c>
      <c r="D585" s="1" t="s">
        <v>62</v>
      </c>
      <c r="E585">
        <v>2020</v>
      </c>
      <c r="F585" s="1" t="s">
        <v>17</v>
      </c>
      <c r="G585">
        <v>64</v>
      </c>
      <c r="N585">
        <v>582</v>
      </c>
      <c r="O585" s="1" t="s">
        <v>76</v>
      </c>
      <c r="P585" s="1" t="s">
        <v>66</v>
      </c>
      <c r="Q585">
        <v>2021</v>
      </c>
      <c r="R585" s="1" t="s">
        <v>17</v>
      </c>
      <c r="S585">
        <v>1</v>
      </c>
    </row>
    <row r="586" spans="2:19" x14ac:dyDescent="0.3">
      <c r="B586">
        <v>583</v>
      </c>
      <c r="C586" s="1" t="s">
        <v>60</v>
      </c>
      <c r="D586" s="1" t="s">
        <v>62</v>
      </c>
      <c r="E586">
        <v>2020</v>
      </c>
      <c r="F586" s="1" t="s">
        <v>18</v>
      </c>
      <c r="G586">
        <v>60</v>
      </c>
      <c r="N586">
        <v>583</v>
      </c>
      <c r="O586" s="1" t="s">
        <v>76</v>
      </c>
      <c r="P586" s="1" t="s">
        <v>66</v>
      </c>
      <c r="Q586">
        <v>2021</v>
      </c>
      <c r="R586" s="1" t="s">
        <v>18</v>
      </c>
      <c r="S586">
        <v>1</v>
      </c>
    </row>
    <row r="587" spans="2:19" x14ac:dyDescent="0.3">
      <c r="B587">
        <v>584</v>
      </c>
      <c r="C587" s="1" t="s">
        <v>60</v>
      </c>
      <c r="D587" s="1" t="s">
        <v>62</v>
      </c>
      <c r="E587">
        <v>2020</v>
      </c>
      <c r="F587" s="1" t="s">
        <v>19</v>
      </c>
      <c r="G587">
        <v>54</v>
      </c>
      <c r="N587">
        <v>584</v>
      </c>
      <c r="O587" s="1" t="s">
        <v>76</v>
      </c>
      <c r="P587" s="1" t="s">
        <v>66</v>
      </c>
      <c r="Q587">
        <v>2021</v>
      </c>
      <c r="R587" s="1" t="s">
        <v>19</v>
      </c>
      <c r="S587">
        <v>0</v>
      </c>
    </row>
    <row r="588" spans="2:19" x14ac:dyDescent="0.3">
      <c r="B588">
        <v>585</v>
      </c>
      <c r="C588" s="1" t="s">
        <v>60</v>
      </c>
      <c r="D588" s="1" t="s">
        <v>62</v>
      </c>
      <c r="E588">
        <v>2020</v>
      </c>
      <c r="F588" s="1" t="s">
        <v>20</v>
      </c>
      <c r="G588">
        <v>53</v>
      </c>
      <c r="N588">
        <v>585</v>
      </c>
      <c r="O588" s="1" t="s">
        <v>76</v>
      </c>
      <c r="P588" s="1" t="s">
        <v>66</v>
      </c>
      <c r="Q588">
        <v>2021</v>
      </c>
      <c r="R588" s="1" t="s">
        <v>20</v>
      </c>
      <c r="S588">
        <v>0</v>
      </c>
    </row>
    <row r="589" spans="2:19" x14ac:dyDescent="0.3">
      <c r="B589">
        <v>586</v>
      </c>
      <c r="C589" s="1" t="s">
        <v>60</v>
      </c>
      <c r="D589" s="1" t="s">
        <v>62</v>
      </c>
      <c r="E589">
        <v>2020</v>
      </c>
      <c r="F589" s="1" t="s">
        <v>21</v>
      </c>
      <c r="G589">
        <v>47</v>
      </c>
      <c r="N589">
        <v>586</v>
      </c>
      <c r="O589" s="1" t="s">
        <v>76</v>
      </c>
      <c r="P589" s="1" t="s">
        <v>66</v>
      </c>
      <c r="Q589">
        <v>2021</v>
      </c>
      <c r="R589" s="1" t="s">
        <v>21</v>
      </c>
      <c r="S589">
        <v>1</v>
      </c>
    </row>
    <row r="590" spans="2:19" x14ac:dyDescent="0.3">
      <c r="B590">
        <v>587</v>
      </c>
      <c r="C590" s="1" t="s">
        <v>60</v>
      </c>
      <c r="D590" s="1" t="s">
        <v>62</v>
      </c>
      <c r="E590">
        <v>2020</v>
      </c>
      <c r="F590" s="1" t="s">
        <v>22</v>
      </c>
      <c r="G590">
        <v>48</v>
      </c>
      <c r="N590">
        <v>587</v>
      </c>
      <c r="O590" s="1" t="s">
        <v>76</v>
      </c>
      <c r="P590" s="1" t="s">
        <v>66</v>
      </c>
      <c r="Q590">
        <v>2021</v>
      </c>
      <c r="R590" s="1" t="s">
        <v>22</v>
      </c>
      <c r="S590">
        <v>1</v>
      </c>
    </row>
    <row r="591" spans="2:19" x14ac:dyDescent="0.3">
      <c r="B591">
        <v>588</v>
      </c>
      <c r="C591" s="1" t="s">
        <v>60</v>
      </c>
      <c r="D591" s="1" t="s">
        <v>62</v>
      </c>
      <c r="E591">
        <v>2020</v>
      </c>
      <c r="F591" s="1" t="s">
        <v>23</v>
      </c>
      <c r="G591">
        <v>55</v>
      </c>
      <c r="N591">
        <v>588</v>
      </c>
      <c r="O591" s="1" t="s">
        <v>76</v>
      </c>
      <c r="P591" s="1" t="s">
        <v>66</v>
      </c>
      <c r="Q591">
        <v>2021</v>
      </c>
      <c r="R591" s="1" t="s">
        <v>23</v>
      </c>
      <c r="S591">
        <v>3</v>
      </c>
    </row>
    <row r="592" spans="2:19" x14ac:dyDescent="0.3">
      <c r="B592">
        <v>589</v>
      </c>
      <c r="C592" s="1" t="s">
        <v>60</v>
      </c>
      <c r="D592" s="1" t="s">
        <v>62</v>
      </c>
      <c r="E592">
        <v>2020</v>
      </c>
      <c r="F592" s="1" t="s">
        <v>24</v>
      </c>
      <c r="G592">
        <v>61</v>
      </c>
      <c r="N592">
        <v>589</v>
      </c>
      <c r="O592" s="1" t="s">
        <v>76</v>
      </c>
      <c r="P592" s="1" t="s">
        <v>66</v>
      </c>
      <c r="Q592">
        <v>2021</v>
      </c>
      <c r="R592" s="1" t="s">
        <v>24</v>
      </c>
      <c r="S592">
        <v>5</v>
      </c>
    </row>
    <row r="593" spans="2:19" x14ac:dyDescent="0.3">
      <c r="B593">
        <v>590</v>
      </c>
      <c r="C593" s="1" t="s">
        <v>60</v>
      </c>
      <c r="D593" s="1" t="s">
        <v>62</v>
      </c>
      <c r="E593">
        <v>2020</v>
      </c>
      <c r="F593" s="1" t="s">
        <v>25</v>
      </c>
      <c r="G593">
        <v>70</v>
      </c>
      <c r="N593">
        <v>590</v>
      </c>
      <c r="O593" s="1" t="s">
        <v>76</v>
      </c>
      <c r="P593" s="1" t="s">
        <v>66</v>
      </c>
      <c r="Q593">
        <v>2021</v>
      </c>
      <c r="R593" s="1" t="s">
        <v>25</v>
      </c>
      <c r="S593">
        <v>3</v>
      </c>
    </row>
    <row r="594" spans="2:19" x14ac:dyDescent="0.3">
      <c r="B594">
        <v>591</v>
      </c>
      <c r="C594" s="1" t="s">
        <v>60</v>
      </c>
      <c r="D594" s="1" t="s">
        <v>62</v>
      </c>
      <c r="E594">
        <v>2020</v>
      </c>
      <c r="F594" s="1" t="s">
        <v>26</v>
      </c>
      <c r="G594">
        <v>102</v>
      </c>
      <c r="N594">
        <v>591</v>
      </c>
      <c r="O594" s="1" t="s">
        <v>76</v>
      </c>
      <c r="P594" s="1" t="s">
        <v>66</v>
      </c>
      <c r="Q594">
        <v>2021</v>
      </c>
      <c r="R594" s="1" t="s">
        <v>26</v>
      </c>
      <c r="S594">
        <v>7</v>
      </c>
    </row>
    <row r="595" spans="2:19" x14ac:dyDescent="0.3">
      <c r="B595">
        <v>592</v>
      </c>
      <c r="C595" s="1" t="s">
        <v>60</v>
      </c>
      <c r="D595" s="1" t="s">
        <v>62</v>
      </c>
      <c r="E595">
        <v>2020</v>
      </c>
      <c r="F595" s="1" t="s">
        <v>27</v>
      </c>
      <c r="G595">
        <v>77</v>
      </c>
      <c r="N595">
        <v>592</v>
      </c>
      <c r="O595" s="1" t="s">
        <v>76</v>
      </c>
      <c r="P595" s="1" t="s">
        <v>66</v>
      </c>
      <c r="Q595">
        <v>2021</v>
      </c>
      <c r="R595" s="1" t="s">
        <v>27</v>
      </c>
      <c r="S595">
        <v>3</v>
      </c>
    </row>
    <row r="596" spans="2:19" x14ac:dyDescent="0.3">
      <c r="B596">
        <v>593</v>
      </c>
      <c r="C596" s="1" t="s">
        <v>60</v>
      </c>
      <c r="D596" s="1" t="s">
        <v>62</v>
      </c>
      <c r="E596">
        <v>2020</v>
      </c>
      <c r="F596" s="1" t="s">
        <v>28</v>
      </c>
      <c r="G596">
        <v>69</v>
      </c>
      <c r="N596">
        <v>593</v>
      </c>
      <c r="O596" s="1" t="s">
        <v>76</v>
      </c>
      <c r="P596" s="1" t="s">
        <v>66</v>
      </c>
      <c r="Q596">
        <v>2021</v>
      </c>
      <c r="R596" s="1" t="s">
        <v>28</v>
      </c>
      <c r="S596">
        <v>3</v>
      </c>
    </row>
    <row r="597" spans="2:19" x14ac:dyDescent="0.3">
      <c r="B597">
        <v>594</v>
      </c>
      <c r="C597" s="1" t="s">
        <v>60</v>
      </c>
      <c r="D597" s="1" t="s">
        <v>62</v>
      </c>
      <c r="E597">
        <v>2020</v>
      </c>
      <c r="F597" s="1" t="s">
        <v>29</v>
      </c>
      <c r="G597">
        <v>64</v>
      </c>
      <c r="N597">
        <v>594</v>
      </c>
      <c r="O597" s="1" t="s">
        <v>76</v>
      </c>
      <c r="P597" s="1" t="s">
        <v>66</v>
      </c>
      <c r="Q597">
        <v>2021</v>
      </c>
      <c r="R597" s="1" t="s">
        <v>29</v>
      </c>
      <c r="S597">
        <v>7</v>
      </c>
    </row>
    <row r="598" spans="2:19" x14ac:dyDescent="0.3">
      <c r="B598">
        <v>595</v>
      </c>
      <c r="C598" s="1" t="s">
        <v>60</v>
      </c>
      <c r="D598" s="1" t="s">
        <v>62</v>
      </c>
      <c r="E598">
        <v>2020</v>
      </c>
      <c r="F598" s="1" t="s">
        <v>30</v>
      </c>
      <c r="G598">
        <v>60</v>
      </c>
      <c r="N598">
        <v>595</v>
      </c>
      <c r="O598" s="1" t="s">
        <v>76</v>
      </c>
      <c r="P598" s="1" t="s">
        <v>66</v>
      </c>
      <c r="Q598">
        <v>2021</v>
      </c>
      <c r="R598" s="1" t="s">
        <v>30</v>
      </c>
      <c r="S598">
        <v>7</v>
      </c>
    </row>
    <row r="599" spans="2:19" x14ac:dyDescent="0.3">
      <c r="B599">
        <v>596</v>
      </c>
      <c r="C599" s="1" t="s">
        <v>60</v>
      </c>
      <c r="D599" s="1" t="s">
        <v>62</v>
      </c>
      <c r="E599">
        <v>2020</v>
      </c>
      <c r="F599" s="1" t="s">
        <v>31</v>
      </c>
      <c r="G599">
        <v>77</v>
      </c>
      <c r="N599">
        <v>596</v>
      </c>
      <c r="O599" s="1" t="s">
        <v>76</v>
      </c>
      <c r="P599" s="1" t="s">
        <v>66</v>
      </c>
      <c r="Q599">
        <v>2021</v>
      </c>
      <c r="R599" s="1" t="s">
        <v>31</v>
      </c>
      <c r="S599">
        <v>11</v>
      </c>
    </row>
    <row r="600" spans="2:19" x14ac:dyDescent="0.3">
      <c r="B600">
        <v>597</v>
      </c>
      <c r="C600" s="1" t="s">
        <v>60</v>
      </c>
      <c r="D600" s="1" t="s">
        <v>62</v>
      </c>
      <c r="E600">
        <v>2020</v>
      </c>
      <c r="F600" s="1" t="s">
        <v>32</v>
      </c>
      <c r="G600">
        <v>49</v>
      </c>
      <c r="N600">
        <v>597</v>
      </c>
      <c r="O600" s="1" t="s">
        <v>76</v>
      </c>
      <c r="P600" s="1" t="s">
        <v>66</v>
      </c>
      <c r="Q600">
        <v>2021</v>
      </c>
      <c r="R600" s="1" t="s">
        <v>32</v>
      </c>
      <c r="S600">
        <v>7</v>
      </c>
    </row>
    <row r="601" spans="2:19" x14ac:dyDescent="0.3">
      <c r="B601">
        <v>598</v>
      </c>
      <c r="C601" s="1" t="s">
        <v>60</v>
      </c>
      <c r="D601" s="1" t="s">
        <v>62</v>
      </c>
      <c r="E601">
        <v>2020</v>
      </c>
      <c r="F601" s="1" t="s">
        <v>33</v>
      </c>
      <c r="G601">
        <v>37</v>
      </c>
      <c r="N601">
        <v>598</v>
      </c>
      <c r="O601" s="1" t="s">
        <v>76</v>
      </c>
      <c r="P601" s="1" t="s">
        <v>66</v>
      </c>
      <c r="Q601">
        <v>2021</v>
      </c>
      <c r="R601" s="1" t="s">
        <v>33</v>
      </c>
      <c r="S601">
        <v>5</v>
      </c>
    </row>
    <row r="602" spans="2:19" x14ac:dyDescent="0.3">
      <c r="B602">
        <v>599</v>
      </c>
      <c r="C602" s="1" t="s">
        <v>60</v>
      </c>
      <c r="D602" s="1" t="s">
        <v>62</v>
      </c>
      <c r="E602">
        <v>2020</v>
      </c>
      <c r="F602" s="1" t="s">
        <v>34</v>
      </c>
      <c r="G602">
        <v>27</v>
      </c>
      <c r="N602">
        <v>599</v>
      </c>
      <c r="O602" s="1" t="s">
        <v>76</v>
      </c>
      <c r="P602" s="1" t="s">
        <v>66</v>
      </c>
      <c r="Q602">
        <v>2021</v>
      </c>
      <c r="R602" s="1" t="s">
        <v>34</v>
      </c>
      <c r="S602">
        <v>6</v>
      </c>
    </row>
    <row r="603" spans="2:19" x14ac:dyDescent="0.3">
      <c r="B603">
        <v>600</v>
      </c>
      <c r="C603" s="1" t="s">
        <v>60</v>
      </c>
      <c r="D603" s="1" t="s">
        <v>62</v>
      </c>
      <c r="E603">
        <v>2020</v>
      </c>
      <c r="F603" s="1" t="s">
        <v>35</v>
      </c>
      <c r="G603">
        <v>29</v>
      </c>
      <c r="N603">
        <v>600</v>
      </c>
      <c r="O603" s="1" t="s">
        <v>76</v>
      </c>
      <c r="P603" s="1" t="s">
        <v>66</v>
      </c>
      <c r="Q603">
        <v>2021</v>
      </c>
      <c r="R603" s="1" t="s">
        <v>35</v>
      </c>
      <c r="S603">
        <v>6</v>
      </c>
    </row>
    <row r="604" spans="2:19" x14ac:dyDescent="0.3">
      <c r="B604">
        <v>601</v>
      </c>
      <c r="C604" s="1" t="s">
        <v>60</v>
      </c>
      <c r="D604" s="1" t="s">
        <v>62</v>
      </c>
      <c r="E604">
        <v>2020</v>
      </c>
      <c r="F604" s="1" t="s">
        <v>36</v>
      </c>
      <c r="G604">
        <v>34</v>
      </c>
      <c r="N604">
        <v>601</v>
      </c>
      <c r="O604" s="1" t="s">
        <v>76</v>
      </c>
      <c r="P604" s="1" t="s">
        <v>66</v>
      </c>
      <c r="Q604">
        <v>2021</v>
      </c>
      <c r="R604" s="1" t="s">
        <v>36</v>
      </c>
      <c r="S604">
        <v>6</v>
      </c>
    </row>
    <row r="605" spans="2:19" x14ac:dyDescent="0.3">
      <c r="B605">
        <v>602</v>
      </c>
      <c r="C605" s="1" t="s">
        <v>60</v>
      </c>
      <c r="D605" s="1" t="s">
        <v>62</v>
      </c>
      <c r="E605">
        <v>2020</v>
      </c>
      <c r="F605" s="1" t="s">
        <v>37</v>
      </c>
      <c r="G605">
        <v>21</v>
      </c>
      <c r="N605">
        <v>602</v>
      </c>
      <c r="O605" s="1" t="s">
        <v>76</v>
      </c>
      <c r="P605" s="1" t="s">
        <v>66</v>
      </c>
      <c r="Q605">
        <v>2021</v>
      </c>
      <c r="R605" s="1" t="s">
        <v>37</v>
      </c>
      <c r="S605">
        <v>6</v>
      </c>
    </row>
    <row r="606" spans="2:19" x14ac:dyDescent="0.3">
      <c r="B606">
        <v>603</v>
      </c>
      <c r="C606" s="1" t="s">
        <v>60</v>
      </c>
      <c r="D606" s="1" t="s">
        <v>62</v>
      </c>
      <c r="E606">
        <v>2020</v>
      </c>
      <c r="F606" s="1" t="s">
        <v>38</v>
      </c>
      <c r="G606">
        <v>35</v>
      </c>
      <c r="N606">
        <v>603</v>
      </c>
      <c r="O606" s="1" t="s">
        <v>76</v>
      </c>
      <c r="P606" s="1" t="s">
        <v>66</v>
      </c>
      <c r="Q606">
        <v>2021</v>
      </c>
      <c r="R606" s="1" t="s">
        <v>38</v>
      </c>
      <c r="S606">
        <v>5</v>
      </c>
    </row>
    <row r="607" spans="2:19" x14ac:dyDescent="0.3">
      <c r="B607">
        <v>604</v>
      </c>
      <c r="C607" s="1" t="s">
        <v>60</v>
      </c>
      <c r="D607" s="1" t="s">
        <v>62</v>
      </c>
      <c r="E607">
        <v>2020</v>
      </c>
      <c r="F607" s="1" t="s">
        <v>39</v>
      </c>
      <c r="G607">
        <v>25</v>
      </c>
      <c r="N607">
        <v>604</v>
      </c>
      <c r="O607" s="1" t="s">
        <v>76</v>
      </c>
      <c r="P607" s="1" t="s">
        <v>66</v>
      </c>
      <c r="Q607">
        <v>2021</v>
      </c>
      <c r="R607" s="1" t="s">
        <v>39</v>
      </c>
      <c r="S607">
        <v>4</v>
      </c>
    </row>
    <row r="608" spans="2:19" x14ac:dyDescent="0.3">
      <c r="B608">
        <v>605</v>
      </c>
      <c r="C608" s="1" t="s">
        <v>60</v>
      </c>
      <c r="D608" s="1" t="s">
        <v>62</v>
      </c>
      <c r="E608">
        <v>2020</v>
      </c>
      <c r="F608" s="1" t="s">
        <v>40</v>
      </c>
      <c r="G608">
        <v>37</v>
      </c>
      <c r="N608">
        <v>605</v>
      </c>
      <c r="O608" s="1" t="s">
        <v>76</v>
      </c>
      <c r="P608" s="1" t="s">
        <v>66</v>
      </c>
      <c r="Q608">
        <v>2021</v>
      </c>
      <c r="R608" s="1" t="s">
        <v>40</v>
      </c>
      <c r="S608">
        <v>6</v>
      </c>
    </row>
    <row r="609" spans="2:19" x14ac:dyDescent="0.3">
      <c r="B609">
        <v>606</v>
      </c>
      <c r="C609" s="1" t="s">
        <v>60</v>
      </c>
      <c r="D609" s="1" t="s">
        <v>62</v>
      </c>
      <c r="E609">
        <v>2020</v>
      </c>
      <c r="F609" s="1" t="s">
        <v>41</v>
      </c>
      <c r="G609">
        <v>54</v>
      </c>
      <c r="N609">
        <v>606</v>
      </c>
      <c r="O609" s="1" t="s">
        <v>76</v>
      </c>
      <c r="P609" s="1" t="s">
        <v>66</v>
      </c>
      <c r="Q609">
        <v>2021</v>
      </c>
      <c r="R609" s="1" t="s">
        <v>41</v>
      </c>
      <c r="S609">
        <v>4</v>
      </c>
    </row>
    <row r="610" spans="2:19" x14ac:dyDescent="0.3">
      <c r="B610">
        <v>607</v>
      </c>
      <c r="C610" s="1" t="s">
        <v>60</v>
      </c>
      <c r="D610" s="1" t="s">
        <v>62</v>
      </c>
      <c r="E610">
        <v>2020</v>
      </c>
      <c r="F610" s="1" t="s">
        <v>42</v>
      </c>
      <c r="G610">
        <v>37</v>
      </c>
      <c r="N610">
        <v>607</v>
      </c>
      <c r="O610" s="1" t="s">
        <v>76</v>
      </c>
      <c r="P610" s="1" t="s">
        <v>66</v>
      </c>
      <c r="Q610">
        <v>2021</v>
      </c>
      <c r="R610" s="1" t="s">
        <v>42</v>
      </c>
      <c r="S610">
        <v>3</v>
      </c>
    </row>
    <row r="611" spans="2:19" x14ac:dyDescent="0.3">
      <c r="B611">
        <v>608</v>
      </c>
      <c r="C611" s="1" t="s">
        <v>60</v>
      </c>
      <c r="D611" s="1" t="s">
        <v>62</v>
      </c>
      <c r="E611">
        <v>2020</v>
      </c>
      <c r="F611" s="1" t="s">
        <v>43</v>
      </c>
      <c r="G611">
        <v>25</v>
      </c>
      <c r="N611">
        <v>608</v>
      </c>
      <c r="O611" s="1" t="s">
        <v>76</v>
      </c>
      <c r="P611" s="1" t="s">
        <v>66</v>
      </c>
      <c r="Q611">
        <v>2021</v>
      </c>
      <c r="R611" s="1" t="s">
        <v>43</v>
      </c>
      <c r="S611">
        <v>2</v>
      </c>
    </row>
    <row r="612" spans="2:19" x14ac:dyDescent="0.3">
      <c r="B612">
        <v>609</v>
      </c>
      <c r="C612" s="1" t="s">
        <v>60</v>
      </c>
      <c r="D612" s="1" t="s">
        <v>62</v>
      </c>
      <c r="E612">
        <v>2020</v>
      </c>
      <c r="F612" s="1" t="s">
        <v>44</v>
      </c>
      <c r="G612">
        <v>37</v>
      </c>
      <c r="N612">
        <v>609</v>
      </c>
      <c r="O612" s="1" t="s">
        <v>76</v>
      </c>
      <c r="P612" s="1" t="s">
        <v>66</v>
      </c>
      <c r="Q612">
        <v>2021</v>
      </c>
      <c r="R612" s="1" t="s">
        <v>44</v>
      </c>
      <c r="S612">
        <v>3</v>
      </c>
    </row>
    <row r="613" spans="2:19" x14ac:dyDescent="0.3">
      <c r="B613">
        <v>610</v>
      </c>
      <c r="C613" s="1" t="s">
        <v>60</v>
      </c>
      <c r="D613" s="1" t="s">
        <v>62</v>
      </c>
      <c r="E613">
        <v>2020</v>
      </c>
      <c r="F613" s="1" t="s">
        <v>45</v>
      </c>
      <c r="G613">
        <v>43</v>
      </c>
      <c r="N613">
        <v>610</v>
      </c>
      <c r="O613" s="1" t="s">
        <v>76</v>
      </c>
      <c r="P613" s="1" t="s">
        <v>66</v>
      </c>
      <c r="Q613">
        <v>2021</v>
      </c>
      <c r="R613" s="1" t="s">
        <v>45</v>
      </c>
      <c r="S613">
        <v>3</v>
      </c>
    </row>
    <row r="614" spans="2:19" x14ac:dyDescent="0.3">
      <c r="B614">
        <v>611</v>
      </c>
      <c r="C614" s="1" t="s">
        <v>60</v>
      </c>
      <c r="D614" s="1" t="s">
        <v>62</v>
      </c>
      <c r="E614">
        <v>2020</v>
      </c>
      <c r="F614" s="1" t="s">
        <v>46</v>
      </c>
      <c r="G614">
        <v>68</v>
      </c>
      <c r="N614">
        <v>611</v>
      </c>
      <c r="O614" s="1" t="s">
        <v>76</v>
      </c>
      <c r="P614" s="1" t="s">
        <v>66</v>
      </c>
      <c r="Q614">
        <v>2021</v>
      </c>
      <c r="R614" s="1" t="s">
        <v>46</v>
      </c>
      <c r="S614">
        <v>1</v>
      </c>
    </row>
    <row r="615" spans="2:19" x14ac:dyDescent="0.3">
      <c r="B615">
        <v>612</v>
      </c>
      <c r="C615" s="1" t="s">
        <v>60</v>
      </c>
      <c r="D615" s="1" t="s">
        <v>62</v>
      </c>
      <c r="E615">
        <v>2020</v>
      </c>
      <c r="F615" s="1" t="s">
        <v>47</v>
      </c>
      <c r="G615">
        <v>21</v>
      </c>
      <c r="N615">
        <v>612</v>
      </c>
      <c r="O615" s="1" t="s">
        <v>76</v>
      </c>
      <c r="P615" s="1" t="s">
        <v>66</v>
      </c>
      <c r="Q615">
        <v>2021</v>
      </c>
      <c r="R615" s="1" t="s">
        <v>47</v>
      </c>
      <c r="S615">
        <v>0</v>
      </c>
    </row>
    <row r="616" spans="2:19" x14ac:dyDescent="0.3">
      <c r="B616">
        <v>613</v>
      </c>
      <c r="C616" s="1" t="s">
        <v>60</v>
      </c>
      <c r="D616" s="1" t="s">
        <v>62</v>
      </c>
      <c r="E616">
        <v>2020</v>
      </c>
      <c r="F616" s="1" t="s">
        <v>48</v>
      </c>
      <c r="G616">
        <v>27</v>
      </c>
      <c r="N616">
        <v>613</v>
      </c>
      <c r="O616" s="1" t="s">
        <v>76</v>
      </c>
      <c r="P616" s="1" t="s">
        <v>66</v>
      </c>
      <c r="Q616">
        <v>2021</v>
      </c>
      <c r="R616" s="1" t="s">
        <v>48</v>
      </c>
      <c r="S616">
        <v>0</v>
      </c>
    </row>
    <row r="617" spans="2:19" x14ac:dyDescent="0.3">
      <c r="B617">
        <v>614</v>
      </c>
      <c r="C617" s="1" t="s">
        <v>60</v>
      </c>
      <c r="D617" s="1" t="s">
        <v>62</v>
      </c>
      <c r="E617">
        <v>2020</v>
      </c>
      <c r="F617" s="1" t="s">
        <v>49</v>
      </c>
      <c r="G617">
        <v>27</v>
      </c>
      <c r="N617">
        <v>614</v>
      </c>
      <c r="O617" s="1" t="s">
        <v>76</v>
      </c>
      <c r="P617" s="1" t="s">
        <v>66</v>
      </c>
      <c r="Q617">
        <v>2021</v>
      </c>
      <c r="R617" s="1" t="s">
        <v>49</v>
      </c>
      <c r="S617">
        <v>0</v>
      </c>
    </row>
    <row r="618" spans="2:19" x14ac:dyDescent="0.3">
      <c r="B618">
        <v>615</v>
      </c>
      <c r="C618" s="1" t="s">
        <v>60</v>
      </c>
      <c r="D618" s="1" t="s">
        <v>62</v>
      </c>
      <c r="E618">
        <v>2020</v>
      </c>
      <c r="F618" s="1" t="s">
        <v>50</v>
      </c>
      <c r="G618">
        <v>33</v>
      </c>
      <c r="N618">
        <v>615</v>
      </c>
      <c r="O618" s="1" t="s">
        <v>76</v>
      </c>
      <c r="P618" s="1" t="s">
        <v>66</v>
      </c>
      <c r="Q618">
        <v>2021</v>
      </c>
      <c r="R618" s="1" t="s">
        <v>50</v>
      </c>
      <c r="S618">
        <v>1</v>
      </c>
    </row>
    <row r="619" spans="2:19" x14ac:dyDescent="0.3">
      <c r="B619">
        <v>616</v>
      </c>
      <c r="C619" s="1" t="s">
        <v>60</v>
      </c>
      <c r="D619" s="1" t="s">
        <v>62</v>
      </c>
      <c r="E619">
        <v>2020</v>
      </c>
      <c r="F619" s="1" t="s">
        <v>51</v>
      </c>
      <c r="G619">
        <v>19</v>
      </c>
      <c r="N619">
        <v>616</v>
      </c>
      <c r="O619" s="1" t="s">
        <v>76</v>
      </c>
      <c r="P619" s="1" t="s">
        <v>66</v>
      </c>
      <c r="Q619">
        <v>2021</v>
      </c>
      <c r="R619" s="1" t="s">
        <v>51</v>
      </c>
      <c r="S619">
        <v>1</v>
      </c>
    </row>
    <row r="620" spans="2:19" x14ac:dyDescent="0.3">
      <c r="B620">
        <v>617</v>
      </c>
      <c r="C620" s="1" t="s">
        <v>60</v>
      </c>
      <c r="D620" s="1" t="s">
        <v>62</v>
      </c>
      <c r="E620">
        <v>2020</v>
      </c>
      <c r="F620" s="1" t="s">
        <v>52</v>
      </c>
      <c r="G620">
        <v>17</v>
      </c>
      <c r="N620">
        <v>617</v>
      </c>
      <c r="O620" s="1" t="s">
        <v>76</v>
      </c>
      <c r="P620" s="1" t="s">
        <v>66</v>
      </c>
      <c r="Q620">
        <v>2021</v>
      </c>
      <c r="R620" s="1" t="s">
        <v>52</v>
      </c>
      <c r="S620">
        <v>1</v>
      </c>
    </row>
    <row r="621" spans="2:19" x14ac:dyDescent="0.3">
      <c r="B621">
        <v>618</v>
      </c>
      <c r="C621" s="1" t="s">
        <v>60</v>
      </c>
      <c r="D621" s="1" t="s">
        <v>62</v>
      </c>
      <c r="E621">
        <v>2020</v>
      </c>
      <c r="F621" s="1" t="s">
        <v>53</v>
      </c>
      <c r="G621">
        <v>27</v>
      </c>
      <c r="N621">
        <v>618</v>
      </c>
      <c r="O621" s="1" t="s">
        <v>76</v>
      </c>
      <c r="P621" s="1" t="s">
        <v>66</v>
      </c>
      <c r="Q621">
        <v>2021</v>
      </c>
      <c r="R621" s="1" t="s">
        <v>53</v>
      </c>
      <c r="S621">
        <v>2</v>
      </c>
    </row>
    <row r="622" spans="2:19" x14ac:dyDescent="0.3">
      <c r="B622">
        <v>619</v>
      </c>
      <c r="C622" s="1" t="s">
        <v>60</v>
      </c>
      <c r="D622" s="1" t="s">
        <v>62</v>
      </c>
      <c r="E622">
        <v>2020</v>
      </c>
      <c r="F622" s="1" t="s">
        <v>54</v>
      </c>
      <c r="G622">
        <v>33</v>
      </c>
      <c r="N622">
        <v>619</v>
      </c>
      <c r="O622" s="1" t="s">
        <v>76</v>
      </c>
      <c r="P622" s="1" t="s">
        <v>66</v>
      </c>
      <c r="Q622">
        <v>2021</v>
      </c>
      <c r="R622" s="1" t="s">
        <v>54</v>
      </c>
      <c r="S622">
        <v>1</v>
      </c>
    </row>
    <row r="623" spans="2:19" x14ac:dyDescent="0.3">
      <c r="B623">
        <v>620</v>
      </c>
      <c r="C623" s="1" t="s">
        <v>60</v>
      </c>
      <c r="D623" s="1" t="s">
        <v>62</v>
      </c>
      <c r="E623">
        <v>2020</v>
      </c>
      <c r="F623" s="1" t="s">
        <v>55</v>
      </c>
      <c r="G623">
        <v>25</v>
      </c>
      <c r="N623">
        <v>620</v>
      </c>
      <c r="O623" s="1" t="s">
        <v>76</v>
      </c>
      <c r="P623" s="1" t="s">
        <v>66</v>
      </c>
      <c r="Q623">
        <v>2021</v>
      </c>
      <c r="R623" s="1" t="s">
        <v>55</v>
      </c>
      <c r="S623">
        <v>1</v>
      </c>
    </row>
    <row r="624" spans="2:19" x14ac:dyDescent="0.3">
      <c r="B624">
        <v>621</v>
      </c>
      <c r="C624" s="1" t="s">
        <v>60</v>
      </c>
      <c r="D624" s="1" t="s">
        <v>62</v>
      </c>
      <c r="E624">
        <v>2020</v>
      </c>
      <c r="F624" s="1" t="s">
        <v>56</v>
      </c>
      <c r="G624">
        <v>27</v>
      </c>
      <c r="N624">
        <v>621</v>
      </c>
      <c r="O624" s="1" t="s">
        <v>76</v>
      </c>
      <c r="P624" s="1" t="s">
        <v>66</v>
      </c>
      <c r="Q624">
        <v>2021</v>
      </c>
      <c r="R624" s="1" t="s">
        <v>56</v>
      </c>
      <c r="S624">
        <v>0</v>
      </c>
    </row>
    <row r="625" spans="2:19" x14ac:dyDescent="0.3">
      <c r="B625">
        <v>622</v>
      </c>
      <c r="C625" s="1" t="s">
        <v>60</v>
      </c>
      <c r="D625" s="1" t="s">
        <v>62</v>
      </c>
      <c r="E625">
        <v>2020</v>
      </c>
      <c r="F625" s="1" t="s">
        <v>57</v>
      </c>
      <c r="G625">
        <v>24</v>
      </c>
      <c r="N625">
        <v>622</v>
      </c>
      <c r="O625" s="1" t="s">
        <v>76</v>
      </c>
      <c r="P625" s="1" t="s">
        <v>66</v>
      </c>
      <c r="Q625">
        <v>2021</v>
      </c>
      <c r="R625" s="1" t="s">
        <v>57</v>
      </c>
      <c r="S625">
        <v>0</v>
      </c>
    </row>
    <row r="626" spans="2:19" x14ac:dyDescent="0.3">
      <c r="B626">
        <v>623</v>
      </c>
      <c r="C626" s="1" t="s">
        <v>60</v>
      </c>
      <c r="D626" s="1" t="s">
        <v>62</v>
      </c>
      <c r="E626">
        <v>2020</v>
      </c>
      <c r="F626" s="1" t="s">
        <v>58</v>
      </c>
      <c r="G626">
        <v>18</v>
      </c>
      <c r="N626">
        <v>623</v>
      </c>
      <c r="O626" s="1" t="s">
        <v>76</v>
      </c>
      <c r="P626" s="1" t="s">
        <v>66</v>
      </c>
      <c r="Q626">
        <v>2021</v>
      </c>
      <c r="R626" s="1" t="s">
        <v>58</v>
      </c>
      <c r="S626">
        <v>0</v>
      </c>
    </row>
    <row r="627" spans="2:19" x14ac:dyDescent="0.3">
      <c r="B627">
        <v>624</v>
      </c>
      <c r="C627" s="1" t="s">
        <v>60</v>
      </c>
      <c r="D627" s="1" t="s">
        <v>62</v>
      </c>
      <c r="E627">
        <v>2020</v>
      </c>
      <c r="F627" s="1" t="s">
        <v>59</v>
      </c>
      <c r="G627">
        <v>12</v>
      </c>
      <c r="N627">
        <v>624</v>
      </c>
      <c r="O627" s="1" t="s">
        <v>76</v>
      </c>
      <c r="P627" s="1" t="s">
        <v>66</v>
      </c>
      <c r="Q627">
        <v>2021</v>
      </c>
      <c r="R627" s="1" t="s">
        <v>59</v>
      </c>
      <c r="S627">
        <v>0</v>
      </c>
    </row>
    <row r="628" spans="2:19" x14ac:dyDescent="0.3">
      <c r="B628">
        <v>625</v>
      </c>
      <c r="C628" s="1" t="s">
        <v>64</v>
      </c>
      <c r="D628" s="1" t="s">
        <v>62</v>
      </c>
      <c r="E628">
        <v>2021</v>
      </c>
      <c r="F628" s="1" t="s">
        <v>8</v>
      </c>
      <c r="G628">
        <v>20</v>
      </c>
      <c r="N628">
        <v>625</v>
      </c>
      <c r="O628" s="1" t="s">
        <v>76</v>
      </c>
      <c r="P628" s="1" t="s">
        <v>7</v>
      </c>
      <c r="Q628">
        <v>2020</v>
      </c>
      <c r="R628" s="1" t="s">
        <v>8</v>
      </c>
      <c r="S628">
        <v>4</v>
      </c>
    </row>
    <row r="629" spans="2:19" x14ac:dyDescent="0.3">
      <c r="B629">
        <v>626</v>
      </c>
      <c r="C629" s="1" t="s">
        <v>64</v>
      </c>
      <c r="D629" s="1" t="s">
        <v>62</v>
      </c>
      <c r="E629">
        <v>2021</v>
      </c>
      <c r="F629" s="1" t="s">
        <v>9</v>
      </c>
      <c r="G629">
        <v>37</v>
      </c>
      <c r="N629">
        <v>626</v>
      </c>
      <c r="O629" s="1" t="s">
        <v>76</v>
      </c>
      <c r="P629" s="1" t="s">
        <v>7</v>
      </c>
      <c r="Q629">
        <v>2020</v>
      </c>
      <c r="R629" s="1" t="s">
        <v>9</v>
      </c>
      <c r="S629">
        <v>3</v>
      </c>
    </row>
    <row r="630" spans="2:19" x14ac:dyDescent="0.3">
      <c r="B630">
        <v>627</v>
      </c>
      <c r="C630" s="1" t="s">
        <v>64</v>
      </c>
      <c r="D630" s="1" t="s">
        <v>62</v>
      </c>
      <c r="E630">
        <v>2021</v>
      </c>
      <c r="F630" s="1" t="s">
        <v>10</v>
      </c>
      <c r="G630">
        <v>45</v>
      </c>
      <c r="N630">
        <v>627</v>
      </c>
      <c r="O630" s="1" t="s">
        <v>76</v>
      </c>
      <c r="P630" s="1" t="s">
        <v>7</v>
      </c>
      <c r="Q630">
        <v>2020</v>
      </c>
      <c r="R630" s="1" t="s">
        <v>10</v>
      </c>
      <c r="S630">
        <v>4</v>
      </c>
    </row>
    <row r="631" spans="2:19" x14ac:dyDescent="0.3">
      <c r="B631">
        <v>628</v>
      </c>
      <c r="C631" s="1" t="s">
        <v>64</v>
      </c>
      <c r="D631" s="1" t="s">
        <v>62</v>
      </c>
      <c r="E631">
        <v>2021</v>
      </c>
      <c r="F631" s="1" t="s">
        <v>11</v>
      </c>
      <c r="G631">
        <v>42</v>
      </c>
      <c r="N631">
        <v>628</v>
      </c>
      <c r="O631" s="1" t="s">
        <v>76</v>
      </c>
      <c r="P631" s="1" t="s">
        <v>7</v>
      </c>
      <c r="Q631">
        <v>2020</v>
      </c>
      <c r="R631" s="1" t="s">
        <v>11</v>
      </c>
      <c r="S631">
        <v>9</v>
      </c>
    </row>
    <row r="632" spans="2:19" x14ac:dyDescent="0.3">
      <c r="B632">
        <v>629</v>
      </c>
      <c r="C632" s="1" t="s">
        <v>64</v>
      </c>
      <c r="D632" s="1" t="s">
        <v>62</v>
      </c>
      <c r="E632">
        <v>2021</v>
      </c>
      <c r="F632" s="1" t="s">
        <v>12</v>
      </c>
      <c r="G632">
        <v>49</v>
      </c>
      <c r="N632">
        <v>629</v>
      </c>
      <c r="O632" s="1" t="s">
        <v>76</v>
      </c>
      <c r="P632" s="1" t="s">
        <v>7</v>
      </c>
      <c r="Q632">
        <v>2020</v>
      </c>
      <c r="R632" s="1" t="s">
        <v>12</v>
      </c>
      <c r="S632">
        <v>8</v>
      </c>
    </row>
    <row r="633" spans="2:19" x14ac:dyDescent="0.3">
      <c r="B633">
        <v>630</v>
      </c>
      <c r="C633" s="1" t="s">
        <v>64</v>
      </c>
      <c r="D633" s="1" t="s">
        <v>62</v>
      </c>
      <c r="E633">
        <v>2021</v>
      </c>
      <c r="F633" s="1" t="s">
        <v>13</v>
      </c>
      <c r="G633">
        <v>44</v>
      </c>
      <c r="N633">
        <v>630</v>
      </c>
      <c r="O633" s="1" t="s">
        <v>76</v>
      </c>
      <c r="P633" s="1" t="s">
        <v>7</v>
      </c>
      <c r="Q633">
        <v>2020</v>
      </c>
      <c r="R633" s="1" t="s">
        <v>13</v>
      </c>
      <c r="S633">
        <v>10</v>
      </c>
    </row>
    <row r="634" spans="2:19" x14ac:dyDescent="0.3">
      <c r="B634">
        <v>631</v>
      </c>
      <c r="C634" s="1" t="s">
        <v>64</v>
      </c>
      <c r="D634" s="1" t="s">
        <v>62</v>
      </c>
      <c r="E634">
        <v>2021</v>
      </c>
      <c r="F634" s="1" t="s">
        <v>14</v>
      </c>
      <c r="G634">
        <v>67</v>
      </c>
      <c r="N634">
        <v>631</v>
      </c>
      <c r="O634" s="1" t="s">
        <v>76</v>
      </c>
      <c r="P634" s="1" t="s">
        <v>7</v>
      </c>
      <c r="Q634">
        <v>2020</v>
      </c>
      <c r="R634" s="1" t="s">
        <v>14</v>
      </c>
      <c r="S634">
        <v>13</v>
      </c>
    </row>
    <row r="635" spans="2:19" x14ac:dyDescent="0.3">
      <c r="B635">
        <v>632</v>
      </c>
      <c r="C635" s="1" t="s">
        <v>64</v>
      </c>
      <c r="D635" s="1" t="s">
        <v>62</v>
      </c>
      <c r="E635">
        <v>2021</v>
      </c>
      <c r="F635" s="1" t="s">
        <v>15</v>
      </c>
      <c r="G635">
        <v>61</v>
      </c>
      <c r="N635">
        <v>632</v>
      </c>
      <c r="O635" s="1" t="s">
        <v>76</v>
      </c>
      <c r="P635" s="1" t="s">
        <v>7</v>
      </c>
      <c r="Q635">
        <v>2020</v>
      </c>
      <c r="R635" s="1" t="s">
        <v>15</v>
      </c>
      <c r="S635">
        <v>10</v>
      </c>
    </row>
    <row r="636" spans="2:19" x14ac:dyDescent="0.3">
      <c r="B636">
        <v>633</v>
      </c>
      <c r="C636" s="1" t="s">
        <v>64</v>
      </c>
      <c r="D636" s="1" t="s">
        <v>62</v>
      </c>
      <c r="E636">
        <v>2021</v>
      </c>
      <c r="F636" s="1" t="s">
        <v>16</v>
      </c>
      <c r="G636">
        <v>82</v>
      </c>
      <c r="N636">
        <v>633</v>
      </c>
      <c r="O636" s="1" t="s">
        <v>76</v>
      </c>
      <c r="P636" s="1" t="s">
        <v>7</v>
      </c>
      <c r="Q636">
        <v>2020</v>
      </c>
      <c r="R636" s="1" t="s">
        <v>16</v>
      </c>
      <c r="S636">
        <v>11</v>
      </c>
    </row>
    <row r="637" spans="2:19" x14ac:dyDescent="0.3">
      <c r="B637">
        <v>634</v>
      </c>
      <c r="C637" s="1" t="s">
        <v>64</v>
      </c>
      <c r="D637" s="1" t="s">
        <v>62</v>
      </c>
      <c r="E637">
        <v>2021</v>
      </c>
      <c r="F637" s="1" t="s">
        <v>17</v>
      </c>
      <c r="G637">
        <v>40</v>
      </c>
      <c r="N637">
        <v>634</v>
      </c>
      <c r="O637" s="1" t="s">
        <v>76</v>
      </c>
      <c r="P637" s="1" t="s">
        <v>7</v>
      </c>
      <c r="Q637">
        <v>2020</v>
      </c>
      <c r="R637" s="1" t="s">
        <v>17</v>
      </c>
      <c r="S637">
        <v>7</v>
      </c>
    </row>
    <row r="638" spans="2:19" x14ac:dyDescent="0.3">
      <c r="B638">
        <v>635</v>
      </c>
      <c r="C638" s="1" t="s">
        <v>64</v>
      </c>
      <c r="D638" s="1" t="s">
        <v>62</v>
      </c>
      <c r="E638">
        <v>2021</v>
      </c>
      <c r="F638" s="1" t="s">
        <v>18</v>
      </c>
      <c r="G638">
        <v>68</v>
      </c>
      <c r="N638">
        <v>635</v>
      </c>
      <c r="O638" s="1" t="s">
        <v>76</v>
      </c>
      <c r="P638" s="1" t="s">
        <v>7</v>
      </c>
      <c r="Q638">
        <v>2020</v>
      </c>
      <c r="R638" s="1" t="s">
        <v>18</v>
      </c>
      <c r="S638">
        <v>7</v>
      </c>
    </row>
    <row r="639" spans="2:19" x14ac:dyDescent="0.3">
      <c r="B639">
        <v>636</v>
      </c>
      <c r="C639" s="1" t="s">
        <v>64</v>
      </c>
      <c r="D639" s="1" t="s">
        <v>62</v>
      </c>
      <c r="E639">
        <v>2021</v>
      </c>
      <c r="F639" s="1" t="s">
        <v>19</v>
      </c>
      <c r="G639">
        <v>55</v>
      </c>
      <c r="N639">
        <v>636</v>
      </c>
      <c r="O639" s="1" t="s">
        <v>76</v>
      </c>
      <c r="P639" s="1" t="s">
        <v>7</v>
      </c>
      <c r="Q639">
        <v>2020</v>
      </c>
      <c r="R639" s="1" t="s">
        <v>19</v>
      </c>
      <c r="S639">
        <v>3</v>
      </c>
    </row>
    <row r="640" spans="2:19" x14ac:dyDescent="0.3">
      <c r="B640">
        <v>637</v>
      </c>
      <c r="C640" s="1" t="s">
        <v>64</v>
      </c>
      <c r="D640" s="1" t="s">
        <v>62</v>
      </c>
      <c r="E640">
        <v>2021</v>
      </c>
      <c r="F640" s="1" t="s">
        <v>20</v>
      </c>
      <c r="G640">
        <v>38</v>
      </c>
      <c r="N640">
        <v>637</v>
      </c>
      <c r="O640" s="1" t="s">
        <v>76</v>
      </c>
      <c r="P640" s="1" t="s">
        <v>7</v>
      </c>
      <c r="Q640">
        <v>2020</v>
      </c>
      <c r="R640" s="1" t="s">
        <v>20</v>
      </c>
      <c r="S640">
        <v>3</v>
      </c>
    </row>
    <row r="641" spans="2:19" x14ac:dyDescent="0.3">
      <c r="B641">
        <v>638</v>
      </c>
      <c r="C641" s="1" t="s">
        <v>64</v>
      </c>
      <c r="D641" s="1" t="s">
        <v>62</v>
      </c>
      <c r="E641">
        <v>2021</v>
      </c>
      <c r="F641" s="1" t="s">
        <v>21</v>
      </c>
      <c r="G641">
        <v>49</v>
      </c>
      <c r="N641">
        <v>638</v>
      </c>
      <c r="O641" s="1" t="s">
        <v>76</v>
      </c>
      <c r="P641" s="1" t="s">
        <v>7</v>
      </c>
      <c r="Q641">
        <v>2020</v>
      </c>
      <c r="R641" s="1" t="s">
        <v>21</v>
      </c>
      <c r="S641">
        <v>3</v>
      </c>
    </row>
    <row r="642" spans="2:19" x14ac:dyDescent="0.3">
      <c r="B642">
        <v>639</v>
      </c>
      <c r="C642" s="1" t="s">
        <v>64</v>
      </c>
      <c r="D642" s="1" t="s">
        <v>62</v>
      </c>
      <c r="E642">
        <v>2021</v>
      </c>
      <c r="F642" s="1" t="s">
        <v>22</v>
      </c>
      <c r="G642">
        <v>50</v>
      </c>
      <c r="N642">
        <v>639</v>
      </c>
      <c r="O642" s="1" t="s">
        <v>76</v>
      </c>
      <c r="P642" s="1" t="s">
        <v>7</v>
      </c>
      <c r="Q642">
        <v>2020</v>
      </c>
      <c r="R642" s="1" t="s">
        <v>22</v>
      </c>
      <c r="S642">
        <v>2</v>
      </c>
    </row>
    <row r="643" spans="2:19" x14ac:dyDescent="0.3">
      <c r="B643">
        <v>640</v>
      </c>
      <c r="C643" s="1" t="s">
        <v>64</v>
      </c>
      <c r="D643" s="1" t="s">
        <v>62</v>
      </c>
      <c r="E643">
        <v>2021</v>
      </c>
      <c r="F643" s="1" t="s">
        <v>23</v>
      </c>
      <c r="G643">
        <v>56</v>
      </c>
      <c r="N643">
        <v>640</v>
      </c>
      <c r="O643" s="1" t="s">
        <v>76</v>
      </c>
      <c r="P643" s="1" t="s">
        <v>7</v>
      </c>
      <c r="Q643">
        <v>2020</v>
      </c>
      <c r="R643" s="1" t="s">
        <v>23</v>
      </c>
      <c r="S643">
        <v>4</v>
      </c>
    </row>
    <row r="644" spans="2:19" x14ac:dyDescent="0.3">
      <c r="B644">
        <v>641</v>
      </c>
      <c r="C644" s="1" t="s">
        <v>64</v>
      </c>
      <c r="D644" s="1" t="s">
        <v>62</v>
      </c>
      <c r="E644">
        <v>2021</v>
      </c>
      <c r="F644" s="1" t="s">
        <v>24</v>
      </c>
      <c r="G644">
        <v>64</v>
      </c>
      <c r="N644">
        <v>641</v>
      </c>
      <c r="O644" s="1" t="s">
        <v>76</v>
      </c>
      <c r="P644" s="1" t="s">
        <v>7</v>
      </c>
      <c r="Q644">
        <v>2020</v>
      </c>
      <c r="R644" s="1" t="s">
        <v>24</v>
      </c>
      <c r="S644">
        <v>5</v>
      </c>
    </row>
    <row r="645" spans="2:19" x14ac:dyDescent="0.3">
      <c r="B645">
        <v>642</v>
      </c>
      <c r="C645" s="1" t="s">
        <v>64</v>
      </c>
      <c r="D645" s="1" t="s">
        <v>62</v>
      </c>
      <c r="E645">
        <v>2021</v>
      </c>
      <c r="F645" s="1" t="s">
        <v>25</v>
      </c>
      <c r="G645">
        <v>59</v>
      </c>
      <c r="N645">
        <v>642</v>
      </c>
      <c r="O645" s="1" t="s">
        <v>76</v>
      </c>
      <c r="P645" s="1" t="s">
        <v>7</v>
      </c>
      <c r="Q645">
        <v>2020</v>
      </c>
      <c r="R645" s="1" t="s">
        <v>25</v>
      </c>
      <c r="S645">
        <v>5</v>
      </c>
    </row>
    <row r="646" spans="2:19" x14ac:dyDescent="0.3">
      <c r="B646">
        <v>643</v>
      </c>
      <c r="C646" s="1" t="s">
        <v>64</v>
      </c>
      <c r="D646" s="1" t="s">
        <v>62</v>
      </c>
      <c r="E646">
        <v>2021</v>
      </c>
      <c r="F646" s="1" t="s">
        <v>26</v>
      </c>
      <c r="G646">
        <v>56</v>
      </c>
      <c r="N646">
        <v>643</v>
      </c>
      <c r="O646" s="1" t="s">
        <v>76</v>
      </c>
      <c r="P646" s="1" t="s">
        <v>7</v>
      </c>
      <c r="Q646">
        <v>2020</v>
      </c>
      <c r="R646" s="1" t="s">
        <v>26</v>
      </c>
      <c r="S646">
        <v>7</v>
      </c>
    </row>
    <row r="647" spans="2:19" x14ac:dyDescent="0.3">
      <c r="B647">
        <v>644</v>
      </c>
      <c r="C647" s="1" t="s">
        <v>64</v>
      </c>
      <c r="D647" s="1" t="s">
        <v>62</v>
      </c>
      <c r="E647">
        <v>2021</v>
      </c>
      <c r="F647" s="1" t="s">
        <v>27</v>
      </c>
      <c r="G647">
        <v>79</v>
      </c>
      <c r="N647">
        <v>644</v>
      </c>
      <c r="O647" s="1" t="s">
        <v>76</v>
      </c>
      <c r="P647" s="1" t="s">
        <v>7</v>
      </c>
      <c r="Q647">
        <v>2020</v>
      </c>
      <c r="R647" s="1" t="s">
        <v>27</v>
      </c>
      <c r="S647">
        <v>5</v>
      </c>
    </row>
    <row r="648" spans="2:19" x14ac:dyDescent="0.3">
      <c r="B648">
        <v>645</v>
      </c>
      <c r="C648" s="1" t="s">
        <v>64</v>
      </c>
      <c r="D648" s="1" t="s">
        <v>62</v>
      </c>
      <c r="E648">
        <v>2021</v>
      </c>
      <c r="F648" s="1" t="s">
        <v>28</v>
      </c>
      <c r="G648">
        <v>83</v>
      </c>
      <c r="N648">
        <v>645</v>
      </c>
      <c r="O648" s="1" t="s">
        <v>76</v>
      </c>
      <c r="P648" s="1" t="s">
        <v>7</v>
      </c>
      <c r="Q648">
        <v>2020</v>
      </c>
      <c r="R648" s="1" t="s">
        <v>28</v>
      </c>
      <c r="S648">
        <v>7</v>
      </c>
    </row>
    <row r="649" spans="2:19" x14ac:dyDescent="0.3">
      <c r="B649">
        <v>646</v>
      </c>
      <c r="C649" s="1" t="s">
        <v>64</v>
      </c>
      <c r="D649" s="1" t="s">
        <v>62</v>
      </c>
      <c r="E649">
        <v>2021</v>
      </c>
      <c r="F649" s="1" t="s">
        <v>29</v>
      </c>
      <c r="G649">
        <v>65</v>
      </c>
      <c r="N649">
        <v>646</v>
      </c>
      <c r="O649" s="1" t="s">
        <v>76</v>
      </c>
      <c r="P649" s="1" t="s">
        <v>7</v>
      </c>
      <c r="Q649">
        <v>2020</v>
      </c>
      <c r="R649" s="1" t="s">
        <v>29</v>
      </c>
      <c r="S649">
        <v>9</v>
      </c>
    </row>
    <row r="650" spans="2:19" x14ac:dyDescent="0.3">
      <c r="B650">
        <v>647</v>
      </c>
      <c r="C650" s="1" t="s">
        <v>64</v>
      </c>
      <c r="D650" s="1" t="s">
        <v>62</v>
      </c>
      <c r="E650">
        <v>2021</v>
      </c>
      <c r="F650" s="1" t="s">
        <v>30</v>
      </c>
      <c r="G650">
        <v>85</v>
      </c>
      <c r="N650">
        <v>647</v>
      </c>
      <c r="O650" s="1" t="s">
        <v>76</v>
      </c>
      <c r="P650" s="1" t="s">
        <v>7</v>
      </c>
      <c r="Q650">
        <v>2020</v>
      </c>
      <c r="R650" s="1" t="s">
        <v>30</v>
      </c>
      <c r="S650">
        <v>7</v>
      </c>
    </row>
    <row r="651" spans="2:19" x14ac:dyDescent="0.3">
      <c r="B651">
        <v>648</v>
      </c>
      <c r="C651" s="1" t="s">
        <v>64</v>
      </c>
      <c r="D651" s="1" t="s">
        <v>62</v>
      </c>
      <c r="E651">
        <v>2021</v>
      </c>
      <c r="F651" s="1" t="s">
        <v>31</v>
      </c>
      <c r="G651">
        <v>45</v>
      </c>
      <c r="N651">
        <v>648</v>
      </c>
      <c r="O651" s="1" t="s">
        <v>76</v>
      </c>
      <c r="P651" s="1" t="s">
        <v>7</v>
      </c>
      <c r="Q651">
        <v>2020</v>
      </c>
      <c r="R651" s="1" t="s">
        <v>31</v>
      </c>
      <c r="S651">
        <v>6</v>
      </c>
    </row>
    <row r="652" spans="2:19" x14ac:dyDescent="0.3">
      <c r="B652">
        <v>649</v>
      </c>
      <c r="C652" s="1" t="s">
        <v>64</v>
      </c>
      <c r="D652" s="1" t="s">
        <v>62</v>
      </c>
      <c r="E652">
        <v>2021</v>
      </c>
      <c r="F652" s="1" t="s">
        <v>32</v>
      </c>
      <c r="G652">
        <v>37</v>
      </c>
      <c r="N652">
        <v>649</v>
      </c>
      <c r="O652" s="1" t="s">
        <v>76</v>
      </c>
      <c r="P652" s="1" t="s">
        <v>7</v>
      </c>
      <c r="Q652">
        <v>2020</v>
      </c>
      <c r="R652" s="1" t="s">
        <v>32</v>
      </c>
      <c r="S652">
        <v>10</v>
      </c>
    </row>
    <row r="653" spans="2:19" x14ac:dyDescent="0.3">
      <c r="B653">
        <v>650</v>
      </c>
      <c r="C653" s="1" t="s">
        <v>64</v>
      </c>
      <c r="D653" s="1" t="s">
        <v>62</v>
      </c>
      <c r="E653">
        <v>2021</v>
      </c>
      <c r="F653" s="1" t="s">
        <v>33</v>
      </c>
      <c r="G653">
        <v>26</v>
      </c>
      <c r="N653">
        <v>650</v>
      </c>
      <c r="O653" s="1" t="s">
        <v>76</v>
      </c>
      <c r="P653" s="1" t="s">
        <v>7</v>
      </c>
      <c r="Q653">
        <v>2020</v>
      </c>
      <c r="R653" s="1" t="s">
        <v>33</v>
      </c>
      <c r="S653">
        <v>5</v>
      </c>
    </row>
    <row r="654" spans="2:19" x14ac:dyDescent="0.3">
      <c r="B654">
        <v>651</v>
      </c>
      <c r="C654" s="1" t="s">
        <v>64</v>
      </c>
      <c r="D654" s="1" t="s">
        <v>62</v>
      </c>
      <c r="E654">
        <v>2021</v>
      </c>
      <c r="F654" s="1" t="s">
        <v>34</v>
      </c>
      <c r="G654">
        <v>42</v>
      </c>
      <c r="N654">
        <v>651</v>
      </c>
      <c r="O654" s="1" t="s">
        <v>76</v>
      </c>
      <c r="P654" s="1" t="s">
        <v>7</v>
      </c>
      <c r="Q654">
        <v>2020</v>
      </c>
      <c r="R654" s="1" t="s">
        <v>34</v>
      </c>
      <c r="S654">
        <v>6</v>
      </c>
    </row>
    <row r="655" spans="2:19" x14ac:dyDescent="0.3">
      <c r="B655">
        <v>652</v>
      </c>
      <c r="C655" s="1" t="s">
        <v>64</v>
      </c>
      <c r="D655" s="1" t="s">
        <v>62</v>
      </c>
      <c r="E655">
        <v>2021</v>
      </c>
      <c r="F655" s="1" t="s">
        <v>35</v>
      </c>
      <c r="G655">
        <v>38</v>
      </c>
      <c r="N655">
        <v>652</v>
      </c>
      <c r="O655" s="1" t="s">
        <v>76</v>
      </c>
      <c r="P655" s="1" t="s">
        <v>7</v>
      </c>
      <c r="Q655">
        <v>2020</v>
      </c>
      <c r="R655" s="1" t="s">
        <v>35</v>
      </c>
      <c r="S655">
        <v>8</v>
      </c>
    </row>
    <row r="656" spans="2:19" x14ac:dyDescent="0.3">
      <c r="B656">
        <v>653</v>
      </c>
      <c r="C656" s="1" t="s">
        <v>64</v>
      </c>
      <c r="D656" s="1" t="s">
        <v>62</v>
      </c>
      <c r="E656">
        <v>2021</v>
      </c>
      <c r="F656" s="1" t="s">
        <v>36</v>
      </c>
      <c r="G656">
        <v>20</v>
      </c>
      <c r="N656">
        <v>653</v>
      </c>
      <c r="O656" s="1" t="s">
        <v>76</v>
      </c>
      <c r="P656" s="1" t="s">
        <v>7</v>
      </c>
      <c r="Q656">
        <v>2020</v>
      </c>
      <c r="R656" s="1" t="s">
        <v>36</v>
      </c>
      <c r="S656">
        <v>6</v>
      </c>
    </row>
    <row r="657" spans="2:19" x14ac:dyDescent="0.3">
      <c r="B657">
        <v>654</v>
      </c>
      <c r="C657" s="1" t="s">
        <v>64</v>
      </c>
      <c r="D657" s="1" t="s">
        <v>62</v>
      </c>
      <c r="E657">
        <v>2021</v>
      </c>
      <c r="F657" s="1" t="s">
        <v>37</v>
      </c>
      <c r="G657">
        <v>37</v>
      </c>
      <c r="N657">
        <v>654</v>
      </c>
      <c r="O657" s="1" t="s">
        <v>76</v>
      </c>
      <c r="P657" s="1" t="s">
        <v>7</v>
      </c>
      <c r="Q657">
        <v>2020</v>
      </c>
      <c r="R657" s="1" t="s">
        <v>37</v>
      </c>
      <c r="S657">
        <v>8</v>
      </c>
    </row>
    <row r="658" spans="2:19" x14ac:dyDescent="0.3">
      <c r="B658">
        <v>655</v>
      </c>
      <c r="C658" s="1" t="s">
        <v>64</v>
      </c>
      <c r="D658" s="1" t="s">
        <v>62</v>
      </c>
      <c r="E658">
        <v>2021</v>
      </c>
      <c r="F658" s="1" t="s">
        <v>38</v>
      </c>
      <c r="G658">
        <v>31</v>
      </c>
      <c r="N658">
        <v>655</v>
      </c>
      <c r="O658" s="1" t="s">
        <v>76</v>
      </c>
      <c r="P658" s="1" t="s">
        <v>7</v>
      </c>
      <c r="Q658">
        <v>2020</v>
      </c>
      <c r="R658" s="1" t="s">
        <v>38</v>
      </c>
      <c r="S658">
        <v>6</v>
      </c>
    </row>
    <row r="659" spans="2:19" x14ac:dyDescent="0.3">
      <c r="B659">
        <v>656</v>
      </c>
      <c r="C659" s="1" t="s">
        <v>64</v>
      </c>
      <c r="D659" s="1" t="s">
        <v>62</v>
      </c>
      <c r="E659">
        <v>2021</v>
      </c>
      <c r="F659" s="1" t="s">
        <v>39</v>
      </c>
      <c r="G659">
        <v>31</v>
      </c>
      <c r="N659">
        <v>656</v>
      </c>
      <c r="O659" s="1" t="s">
        <v>76</v>
      </c>
      <c r="P659" s="1" t="s">
        <v>7</v>
      </c>
      <c r="Q659">
        <v>2020</v>
      </c>
      <c r="R659" s="1" t="s">
        <v>39</v>
      </c>
      <c r="S659">
        <v>8</v>
      </c>
    </row>
    <row r="660" spans="2:19" x14ac:dyDescent="0.3">
      <c r="B660">
        <v>657</v>
      </c>
      <c r="C660" s="1" t="s">
        <v>64</v>
      </c>
      <c r="D660" s="1" t="s">
        <v>62</v>
      </c>
      <c r="E660">
        <v>2021</v>
      </c>
      <c r="F660" s="1" t="s">
        <v>40</v>
      </c>
      <c r="G660">
        <v>28</v>
      </c>
      <c r="N660">
        <v>657</v>
      </c>
      <c r="O660" s="1" t="s">
        <v>76</v>
      </c>
      <c r="P660" s="1" t="s">
        <v>7</v>
      </c>
      <c r="Q660">
        <v>2020</v>
      </c>
      <c r="R660" s="1" t="s">
        <v>40</v>
      </c>
      <c r="S660">
        <v>9</v>
      </c>
    </row>
    <row r="661" spans="2:19" x14ac:dyDescent="0.3">
      <c r="B661">
        <v>658</v>
      </c>
      <c r="C661" s="1" t="s">
        <v>64</v>
      </c>
      <c r="D661" s="1" t="s">
        <v>62</v>
      </c>
      <c r="E661">
        <v>2021</v>
      </c>
      <c r="F661" s="1" t="s">
        <v>41</v>
      </c>
      <c r="G661">
        <v>27</v>
      </c>
      <c r="N661">
        <v>658</v>
      </c>
      <c r="O661" s="1" t="s">
        <v>76</v>
      </c>
      <c r="P661" s="1" t="s">
        <v>7</v>
      </c>
      <c r="Q661">
        <v>2020</v>
      </c>
      <c r="R661" s="1" t="s">
        <v>41</v>
      </c>
      <c r="S661">
        <v>10</v>
      </c>
    </row>
    <row r="662" spans="2:19" x14ac:dyDescent="0.3">
      <c r="B662">
        <v>659</v>
      </c>
      <c r="C662" s="1" t="s">
        <v>64</v>
      </c>
      <c r="D662" s="1" t="s">
        <v>62</v>
      </c>
      <c r="E662">
        <v>2021</v>
      </c>
      <c r="F662" s="1" t="s">
        <v>42</v>
      </c>
      <c r="G662">
        <v>42</v>
      </c>
      <c r="N662">
        <v>659</v>
      </c>
      <c r="O662" s="1" t="s">
        <v>76</v>
      </c>
      <c r="P662" s="1" t="s">
        <v>7</v>
      </c>
      <c r="Q662">
        <v>2020</v>
      </c>
      <c r="R662" s="1" t="s">
        <v>42</v>
      </c>
      <c r="S662">
        <v>8</v>
      </c>
    </row>
    <row r="663" spans="2:19" x14ac:dyDescent="0.3">
      <c r="B663">
        <v>660</v>
      </c>
      <c r="C663" s="1" t="s">
        <v>64</v>
      </c>
      <c r="D663" s="1" t="s">
        <v>62</v>
      </c>
      <c r="E663">
        <v>2021</v>
      </c>
      <c r="F663" s="1" t="s">
        <v>43</v>
      </c>
      <c r="G663">
        <v>33</v>
      </c>
      <c r="N663">
        <v>660</v>
      </c>
      <c r="O663" s="1" t="s">
        <v>76</v>
      </c>
      <c r="P663" s="1" t="s">
        <v>7</v>
      </c>
      <c r="Q663">
        <v>2020</v>
      </c>
      <c r="R663" s="1" t="s">
        <v>43</v>
      </c>
      <c r="S663">
        <v>7</v>
      </c>
    </row>
    <row r="664" spans="2:19" x14ac:dyDescent="0.3">
      <c r="B664">
        <v>661</v>
      </c>
      <c r="C664" s="1" t="s">
        <v>64</v>
      </c>
      <c r="D664" s="1" t="s">
        <v>62</v>
      </c>
      <c r="E664">
        <v>2021</v>
      </c>
      <c r="F664" s="1" t="s">
        <v>44</v>
      </c>
      <c r="G664">
        <v>44</v>
      </c>
      <c r="N664">
        <v>661</v>
      </c>
      <c r="O664" s="1" t="s">
        <v>76</v>
      </c>
      <c r="P664" s="1" t="s">
        <v>7</v>
      </c>
      <c r="Q664">
        <v>2020</v>
      </c>
      <c r="R664" s="1" t="s">
        <v>44</v>
      </c>
      <c r="S664">
        <v>7</v>
      </c>
    </row>
    <row r="665" spans="2:19" x14ac:dyDescent="0.3">
      <c r="B665">
        <v>662</v>
      </c>
      <c r="C665" s="1" t="s">
        <v>64</v>
      </c>
      <c r="D665" s="1" t="s">
        <v>62</v>
      </c>
      <c r="E665">
        <v>2021</v>
      </c>
      <c r="F665" s="1" t="s">
        <v>45</v>
      </c>
      <c r="G665">
        <v>48</v>
      </c>
      <c r="N665">
        <v>662</v>
      </c>
      <c r="O665" s="1" t="s">
        <v>76</v>
      </c>
      <c r="P665" s="1" t="s">
        <v>7</v>
      </c>
      <c r="Q665">
        <v>2020</v>
      </c>
      <c r="R665" s="1" t="s">
        <v>45</v>
      </c>
      <c r="S665">
        <v>10</v>
      </c>
    </row>
    <row r="666" spans="2:19" x14ac:dyDescent="0.3">
      <c r="B666">
        <v>663</v>
      </c>
      <c r="C666" s="1" t="s">
        <v>64</v>
      </c>
      <c r="D666" s="1" t="s">
        <v>62</v>
      </c>
      <c r="E666">
        <v>2021</v>
      </c>
      <c r="F666" s="1" t="s">
        <v>46</v>
      </c>
      <c r="G666">
        <v>37</v>
      </c>
      <c r="N666">
        <v>663</v>
      </c>
      <c r="O666" s="1" t="s">
        <v>76</v>
      </c>
      <c r="P666" s="1" t="s">
        <v>7</v>
      </c>
      <c r="Q666">
        <v>2020</v>
      </c>
      <c r="R666" s="1" t="s">
        <v>46</v>
      </c>
      <c r="S666">
        <v>12</v>
      </c>
    </row>
    <row r="667" spans="2:19" x14ac:dyDescent="0.3">
      <c r="B667">
        <v>664</v>
      </c>
      <c r="C667" s="1" t="s">
        <v>64</v>
      </c>
      <c r="D667" s="1" t="s">
        <v>62</v>
      </c>
      <c r="E667">
        <v>2021</v>
      </c>
      <c r="F667" s="1" t="s">
        <v>47</v>
      </c>
      <c r="G667">
        <v>28</v>
      </c>
      <c r="N667">
        <v>664</v>
      </c>
      <c r="O667" s="1" t="s">
        <v>76</v>
      </c>
      <c r="P667" s="1" t="s">
        <v>7</v>
      </c>
      <c r="Q667">
        <v>2020</v>
      </c>
      <c r="R667" s="1" t="s">
        <v>47</v>
      </c>
      <c r="S667">
        <v>8</v>
      </c>
    </row>
    <row r="668" spans="2:19" x14ac:dyDescent="0.3">
      <c r="B668">
        <v>665</v>
      </c>
      <c r="C668" s="1" t="s">
        <v>64</v>
      </c>
      <c r="D668" s="1" t="s">
        <v>62</v>
      </c>
      <c r="E668">
        <v>2021</v>
      </c>
      <c r="F668" s="1" t="s">
        <v>48</v>
      </c>
      <c r="G668">
        <v>31</v>
      </c>
      <c r="N668">
        <v>665</v>
      </c>
      <c r="O668" s="1" t="s">
        <v>76</v>
      </c>
      <c r="P668" s="1" t="s">
        <v>7</v>
      </c>
      <c r="Q668">
        <v>2020</v>
      </c>
      <c r="R668" s="1" t="s">
        <v>48</v>
      </c>
      <c r="S668">
        <v>5</v>
      </c>
    </row>
    <row r="669" spans="2:19" x14ac:dyDescent="0.3">
      <c r="B669">
        <v>666</v>
      </c>
      <c r="C669" s="1" t="s">
        <v>64</v>
      </c>
      <c r="D669" s="1" t="s">
        <v>62</v>
      </c>
      <c r="E669">
        <v>2021</v>
      </c>
      <c r="F669" s="1" t="s">
        <v>49</v>
      </c>
      <c r="G669">
        <v>26</v>
      </c>
      <c r="N669">
        <v>666</v>
      </c>
      <c r="O669" s="1" t="s">
        <v>76</v>
      </c>
      <c r="P669" s="1" t="s">
        <v>7</v>
      </c>
      <c r="Q669">
        <v>2020</v>
      </c>
      <c r="R669" s="1" t="s">
        <v>49</v>
      </c>
      <c r="S669">
        <v>4</v>
      </c>
    </row>
    <row r="670" spans="2:19" x14ac:dyDescent="0.3">
      <c r="B670">
        <v>667</v>
      </c>
      <c r="C670" s="1" t="s">
        <v>64</v>
      </c>
      <c r="D670" s="1" t="s">
        <v>62</v>
      </c>
      <c r="E670">
        <v>2021</v>
      </c>
      <c r="F670" s="1" t="s">
        <v>50</v>
      </c>
      <c r="G670">
        <v>20</v>
      </c>
      <c r="N670">
        <v>667</v>
      </c>
      <c r="O670" s="1" t="s">
        <v>76</v>
      </c>
      <c r="P670" s="1" t="s">
        <v>7</v>
      </c>
      <c r="Q670">
        <v>2020</v>
      </c>
      <c r="R670" s="1" t="s">
        <v>50</v>
      </c>
      <c r="S670">
        <v>2</v>
      </c>
    </row>
    <row r="671" spans="2:19" x14ac:dyDescent="0.3">
      <c r="B671">
        <v>668</v>
      </c>
      <c r="C671" s="1" t="s">
        <v>64</v>
      </c>
      <c r="D671" s="1" t="s">
        <v>62</v>
      </c>
      <c r="E671">
        <v>2021</v>
      </c>
      <c r="F671" s="1" t="s">
        <v>51</v>
      </c>
      <c r="G671">
        <v>12</v>
      </c>
      <c r="N671">
        <v>668</v>
      </c>
      <c r="O671" s="1" t="s">
        <v>76</v>
      </c>
      <c r="P671" s="1" t="s">
        <v>7</v>
      </c>
      <c r="Q671">
        <v>2020</v>
      </c>
      <c r="R671" s="1" t="s">
        <v>51</v>
      </c>
      <c r="S671">
        <v>3</v>
      </c>
    </row>
    <row r="672" spans="2:19" x14ac:dyDescent="0.3">
      <c r="B672">
        <v>669</v>
      </c>
      <c r="C672" s="1" t="s">
        <v>64</v>
      </c>
      <c r="D672" s="1" t="s">
        <v>62</v>
      </c>
      <c r="E672">
        <v>2021</v>
      </c>
      <c r="F672" s="1" t="s">
        <v>52</v>
      </c>
      <c r="G672">
        <v>23</v>
      </c>
      <c r="N672">
        <v>669</v>
      </c>
      <c r="O672" s="1" t="s">
        <v>76</v>
      </c>
      <c r="P672" s="1" t="s">
        <v>7</v>
      </c>
      <c r="Q672">
        <v>2020</v>
      </c>
      <c r="R672" s="1" t="s">
        <v>52</v>
      </c>
      <c r="S672">
        <v>3</v>
      </c>
    </row>
    <row r="673" spans="2:19" x14ac:dyDescent="0.3">
      <c r="B673">
        <v>670</v>
      </c>
      <c r="C673" s="1" t="s">
        <v>64</v>
      </c>
      <c r="D673" s="1" t="s">
        <v>62</v>
      </c>
      <c r="E673">
        <v>2021</v>
      </c>
      <c r="F673" s="1" t="s">
        <v>53</v>
      </c>
      <c r="G673">
        <v>18</v>
      </c>
      <c r="N673">
        <v>670</v>
      </c>
      <c r="O673" s="1" t="s">
        <v>76</v>
      </c>
      <c r="P673" s="1" t="s">
        <v>7</v>
      </c>
      <c r="Q673">
        <v>2020</v>
      </c>
      <c r="R673" s="1" t="s">
        <v>53</v>
      </c>
      <c r="S673">
        <v>5</v>
      </c>
    </row>
    <row r="674" spans="2:19" x14ac:dyDescent="0.3">
      <c r="B674">
        <v>671</v>
      </c>
      <c r="C674" s="1" t="s">
        <v>64</v>
      </c>
      <c r="D674" s="1" t="s">
        <v>62</v>
      </c>
      <c r="E674">
        <v>2021</v>
      </c>
      <c r="F674" s="1" t="s">
        <v>54</v>
      </c>
      <c r="G674">
        <v>26</v>
      </c>
      <c r="N674">
        <v>671</v>
      </c>
      <c r="O674" s="1" t="s">
        <v>76</v>
      </c>
      <c r="P674" s="1" t="s">
        <v>7</v>
      </c>
      <c r="Q674">
        <v>2020</v>
      </c>
      <c r="R674" s="1" t="s">
        <v>54</v>
      </c>
      <c r="S674">
        <v>6</v>
      </c>
    </row>
    <row r="675" spans="2:19" x14ac:dyDescent="0.3">
      <c r="B675">
        <v>672</v>
      </c>
      <c r="C675" s="1" t="s">
        <v>64</v>
      </c>
      <c r="D675" s="1" t="s">
        <v>62</v>
      </c>
      <c r="E675">
        <v>2021</v>
      </c>
      <c r="F675" s="1" t="s">
        <v>55</v>
      </c>
      <c r="G675">
        <v>35</v>
      </c>
      <c r="N675">
        <v>672</v>
      </c>
      <c r="O675" s="1" t="s">
        <v>76</v>
      </c>
      <c r="P675" s="1" t="s">
        <v>7</v>
      </c>
      <c r="Q675">
        <v>2020</v>
      </c>
      <c r="R675" s="1" t="s">
        <v>55</v>
      </c>
      <c r="S675">
        <v>5</v>
      </c>
    </row>
    <row r="676" spans="2:19" x14ac:dyDescent="0.3">
      <c r="B676">
        <v>673</v>
      </c>
      <c r="C676" s="1" t="s">
        <v>64</v>
      </c>
      <c r="D676" s="1" t="s">
        <v>62</v>
      </c>
      <c r="E676">
        <v>2021</v>
      </c>
      <c r="F676" s="1" t="s">
        <v>56</v>
      </c>
      <c r="G676">
        <v>23</v>
      </c>
      <c r="N676">
        <v>673</v>
      </c>
      <c r="O676" s="1" t="s">
        <v>76</v>
      </c>
      <c r="P676" s="1" t="s">
        <v>7</v>
      </c>
      <c r="Q676">
        <v>2020</v>
      </c>
      <c r="R676" s="1" t="s">
        <v>56</v>
      </c>
      <c r="S676">
        <v>5</v>
      </c>
    </row>
    <row r="677" spans="2:19" x14ac:dyDescent="0.3">
      <c r="B677">
        <v>674</v>
      </c>
      <c r="C677" s="1" t="s">
        <v>64</v>
      </c>
      <c r="D677" s="1" t="s">
        <v>62</v>
      </c>
      <c r="E677">
        <v>2021</v>
      </c>
      <c r="F677" s="1" t="s">
        <v>57</v>
      </c>
      <c r="G677">
        <v>25</v>
      </c>
      <c r="N677">
        <v>674</v>
      </c>
      <c r="O677" s="1" t="s">
        <v>76</v>
      </c>
      <c r="P677" s="1" t="s">
        <v>7</v>
      </c>
      <c r="Q677">
        <v>2020</v>
      </c>
      <c r="R677" s="1" t="s">
        <v>57</v>
      </c>
      <c r="S677">
        <v>2</v>
      </c>
    </row>
    <row r="678" spans="2:19" x14ac:dyDescent="0.3">
      <c r="B678">
        <v>675</v>
      </c>
      <c r="C678" s="1" t="s">
        <v>64</v>
      </c>
      <c r="D678" s="1" t="s">
        <v>62</v>
      </c>
      <c r="E678">
        <v>2021</v>
      </c>
      <c r="F678" s="1" t="s">
        <v>58</v>
      </c>
      <c r="G678">
        <v>15</v>
      </c>
      <c r="N678">
        <v>675</v>
      </c>
      <c r="O678" s="1" t="s">
        <v>76</v>
      </c>
      <c r="P678" s="1" t="s">
        <v>7</v>
      </c>
      <c r="Q678">
        <v>2020</v>
      </c>
      <c r="R678" s="1" t="s">
        <v>58</v>
      </c>
      <c r="S678">
        <v>2</v>
      </c>
    </row>
    <row r="679" spans="2:19" x14ac:dyDescent="0.3">
      <c r="B679">
        <v>676</v>
      </c>
      <c r="C679" s="1" t="s">
        <v>64</v>
      </c>
      <c r="D679" s="1" t="s">
        <v>62</v>
      </c>
      <c r="E679">
        <v>2021</v>
      </c>
      <c r="F679" s="1" t="s">
        <v>59</v>
      </c>
      <c r="G679">
        <v>10</v>
      </c>
      <c r="N679">
        <v>676</v>
      </c>
      <c r="O679" s="1" t="s">
        <v>76</v>
      </c>
      <c r="P679" s="1" t="s">
        <v>7</v>
      </c>
      <c r="Q679">
        <v>2020</v>
      </c>
      <c r="R679" s="1" t="s">
        <v>59</v>
      </c>
      <c r="S679">
        <v>1</v>
      </c>
    </row>
    <row r="680" spans="2:19" x14ac:dyDescent="0.3">
      <c r="B680">
        <v>677</v>
      </c>
      <c r="C680" s="1" t="s">
        <v>64</v>
      </c>
      <c r="D680" s="1" t="s">
        <v>62</v>
      </c>
      <c r="E680">
        <v>2020</v>
      </c>
      <c r="F680" s="1" t="s">
        <v>8</v>
      </c>
      <c r="G680">
        <v>25</v>
      </c>
      <c r="N680">
        <v>677</v>
      </c>
      <c r="O680" s="1" t="s">
        <v>76</v>
      </c>
      <c r="P680" s="1" t="s">
        <v>7</v>
      </c>
      <c r="Q680">
        <v>2021</v>
      </c>
      <c r="R680" s="1" t="s">
        <v>8</v>
      </c>
      <c r="S680">
        <v>3</v>
      </c>
    </row>
    <row r="681" spans="2:19" x14ac:dyDescent="0.3">
      <c r="B681">
        <v>678</v>
      </c>
      <c r="C681" s="1" t="s">
        <v>64</v>
      </c>
      <c r="D681" s="1" t="s">
        <v>62</v>
      </c>
      <c r="E681">
        <v>2020</v>
      </c>
      <c r="F681" s="1" t="s">
        <v>9</v>
      </c>
      <c r="G681">
        <v>30</v>
      </c>
      <c r="N681">
        <v>678</v>
      </c>
      <c r="O681" s="1" t="s">
        <v>76</v>
      </c>
      <c r="P681" s="1" t="s">
        <v>7</v>
      </c>
      <c r="Q681">
        <v>2021</v>
      </c>
      <c r="R681" s="1" t="s">
        <v>9</v>
      </c>
      <c r="S681">
        <v>4</v>
      </c>
    </row>
    <row r="682" spans="2:19" x14ac:dyDescent="0.3">
      <c r="B682">
        <v>679</v>
      </c>
      <c r="C682" s="1" t="s">
        <v>64</v>
      </c>
      <c r="D682" s="1" t="s">
        <v>62</v>
      </c>
      <c r="E682">
        <v>2020</v>
      </c>
      <c r="F682" s="1" t="s">
        <v>10</v>
      </c>
      <c r="G682">
        <v>38</v>
      </c>
      <c r="N682">
        <v>679</v>
      </c>
      <c r="O682" s="1" t="s">
        <v>76</v>
      </c>
      <c r="P682" s="1" t="s">
        <v>7</v>
      </c>
      <c r="Q682">
        <v>2021</v>
      </c>
      <c r="R682" s="1" t="s">
        <v>10</v>
      </c>
      <c r="S682">
        <v>3</v>
      </c>
    </row>
    <row r="683" spans="2:19" x14ac:dyDescent="0.3">
      <c r="B683">
        <v>680</v>
      </c>
      <c r="C683" s="1" t="s">
        <v>64</v>
      </c>
      <c r="D683" s="1" t="s">
        <v>62</v>
      </c>
      <c r="E683">
        <v>2020</v>
      </c>
      <c r="F683" s="1" t="s">
        <v>11</v>
      </c>
      <c r="G683">
        <v>47</v>
      </c>
      <c r="N683">
        <v>680</v>
      </c>
      <c r="O683" s="1" t="s">
        <v>76</v>
      </c>
      <c r="P683" s="1" t="s">
        <v>7</v>
      </c>
      <c r="Q683">
        <v>2021</v>
      </c>
      <c r="R683" s="1" t="s">
        <v>11</v>
      </c>
      <c r="S683">
        <v>5</v>
      </c>
    </row>
    <row r="684" spans="2:19" x14ac:dyDescent="0.3">
      <c r="B684">
        <v>681</v>
      </c>
      <c r="C684" s="1" t="s">
        <v>64</v>
      </c>
      <c r="D684" s="1" t="s">
        <v>62</v>
      </c>
      <c r="E684">
        <v>2020</v>
      </c>
      <c r="F684" s="1" t="s">
        <v>12</v>
      </c>
      <c r="G684">
        <v>30</v>
      </c>
      <c r="N684">
        <v>681</v>
      </c>
      <c r="O684" s="1" t="s">
        <v>76</v>
      </c>
      <c r="P684" s="1" t="s">
        <v>7</v>
      </c>
      <c r="Q684">
        <v>2021</v>
      </c>
      <c r="R684" s="1" t="s">
        <v>12</v>
      </c>
      <c r="S684">
        <v>8</v>
      </c>
    </row>
    <row r="685" spans="2:19" x14ac:dyDescent="0.3">
      <c r="B685">
        <v>682</v>
      </c>
      <c r="C685" s="1" t="s">
        <v>64</v>
      </c>
      <c r="D685" s="1" t="s">
        <v>62</v>
      </c>
      <c r="E685">
        <v>2020</v>
      </c>
      <c r="F685" s="1" t="s">
        <v>13</v>
      </c>
      <c r="G685">
        <v>43</v>
      </c>
      <c r="N685">
        <v>682</v>
      </c>
      <c r="O685" s="1" t="s">
        <v>76</v>
      </c>
      <c r="P685" s="1" t="s">
        <v>7</v>
      </c>
      <c r="Q685">
        <v>2021</v>
      </c>
      <c r="R685" s="1" t="s">
        <v>13</v>
      </c>
      <c r="S685">
        <v>11</v>
      </c>
    </row>
    <row r="686" spans="2:19" x14ac:dyDescent="0.3">
      <c r="B686">
        <v>683</v>
      </c>
      <c r="C686" s="1" t="s">
        <v>64</v>
      </c>
      <c r="D686" s="1" t="s">
        <v>62</v>
      </c>
      <c r="E686">
        <v>2020</v>
      </c>
      <c r="F686" s="1" t="s">
        <v>14</v>
      </c>
      <c r="G686">
        <v>58</v>
      </c>
      <c r="N686">
        <v>683</v>
      </c>
      <c r="O686" s="1" t="s">
        <v>76</v>
      </c>
      <c r="P686" s="1" t="s">
        <v>7</v>
      </c>
      <c r="Q686">
        <v>2021</v>
      </c>
      <c r="R686" s="1" t="s">
        <v>14</v>
      </c>
      <c r="S686">
        <v>9</v>
      </c>
    </row>
    <row r="687" spans="2:19" x14ac:dyDescent="0.3">
      <c r="B687">
        <v>684</v>
      </c>
      <c r="C687" s="1" t="s">
        <v>64</v>
      </c>
      <c r="D687" s="1" t="s">
        <v>62</v>
      </c>
      <c r="E687">
        <v>2020</v>
      </c>
      <c r="F687" s="1" t="s">
        <v>15</v>
      </c>
      <c r="G687">
        <v>86</v>
      </c>
      <c r="N687">
        <v>684</v>
      </c>
      <c r="O687" s="1" t="s">
        <v>76</v>
      </c>
      <c r="P687" s="1" t="s">
        <v>7</v>
      </c>
      <c r="Q687">
        <v>2021</v>
      </c>
      <c r="R687" s="1" t="s">
        <v>15</v>
      </c>
      <c r="S687">
        <v>10</v>
      </c>
    </row>
    <row r="688" spans="2:19" x14ac:dyDescent="0.3">
      <c r="B688">
        <v>685</v>
      </c>
      <c r="C688" s="1" t="s">
        <v>64</v>
      </c>
      <c r="D688" s="1" t="s">
        <v>62</v>
      </c>
      <c r="E688">
        <v>2020</v>
      </c>
      <c r="F688" s="1" t="s">
        <v>16</v>
      </c>
      <c r="G688">
        <v>79</v>
      </c>
      <c r="N688">
        <v>685</v>
      </c>
      <c r="O688" s="1" t="s">
        <v>76</v>
      </c>
      <c r="P688" s="1" t="s">
        <v>7</v>
      </c>
      <c r="Q688">
        <v>2021</v>
      </c>
      <c r="R688" s="1" t="s">
        <v>16</v>
      </c>
      <c r="S688">
        <v>13</v>
      </c>
    </row>
    <row r="689" spans="2:19" x14ac:dyDescent="0.3">
      <c r="B689">
        <v>686</v>
      </c>
      <c r="C689" s="1" t="s">
        <v>64</v>
      </c>
      <c r="D689" s="1" t="s">
        <v>62</v>
      </c>
      <c r="E689">
        <v>2020</v>
      </c>
      <c r="F689" s="1" t="s">
        <v>17</v>
      </c>
      <c r="G689">
        <v>67</v>
      </c>
      <c r="N689">
        <v>686</v>
      </c>
      <c r="O689" s="1" t="s">
        <v>76</v>
      </c>
      <c r="P689" s="1" t="s">
        <v>7</v>
      </c>
      <c r="Q689">
        <v>2021</v>
      </c>
      <c r="R689" s="1" t="s">
        <v>17</v>
      </c>
      <c r="S689">
        <v>7</v>
      </c>
    </row>
    <row r="690" spans="2:19" x14ac:dyDescent="0.3">
      <c r="B690">
        <v>687</v>
      </c>
      <c r="C690" s="1" t="s">
        <v>64</v>
      </c>
      <c r="D690" s="1" t="s">
        <v>62</v>
      </c>
      <c r="E690">
        <v>2020</v>
      </c>
      <c r="F690" s="1" t="s">
        <v>18</v>
      </c>
      <c r="G690">
        <v>42</v>
      </c>
      <c r="N690">
        <v>687</v>
      </c>
      <c r="O690" s="1" t="s">
        <v>76</v>
      </c>
      <c r="P690" s="1" t="s">
        <v>7</v>
      </c>
      <c r="Q690">
        <v>2021</v>
      </c>
      <c r="R690" s="1" t="s">
        <v>18</v>
      </c>
      <c r="S690">
        <v>7</v>
      </c>
    </row>
    <row r="691" spans="2:19" x14ac:dyDescent="0.3">
      <c r="B691">
        <v>688</v>
      </c>
      <c r="C691" s="1" t="s">
        <v>64</v>
      </c>
      <c r="D691" s="1" t="s">
        <v>62</v>
      </c>
      <c r="E691">
        <v>2020</v>
      </c>
      <c r="F691" s="1" t="s">
        <v>19</v>
      </c>
      <c r="G691">
        <v>44</v>
      </c>
      <c r="N691">
        <v>688</v>
      </c>
      <c r="O691" s="1" t="s">
        <v>76</v>
      </c>
      <c r="P691" s="1" t="s">
        <v>7</v>
      </c>
      <c r="Q691">
        <v>2021</v>
      </c>
      <c r="R691" s="1" t="s">
        <v>19</v>
      </c>
      <c r="S691">
        <v>3</v>
      </c>
    </row>
    <row r="692" spans="2:19" x14ac:dyDescent="0.3">
      <c r="B692">
        <v>689</v>
      </c>
      <c r="C692" s="1" t="s">
        <v>64</v>
      </c>
      <c r="D692" s="1" t="s">
        <v>62</v>
      </c>
      <c r="E692">
        <v>2020</v>
      </c>
      <c r="F692" s="1" t="s">
        <v>20</v>
      </c>
      <c r="G692">
        <v>29</v>
      </c>
      <c r="N692">
        <v>689</v>
      </c>
      <c r="O692" s="1" t="s">
        <v>76</v>
      </c>
      <c r="P692" s="1" t="s">
        <v>7</v>
      </c>
      <c r="Q692">
        <v>2021</v>
      </c>
      <c r="R692" s="1" t="s">
        <v>20</v>
      </c>
      <c r="S692">
        <v>4</v>
      </c>
    </row>
    <row r="693" spans="2:19" x14ac:dyDescent="0.3">
      <c r="B693">
        <v>690</v>
      </c>
      <c r="C693" s="1" t="s">
        <v>64</v>
      </c>
      <c r="D693" s="1" t="s">
        <v>62</v>
      </c>
      <c r="E693">
        <v>2020</v>
      </c>
      <c r="F693" s="1" t="s">
        <v>21</v>
      </c>
      <c r="G693">
        <v>43</v>
      </c>
      <c r="N693">
        <v>690</v>
      </c>
      <c r="O693" s="1" t="s">
        <v>76</v>
      </c>
      <c r="P693" s="1" t="s">
        <v>7</v>
      </c>
      <c r="Q693">
        <v>2021</v>
      </c>
      <c r="R693" s="1" t="s">
        <v>21</v>
      </c>
      <c r="S693">
        <v>5</v>
      </c>
    </row>
    <row r="694" spans="2:19" x14ac:dyDescent="0.3">
      <c r="B694">
        <v>691</v>
      </c>
      <c r="C694" s="1" t="s">
        <v>64</v>
      </c>
      <c r="D694" s="1" t="s">
        <v>62</v>
      </c>
      <c r="E694">
        <v>2020</v>
      </c>
      <c r="F694" s="1" t="s">
        <v>22</v>
      </c>
      <c r="G694">
        <v>48</v>
      </c>
      <c r="N694">
        <v>691</v>
      </c>
      <c r="O694" s="1" t="s">
        <v>76</v>
      </c>
      <c r="P694" s="1" t="s">
        <v>7</v>
      </c>
      <c r="Q694">
        <v>2021</v>
      </c>
      <c r="R694" s="1" t="s">
        <v>22</v>
      </c>
      <c r="S694">
        <v>3</v>
      </c>
    </row>
    <row r="695" spans="2:19" x14ac:dyDescent="0.3">
      <c r="B695">
        <v>692</v>
      </c>
      <c r="C695" s="1" t="s">
        <v>64</v>
      </c>
      <c r="D695" s="1" t="s">
        <v>62</v>
      </c>
      <c r="E695">
        <v>2020</v>
      </c>
      <c r="F695" s="1" t="s">
        <v>23</v>
      </c>
      <c r="G695">
        <v>66</v>
      </c>
      <c r="N695">
        <v>692</v>
      </c>
      <c r="O695" s="1" t="s">
        <v>76</v>
      </c>
      <c r="P695" s="1" t="s">
        <v>7</v>
      </c>
      <c r="Q695">
        <v>2021</v>
      </c>
      <c r="R695" s="1" t="s">
        <v>23</v>
      </c>
      <c r="S695">
        <v>4</v>
      </c>
    </row>
    <row r="696" spans="2:19" x14ac:dyDescent="0.3">
      <c r="B696">
        <v>693</v>
      </c>
      <c r="C696" s="1" t="s">
        <v>64</v>
      </c>
      <c r="D696" s="1" t="s">
        <v>62</v>
      </c>
      <c r="E696">
        <v>2020</v>
      </c>
      <c r="F696" s="1" t="s">
        <v>24</v>
      </c>
      <c r="G696">
        <v>61</v>
      </c>
      <c r="N696">
        <v>693</v>
      </c>
      <c r="O696" s="1" t="s">
        <v>76</v>
      </c>
      <c r="P696" s="1" t="s">
        <v>7</v>
      </c>
      <c r="Q696">
        <v>2021</v>
      </c>
      <c r="R696" s="1" t="s">
        <v>24</v>
      </c>
      <c r="S696">
        <v>5</v>
      </c>
    </row>
    <row r="697" spans="2:19" x14ac:dyDescent="0.3">
      <c r="B697">
        <v>694</v>
      </c>
      <c r="C697" s="1" t="s">
        <v>64</v>
      </c>
      <c r="D697" s="1" t="s">
        <v>62</v>
      </c>
      <c r="E697">
        <v>2020</v>
      </c>
      <c r="F697" s="1" t="s">
        <v>25</v>
      </c>
      <c r="G697">
        <v>52</v>
      </c>
      <c r="N697">
        <v>694</v>
      </c>
      <c r="O697" s="1" t="s">
        <v>76</v>
      </c>
      <c r="P697" s="1" t="s">
        <v>7</v>
      </c>
      <c r="Q697">
        <v>2021</v>
      </c>
      <c r="R697" s="1" t="s">
        <v>25</v>
      </c>
      <c r="S697">
        <v>6</v>
      </c>
    </row>
    <row r="698" spans="2:19" x14ac:dyDescent="0.3">
      <c r="B698">
        <v>695</v>
      </c>
      <c r="C698" s="1" t="s">
        <v>64</v>
      </c>
      <c r="D698" s="1" t="s">
        <v>62</v>
      </c>
      <c r="E698">
        <v>2020</v>
      </c>
      <c r="F698" s="1" t="s">
        <v>26</v>
      </c>
      <c r="G698">
        <v>89</v>
      </c>
      <c r="N698">
        <v>695</v>
      </c>
      <c r="O698" s="1" t="s">
        <v>76</v>
      </c>
      <c r="P698" s="1" t="s">
        <v>7</v>
      </c>
      <c r="Q698">
        <v>2021</v>
      </c>
      <c r="R698" s="1" t="s">
        <v>26</v>
      </c>
      <c r="S698">
        <v>7</v>
      </c>
    </row>
    <row r="699" spans="2:19" x14ac:dyDescent="0.3">
      <c r="B699">
        <v>696</v>
      </c>
      <c r="C699" s="1" t="s">
        <v>64</v>
      </c>
      <c r="D699" s="1" t="s">
        <v>62</v>
      </c>
      <c r="E699">
        <v>2020</v>
      </c>
      <c r="F699" s="1" t="s">
        <v>27</v>
      </c>
      <c r="G699">
        <v>40</v>
      </c>
      <c r="N699">
        <v>696</v>
      </c>
      <c r="O699" s="1" t="s">
        <v>76</v>
      </c>
      <c r="P699" s="1" t="s">
        <v>7</v>
      </c>
      <c r="Q699">
        <v>2021</v>
      </c>
      <c r="R699" s="1" t="s">
        <v>27</v>
      </c>
      <c r="S699">
        <v>5</v>
      </c>
    </row>
    <row r="700" spans="2:19" x14ac:dyDescent="0.3">
      <c r="B700">
        <v>697</v>
      </c>
      <c r="C700" s="1" t="s">
        <v>64</v>
      </c>
      <c r="D700" s="1" t="s">
        <v>62</v>
      </c>
      <c r="E700">
        <v>2020</v>
      </c>
      <c r="F700" s="1" t="s">
        <v>28</v>
      </c>
      <c r="G700">
        <v>56</v>
      </c>
      <c r="N700">
        <v>697</v>
      </c>
      <c r="O700" s="1" t="s">
        <v>76</v>
      </c>
      <c r="P700" s="1" t="s">
        <v>7</v>
      </c>
      <c r="Q700">
        <v>2021</v>
      </c>
      <c r="R700" s="1" t="s">
        <v>28</v>
      </c>
      <c r="S700">
        <v>7</v>
      </c>
    </row>
    <row r="701" spans="2:19" x14ac:dyDescent="0.3">
      <c r="B701">
        <v>698</v>
      </c>
      <c r="C701" s="1" t="s">
        <v>64</v>
      </c>
      <c r="D701" s="1" t="s">
        <v>62</v>
      </c>
      <c r="E701">
        <v>2020</v>
      </c>
      <c r="F701" s="1" t="s">
        <v>29</v>
      </c>
      <c r="G701">
        <v>91</v>
      </c>
      <c r="N701">
        <v>698</v>
      </c>
      <c r="O701" s="1" t="s">
        <v>76</v>
      </c>
      <c r="P701" s="1" t="s">
        <v>7</v>
      </c>
      <c r="Q701">
        <v>2021</v>
      </c>
      <c r="R701" s="1" t="s">
        <v>29</v>
      </c>
      <c r="S701">
        <v>7</v>
      </c>
    </row>
    <row r="702" spans="2:19" x14ac:dyDescent="0.3">
      <c r="B702">
        <v>699</v>
      </c>
      <c r="C702" s="1" t="s">
        <v>64</v>
      </c>
      <c r="D702" s="1" t="s">
        <v>62</v>
      </c>
      <c r="E702">
        <v>2020</v>
      </c>
      <c r="F702" s="1" t="s">
        <v>30</v>
      </c>
      <c r="G702">
        <v>87</v>
      </c>
      <c r="N702">
        <v>699</v>
      </c>
      <c r="O702" s="1" t="s">
        <v>76</v>
      </c>
      <c r="P702" s="1" t="s">
        <v>7</v>
      </c>
      <c r="Q702">
        <v>2021</v>
      </c>
      <c r="R702" s="1" t="s">
        <v>30</v>
      </c>
      <c r="S702">
        <v>15</v>
      </c>
    </row>
    <row r="703" spans="2:19" x14ac:dyDescent="0.3">
      <c r="B703">
        <v>700</v>
      </c>
      <c r="C703" s="1" t="s">
        <v>64</v>
      </c>
      <c r="D703" s="1" t="s">
        <v>62</v>
      </c>
      <c r="E703">
        <v>2020</v>
      </c>
      <c r="F703" s="1" t="s">
        <v>31</v>
      </c>
      <c r="G703">
        <v>75</v>
      </c>
      <c r="N703">
        <v>700</v>
      </c>
      <c r="O703" s="1" t="s">
        <v>76</v>
      </c>
      <c r="P703" s="1" t="s">
        <v>7</v>
      </c>
      <c r="Q703">
        <v>2021</v>
      </c>
      <c r="R703" s="1" t="s">
        <v>31</v>
      </c>
      <c r="S703">
        <v>8</v>
      </c>
    </row>
    <row r="704" spans="2:19" x14ac:dyDescent="0.3">
      <c r="B704">
        <v>701</v>
      </c>
      <c r="C704" s="1" t="s">
        <v>64</v>
      </c>
      <c r="D704" s="1" t="s">
        <v>62</v>
      </c>
      <c r="E704">
        <v>2020</v>
      </c>
      <c r="F704" s="1" t="s">
        <v>32</v>
      </c>
      <c r="G704">
        <v>63</v>
      </c>
      <c r="N704">
        <v>701</v>
      </c>
      <c r="O704" s="1" t="s">
        <v>76</v>
      </c>
      <c r="P704" s="1" t="s">
        <v>7</v>
      </c>
      <c r="Q704">
        <v>2021</v>
      </c>
      <c r="R704" s="1" t="s">
        <v>32</v>
      </c>
      <c r="S704">
        <v>10</v>
      </c>
    </row>
    <row r="705" spans="2:19" x14ac:dyDescent="0.3">
      <c r="B705">
        <v>702</v>
      </c>
      <c r="C705" s="1" t="s">
        <v>64</v>
      </c>
      <c r="D705" s="1" t="s">
        <v>62</v>
      </c>
      <c r="E705">
        <v>2020</v>
      </c>
      <c r="F705" s="1" t="s">
        <v>33</v>
      </c>
      <c r="G705">
        <v>36</v>
      </c>
      <c r="N705">
        <v>702</v>
      </c>
      <c r="O705" s="1" t="s">
        <v>76</v>
      </c>
      <c r="P705" s="1" t="s">
        <v>7</v>
      </c>
      <c r="Q705">
        <v>2021</v>
      </c>
      <c r="R705" s="1" t="s">
        <v>33</v>
      </c>
      <c r="S705">
        <v>10</v>
      </c>
    </row>
    <row r="706" spans="2:19" x14ac:dyDescent="0.3">
      <c r="B706">
        <v>703</v>
      </c>
      <c r="C706" s="1" t="s">
        <v>64</v>
      </c>
      <c r="D706" s="1" t="s">
        <v>62</v>
      </c>
      <c r="E706">
        <v>2020</v>
      </c>
      <c r="F706" s="1" t="s">
        <v>34</v>
      </c>
      <c r="G706">
        <v>26</v>
      </c>
      <c r="N706">
        <v>703</v>
      </c>
      <c r="O706" s="1" t="s">
        <v>76</v>
      </c>
      <c r="P706" s="1" t="s">
        <v>7</v>
      </c>
      <c r="Q706">
        <v>2021</v>
      </c>
      <c r="R706" s="1" t="s">
        <v>34</v>
      </c>
      <c r="S706">
        <v>6</v>
      </c>
    </row>
    <row r="707" spans="2:19" x14ac:dyDescent="0.3">
      <c r="B707">
        <v>704</v>
      </c>
      <c r="C707" s="1" t="s">
        <v>64</v>
      </c>
      <c r="D707" s="1" t="s">
        <v>62</v>
      </c>
      <c r="E707">
        <v>2020</v>
      </c>
      <c r="F707" s="1" t="s">
        <v>35</v>
      </c>
      <c r="G707">
        <v>29</v>
      </c>
      <c r="N707">
        <v>704</v>
      </c>
      <c r="O707" s="1" t="s">
        <v>76</v>
      </c>
      <c r="P707" s="1" t="s">
        <v>7</v>
      </c>
      <c r="Q707">
        <v>2021</v>
      </c>
      <c r="R707" s="1" t="s">
        <v>35</v>
      </c>
      <c r="S707">
        <v>7</v>
      </c>
    </row>
    <row r="708" spans="2:19" x14ac:dyDescent="0.3">
      <c r="B708">
        <v>705</v>
      </c>
      <c r="C708" s="1" t="s">
        <v>64</v>
      </c>
      <c r="D708" s="1" t="s">
        <v>62</v>
      </c>
      <c r="E708">
        <v>2020</v>
      </c>
      <c r="F708" s="1" t="s">
        <v>36</v>
      </c>
      <c r="G708">
        <v>28</v>
      </c>
      <c r="N708">
        <v>705</v>
      </c>
      <c r="O708" s="1" t="s">
        <v>76</v>
      </c>
      <c r="P708" s="1" t="s">
        <v>7</v>
      </c>
      <c r="Q708">
        <v>2021</v>
      </c>
      <c r="R708" s="1" t="s">
        <v>36</v>
      </c>
      <c r="S708">
        <v>6</v>
      </c>
    </row>
    <row r="709" spans="2:19" x14ac:dyDescent="0.3">
      <c r="B709">
        <v>706</v>
      </c>
      <c r="C709" s="1" t="s">
        <v>64</v>
      </c>
      <c r="D709" s="1" t="s">
        <v>62</v>
      </c>
      <c r="E709">
        <v>2020</v>
      </c>
      <c r="F709" s="1" t="s">
        <v>37</v>
      </c>
      <c r="G709">
        <v>39</v>
      </c>
      <c r="N709">
        <v>706</v>
      </c>
      <c r="O709" s="1" t="s">
        <v>76</v>
      </c>
      <c r="P709" s="1" t="s">
        <v>7</v>
      </c>
      <c r="Q709">
        <v>2021</v>
      </c>
      <c r="R709" s="1" t="s">
        <v>37</v>
      </c>
      <c r="S709">
        <v>6</v>
      </c>
    </row>
    <row r="710" spans="2:19" x14ac:dyDescent="0.3">
      <c r="B710">
        <v>707</v>
      </c>
      <c r="C710" s="1" t="s">
        <v>64</v>
      </c>
      <c r="D710" s="1" t="s">
        <v>62</v>
      </c>
      <c r="E710">
        <v>2020</v>
      </c>
      <c r="F710" s="1" t="s">
        <v>38</v>
      </c>
      <c r="G710">
        <v>32</v>
      </c>
      <c r="N710">
        <v>707</v>
      </c>
      <c r="O710" s="1" t="s">
        <v>76</v>
      </c>
      <c r="P710" s="1" t="s">
        <v>7</v>
      </c>
      <c r="Q710">
        <v>2021</v>
      </c>
      <c r="R710" s="1" t="s">
        <v>38</v>
      </c>
      <c r="S710">
        <v>6</v>
      </c>
    </row>
    <row r="711" spans="2:19" x14ac:dyDescent="0.3">
      <c r="B711">
        <v>708</v>
      </c>
      <c r="C711" s="1" t="s">
        <v>64</v>
      </c>
      <c r="D711" s="1" t="s">
        <v>62</v>
      </c>
      <c r="E711">
        <v>2020</v>
      </c>
      <c r="F711" s="1" t="s">
        <v>39</v>
      </c>
      <c r="G711">
        <v>30</v>
      </c>
      <c r="N711">
        <v>708</v>
      </c>
      <c r="O711" s="1" t="s">
        <v>76</v>
      </c>
      <c r="P711" s="1" t="s">
        <v>7</v>
      </c>
      <c r="Q711">
        <v>2021</v>
      </c>
      <c r="R711" s="1" t="s">
        <v>39</v>
      </c>
      <c r="S711">
        <v>8</v>
      </c>
    </row>
    <row r="712" spans="2:19" x14ac:dyDescent="0.3">
      <c r="B712">
        <v>709</v>
      </c>
      <c r="C712" s="1" t="s">
        <v>64</v>
      </c>
      <c r="D712" s="1" t="s">
        <v>62</v>
      </c>
      <c r="E712">
        <v>2020</v>
      </c>
      <c r="F712" s="1" t="s">
        <v>40</v>
      </c>
      <c r="G712">
        <v>35</v>
      </c>
      <c r="N712">
        <v>709</v>
      </c>
      <c r="O712" s="1" t="s">
        <v>76</v>
      </c>
      <c r="P712" s="1" t="s">
        <v>7</v>
      </c>
      <c r="Q712">
        <v>2021</v>
      </c>
      <c r="R712" s="1" t="s">
        <v>40</v>
      </c>
      <c r="S712">
        <v>12</v>
      </c>
    </row>
    <row r="713" spans="2:19" x14ac:dyDescent="0.3">
      <c r="B713">
        <v>710</v>
      </c>
      <c r="C713" s="1" t="s">
        <v>64</v>
      </c>
      <c r="D713" s="1" t="s">
        <v>62</v>
      </c>
      <c r="E713">
        <v>2020</v>
      </c>
      <c r="F713" s="1" t="s">
        <v>41</v>
      </c>
      <c r="G713">
        <v>35</v>
      </c>
      <c r="N713">
        <v>710</v>
      </c>
      <c r="O713" s="1" t="s">
        <v>76</v>
      </c>
      <c r="P713" s="1" t="s">
        <v>7</v>
      </c>
      <c r="Q713">
        <v>2021</v>
      </c>
      <c r="R713" s="1" t="s">
        <v>41</v>
      </c>
      <c r="S713">
        <v>12</v>
      </c>
    </row>
    <row r="714" spans="2:19" x14ac:dyDescent="0.3">
      <c r="B714">
        <v>711</v>
      </c>
      <c r="C714" s="1" t="s">
        <v>64</v>
      </c>
      <c r="D714" s="1" t="s">
        <v>62</v>
      </c>
      <c r="E714">
        <v>2020</v>
      </c>
      <c r="F714" s="1" t="s">
        <v>42</v>
      </c>
      <c r="G714">
        <v>40</v>
      </c>
      <c r="N714">
        <v>711</v>
      </c>
      <c r="O714" s="1" t="s">
        <v>76</v>
      </c>
      <c r="P714" s="1" t="s">
        <v>7</v>
      </c>
      <c r="Q714">
        <v>2021</v>
      </c>
      <c r="R714" s="1" t="s">
        <v>42</v>
      </c>
      <c r="S714">
        <v>8</v>
      </c>
    </row>
    <row r="715" spans="2:19" x14ac:dyDescent="0.3">
      <c r="B715">
        <v>712</v>
      </c>
      <c r="C715" s="1" t="s">
        <v>64</v>
      </c>
      <c r="D715" s="1" t="s">
        <v>62</v>
      </c>
      <c r="E715">
        <v>2020</v>
      </c>
      <c r="F715" s="1" t="s">
        <v>43</v>
      </c>
      <c r="G715">
        <v>44</v>
      </c>
      <c r="N715">
        <v>712</v>
      </c>
      <c r="O715" s="1" t="s">
        <v>76</v>
      </c>
      <c r="P715" s="1" t="s">
        <v>7</v>
      </c>
      <c r="Q715">
        <v>2021</v>
      </c>
      <c r="R715" s="1" t="s">
        <v>43</v>
      </c>
      <c r="S715">
        <v>7</v>
      </c>
    </row>
    <row r="716" spans="2:19" x14ac:dyDescent="0.3">
      <c r="B716">
        <v>713</v>
      </c>
      <c r="C716" s="1" t="s">
        <v>64</v>
      </c>
      <c r="D716" s="1" t="s">
        <v>62</v>
      </c>
      <c r="E716">
        <v>2020</v>
      </c>
      <c r="F716" s="1" t="s">
        <v>44</v>
      </c>
      <c r="G716">
        <v>45</v>
      </c>
      <c r="N716">
        <v>713</v>
      </c>
      <c r="O716" s="1" t="s">
        <v>76</v>
      </c>
      <c r="P716" s="1" t="s">
        <v>7</v>
      </c>
      <c r="Q716">
        <v>2021</v>
      </c>
      <c r="R716" s="1" t="s">
        <v>44</v>
      </c>
      <c r="S716">
        <v>10</v>
      </c>
    </row>
    <row r="717" spans="2:19" x14ac:dyDescent="0.3">
      <c r="B717">
        <v>714</v>
      </c>
      <c r="C717" s="1" t="s">
        <v>64</v>
      </c>
      <c r="D717" s="1" t="s">
        <v>62</v>
      </c>
      <c r="E717">
        <v>2020</v>
      </c>
      <c r="F717" s="1" t="s">
        <v>45</v>
      </c>
      <c r="G717">
        <v>50</v>
      </c>
      <c r="N717">
        <v>714</v>
      </c>
      <c r="O717" s="1" t="s">
        <v>76</v>
      </c>
      <c r="P717" s="1" t="s">
        <v>7</v>
      </c>
      <c r="Q717">
        <v>2021</v>
      </c>
      <c r="R717" s="1" t="s">
        <v>45</v>
      </c>
      <c r="S717">
        <v>10</v>
      </c>
    </row>
    <row r="718" spans="2:19" x14ac:dyDescent="0.3">
      <c r="B718">
        <v>715</v>
      </c>
      <c r="C718" s="1" t="s">
        <v>64</v>
      </c>
      <c r="D718" s="1" t="s">
        <v>62</v>
      </c>
      <c r="E718">
        <v>2020</v>
      </c>
      <c r="F718" s="1" t="s">
        <v>46</v>
      </c>
      <c r="G718">
        <v>45</v>
      </c>
      <c r="N718">
        <v>715</v>
      </c>
      <c r="O718" s="1" t="s">
        <v>76</v>
      </c>
      <c r="P718" s="1" t="s">
        <v>7</v>
      </c>
      <c r="Q718">
        <v>2021</v>
      </c>
      <c r="R718" s="1" t="s">
        <v>46</v>
      </c>
      <c r="S718">
        <v>10</v>
      </c>
    </row>
    <row r="719" spans="2:19" x14ac:dyDescent="0.3">
      <c r="B719">
        <v>716</v>
      </c>
      <c r="C719" s="1" t="s">
        <v>64</v>
      </c>
      <c r="D719" s="1" t="s">
        <v>62</v>
      </c>
      <c r="E719">
        <v>2020</v>
      </c>
      <c r="F719" s="1" t="s">
        <v>47</v>
      </c>
      <c r="G719">
        <v>25</v>
      </c>
      <c r="N719">
        <v>716</v>
      </c>
      <c r="O719" s="1" t="s">
        <v>76</v>
      </c>
      <c r="P719" s="1" t="s">
        <v>7</v>
      </c>
      <c r="Q719">
        <v>2021</v>
      </c>
      <c r="R719" s="1" t="s">
        <v>47</v>
      </c>
      <c r="S719">
        <v>6</v>
      </c>
    </row>
    <row r="720" spans="2:19" x14ac:dyDescent="0.3">
      <c r="B720">
        <v>717</v>
      </c>
      <c r="C720" s="1" t="s">
        <v>64</v>
      </c>
      <c r="D720" s="1" t="s">
        <v>62</v>
      </c>
      <c r="E720">
        <v>2020</v>
      </c>
      <c r="F720" s="1" t="s">
        <v>48</v>
      </c>
      <c r="G720">
        <v>31</v>
      </c>
      <c r="N720">
        <v>717</v>
      </c>
      <c r="O720" s="1" t="s">
        <v>76</v>
      </c>
      <c r="P720" s="1" t="s">
        <v>7</v>
      </c>
      <c r="Q720">
        <v>2021</v>
      </c>
      <c r="R720" s="1" t="s">
        <v>48</v>
      </c>
      <c r="S720">
        <v>4</v>
      </c>
    </row>
    <row r="721" spans="2:19" x14ac:dyDescent="0.3">
      <c r="B721">
        <v>718</v>
      </c>
      <c r="C721" s="1" t="s">
        <v>64</v>
      </c>
      <c r="D721" s="1" t="s">
        <v>62</v>
      </c>
      <c r="E721">
        <v>2020</v>
      </c>
      <c r="F721" s="1" t="s">
        <v>49</v>
      </c>
      <c r="G721">
        <v>26</v>
      </c>
      <c r="N721">
        <v>718</v>
      </c>
      <c r="O721" s="1" t="s">
        <v>76</v>
      </c>
      <c r="P721" s="1" t="s">
        <v>7</v>
      </c>
      <c r="Q721">
        <v>2021</v>
      </c>
      <c r="R721" s="1" t="s">
        <v>49</v>
      </c>
      <c r="S721">
        <v>4</v>
      </c>
    </row>
    <row r="722" spans="2:19" x14ac:dyDescent="0.3">
      <c r="B722">
        <v>719</v>
      </c>
      <c r="C722" s="1" t="s">
        <v>64</v>
      </c>
      <c r="D722" s="1" t="s">
        <v>62</v>
      </c>
      <c r="E722">
        <v>2020</v>
      </c>
      <c r="F722" s="1" t="s">
        <v>50</v>
      </c>
      <c r="G722">
        <v>24</v>
      </c>
      <c r="N722">
        <v>719</v>
      </c>
      <c r="O722" s="1" t="s">
        <v>76</v>
      </c>
      <c r="P722" s="1" t="s">
        <v>7</v>
      </c>
      <c r="Q722">
        <v>2021</v>
      </c>
      <c r="R722" s="1" t="s">
        <v>50</v>
      </c>
      <c r="S722">
        <v>4</v>
      </c>
    </row>
    <row r="723" spans="2:19" x14ac:dyDescent="0.3">
      <c r="B723">
        <v>720</v>
      </c>
      <c r="C723" s="1" t="s">
        <v>64</v>
      </c>
      <c r="D723" s="1" t="s">
        <v>62</v>
      </c>
      <c r="E723">
        <v>2020</v>
      </c>
      <c r="F723" s="1" t="s">
        <v>51</v>
      </c>
      <c r="G723">
        <v>17</v>
      </c>
      <c r="N723">
        <v>720</v>
      </c>
      <c r="O723" s="1" t="s">
        <v>76</v>
      </c>
      <c r="P723" s="1" t="s">
        <v>7</v>
      </c>
      <c r="Q723">
        <v>2021</v>
      </c>
      <c r="R723" s="1" t="s">
        <v>51</v>
      </c>
      <c r="S723">
        <v>3</v>
      </c>
    </row>
    <row r="724" spans="2:19" x14ac:dyDescent="0.3">
      <c r="B724">
        <v>721</v>
      </c>
      <c r="C724" s="1" t="s">
        <v>64</v>
      </c>
      <c r="D724" s="1" t="s">
        <v>62</v>
      </c>
      <c r="E724">
        <v>2020</v>
      </c>
      <c r="F724" s="1" t="s">
        <v>52</v>
      </c>
      <c r="G724">
        <v>17</v>
      </c>
      <c r="N724">
        <v>721</v>
      </c>
      <c r="O724" s="1" t="s">
        <v>76</v>
      </c>
      <c r="P724" s="1" t="s">
        <v>7</v>
      </c>
      <c r="Q724">
        <v>2021</v>
      </c>
      <c r="R724" s="1" t="s">
        <v>52</v>
      </c>
      <c r="S724">
        <v>3</v>
      </c>
    </row>
    <row r="725" spans="2:19" x14ac:dyDescent="0.3">
      <c r="B725">
        <v>722</v>
      </c>
      <c r="C725" s="1" t="s">
        <v>64</v>
      </c>
      <c r="D725" s="1" t="s">
        <v>62</v>
      </c>
      <c r="E725">
        <v>2020</v>
      </c>
      <c r="F725" s="1" t="s">
        <v>53</v>
      </c>
      <c r="G725">
        <v>25</v>
      </c>
      <c r="N725">
        <v>722</v>
      </c>
      <c r="O725" s="1" t="s">
        <v>76</v>
      </c>
      <c r="P725" s="1" t="s">
        <v>7</v>
      </c>
      <c r="Q725">
        <v>2021</v>
      </c>
      <c r="R725" s="1" t="s">
        <v>53</v>
      </c>
      <c r="S725">
        <v>3</v>
      </c>
    </row>
    <row r="726" spans="2:19" x14ac:dyDescent="0.3">
      <c r="B726">
        <v>723</v>
      </c>
      <c r="C726" s="1" t="s">
        <v>64</v>
      </c>
      <c r="D726" s="1" t="s">
        <v>62</v>
      </c>
      <c r="E726">
        <v>2020</v>
      </c>
      <c r="F726" s="1" t="s">
        <v>54</v>
      </c>
      <c r="G726">
        <v>31</v>
      </c>
      <c r="N726">
        <v>723</v>
      </c>
      <c r="O726" s="1" t="s">
        <v>76</v>
      </c>
      <c r="P726" s="1" t="s">
        <v>7</v>
      </c>
      <c r="Q726">
        <v>2021</v>
      </c>
      <c r="R726" s="1" t="s">
        <v>54</v>
      </c>
      <c r="S726">
        <v>3</v>
      </c>
    </row>
    <row r="727" spans="2:19" x14ac:dyDescent="0.3">
      <c r="B727">
        <v>724</v>
      </c>
      <c r="C727" s="1" t="s">
        <v>64</v>
      </c>
      <c r="D727" s="1" t="s">
        <v>62</v>
      </c>
      <c r="E727">
        <v>2020</v>
      </c>
      <c r="F727" s="1" t="s">
        <v>55</v>
      </c>
      <c r="G727">
        <v>31</v>
      </c>
      <c r="N727">
        <v>724</v>
      </c>
      <c r="O727" s="1" t="s">
        <v>76</v>
      </c>
      <c r="P727" s="1" t="s">
        <v>7</v>
      </c>
      <c r="Q727">
        <v>2021</v>
      </c>
      <c r="R727" s="1" t="s">
        <v>55</v>
      </c>
      <c r="S727">
        <v>4</v>
      </c>
    </row>
    <row r="728" spans="2:19" x14ac:dyDescent="0.3">
      <c r="B728">
        <v>725</v>
      </c>
      <c r="C728" s="1" t="s">
        <v>64</v>
      </c>
      <c r="D728" s="1" t="s">
        <v>62</v>
      </c>
      <c r="E728">
        <v>2020</v>
      </c>
      <c r="F728" s="1" t="s">
        <v>56</v>
      </c>
      <c r="G728">
        <v>25</v>
      </c>
      <c r="N728">
        <v>725</v>
      </c>
      <c r="O728" s="1" t="s">
        <v>76</v>
      </c>
      <c r="P728" s="1" t="s">
        <v>7</v>
      </c>
      <c r="Q728">
        <v>2021</v>
      </c>
      <c r="R728" s="1" t="s">
        <v>56</v>
      </c>
      <c r="S728">
        <v>2</v>
      </c>
    </row>
    <row r="729" spans="2:19" x14ac:dyDescent="0.3">
      <c r="B729">
        <v>726</v>
      </c>
      <c r="C729" s="1" t="s">
        <v>64</v>
      </c>
      <c r="D729" s="1" t="s">
        <v>62</v>
      </c>
      <c r="E729">
        <v>2020</v>
      </c>
      <c r="F729" s="1" t="s">
        <v>57</v>
      </c>
      <c r="G729">
        <v>28</v>
      </c>
      <c r="N729">
        <v>726</v>
      </c>
      <c r="O729" s="1" t="s">
        <v>76</v>
      </c>
      <c r="P729" s="1" t="s">
        <v>7</v>
      </c>
      <c r="Q729">
        <v>2021</v>
      </c>
      <c r="R729" s="1" t="s">
        <v>57</v>
      </c>
      <c r="S729">
        <v>3</v>
      </c>
    </row>
    <row r="730" spans="2:19" x14ac:dyDescent="0.3">
      <c r="B730">
        <v>727</v>
      </c>
      <c r="C730" s="1" t="s">
        <v>64</v>
      </c>
      <c r="D730" s="1" t="s">
        <v>62</v>
      </c>
      <c r="E730">
        <v>2020</v>
      </c>
      <c r="F730" s="1" t="s">
        <v>58</v>
      </c>
      <c r="G730">
        <v>17</v>
      </c>
      <c r="N730">
        <v>727</v>
      </c>
      <c r="O730" s="1" t="s">
        <v>76</v>
      </c>
      <c r="P730" s="1" t="s">
        <v>7</v>
      </c>
      <c r="Q730">
        <v>2021</v>
      </c>
      <c r="R730" s="1" t="s">
        <v>58</v>
      </c>
      <c r="S730">
        <v>2</v>
      </c>
    </row>
    <row r="731" spans="2:19" x14ac:dyDescent="0.3">
      <c r="B731">
        <v>728</v>
      </c>
      <c r="C731" s="1" t="s">
        <v>64</v>
      </c>
      <c r="D731" s="1" t="s">
        <v>62</v>
      </c>
      <c r="E731">
        <v>2020</v>
      </c>
      <c r="F731" s="1" t="s">
        <v>59</v>
      </c>
      <c r="G731">
        <v>14</v>
      </c>
      <c r="N731">
        <v>728</v>
      </c>
      <c r="O731" s="1" t="s">
        <v>76</v>
      </c>
      <c r="P731" s="1" t="s">
        <v>7</v>
      </c>
      <c r="Q731">
        <v>2021</v>
      </c>
      <c r="R731" s="1" t="s">
        <v>59</v>
      </c>
      <c r="S731">
        <v>0</v>
      </c>
    </row>
    <row r="732" spans="2:19" x14ac:dyDescent="0.3">
      <c r="B732">
        <v>729</v>
      </c>
      <c r="C732" s="1" t="s">
        <v>61</v>
      </c>
      <c r="D732" s="1" t="s">
        <v>7</v>
      </c>
      <c r="E732">
        <v>2021</v>
      </c>
      <c r="F732" s="1" t="s">
        <v>8</v>
      </c>
      <c r="G732">
        <v>29</v>
      </c>
      <c r="N732">
        <v>729</v>
      </c>
      <c r="O732" s="1" t="s">
        <v>76</v>
      </c>
      <c r="P732" s="1" t="s">
        <v>69</v>
      </c>
      <c r="Q732">
        <v>2020</v>
      </c>
      <c r="R732" s="1" t="s">
        <v>8</v>
      </c>
      <c r="S732">
        <v>1</v>
      </c>
    </row>
    <row r="733" spans="2:19" x14ac:dyDescent="0.3">
      <c r="B733">
        <v>730</v>
      </c>
      <c r="C733" s="1" t="s">
        <v>61</v>
      </c>
      <c r="D733" s="1" t="s">
        <v>7</v>
      </c>
      <c r="E733">
        <v>2021</v>
      </c>
      <c r="F733" s="1" t="s">
        <v>9</v>
      </c>
      <c r="G733">
        <v>22</v>
      </c>
      <c r="N733">
        <v>730</v>
      </c>
      <c r="O733" s="1" t="s">
        <v>76</v>
      </c>
      <c r="P733" s="1" t="s">
        <v>69</v>
      </c>
      <c r="Q733">
        <v>2020</v>
      </c>
      <c r="R733" s="1" t="s">
        <v>9</v>
      </c>
      <c r="S733">
        <v>0</v>
      </c>
    </row>
    <row r="734" spans="2:19" x14ac:dyDescent="0.3">
      <c r="B734">
        <v>731</v>
      </c>
      <c r="C734" s="1" t="s">
        <v>61</v>
      </c>
      <c r="D734" s="1" t="s">
        <v>7</v>
      </c>
      <c r="E734">
        <v>2021</v>
      </c>
      <c r="F734" s="1" t="s">
        <v>10</v>
      </c>
      <c r="G734">
        <v>36</v>
      </c>
      <c r="N734">
        <v>731</v>
      </c>
      <c r="O734" s="1" t="s">
        <v>76</v>
      </c>
      <c r="P734" s="1" t="s">
        <v>69</v>
      </c>
      <c r="Q734">
        <v>2020</v>
      </c>
      <c r="R734" s="1" t="s">
        <v>10</v>
      </c>
      <c r="S734">
        <v>0</v>
      </c>
    </row>
    <row r="735" spans="2:19" x14ac:dyDescent="0.3">
      <c r="B735">
        <v>732</v>
      </c>
      <c r="C735" s="1" t="s">
        <v>61</v>
      </c>
      <c r="D735" s="1" t="s">
        <v>7</v>
      </c>
      <c r="E735">
        <v>2021</v>
      </c>
      <c r="F735" s="1" t="s">
        <v>11</v>
      </c>
      <c r="G735">
        <v>47</v>
      </c>
      <c r="N735">
        <v>732</v>
      </c>
      <c r="O735" s="1" t="s">
        <v>76</v>
      </c>
      <c r="P735" s="1" t="s">
        <v>69</v>
      </c>
      <c r="Q735">
        <v>2020</v>
      </c>
      <c r="R735" s="1" t="s">
        <v>11</v>
      </c>
      <c r="S735">
        <v>1</v>
      </c>
    </row>
    <row r="736" spans="2:19" x14ac:dyDescent="0.3">
      <c r="B736">
        <v>733</v>
      </c>
      <c r="C736" s="1" t="s">
        <v>61</v>
      </c>
      <c r="D736" s="1" t="s">
        <v>7</v>
      </c>
      <c r="E736">
        <v>2021</v>
      </c>
      <c r="F736" s="1" t="s">
        <v>12</v>
      </c>
      <c r="G736">
        <v>61</v>
      </c>
      <c r="N736">
        <v>733</v>
      </c>
      <c r="O736" s="1" t="s">
        <v>76</v>
      </c>
      <c r="P736" s="1" t="s">
        <v>69</v>
      </c>
      <c r="Q736">
        <v>2020</v>
      </c>
      <c r="R736" s="1" t="s">
        <v>12</v>
      </c>
      <c r="S736">
        <v>1</v>
      </c>
    </row>
    <row r="737" spans="2:19" x14ac:dyDescent="0.3">
      <c r="B737">
        <v>734</v>
      </c>
      <c r="C737" s="1" t="s">
        <v>61</v>
      </c>
      <c r="D737" s="1" t="s">
        <v>7</v>
      </c>
      <c r="E737">
        <v>2021</v>
      </c>
      <c r="F737" s="1" t="s">
        <v>13</v>
      </c>
      <c r="G737">
        <v>55</v>
      </c>
      <c r="N737">
        <v>734</v>
      </c>
      <c r="O737" s="1" t="s">
        <v>76</v>
      </c>
      <c r="P737" s="1" t="s">
        <v>69</v>
      </c>
      <c r="Q737">
        <v>2020</v>
      </c>
      <c r="R737" s="1" t="s">
        <v>13</v>
      </c>
      <c r="S737">
        <v>1</v>
      </c>
    </row>
    <row r="738" spans="2:19" x14ac:dyDescent="0.3">
      <c r="B738">
        <v>735</v>
      </c>
      <c r="C738" s="1" t="s">
        <v>61</v>
      </c>
      <c r="D738" s="1" t="s">
        <v>7</v>
      </c>
      <c r="E738">
        <v>2021</v>
      </c>
      <c r="F738" s="1" t="s">
        <v>14</v>
      </c>
      <c r="G738">
        <v>69</v>
      </c>
      <c r="N738">
        <v>735</v>
      </c>
      <c r="O738" s="1" t="s">
        <v>76</v>
      </c>
      <c r="P738" s="1" t="s">
        <v>69</v>
      </c>
      <c r="Q738">
        <v>2020</v>
      </c>
      <c r="R738" s="1" t="s">
        <v>14</v>
      </c>
      <c r="S738">
        <v>1</v>
      </c>
    </row>
    <row r="739" spans="2:19" x14ac:dyDescent="0.3">
      <c r="B739">
        <v>736</v>
      </c>
      <c r="C739" s="1" t="s">
        <v>61</v>
      </c>
      <c r="D739" s="1" t="s">
        <v>7</v>
      </c>
      <c r="E739">
        <v>2021</v>
      </c>
      <c r="F739" s="1" t="s">
        <v>15</v>
      </c>
      <c r="G739">
        <v>47</v>
      </c>
      <c r="N739">
        <v>736</v>
      </c>
      <c r="O739" s="1" t="s">
        <v>76</v>
      </c>
      <c r="P739" s="1" t="s">
        <v>69</v>
      </c>
      <c r="Q739">
        <v>2020</v>
      </c>
      <c r="R739" s="1" t="s">
        <v>15</v>
      </c>
      <c r="S739">
        <v>0</v>
      </c>
    </row>
    <row r="740" spans="2:19" x14ac:dyDescent="0.3">
      <c r="B740">
        <v>737</v>
      </c>
      <c r="C740" s="1" t="s">
        <v>61</v>
      </c>
      <c r="D740" s="1" t="s">
        <v>7</v>
      </c>
      <c r="E740">
        <v>2021</v>
      </c>
      <c r="F740" s="1" t="s">
        <v>16</v>
      </c>
      <c r="G740">
        <v>67</v>
      </c>
      <c r="N740">
        <v>737</v>
      </c>
      <c r="O740" s="1" t="s">
        <v>76</v>
      </c>
      <c r="P740" s="1" t="s">
        <v>69</v>
      </c>
      <c r="Q740">
        <v>2020</v>
      </c>
      <c r="R740" s="1" t="s">
        <v>16</v>
      </c>
      <c r="S740">
        <v>0</v>
      </c>
    </row>
    <row r="741" spans="2:19" x14ac:dyDescent="0.3">
      <c r="B741">
        <v>738</v>
      </c>
      <c r="C741" s="1" t="s">
        <v>61</v>
      </c>
      <c r="D741" s="1" t="s">
        <v>7</v>
      </c>
      <c r="E741">
        <v>2021</v>
      </c>
      <c r="F741" s="1" t="s">
        <v>17</v>
      </c>
      <c r="G741">
        <v>69</v>
      </c>
      <c r="N741">
        <v>738</v>
      </c>
      <c r="O741" s="1" t="s">
        <v>76</v>
      </c>
      <c r="P741" s="1" t="s">
        <v>69</v>
      </c>
      <c r="Q741">
        <v>2020</v>
      </c>
      <c r="R741" s="1" t="s">
        <v>17</v>
      </c>
      <c r="S741">
        <v>0</v>
      </c>
    </row>
    <row r="742" spans="2:19" x14ac:dyDescent="0.3">
      <c r="B742">
        <v>739</v>
      </c>
      <c r="C742" s="1" t="s">
        <v>61</v>
      </c>
      <c r="D742" s="1" t="s">
        <v>7</v>
      </c>
      <c r="E742">
        <v>2021</v>
      </c>
      <c r="F742" s="1" t="s">
        <v>18</v>
      </c>
      <c r="G742">
        <v>38</v>
      </c>
      <c r="N742">
        <v>739</v>
      </c>
      <c r="O742" s="1" t="s">
        <v>76</v>
      </c>
      <c r="P742" s="1" t="s">
        <v>69</v>
      </c>
      <c r="Q742">
        <v>2020</v>
      </c>
      <c r="R742" s="1" t="s">
        <v>18</v>
      </c>
      <c r="S742">
        <v>1</v>
      </c>
    </row>
    <row r="743" spans="2:19" x14ac:dyDescent="0.3">
      <c r="B743">
        <v>740</v>
      </c>
      <c r="C743" s="1" t="s">
        <v>61</v>
      </c>
      <c r="D743" s="1" t="s">
        <v>7</v>
      </c>
      <c r="E743">
        <v>2021</v>
      </c>
      <c r="F743" s="1" t="s">
        <v>19</v>
      </c>
      <c r="G743">
        <v>47</v>
      </c>
      <c r="N743">
        <v>740</v>
      </c>
      <c r="O743" s="1" t="s">
        <v>76</v>
      </c>
      <c r="P743" s="1" t="s">
        <v>69</v>
      </c>
      <c r="Q743">
        <v>2020</v>
      </c>
      <c r="R743" s="1" t="s">
        <v>19</v>
      </c>
      <c r="S743">
        <v>1</v>
      </c>
    </row>
    <row r="744" spans="2:19" x14ac:dyDescent="0.3">
      <c r="B744">
        <v>741</v>
      </c>
      <c r="C744" s="1" t="s">
        <v>61</v>
      </c>
      <c r="D744" s="1" t="s">
        <v>7</v>
      </c>
      <c r="E744">
        <v>2021</v>
      </c>
      <c r="F744" s="1" t="s">
        <v>20</v>
      </c>
      <c r="G744">
        <v>40</v>
      </c>
      <c r="N744">
        <v>741</v>
      </c>
      <c r="O744" s="1" t="s">
        <v>76</v>
      </c>
      <c r="P744" s="1" t="s">
        <v>69</v>
      </c>
      <c r="Q744">
        <v>2020</v>
      </c>
      <c r="R744" s="1" t="s">
        <v>20</v>
      </c>
      <c r="S744">
        <v>1</v>
      </c>
    </row>
    <row r="745" spans="2:19" x14ac:dyDescent="0.3">
      <c r="B745">
        <v>742</v>
      </c>
      <c r="C745" s="1" t="s">
        <v>61</v>
      </c>
      <c r="D745" s="1" t="s">
        <v>7</v>
      </c>
      <c r="E745">
        <v>2021</v>
      </c>
      <c r="F745" s="1" t="s">
        <v>21</v>
      </c>
      <c r="G745">
        <v>53</v>
      </c>
      <c r="N745">
        <v>742</v>
      </c>
      <c r="O745" s="1" t="s">
        <v>76</v>
      </c>
      <c r="P745" s="1" t="s">
        <v>69</v>
      </c>
      <c r="Q745">
        <v>2020</v>
      </c>
      <c r="R745" s="1" t="s">
        <v>21</v>
      </c>
      <c r="S745">
        <v>1</v>
      </c>
    </row>
    <row r="746" spans="2:19" x14ac:dyDescent="0.3">
      <c r="B746">
        <v>743</v>
      </c>
      <c r="C746" s="1" t="s">
        <v>61</v>
      </c>
      <c r="D746" s="1" t="s">
        <v>7</v>
      </c>
      <c r="E746">
        <v>2021</v>
      </c>
      <c r="F746" s="1" t="s">
        <v>22</v>
      </c>
      <c r="G746">
        <v>36</v>
      </c>
      <c r="N746">
        <v>743</v>
      </c>
      <c r="O746" s="1" t="s">
        <v>76</v>
      </c>
      <c r="P746" s="1" t="s">
        <v>69</v>
      </c>
      <c r="Q746">
        <v>2020</v>
      </c>
      <c r="R746" s="1" t="s">
        <v>22</v>
      </c>
      <c r="S746">
        <v>0</v>
      </c>
    </row>
    <row r="747" spans="2:19" x14ac:dyDescent="0.3">
      <c r="B747">
        <v>744</v>
      </c>
      <c r="C747" s="1" t="s">
        <v>61</v>
      </c>
      <c r="D747" s="1" t="s">
        <v>7</v>
      </c>
      <c r="E747">
        <v>2021</v>
      </c>
      <c r="F747" s="1" t="s">
        <v>23</v>
      </c>
      <c r="G747">
        <v>70</v>
      </c>
      <c r="N747">
        <v>744</v>
      </c>
      <c r="O747" s="1" t="s">
        <v>76</v>
      </c>
      <c r="P747" s="1" t="s">
        <v>69</v>
      </c>
      <c r="Q747">
        <v>2020</v>
      </c>
      <c r="R747" s="1" t="s">
        <v>23</v>
      </c>
      <c r="S747">
        <v>0</v>
      </c>
    </row>
    <row r="748" spans="2:19" x14ac:dyDescent="0.3">
      <c r="B748">
        <v>745</v>
      </c>
      <c r="C748" s="1" t="s">
        <v>61</v>
      </c>
      <c r="D748" s="1" t="s">
        <v>7</v>
      </c>
      <c r="E748">
        <v>2021</v>
      </c>
      <c r="F748" s="1" t="s">
        <v>24</v>
      </c>
      <c r="G748">
        <v>65</v>
      </c>
      <c r="N748">
        <v>745</v>
      </c>
      <c r="O748" s="1" t="s">
        <v>76</v>
      </c>
      <c r="P748" s="1" t="s">
        <v>69</v>
      </c>
      <c r="Q748">
        <v>2020</v>
      </c>
      <c r="R748" s="1" t="s">
        <v>24</v>
      </c>
      <c r="S748">
        <v>0</v>
      </c>
    </row>
    <row r="749" spans="2:19" x14ac:dyDescent="0.3">
      <c r="B749">
        <v>746</v>
      </c>
      <c r="C749" s="1" t="s">
        <v>61</v>
      </c>
      <c r="D749" s="1" t="s">
        <v>7</v>
      </c>
      <c r="E749">
        <v>2021</v>
      </c>
      <c r="F749" s="1" t="s">
        <v>25</v>
      </c>
      <c r="G749">
        <v>57</v>
      </c>
      <c r="N749">
        <v>746</v>
      </c>
      <c r="O749" s="1" t="s">
        <v>76</v>
      </c>
      <c r="P749" s="1" t="s">
        <v>69</v>
      </c>
      <c r="Q749">
        <v>2020</v>
      </c>
      <c r="R749" s="1" t="s">
        <v>25</v>
      </c>
      <c r="S749">
        <v>0</v>
      </c>
    </row>
    <row r="750" spans="2:19" x14ac:dyDescent="0.3">
      <c r="B750">
        <v>747</v>
      </c>
      <c r="C750" s="1" t="s">
        <v>61</v>
      </c>
      <c r="D750" s="1" t="s">
        <v>7</v>
      </c>
      <c r="E750">
        <v>2021</v>
      </c>
      <c r="F750" s="1" t="s">
        <v>26</v>
      </c>
      <c r="G750">
        <v>72</v>
      </c>
      <c r="N750">
        <v>747</v>
      </c>
      <c r="O750" s="1" t="s">
        <v>76</v>
      </c>
      <c r="P750" s="1" t="s">
        <v>69</v>
      </c>
      <c r="Q750">
        <v>2020</v>
      </c>
      <c r="R750" s="1" t="s">
        <v>26</v>
      </c>
      <c r="S750">
        <v>0</v>
      </c>
    </row>
    <row r="751" spans="2:19" x14ac:dyDescent="0.3">
      <c r="B751">
        <v>748</v>
      </c>
      <c r="C751" s="1" t="s">
        <v>61</v>
      </c>
      <c r="D751" s="1" t="s">
        <v>7</v>
      </c>
      <c r="E751">
        <v>2021</v>
      </c>
      <c r="F751" s="1" t="s">
        <v>27</v>
      </c>
      <c r="G751">
        <v>87</v>
      </c>
      <c r="N751">
        <v>748</v>
      </c>
      <c r="O751" s="1" t="s">
        <v>76</v>
      </c>
      <c r="P751" s="1" t="s">
        <v>69</v>
      </c>
      <c r="Q751">
        <v>2020</v>
      </c>
      <c r="R751" s="1" t="s">
        <v>27</v>
      </c>
      <c r="S751">
        <v>0</v>
      </c>
    </row>
    <row r="752" spans="2:19" x14ac:dyDescent="0.3">
      <c r="B752">
        <v>749</v>
      </c>
      <c r="C752" s="1" t="s">
        <v>61</v>
      </c>
      <c r="D752" s="1" t="s">
        <v>7</v>
      </c>
      <c r="E752">
        <v>2021</v>
      </c>
      <c r="F752" s="1" t="s">
        <v>28</v>
      </c>
      <c r="G752">
        <v>76</v>
      </c>
      <c r="N752">
        <v>749</v>
      </c>
      <c r="O752" s="1" t="s">
        <v>76</v>
      </c>
      <c r="P752" s="1" t="s">
        <v>69</v>
      </c>
      <c r="Q752">
        <v>2020</v>
      </c>
      <c r="R752" s="1" t="s">
        <v>28</v>
      </c>
      <c r="S752">
        <v>0</v>
      </c>
    </row>
    <row r="753" spans="2:19" x14ac:dyDescent="0.3">
      <c r="B753">
        <v>750</v>
      </c>
      <c r="C753" s="1" t="s">
        <v>61</v>
      </c>
      <c r="D753" s="1" t="s">
        <v>7</v>
      </c>
      <c r="E753">
        <v>2021</v>
      </c>
      <c r="F753" s="1" t="s">
        <v>29</v>
      </c>
      <c r="G753">
        <v>63</v>
      </c>
      <c r="N753">
        <v>750</v>
      </c>
      <c r="O753" s="1" t="s">
        <v>76</v>
      </c>
      <c r="P753" s="1" t="s">
        <v>69</v>
      </c>
      <c r="Q753">
        <v>2020</v>
      </c>
      <c r="R753" s="1" t="s">
        <v>29</v>
      </c>
      <c r="S753">
        <v>0</v>
      </c>
    </row>
    <row r="754" spans="2:19" x14ac:dyDescent="0.3">
      <c r="B754">
        <v>751</v>
      </c>
      <c r="C754" s="1" t="s">
        <v>61</v>
      </c>
      <c r="D754" s="1" t="s">
        <v>7</v>
      </c>
      <c r="E754">
        <v>2021</v>
      </c>
      <c r="F754" s="1" t="s">
        <v>30</v>
      </c>
      <c r="G754">
        <v>68</v>
      </c>
      <c r="N754">
        <v>751</v>
      </c>
      <c r="O754" s="1" t="s">
        <v>76</v>
      </c>
      <c r="P754" s="1" t="s">
        <v>69</v>
      </c>
      <c r="Q754">
        <v>2020</v>
      </c>
      <c r="R754" s="1" t="s">
        <v>30</v>
      </c>
      <c r="S754">
        <v>1</v>
      </c>
    </row>
    <row r="755" spans="2:19" x14ac:dyDescent="0.3">
      <c r="B755">
        <v>752</v>
      </c>
      <c r="C755" s="1" t="s">
        <v>61</v>
      </c>
      <c r="D755" s="1" t="s">
        <v>7</v>
      </c>
      <c r="E755">
        <v>2021</v>
      </c>
      <c r="F755" s="1" t="s">
        <v>31</v>
      </c>
      <c r="G755">
        <v>76</v>
      </c>
      <c r="N755">
        <v>752</v>
      </c>
      <c r="O755" s="1" t="s">
        <v>76</v>
      </c>
      <c r="P755" s="1" t="s">
        <v>69</v>
      </c>
      <c r="Q755">
        <v>2020</v>
      </c>
      <c r="R755" s="1" t="s">
        <v>31</v>
      </c>
      <c r="S755">
        <v>1</v>
      </c>
    </row>
    <row r="756" spans="2:19" x14ac:dyDescent="0.3">
      <c r="B756">
        <v>753</v>
      </c>
      <c r="C756" s="1" t="s">
        <v>61</v>
      </c>
      <c r="D756" s="1" t="s">
        <v>7</v>
      </c>
      <c r="E756">
        <v>2021</v>
      </c>
      <c r="F756" s="1" t="s">
        <v>32</v>
      </c>
      <c r="G756">
        <v>45</v>
      </c>
      <c r="N756">
        <v>753</v>
      </c>
      <c r="O756" s="1" t="s">
        <v>76</v>
      </c>
      <c r="P756" s="1" t="s">
        <v>69</v>
      </c>
      <c r="Q756">
        <v>2020</v>
      </c>
      <c r="R756" s="1" t="s">
        <v>32</v>
      </c>
      <c r="S756">
        <v>2</v>
      </c>
    </row>
    <row r="757" spans="2:19" x14ac:dyDescent="0.3">
      <c r="B757">
        <v>754</v>
      </c>
      <c r="C757" s="1" t="s">
        <v>61</v>
      </c>
      <c r="D757" s="1" t="s">
        <v>7</v>
      </c>
      <c r="E757">
        <v>2021</v>
      </c>
      <c r="F757" s="1" t="s">
        <v>33</v>
      </c>
      <c r="G757">
        <v>22</v>
      </c>
      <c r="N757">
        <v>754</v>
      </c>
      <c r="O757" s="1" t="s">
        <v>76</v>
      </c>
      <c r="P757" s="1" t="s">
        <v>69</v>
      </c>
      <c r="Q757">
        <v>2020</v>
      </c>
      <c r="R757" s="1" t="s">
        <v>33</v>
      </c>
      <c r="S757">
        <v>3</v>
      </c>
    </row>
    <row r="758" spans="2:19" x14ac:dyDescent="0.3">
      <c r="B758">
        <v>755</v>
      </c>
      <c r="C758" s="1" t="s">
        <v>61</v>
      </c>
      <c r="D758" s="1" t="s">
        <v>7</v>
      </c>
      <c r="E758">
        <v>2021</v>
      </c>
      <c r="F758" s="1" t="s">
        <v>34</v>
      </c>
      <c r="G758">
        <v>27</v>
      </c>
      <c r="N758">
        <v>755</v>
      </c>
      <c r="O758" s="1" t="s">
        <v>76</v>
      </c>
      <c r="P758" s="1" t="s">
        <v>69</v>
      </c>
      <c r="Q758">
        <v>2020</v>
      </c>
      <c r="R758" s="1" t="s">
        <v>34</v>
      </c>
      <c r="S758">
        <v>1</v>
      </c>
    </row>
    <row r="759" spans="2:19" x14ac:dyDescent="0.3">
      <c r="B759">
        <v>756</v>
      </c>
      <c r="C759" s="1" t="s">
        <v>61</v>
      </c>
      <c r="D759" s="1" t="s">
        <v>7</v>
      </c>
      <c r="E759">
        <v>2021</v>
      </c>
      <c r="F759" s="1" t="s">
        <v>35</v>
      </c>
      <c r="G759">
        <v>33</v>
      </c>
      <c r="N759">
        <v>756</v>
      </c>
      <c r="O759" s="1" t="s">
        <v>76</v>
      </c>
      <c r="P759" s="1" t="s">
        <v>69</v>
      </c>
      <c r="Q759">
        <v>2020</v>
      </c>
      <c r="R759" s="1" t="s">
        <v>35</v>
      </c>
      <c r="S759">
        <v>1</v>
      </c>
    </row>
    <row r="760" spans="2:19" x14ac:dyDescent="0.3">
      <c r="B760">
        <v>757</v>
      </c>
      <c r="C760" s="1" t="s">
        <v>61</v>
      </c>
      <c r="D760" s="1" t="s">
        <v>7</v>
      </c>
      <c r="E760">
        <v>2021</v>
      </c>
      <c r="F760" s="1" t="s">
        <v>36</v>
      </c>
      <c r="G760">
        <v>41</v>
      </c>
      <c r="N760">
        <v>757</v>
      </c>
      <c r="O760" s="1" t="s">
        <v>76</v>
      </c>
      <c r="P760" s="1" t="s">
        <v>69</v>
      </c>
      <c r="Q760">
        <v>2020</v>
      </c>
      <c r="R760" s="1" t="s">
        <v>36</v>
      </c>
      <c r="S760">
        <v>1</v>
      </c>
    </row>
    <row r="761" spans="2:19" x14ac:dyDescent="0.3">
      <c r="B761">
        <v>758</v>
      </c>
      <c r="C761" s="1" t="s">
        <v>61</v>
      </c>
      <c r="D761" s="1" t="s">
        <v>7</v>
      </c>
      <c r="E761">
        <v>2021</v>
      </c>
      <c r="F761" s="1" t="s">
        <v>37</v>
      </c>
      <c r="G761">
        <v>24</v>
      </c>
      <c r="N761">
        <v>758</v>
      </c>
      <c r="O761" s="1" t="s">
        <v>76</v>
      </c>
      <c r="P761" s="1" t="s">
        <v>69</v>
      </c>
      <c r="Q761">
        <v>2020</v>
      </c>
      <c r="R761" s="1" t="s">
        <v>37</v>
      </c>
      <c r="S761">
        <v>0</v>
      </c>
    </row>
    <row r="762" spans="2:19" x14ac:dyDescent="0.3">
      <c r="B762">
        <v>759</v>
      </c>
      <c r="C762" s="1" t="s">
        <v>61</v>
      </c>
      <c r="D762" s="1" t="s">
        <v>7</v>
      </c>
      <c r="E762">
        <v>2021</v>
      </c>
      <c r="F762" s="1" t="s">
        <v>38</v>
      </c>
      <c r="G762">
        <v>30</v>
      </c>
      <c r="N762">
        <v>759</v>
      </c>
      <c r="O762" s="1" t="s">
        <v>76</v>
      </c>
      <c r="P762" s="1" t="s">
        <v>69</v>
      </c>
      <c r="Q762">
        <v>2020</v>
      </c>
      <c r="R762" s="1" t="s">
        <v>38</v>
      </c>
      <c r="S762">
        <v>1</v>
      </c>
    </row>
    <row r="763" spans="2:19" x14ac:dyDescent="0.3">
      <c r="B763">
        <v>760</v>
      </c>
      <c r="C763" s="1" t="s">
        <v>61</v>
      </c>
      <c r="D763" s="1" t="s">
        <v>7</v>
      </c>
      <c r="E763">
        <v>2021</v>
      </c>
      <c r="F763" s="1" t="s">
        <v>39</v>
      </c>
      <c r="G763">
        <v>33</v>
      </c>
      <c r="N763">
        <v>760</v>
      </c>
      <c r="O763" s="1" t="s">
        <v>76</v>
      </c>
      <c r="P763" s="1" t="s">
        <v>69</v>
      </c>
      <c r="Q763">
        <v>2020</v>
      </c>
      <c r="R763" s="1" t="s">
        <v>39</v>
      </c>
      <c r="S763">
        <v>0</v>
      </c>
    </row>
    <row r="764" spans="2:19" x14ac:dyDescent="0.3">
      <c r="B764">
        <v>761</v>
      </c>
      <c r="C764" s="1" t="s">
        <v>61</v>
      </c>
      <c r="D764" s="1" t="s">
        <v>7</v>
      </c>
      <c r="E764">
        <v>2021</v>
      </c>
      <c r="F764" s="1" t="s">
        <v>40</v>
      </c>
      <c r="G764">
        <v>28</v>
      </c>
      <c r="N764">
        <v>761</v>
      </c>
      <c r="O764" s="1" t="s">
        <v>76</v>
      </c>
      <c r="P764" s="1" t="s">
        <v>69</v>
      </c>
      <c r="Q764">
        <v>2020</v>
      </c>
      <c r="R764" s="1" t="s">
        <v>40</v>
      </c>
      <c r="S764">
        <v>2</v>
      </c>
    </row>
    <row r="765" spans="2:19" x14ac:dyDescent="0.3">
      <c r="B765">
        <v>762</v>
      </c>
      <c r="C765" s="1" t="s">
        <v>61</v>
      </c>
      <c r="D765" s="1" t="s">
        <v>7</v>
      </c>
      <c r="E765">
        <v>2021</v>
      </c>
      <c r="F765" s="1" t="s">
        <v>41</v>
      </c>
      <c r="G765">
        <v>28</v>
      </c>
      <c r="N765">
        <v>762</v>
      </c>
      <c r="O765" s="1" t="s">
        <v>76</v>
      </c>
      <c r="P765" s="1" t="s">
        <v>69</v>
      </c>
      <c r="Q765">
        <v>2020</v>
      </c>
      <c r="R765" s="1" t="s">
        <v>41</v>
      </c>
      <c r="S765">
        <v>3</v>
      </c>
    </row>
    <row r="766" spans="2:19" x14ac:dyDescent="0.3">
      <c r="B766">
        <v>763</v>
      </c>
      <c r="C766" s="1" t="s">
        <v>61</v>
      </c>
      <c r="D766" s="1" t="s">
        <v>7</v>
      </c>
      <c r="E766">
        <v>2021</v>
      </c>
      <c r="F766" s="1" t="s">
        <v>42</v>
      </c>
      <c r="G766">
        <v>38</v>
      </c>
      <c r="N766">
        <v>763</v>
      </c>
      <c r="O766" s="1" t="s">
        <v>76</v>
      </c>
      <c r="P766" s="1" t="s">
        <v>69</v>
      </c>
      <c r="Q766">
        <v>2020</v>
      </c>
      <c r="R766" s="1" t="s">
        <v>42</v>
      </c>
      <c r="S766">
        <v>3</v>
      </c>
    </row>
    <row r="767" spans="2:19" x14ac:dyDescent="0.3">
      <c r="B767">
        <v>764</v>
      </c>
      <c r="C767" s="1" t="s">
        <v>61</v>
      </c>
      <c r="D767" s="1" t="s">
        <v>7</v>
      </c>
      <c r="E767">
        <v>2021</v>
      </c>
      <c r="F767" s="1" t="s">
        <v>43</v>
      </c>
      <c r="G767">
        <v>40</v>
      </c>
      <c r="N767">
        <v>764</v>
      </c>
      <c r="O767" s="1" t="s">
        <v>76</v>
      </c>
      <c r="P767" s="1" t="s">
        <v>69</v>
      </c>
      <c r="Q767">
        <v>2020</v>
      </c>
      <c r="R767" s="1" t="s">
        <v>43</v>
      </c>
      <c r="S767">
        <v>3</v>
      </c>
    </row>
    <row r="768" spans="2:19" x14ac:dyDescent="0.3">
      <c r="B768">
        <v>765</v>
      </c>
      <c r="C768" s="1" t="s">
        <v>61</v>
      </c>
      <c r="D768" s="1" t="s">
        <v>7</v>
      </c>
      <c r="E768">
        <v>2021</v>
      </c>
      <c r="F768" s="1" t="s">
        <v>44</v>
      </c>
      <c r="G768">
        <v>39</v>
      </c>
      <c r="N768">
        <v>765</v>
      </c>
      <c r="O768" s="1" t="s">
        <v>76</v>
      </c>
      <c r="P768" s="1" t="s">
        <v>69</v>
      </c>
      <c r="Q768">
        <v>2020</v>
      </c>
      <c r="R768" s="1" t="s">
        <v>44</v>
      </c>
      <c r="S768">
        <v>2</v>
      </c>
    </row>
    <row r="769" spans="2:19" x14ac:dyDescent="0.3">
      <c r="B769">
        <v>766</v>
      </c>
      <c r="C769" s="1" t="s">
        <v>61</v>
      </c>
      <c r="D769" s="1" t="s">
        <v>7</v>
      </c>
      <c r="E769">
        <v>2021</v>
      </c>
      <c r="F769" s="1" t="s">
        <v>45</v>
      </c>
      <c r="G769">
        <v>54</v>
      </c>
      <c r="N769">
        <v>766</v>
      </c>
      <c r="O769" s="1" t="s">
        <v>76</v>
      </c>
      <c r="P769" s="1" t="s">
        <v>69</v>
      </c>
      <c r="Q769">
        <v>2020</v>
      </c>
      <c r="R769" s="1" t="s">
        <v>45</v>
      </c>
      <c r="S769">
        <v>3</v>
      </c>
    </row>
    <row r="770" spans="2:19" x14ac:dyDescent="0.3">
      <c r="B770">
        <v>767</v>
      </c>
      <c r="C770" s="1" t="s">
        <v>61</v>
      </c>
      <c r="D770" s="1" t="s">
        <v>7</v>
      </c>
      <c r="E770">
        <v>2021</v>
      </c>
      <c r="F770" s="1" t="s">
        <v>46</v>
      </c>
      <c r="G770">
        <v>26</v>
      </c>
      <c r="N770">
        <v>767</v>
      </c>
      <c r="O770" s="1" t="s">
        <v>76</v>
      </c>
      <c r="P770" s="1" t="s">
        <v>69</v>
      </c>
      <c r="Q770">
        <v>2020</v>
      </c>
      <c r="R770" s="1" t="s">
        <v>46</v>
      </c>
      <c r="S770">
        <v>1</v>
      </c>
    </row>
    <row r="771" spans="2:19" x14ac:dyDescent="0.3">
      <c r="B771">
        <v>768</v>
      </c>
      <c r="C771" s="1" t="s">
        <v>61</v>
      </c>
      <c r="D771" s="1" t="s">
        <v>7</v>
      </c>
      <c r="E771">
        <v>2021</v>
      </c>
      <c r="F771" s="1" t="s">
        <v>47</v>
      </c>
      <c r="G771">
        <v>25</v>
      </c>
      <c r="N771">
        <v>768</v>
      </c>
      <c r="O771" s="1" t="s">
        <v>76</v>
      </c>
      <c r="P771" s="1" t="s">
        <v>69</v>
      </c>
      <c r="Q771">
        <v>2020</v>
      </c>
      <c r="R771" s="1" t="s">
        <v>47</v>
      </c>
      <c r="S771">
        <v>0</v>
      </c>
    </row>
    <row r="772" spans="2:19" x14ac:dyDescent="0.3">
      <c r="B772">
        <v>769</v>
      </c>
      <c r="C772" s="1" t="s">
        <v>61</v>
      </c>
      <c r="D772" s="1" t="s">
        <v>7</v>
      </c>
      <c r="E772">
        <v>2021</v>
      </c>
      <c r="F772" s="1" t="s">
        <v>48</v>
      </c>
      <c r="G772">
        <v>31</v>
      </c>
      <c r="N772">
        <v>769</v>
      </c>
      <c r="O772" s="1" t="s">
        <v>76</v>
      </c>
      <c r="P772" s="1" t="s">
        <v>69</v>
      </c>
      <c r="Q772">
        <v>2020</v>
      </c>
      <c r="R772" s="1" t="s">
        <v>48</v>
      </c>
      <c r="S772">
        <v>0</v>
      </c>
    </row>
    <row r="773" spans="2:19" x14ac:dyDescent="0.3">
      <c r="B773">
        <v>770</v>
      </c>
      <c r="C773" s="1" t="s">
        <v>61</v>
      </c>
      <c r="D773" s="1" t="s">
        <v>7</v>
      </c>
      <c r="E773">
        <v>2021</v>
      </c>
      <c r="F773" s="1" t="s">
        <v>49</v>
      </c>
      <c r="G773">
        <v>30</v>
      </c>
      <c r="N773">
        <v>770</v>
      </c>
      <c r="O773" s="1" t="s">
        <v>76</v>
      </c>
      <c r="P773" s="1" t="s">
        <v>69</v>
      </c>
      <c r="Q773">
        <v>2020</v>
      </c>
      <c r="R773" s="1" t="s">
        <v>49</v>
      </c>
      <c r="S773">
        <v>0</v>
      </c>
    </row>
    <row r="774" spans="2:19" x14ac:dyDescent="0.3">
      <c r="B774">
        <v>771</v>
      </c>
      <c r="C774" s="1" t="s">
        <v>61</v>
      </c>
      <c r="D774" s="1" t="s">
        <v>7</v>
      </c>
      <c r="E774">
        <v>2021</v>
      </c>
      <c r="F774" s="1" t="s">
        <v>50</v>
      </c>
      <c r="G774">
        <v>23</v>
      </c>
      <c r="N774">
        <v>771</v>
      </c>
      <c r="O774" s="1" t="s">
        <v>76</v>
      </c>
      <c r="P774" s="1" t="s">
        <v>69</v>
      </c>
      <c r="Q774">
        <v>2020</v>
      </c>
      <c r="R774" s="1" t="s">
        <v>50</v>
      </c>
      <c r="S774">
        <v>0</v>
      </c>
    </row>
    <row r="775" spans="2:19" x14ac:dyDescent="0.3">
      <c r="B775">
        <v>772</v>
      </c>
      <c r="C775" s="1" t="s">
        <v>61</v>
      </c>
      <c r="D775" s="1" t="s">
        <v>7</v>
      </c>
      <c r="E775">
        <v>2021</v>
      </c>
      <c r="F775" s="1" t="s">
        <v>51</v>
      </c>
      <c r="G775">
        <v>16</v>
      </c>
      <c r="N775">
        <v>772</v>
      </c>
      <c r="O775" s="1" t="s">
        <v>76</v>
      </c>
      <c r="P775" s="1" t="s">
        <v>69</v>
      </c>
      <c r="Q775">
        <v>2020</v>
      </c>
      <c r="R775" s="1" t="s">
        <v>51</v>
      </c>
      <c r="S775">
        <v>0</v>
      </c>
    </row>
    <row r="776" spans="2:19" x14ac:dyDescent="0.3">
      <c r="B776">
        <v>773</v>
      </c>
      <c r="C776" s="1" t="s">
        <v>61</v>
      </c>
      <c r="D776" s="1" t="s">
        <v>7</v>
      </c>
      <c r="E776">
        <v>2021</v>
      </c>
      <c r="F776" s="1" t="s">
        <v>52</v>
      </c>
      <c r="G776">
        <v>23</v>
      </c>
      <c r="N776">
        <v>773</v>
      </c>
      <c r="O776" s="1" t="s">
        <v>76</v>
      </c>
      <c r="P776" s="1" t="s">
        <v>69</v>
      </c>
      <c r="Q776">
        <v>2020</v>
      </c>
      <c r="R776" s="1" t="s">
        <v>52</v>
      </c>
      <c r="S776">
        <v>0</v>
      </c>
    </row>
    <row r="777" spans="2:19" x14ac:dyDescent="0.3">
      <c r="B777">
        <v>774</v>
      </c>
      <c r="C777" s="1" t="s">
        <v>61</v>
      </c>
      <c r="D777" s="1" t="s">
        <v>7</v>
      </c>
      <c r="E777">
        <v>2021</v>
      </c>
      <c r="F777" s="1" t="s">
        <v>53</v>
      </c>
      <c r="G777">
        <v>14</v>
      </c>
      <c r="N777">
        <v>774</v>
      </c>
      <c r="O777" s="1" t="s">
        <v>76</v>
      </c>
      <c r="P777" s="1" t="s">
        <v>69</v>
      </c>
      <c r="Q777">
        <v>2020</v>
      </c>
      <c r="R777" s="1" t="s">
        <v>53</v>
      </c>
      <c r="S777">
        <v>0</v>
      </c>
    </row>
    <row r="778" spans="2:19" x14ac:dyDescent="0.3">
      <c r="B778">
        <v>775</v>
      </c>
      <c r="C778" s="1" t="s">
        <v>61</v>
      </c>
      <c r="D778" s="1" t="s">
        <v>7</v>
      </c>
      <c r="E778">
        <v>2021</v>
      </c>
      <c r="F778" s="1" t="s">
        <v>54</v>
      </c>
      <c r="G778">
        <v>30</v>
      </c>
      <c r="N778">
        <v>775</v>
      </c>
      <c r="O778" s="1" t="s">
        <v>76</v>
      </c>
      <c r="P778" s="1" t="s">
        <v>69</v>
      </c>
      <c r="Q778">
        <v>2020</v>
      </c>
      <c r="R778" s="1" t="s">
        <v>54</v>
      </c>
      <c r="S778">
        <v>0</v>
      </c>
    </row>
    <row r="779" spans="2:19" x14ac:dyDescent="0.3">
      <c r="B779">
        <v>776</v>
      </c>
      <c r="C779" s="1" t="s">
        <v>61</v>
      </c>
      <c r="D779" s="1" t="s">
        <v>7</v>
      </c>
      <c r="E779">
        <v>2021</v>
      </c>
      <c r="F779" s="1" t="s">
        <v>55</v>
      </c>
      <c r="G779">
        <v>30</v>
      </c>
      <c r="N779">
        <v>776</v>
      </c>
      <c r="O779" s="1" t="s">
        <v>76</v>
      </c>
      <c r="P779" s="1" t="s">
        <v>69</v>
      </c>
      <c r="Q779">
        <v>2020</v>
      </c>
      <c r="R779" s="1" t="s">
        <v>55</v>
      </c>
      <c r="S779">
        <v>0</v>
      </c>
    </row>
    <row r="780" spans="2:19" x14ac:dyDescent="0.3">
      <c r="B780">
        <v>777</v>
      </c>
      <c r="C780" s="1" t="s">
        <v>61</v>
      </c>
      <c r="D780" s="1" t="s">
        <v>7</v>
      </c>
      <c r="E780">
        <v>2021</v>
      </c>
      <c r="F780" s="1" t="s">
        <v>56</v>
      </c>
      <c r="G780">
        <v>25</v>
      </c>
      <c r="N780">
        <v>777</v>
      </c>
      <c r="O780" s="1" t="s">
        <v>76</v>
      </c>
      <c r="P780" s="1" t="s">
        <v>69</v>
      </c>
      <c r="Q780">
        <v>2020</v>
      </c>
      <c r="R780" s="1" t="s">
        <v>56</v>
      </c>
      <c r="S780">
        <v>0</v>
      </c>
    </row>
    <row r="781" spans="2:19" x14ac:dyDescent="0.3">
      <c r="B781">
        <v>778</v>
      </c>
      <c r="C781" s="1" t="s">
        <v>61</v>
      </c>
      <c r="D781" s="1" t="s">
        <v>7</v>
      </c>
      <c r="E781">
        <v>2021</v>
      </c>
      <c r="F781" s="1" t="s">
        <v>57</v>
      </c>
      <c r="G781">
        <v>10</v>
      </c>
      <c r="N781">
        <v>778</v>
      </c>
      <c r="O781" s="1" t="s">
        <v>76</v>
      </c>
      <c r="P781" s="1" t="s">
        <v>69</v>
      </c>
      <c r="Q781">
        <v>2020</v>
      </c>
      <c r="R781" s="1" t="s">
        <v>57</v>
      </c>
      <c r="S781">
        <v>0</v>
      </c>
    </row>
    <row r="782" spans="2:19" x14ac:dyDescent="0.3">
      <c r="B782">
        <v>779</v>
      </c>
      <c r="C782" s="1" t="s">
        <v>61</v>
      </c>
      <c r="D782" s="1" t="s">
        <v>7</v>
      </c>
      <c r="E782">
        <v>2021</v>
      </c>
      <c r="F782" s="1" t="s">
        <v>58</v>
      </c>
      <c r="G782">
        <v>14</v>
      </c>
      <c r="N782">
        <v>779</v>
      </c>
      <c r="O782" s="1" t="s">
        <v>76</v>
      </c>
      <c r="P782" s="1" t="s">
        <v>69</v>
      </c>
      <c r="Q782">
        <v>2020</v>
      </c>
      <c r="R782" s="1" t="s">
        <v>58</v>
      </c>
      <c r="S782">
        <v>0</v>
      </c>
    </row>
    <row r="783" spans="2:19" x14ac:dyDescent="0.3">
      <c r="B783">
        <v>780</v>
      </c>
      <c r="C783" s="1" t="s">
        <v>61</v>
      </c>
      <c r="D783" s="1" t="s">
        <v>7</v>
      </c>
      <c r="E783">
        <v>2021</v>
      </c>
      <c r="F783" s="1" t="s">
        <v>59</v>
      </c>
      <c r="G783">
        <v>9</v>
      </c>
      <c r="N783">
        <v>780</v>
      </c>
      <c r="O783" s="1" t="s">
        <v>76</v>
      </c>
      <c r="P783" s="1" t="s">
        <v>69</v>
      </c>
      <c r="Q783">
        <v>2020</v>
      </c>
      <c r="R783" s="1" t="s">
        <v>59</v>
      </c>
      <c r="S783">
        <v>0</v>
      </c>
    </row>
    <row r="784" spans="2:19" x14ac:dyDescent="0.3">
      <c r="B784">
        <v>781</v>
      </c>
      <c r="C784" s="1" t="s">
        <v>61</v>
      </c>
      <c r="D784" s="1" t="s">
        <v>7</v>
      </c>
      <c r="E784">
        <v>2020</v>
      </c>
      <c r="F784" s="1" t="s">
        <v>8</v>
      </c>
      <c r="G784">
        <v>21</v>
      </c>
      <c r="N784">
        <v>781</v>
      </c>
      <c r="O784" s="1" t="s">
        <v>76</v>
      </c>
      <c r="P784" s="1" t="s">
        <v>69</v>
      </c>
      <c r="Q784">
        <v>2021</v>
      </c>
      <c r="R784" s="1" t="s">
        <v>8</v>
      </c>
      <c r="S784">
        <v>0</v>
      </c>
    </row>
    <row r="785" spans="2:19" x14ac:dyDescent="0.3">
      <c r="B785">
        <v>782</v>
      </c>
      <c r="C785" s="1" t="s">
        <v>61</v>
      </c>
      <c r="D785" s="1" t="s">
        <v>7</v>
      </c>
      <c r="E785">
        <v>2020</v>
      </c>
      <c r="F785" s="1" t="s">
        <v>9</v>
      </c>
      <c r="G785">
        <v>42</v>
      </c>
      <c r="N785">
        <v>782</v>
      </c>
      <c r="O785" s="1" t="s">
        <v>76</v>
      </c>
      <c r="P785" s="1" t="s">
        <v>69</v>
      </c>
      <c r="Q785">
        <v>2021</v>
      </c>
      <c r="R785" s="1" t="s">
        <v>9</v>
      </c>
      <c r="S785">
        <v>0</v>
      </c>
    </row>
    <row r="786" spans="2:19" x14ac:dyDescent="0.3">
      <c r="B786">
        <v>783</v>
      </c>
      <c r="C786" s="1" t="s">
        <v>61</v>
      </c>
      <c r="D786" s="1" t="s">
        <v>7</v>
      </c>
      <c r="E786">
        <v>2020</v>
      </c>
      <c r="F786" s="1" t="s">
        <v>10</v>
      </c>
      <c r="G786">
        <v>31</v>
      </c>
      <c r="N786">
        <v>783</v>
      </c>
      <c r="O786" s="1" t="s">
        <v>76</v>
      </c>
      <c r="P786" s="1" t="s">
        <v>69</v>
      </c>
      <c r="Q786">
        <v>2021</v>
      </c>
      <c r="R786" s="1" t="s">
        <v>10</v>
      </c>
      <c r="S786">
        <v>0</v>
      </c>
    </row>
    <row r="787" spans="2:19" x14ac:dyDescent="0.3">
      <c r="B787">
        <v>784</v>
      </c>
      <c r="C787" s="1" t="s">
        <v>61</v>
      </c>
      <c r="D787" s="1" t="s">
        <v>7</v>
      </c>
      <c r="E787">
        <v>2020</v>
      </c>
      <c r="F787" s="1" t="s">
        <v>11</v>
      </c>
      <c r="G787">
        <v>43</v>
      </c>
      <c r="N787">
        <v>784</v>
      </c>
      <c r="O787" s="1" t="s">
        <v>76</v>
      </c>
      <c r="P787" s="1" t="s">
        <v>69</v>
      </c>
      <c r="Q787">
        <v>2021</v>
      </c>
      <c r="R787" s="1" t="s">
        <v>11</v>
      </c>
      <c r="S787">
        <v>1</v>
      </c>
    </row>
    <row r="788" spans="2:19" x14ac:dyDescent="0.3">
      <c r="B788">
        <v>785</v>
      </c>
      <c r="C788" s="1" t="s">
        <v>61</v>
      </c>
      <c r="D788" s="1" t="s">
        <v>7</v>
      </c>
      <c r="E788">
        <v>2020</v>
      </c>
      <c r="F788" s="1" t="s">
        <v>12</v>
      </c>
      <c r="G788">
        <v>50</v>
      </c>
      <c r="N788">
        <v>785</v>
      </c>
      <c r="O788" s="1" t="s">
        <v>76</v>
      </c>
      <c r="P788" s="1" t="s">
        <v>69</v>
      </c>
      <c r="Q788">
        <v>2021</v>
      </c>
      <c r="R788" s="1" t="s">
        <v>12</v>
      </c>
      <c r="S788">
        <v>2</v>
      </c>
    </row>
    <row r="789" spans="2:19" x14ac:dyDescent="0.3">
      <c r="B789">
        <v>786</v>
      </c>
      <c r="C789" s="1" t="s">
        <v>61</v>
      </c>
      <c r="D789" s="1" t="s">
        <v>7</v>
      </c>
      <c r="E789">
        <v>2020</v>
      </c>
      <c r="F789" s="1" t="s">
        <v>13</v>
      </c>
      <c r="G789">
        <v>59</v>
      </c>
      <c r="N789">
        <v>786</v>
      </c>
      <c r="O789" s="1" t="s">
        <v>76</v>
      </c>
      <c r="P789" s="1" t="s">
        <v>69</v>
      </c>
      <c r="Q789">
        <v>2021</v>
      </c>
      <c r="R789" s="1" t="s">
        <v>13</v>
      </c>
      <c r="S789">
        <v>1</v>
      </c>
    </row>
    <row r="790" spans="2:19" x14ac:dyDescent="0.3">
      <c r="B790">
        <v>787</v>
      </c>
      <c r="C790" s="1" t="s">
        <v>61</v>
      </c>
      <c r="D790" s="1" t="s">
        <v>7</v>
      </c>
      <c r="E790">
        <v>2020</v>
      </c>
      <c r="F790" s="1" t="s">
        <v>14</v>
      </c>
      <c r="G790">
        <v>91</v>
      </c>
      <c r="N790">
        <v>787</v>
      </c>
      <c r="O790" s="1" t="s">
        <v>76</v>
      </c>
      <c r="P790" s="1" t="s">
        <v>69</v>
      </c>
      <c r="Q790">
        <v>2021</v>
      </c>
      <c r="R790" s="1" t="s">
        <v>14</v>
      </c>
      <c r="S790">
        <v>1</v>
      </c>
    </row>
    <row r="791" spans="2:19" x14ac:dyDescent="0.3">
      <c r="B791">
        <v>788</v>
      </c>
      <c r="C791" s="1" t="s">
        <v>61</v>
      </c>
      <c r="D791" s="1" t="s">
        <v>7</v>
      </c>
      <c r="E791">
        <v>2020</v>
      </c>
      <c r="F791" s="1" t="s">
        <v>15</v>
      </c>
      <c r="G791">
        <v>78</v>
      </c>
      <c r="N791">
        <v>788</v>
      </c>
      <c r="O791" s="1" t="s">
        <v>76</v>
      </c>
      <c r="P791" s="1" t="s">
        <v>69</v>
      </c>
      <c r="Q791">
        <v>2021</v>
      </c>
      <c r="R791" s="1" t="s">
        <v>15</v>
      </c>
      <c r="S791">
        <v>1</v>
      </c>
    </row>
    <row r="792" spans="2:19" x14ac:dyDescent="0.3">
      <c r="B792">
        <v>789</v>
      </c>
      <c r="C792" s="1" t="s">
        <v>61</v>
      </c>
      <c r="D792" s="1" t="s">
        <v>7</v>
      </c>
      <c r="E792">
        <v>2020</v>
      </c>
      <c r="F792" s="1" t="s">
        <v>16</v>
      </c>
      <c r="G792">
        <v>88</v>
      </c>
      <c r="N792">
        <v>789</v>
      </c>
      <c r="O792" s="1" t="s">
        <v>76</v>
      </c>
      <c r="P792" s="1" t="s">
        <v>69</v>
      </c>
      <c r="Q792">
        <v>2021</v>
      </c>
      <c r="R792" s="1" t="s">
        <v>16</v>
      </c>
      <c r="S792">
        <v>0</v>
      </c>
    </row>
    <row r="793" spans="2:19" x14ac:dyDescent="0.3">
      <c r="B793">
        <v>790</v>
      </c>
      <c r="C793" s="1" t="s">
        <v>61</v>
      </c>
      <c r="D793" s="1" t="s">
        <v>7</v>
      </c>
      <c r="E793">
        <v>2020</v>
      </c>
      <c r="F793" s="1" t="s">
        <v>17</v>
      </c>
      <c r="G793">
        <v>51</v>
      </c>
      <c r="N793">
        <v>790</v>
      </c>
      <c r="O793" s="1" t="s">
        <v>76</v>
      </c>
      <c r="P793" s="1" t="s">
        <v>69</v>
      </c>
      <c r="Q793">
        <v>2021</v>
      </c>
      <c r="R793" s="1" t="s">
        <v>17</v>
      </c>
      <c r="S793">
        <v>0</v>
      </c>
    </row>
    <row r="794" spans="2:19" x14ac:dyDescent="0.3">
      <c r="B794">
        <v>791</v>
      </c>
      <c r="C794" s="1" t="s">
        <v>61</v>
      </c>
      <c r="D794" s="1" t="s">
        <v>7</v>
      </c>
      <c r="E794">
        <v>2020</v>
      </c>
      <c r="F794" s="1" t="s">
        <v>18</v>
      </c>
      <c r="G794">
        <v>54</v>
      </c>
      <c r="N794">
        <v>791</v>
      </c>
      <c r="O794" s="1" t="s">
        <v>76</v>
      </c>
      <c r="P794" s="1" t="s">
        <v>69</v>
      </c>
      <c r="Q794">
        <v>2021</v>
      </c>
      <c r="R794" s="1" t="s">
        <v>18</v>
      </c>
      <c r="S794">
        <v>0</v>
      </c>
    </row>
    <row r="795" spans="2:19" x14ac:dyDescent="0.3">
      <c r="B795">
        <v>792</v>
      </c>
      <c r="C795" s="1" t="s">
        <v>61</v>
      </c>
      <c r="D795" s="1" t="s">
        <v>7</v>
      </c>
      <c r="E795">
        <v>2020</v>
      </c>
      <c r="F795" s="1" t="s">
        <v>19</v>
      </c>
      <c r="G795">
        <v>39</v>
      </c>
      <c r="N795">
        <v>792</v>
      </c>
      <c r="O795" s="1" t="s">
        <v>76</v>
      </c>
      <c r="P795" s="1" t="s">
        <v>69</v>
      </c>
      <c r="Q795">
        <v>2021</v>
      </c>
      <c r="R795" s="1" t="s">
        <v>19</v>
      </c>
      <c r="S795">
        <v>0</v>
      </c>
    </row>
    <row r="796" spans="2:19" x14ac:dyDescent="0.3">
      <c r="B796">
        <v>793</v>
      </c>
      <c r="C796" s="1" t="s">
        <v>61</v>
      </c>
      <c r="D796" s="1" t="s">
        <v>7</v>
      </c>
      <c r="E796">
        <v>2020</v>
      </c>
      <c r="F796" s="1" t="s">
        <v>20</v>
      </c>
      <c r="G796">
        <v>43</v>
      </c>
      <c r="N796">
        <v>793</v>
      </c>
      <c r="O796" s="1" t="s">
        <v>76</v>
      </c>
      <c r="P796" s="1" t="s">
        <v>69</v>
      </c>
      <c r="Q796">
        <v>2021</v>
      </c>
      <c r="R796" s="1" t="s">
        <v>20</v>
      </c>
      <c r="S796">
        <v>0</v>
      </c>
    </row>
    <row r="797" spans="2:19" x14ac:dyDescent="0.3">
      <c r="B797">
        <v>794</v>
      </c>
      <c r="C797" s="1" t="s">
        <v>61</v>
      </c>
      <c r="D797" s="1" t="s">
        <v>7</v>
      </c>
      <c r="E797">
        <v>2020</v>
      </c>
      <c r="F797" s="1" t="s">
        <v>21</v>
      </c>
      <c r="G797">
        <v>52</v>
      </c>
      <c r="N797">
        <v>794</v>
      </c>
      <c r="O797" s="1" t="s">
        <v>76</v>
      </c>
      <c r="P797" s="1" t="s">
        <v>69</v>
      </c>
      <c r="Q797">
        <v>2021</v>
      </c>
      <c r="R797" s="1" t="s">
        <v>21</v>
      </c>
      <c r="S797">
        <v>0</v>
      </c>
    </row>
    <row r="798" spans="2:19" x14ac:dyDescent="0.3">
      <c r="B798">
        <v>795</v>
      </c>
      <c r="C798" s="1" t="s">
        <v>61</v>
      </c>
      <c r="D798" s="1" t="s">
        <v>7</v>
      </c>
      <c r="E798">
        <v>2020</v>
      </c>
      <c r="F798" s="1" t="s">
        <v>22</v>
      </c>
      <c r="G798">
        <v>37</v>
      </c>
      <c r="N798">
        <v>795</v>
      </c>
      <c r="O798" s="1" t="s">
        <v>76</v>
      </c>
      <c r="P798" s="1" t="s">
        <v>69</v>
      </c>
      <c r="Q798">
        <v>2021</v>
      </c>
      <c r="R798" s="1" t="s">
        <v>22</v>
      </c>
      <c r="S798">
        <v>0</v>
      </c>
    </row>
    <row r="799" spans="2:19" x14ac:dyDescent="0.3">
      <c r="B799">
        <v>796</v>
      </c>
      <c r="C799" s="1" t="s">
        <v>61</v>
      </c>
      <c r="D799" s="1" t="s">
        <v>7</v>
      </c>
      <c r="E799">
        <v>2020</v>
      </c>
      <c r="F799" s="1" t="s">
        <v>23</v>
      </c>
      <c r="G799">
        <v>70</v>
      </c>
      <c r="N799">
        <v>796</v>
      </c>
      <c r="O799" s="1" t="s">
        <v>76</v>
      </c>
      <c r="P799" s="1" t="s">
        <v>69</v>
      </c>
      <c r="Q799">
        <v>2021</v>
      </c>
      <c r="R799" s="1" t="s">
        <v>23</v>
      </c>
      <c r="S799">
        <v>0</v>
      </c>
    </row>
    <row r="800" spans="2:19" x14ac:dyDescent="0.3">
      <c r="B800">
        <v>797</v>
      </c>
      <c r="C800" s="1" t="s">
        <v>61</v>
      </c>
      <c r="D800" s="1" t="s">
        <v>7</v>
      </c>
      <c r="E800">
        <v>2020</v>
      </c>
      <c r="F800" s="1" t="s">
        <v>24</v>
      </c>
      <c r="G800">
        <v>88</v>
      </c>
      <c r="N800">
        <v>797</v>
      </c>
      <c r="O800" s="1" t="s">
        <v>76</v>
      </c>
      <c r="P800" s="1" t="s">
        <v>69</v>
      </c>
      <c r="Q800">
        <v>2021</v>
      </c>
      <c r="R800" s="1" t="s">
        <v>24</v>
      </c>
      <c r="S800">
        <v>0</v>
      </c>
    </row>
    <row r="801" spans="2:19" x14ac:dyDescent="0.3">
      <c r="B801">
        <v>798</v>
      </c>
      <c r="C801" s="1" t="s">
        <v>61</v>
      </c>
      <c r="D801" s="1" t="s">
        <v>7</v>
      </c>
      <c r="E801">
        <v>2020</v>
      </c>
      <c r="F801" s="1" t="s">
        <v>25</v>
      </c>
      <c r="G801">
        <v>68</v>
      </c>
      <c r="N801">
        <v>798</v>
      </c>
      <c r="O801" s="1" t="s">
        <v>76</v>
      </c>
      <c r="P801" s="1" t="s">
        <v>69</v>
      </c>
      <c r="Q801">
        <v>2021</v>
      </c>
      <c r="R801" s="1" t="s">
        <v>25</v>
      </c>
      <c r="S801">
        <v>0</v>
      </c>
    </row>
    <row r="802" spans="2:19" x14ac:dyDescent="0.3">
      <c r="B802">
        <v>799</v>
      </c>
      <c r="C802" s="1" t="s">
        <v>61</v>
      </c>
      <c r="D802" s="1" t="s">
        <v>7</v>
      </c>
      <c r="E802">
        <v>2020</v>
      </c>
      <c r="F802" s="1" t="s">
        <v>26</v>
      </c>
      <c r="G802">
        <v>84</v>
      </c>
      <c r="N802">
        <v>799</v>
      </c>
      <c r="O802" s="1" t="s">
        <v>76</v>
      </c>
      <c r="P802" s="1" t="s">
        <v>69</v>
      </c>
      <c r="Q802">
        <v>2021</v>
      </c>
      <c r="R802" s="1" t="s">
        <v>26</v>
      </c>
      <c r="S802">
        <v>0</v>
      </c>
    </row>
    <row r="803" spans="2:19" x14ac:dyDescent="0.3">
      <c r="B803">
        <v>800</v>
      </c>
      <c r="C803" s="1" t="s">
        <v>61</v>
      </c>
      <c r="D803" s="1" t="s">
        <v>7</v>
      </c>
      <c r="E803">
        <v>2020</v>
      </c>
      <c r="F803" s="1" t="s">
        <v>27</v>
      </c>
      <c r="G803">
        <v>67</v>
      </c>
      <c r="N803">
        <v>800</v>
      </c>
      <c r="O803" s="1" t="s">
        <v>76</v>
      </c>
      <c r="P803" s="1" t="s">
        <v>69</v>
      </c>
      <c r="Q803">
        <v>2021</v>
      </c>
      <c r="R803" s="1" t="s">
        <v>27</v>
      </c>
      <c r="S803">
        <v>0</v>
      </c>
    </row>
    <row r="804" spans="2:19" x14ac:dyDescent="0.3">
      <c r="B804">
        <v>801</v>
      </c>
      <c r="C804" s="1" t="s">
        <v>61</v>
      </c>
      <c r="D804" s="1" t="s">
        <v>7</v>
      </c>
      <c r="E804">
        <v>2020</v>
      </c>
      <c r="F804" s="1" t="s">
        <v>28</v>
      </c>
      <c r="G804">
        <v>71</v>
      </c>
      <c r="N804">
        <v>801</v>
      </c>
      <c r="O804" s="1" t="s">
        <v>76</v>
      </c>
      <c r="P804" s="1" t="s">
        <v>69</v>
      </c>
      <c r="Q804">
        <v>2021</v>
      </c>
      <c r="R804" s="1" t="s">
        <v>28</v>
      </c>
      <c r="S804">
        <v>1</v>
      </c>
    </row>
    <row r="805" spans="2:19" x14ac:dyDescent="0.3">
      <c r="B805">
        <v>802</v>
      </c>
      <c r="C805" s="1" t="s">
        <v>61</v>
      </c>
      <c r="D805" s="1" t="s">
        <v>7</v>
      </c>
      <c r="E805">
        <v>2020</v>
      </c>
      <c r="F805" s="1" t="s">
        <v>29</v>
      </c>
      <c r="G805">
        <v>63</v>
      </c>
      <c r="N805">
        <v>802</v>
      </c>
      <c r="O805" s="1" t="s">
        <v>76</v>
      </c>
      <c r="P805" s="1" t="s">
        <v>69</v>
      </c>
      <c r="Q805">
        <v>2021</v>
      </c>
      <c r="R805" s="1" t="s">
        <v>29</v>
      </c>
      <c r="S805">
        <v>0</v>
      </c>
    </row>
    <row r="806" spans="2:19" x14ac:dyDescent="0.3">
      <c r="B806">
        <v>803</v>
      </c>
      <c r="C806" s="1" t="s">
        <v>61</v>
      </c>
      <c r="D806" s="1" t="s">
        <v>7</v>
      </c>
      <c r="E806">
        <v>2020</v>
      </c>
      <c r="F806" s="1" t="s">
        <v>30</v>
      </c>
      <c r="G806">
        <v>77</v>
      </c>
      <c r="N806">
        <v>803</v>
      </c>
      <c r="O806" s="1" t="s">
        <v>76</v>
      </c>
      <c r="P806" s="1" t="s">
        <v>69</v>
      </c>
      <c r="Q806">
        <v>2021</v>
      </c>
      <c r="R806" s="1" t="s">
        <v>30</v>
      </c>
      <c r="S806">
        <v>1</v>
      </c>
    </row>
    <row r="807" spans="2:19" x14ac:dyDescent="0.3">
      <c r="B807">
        <v>804</v>
      </c>
      <c r="C807" s="1" t="s">
        <v>61</v>
      </c>
      <c r="D807" s="1" t="s">
        <v>7</v>
      </c>
      <c r="E807">
        <v>2020</v>
      </c>
      <c r="F807" s="1" t="s">
        <v>31</v>
      </c>
      <c r="G807">
        <v>45</v>
      </c>
      <c r="N807">
        <v>804</v>
      </c>
      <c r="O807" s="1" t="s">
        <v>76</v>
      </c>
      <c r="P807" s="1" t="s">
        <v>69</v>
      </c>
      <c r="Q807">
        <v>2021</v>
      </c>
      <c r="R807" s="1" t="s">
        <v>31</v>
      </c>
      <c r="S807">
        <v>1</v>
      </c>
    </row>
    <row r="808" spans="2:19" x14ac:dyDescent="0.3">
      <c r="B808">
        <v>805</v>
      </c>
      <c r="C808" s="1" t="s">
        <v>61</v>
      </c>
      <c r="D808" s="1" t="s">
        <v>7</v>
      </c>
      <c r="E808">
        <v>2020</v>
      </c>
      <c r="F808" s="1" t="s">
        <v>32</v>
      </c>
      <c r="G808">
        <v>42</v>
      </c>
      <c r="N808">
        <v>805</v>
      </c>
      <c r="O808" s="1" t="s">
        <v>76</v>
      </c>
      <c r="P808" s="1" t="s">
        <v>69</v>
      </c>
      <c r="Q808">
        <v>2021</v>
      </c>
      <c r="R808" s="1" t="s">
        <v>32</v>
      </c>
      <c r="S808">
        <v>2</v>
      </c>
    </row>
    <row r="809" spans="2:19" x14ac:dyDescent="0.3">
      <c r="B809">
        <v>806</v>
      </c>
      <c r="C809" s="1" t="s">
        <v>61</v>
      </c>
      <c r="D809" s="1" t="s">
        <v>7</v>
      </c>
      <c r="E809">
        <v>2020</v>
      </c>
      <c r="F809" s="1" t="s">
        <v>33</v>
      </c>
      <c r="G809">
        <v>32</v>
      </c>
      <c r="N809">
        <v>806</v>
      </c>
      <c r="O809" s="1" t="s">
        <v>76</v>
      </c>
      <c r="P809" s="1" t="s">
        <v>69</v>
      </c>
      <c r="Q809">
        <v>2021</v>
      </c>
      <c r="R809" s="1" t="s">
        <v>33</v>
      </c>
      <c r="S809">
        <v>2</v>
      </c>
    </row>
    <row r="810" spans="2:19" x14ac:dyDescent="0.3">
      <c r="B810">
        <v>807</v>
      </c>
      <c r="C810" s="1" t="s">
        <v>61</v>
      </c>
      <c r="D810" s="1" t="s">
        <v>7</v>
      </c>
      <c r="E810">
        <v>2020</v>
      </c>
      <c r="F810" s="1" t="s">
        <v>34</v>
      </c>
      <c r="G810">
        <v>26</v>
      </c>
      <c r="N810">
        <v>807</v>
      </c>
      <c r="O810" s="1" t="s">
        <v>76</v>
      </c>
      <c r="P810" s="1" t="s">
        <v>69</v>
      </c>
      <c r="Q810">
        <v>2021</v>
      </c>
      <c r="R810" s="1" t="s">
        <v>34</v>
      </c>
      <c r="S810">
        <v>2</v>
      </c>
    </row>
    <row r="811" spans="2:19" x14ac:dyDescent="0.3">
      <c r="B811">
        <v>808</v>
      </c>
      <c r="C811" s="1" t="s">
        <v>61</v>
      </c>
      <c r="D811" s="1" t="s">
        <v>7</v>
      </c>
      <c r="E811">
        <v>2020</v>
      </c>
      <c r="F811" s="1" t="s">
        <v>35</v>
      </c>
      <c r="G811">
        <v>32</v>
      </c>
      <c r="N811">
        <v>808</v>
      </c>
      <c r="O811" s="1" t="s">
        <v>76</v>
      </c>
      <c r="P811" s="1" t="s">
        <v>69</v>
      </c>
      <c r="Q811">
        <v>2021</v>
      </c>
      <c r="R811" s="1" t="s">
        <v>35</v>
      </c>
      <c r="S811">
        <v>2</v>
      </c>
    </row>
    <row r="812" spans="2:19" x14ac:dyDescent="0.3">
      <c r="B812">
        <v>809</v>
      </c>
      <c r="C812" s="1" t="s">
        <v>61</v>
      </c>
      <c r="D812" s="1" t="s">
        <v>7</v>
      </c>
      <c r="E812">
        <v>2020</v>
      </c>
      <c r="F812" s="1" t="s">
        <v>36</v>
      </c>
      <c r="G812">
        <v>26</v>
      </c>
      <c r="N812">
        <v>809</v>
      </c>
      <c r="O812" s="1" t="s">
        <v>76</v>
      </c>
      <c r="P812" s="1" t="s">
        <v>69</v>
      </c>
      <c r="Q812">
        <v>2021</v>
      </c>
      <c r="R812" s="1" t="s">
        <v>36</v>
      </c>
      <c r="S812">
        <v>2</v>
      </c>
    </row>
    <row r="813" spans="2:19" x14ac:dyDescent="0.3">
      <c r="B813">
        <v>810</v>
      </c>
      <c r="C813" s="1" t="s">
        <v>61</v>
      </c>
      <c r="D813" s="1" t="s">
        <v>7</v>
      </c>
      <c r="E813">
        <v>2020</v>
      </c>
      <c r="F813" s="1" t="s">
        <v>37</v>
      </c>
      <c r="G813">
        <v>32</v>
      </c>
      <c r="N813">
        <v>810</v>
      </c>
      <c r="O813" s="1" t="s">
        <v>76</v>
      </c>
      <c r="P813" s="1" t="s">
        <v>69</v>
      </c>
      <c r="Q813">
        <v>2021</v>
      </c>
      <c r="R813" s="1" t="s">
        <v>37</v>
      </c>
      <c r="S813">
        <v>2</v>
      </c>
    </row>
    <row r="814" spans="2:19" x14ac:dyDescent="0.3">
      <c r="B814">
        <v>811</v>
      </c>
      <c r="C814" s="1" t="s">
        <v>61</v>
      </c>
      <c r="D814" s="1" t="s">
        <v>7</v>
      </c>
      <c r="E814">
        <v>2020</v>
      </c>
      <c r="F814" s="1" t="s">
        <v>38</v>
      </c>
      <c r="G814">
        <v>24</v>
      </c>
      <c r="N814">
        <v>811</v>
      </c>
      <c r="O814" s="1" t="s">
        <v>76</v>
      </c>
      <c r="P814" s="1" t="s">
        <v>69</v>
      </c>
      <c r="Q814">
        <v>2021</v>
      </c>
      <c r="R814" s="1" t="s">
        <v>38</v>
      </c>
      <c r="S814">
        <v>1</v>
      </c>
    </row>
    <row r="815" spans="2:19" x14ac:dyDescent="0.3">
      <c r="B815">
        <v>812</v>
      </c>
      <c r="C815" s="1" t="s">
        <v>61</v>
      </c>
      <c r="D815" s="1" t="s">
        <v>7</v>
      </c>
      <c r="E815">
        <v>2020</v>
      </c>
      <c r="F815" s="1" t="s">
        <v>39</v>
      </c>
      <c r="G815">
        <v>24</v>
      </c>
      <c r="N815">
        <v>812</v>
      </c>
      <c r="O815" s="1" t="s">
        <v>76</v>
      </c>
      <c r="P815" s="1" t="s">
        <v>69</v>
      </c>
      <c r="Q815">
        <v>2021</v>
      </c>
      <c r="R815" s="1" t="s">
        <v>39</v>
      </c>
      <c r="S815">
        <v>2</v>
      </c>
    </row>
    <row r="816" spans="2:19" x14ac:dyDescent="0.3">
      <c r="B816">
        <v>813</v>
      </c>
      <c r="C816" s="1" t="s">
        <v>61</v>
      </c>
      <c r="D816" s="1" t="s">
        <v>7</v>
      </c>
      <c r="E816">
        <v>2020</v>
      </c>
      <c r="F816" s="1" t="s">
        <v>40</v>
      </c>
      <c r="G816">
        <v>29</v>
      </c>
      <c r="N816">
        <v>813</v>
      </c>
      <c r="O816" s="1" t="s">
        <v>76</v>
      </c>
      <c r="P816" s="1" t="s">
        <v>69</v>
      </c>
      <c r="Q816">
        <v>2021</v>
      </c>
      <c r="R816" s="1" t="s">
        <v>40</v>
      </c>
      <c r="S816">
        <v>4</v>
      </c>
    </row>
    <row r="817" spans="2:19" x14ac:dyDescent="0.3">
      <c r="B817">
        <v>814</v>
      </c>
      <c r="C817" s="1" t="s">
        <v>61</v>
      </c>
      <c r="D817" s="1" t="s">
        <v>7</v>
      </c>
      <c r="E817">
        <v>2020</v>
      </c>
      <c r="F817" s="1" t="s">
        <v>41</v>
      </c>
      <c r="G817">
        <v>35</v>
      </c>
      <c r="N817">
        <v>814</v>
      </c>
      <c r="O817" s="1" t="s">
        <v>76</v>
      </c>
      <c r="P817" s="1" t="s">
        <v>69</v>
      </c>
      <c r="Q817">
        <v>2021</v>
      </c>
      <c r="R817" s="1" t="s">
        <v>41</v>
      </c>
      <c r="S817">
        <v>3</v>
      </c>
    </row>
    <row r="818" spans="2:19" x14ac:dyDescent="0.3">
      <c r="B818">
        <v>815</v>
      </c>
      <c r="C818" s="1" t="s">
        <v>61</v>
      </c>
      <c r="D818" s="1" t="s">
        <v>7</v>
      </c>
      <c r="E818">
        <v>2020</v>
      </c>
      <c r="F818" s="1" t="s">
        <v>42</v>
      </c>
      <c r="G818">
        <v>28</v>
      </c>
      <c r="N818">
        <v>815</v>
      </c>
      <c r="O818" s="1" t="s">
        <v>76</v>
      </c>
      <c r="P818" s="1" t="s">
        <v>69</v>
      </c>
      <c r="Q818">
        <v>2021</v>
      </c>
      <c r="R818" s="1" t="s">
        <v>42</v>
      </c>
      <c r="S818">
        <v>2</v>
      </c>
    </row>
    <row r="819" spans="2:19" x14ac:dyDescent="0.3">
      <c r="B819">
        <v>816</v>
      </c>
      <c r="C819" s="1" t="s">
        <v>61</v>
      </c>
      <c r="D819" s="1" t="s">
        <v>7</v>
      </c>
      <c r="E819">
        <v>2020</v>
      </c>
      <c r="F819" s="1" t="s">
        <v>43</v>
      </c>
      <c r="G819">
        <v>37</v>
      </c>
      <c r="N819">
        <v>816</v>
      </c>
      <c r="O819" s="1" t="s">
        <v>76</v>
      </c>
      <c r="P819" s="1" t="s">
        <v>69</v>
      </c>
      <c r="Q819">
        <v>2021</v>
      </c>
      <c r="R819" s="1" t="s">
        <v>43</v>
      </c>
      <c r="S819">
        <v>1</v>
      </c>
    </row>
    <row r="820" spans="2:19" x14ac:dyDescent="0.3">
      <c r="B820">
        <v>817</v>
      </c>
      <c r="C820" s="1" t="s">
        <v>61</v>
      </c>
      <c r="D820" s="1" t="s">
        <v>7</v>
      </c>
      <c r="E820">
        <v>2020</v>
      </c>
      <c r="F820" s="1" t="s">
        <v>44</v>
      </c>
      <c r="G820">
        <v>52</v>
      </c>
      <c r="N820">
        <v>817</v>
      </c>
      <c r="O820" s="1" t="s">
        <v>76</v>
      </c>
      <c r="P820" s="1" t="s">
        <v>69</v>
      </c>
      <c r="Q820">
        <v>2021</v>
      </c>
      <c r="R820" s="1" t="s">
        <v>44</v>
      </c>
      <c r="S820">
        <v>1</v>
      </c>
    </row>
    <row r="821" spans="2:19" x14ac:dyDescent="0.3">
      <c r="B821">
        <v>818</v>
      </c>
      <c r="C821" s="1" t="s">
        <v>61</v>
      </c>
      <c r="D821" s="1" t="s">
        <v>7</v>
      </c>
      <c r="E821">
        <v>2020</v>
      </c>
      <c r="F821" s="1" t="s">
        <v>45</v>
      </c>
      <c r="G821">
        <v>54</v>
      </c>
      <c r="N821">
        <v>818</v>
      </c>
      <c r="O821" s="1" t="s">
        <v>76</v>
      </c>
      <c r="P821" s="1" t="s">
        <v>69</v>
      </c>
      <c r="Q821">
        <v>2021</v>
      </c>
      <c r="R821" s="1" t="s">
        <v>45</v>
      </c>
      <c r="S821">
        <v>0</v>
      </c>
    </row>
    <row r="822" spans="2:19" x14ac:dyDescent="0.3">
      <c r="B822">
        <v>819</v>
      </c>
      <c r="C822" s="1" t="s">
        <v>61</v>
      </c>
      <c r="D822" s="1" t="s">
        <v>7</v>
      </c>
      <c r="E822">
        <v>2020</v>
      </c>
      <c r="F822" s="1" t="s">
        <v>46</v>
      </c>
      <c r="G822">
        <v>36</v>
      </c>
      <c r="N822">
        <v>819</v>
      </c>
      <c r="O822" s="1" t="s">
        <v>76</v>
      </c>
      <c r="P822" s="1" t="s">
        <v>69</v>
      </c>
      <c r="Q822">
        <v>2021</v>
      </c>
      <c r="R822" s="1" t="s">
        <v>46</v>
      </c>
      <c r="S822">
        <v>0</v>
      </c>
    </row>
    <row r="823" spans="2:19" x14ac:dyDescent="0.3">
      <c r="B823">
        <v>820</v>
      </c>
      <c r="C823" s="1" t="s">
        <v>61</v>
      </c>
      <c r="D823" s="1" t="s">
        <v>7</v>
      </c>
      <c r="E823">
        <v>2020</v>
      </c>
      <c r="F823" s="1" t="s">
        <v>47</v>
      </c>
      <c r="G823">
        <v>29</v>
      </c>
      <c r="N823">
        <v>820</v>
      </c>
      <c r="O823" s="1" t="s">
        <v>76</v>
      </c>
      <c r="P823" s="1" t="s">
        <v>69</v>
      </c>
      <c r="Q823">
        <v>2021</v>
      </c>
      <c r="R823" s="1" t="s">
        <v>47</v>
      </c>
      <c r="S823">
        <v>0</v>
      </c>
    </row>
    <row r="824" spans="2:19" x14ac:dyDescent="0.3">
      <c r="B824">
        <v>821</v>
      </c>
      <c r="C824" s="1" t="s">
        <v>61</v>
      </c>
      <c r="D824" s="1" t="s">
        <v>7</v>
      </c>
      <c r="E824">
        <v>2020</v>
      </c>
      <c r="F824" s="1" t="s">
        <v>48</v>
      </c>
      <c r="G824">
        <v>37</v>
      </c>
      <c r="N824">
        <v>821</v>
      </c>
      <c r="O824" s="1" t="s">
        <v>76</v>
      </c>
      <c r="P824" s="1" t="s">
        <v>69</v>
      </c>
      <c r="Q824">
        <v>2021</v>
      </c>
      <c r="R824" s="1" t="s">
        <v>48</v>
      </c>
      <c r="S824">
        <v>0</v>
      </c>
    </row>
    <row r="825" spans="2:19" x14ac:dyDescent="0.3">
      <c r="B825">
        <v>822</v>
      </c>
      <c r="C825" s="1" t="s">
        <v>61</v>
      </c>
      <c r="D825" s="1" t="s">
        <v>7</v>
      </c>
      <c r="E825">
        <v>2020</v>
      </c>
      <c r="F825" s="1" t="s">
        <v>49</v>
      </c>
      <c r="G825">
        <v>27</v>
      </c>
      <c r="N825">
        <v>822</v>
      </c>
      <c r="O825" s="1" t="s">
        <v>76</v>
      </c>
      <c r="P825" s="1" t="s">
        <v>69</v>
      </c>
      <c r="Q825">
        <v>2021</v>
      </c>
      <c r="R825" s="1" t="s">
        <v>49</v>
      </c>
      <c r="S825">
        <v>0</v>
      </c>
    </row>
    <row r="826" spans="2:19" x14ac:dyDescent="0.3">
      <c r="B826">
        <v>823</v>
      </c>
      <c r="C826" s="1" t="s">
        <v>61</v>
      </c>
      <c r="D826" s="1" t="s">
        <v>7</v>
      </c>
      <c r="E826">
        <v>2020</v>
      </c>
      <c r="F826" s="1" t="s">
        <v>50</v>
      </c>
      <c r="G826">
        <v>24</v>
      </c>
      <c r="N826">
        <v>823</v>
      </c>
      <c r="O826" s="1" t="s">
        <v>76</v>
      </c>
      <c r="P826" s="1" t="s">
        <v>69</v>
      </c>
      <c r="Q826">
        <v>2021</v>
      </c>
      <c r="R826" s="1" t="s">
        <v>50</v>
      </c>
      <c r="S826">
        <v>0</v>
      </c>
    </row>
    <row r="827" spans="2:19" x14ac:dyDescent="0.3">
      <c r="B827">
        <v>824</v>
      </c>
      <c r="C827" s="1" t="s">
        <v>61</v>
      </c>
      <c r="D827" s="1" t="s">
        <v>7</v>
      </c>
      <c r="E827">
        <v>2020</v>
      </c>
      <c r="F827" s="1" t="s">
        <v>51</v>
      </c>
      <c r="G827">
        <v>26</v>
      </c>
      <c r="N827">
        <v>824</v>
      </c>
      <c r="O827" s="1" t="s">
        <v>76</v>
      </c>
      <c r="P827" s="1" t="s">
        <v>69</v>
      </c>
      <c r="Q827">
        <v>2021</v>
      </c>
      <c r="R827" s="1" t="s">
        <v>51</v>
      </c>
      <c r="S827">
        <v>0</v>
      </c>
    </row>
    <row r="828" spans="2:19" x14ac:dyDescent="0.3">
      <c r="B828">
        <v>825</v>
      </c>
      <c r="C828" s="1" t="s">
        <v>61</v>
      </c>
      <c r="D828" s="1" t="s">
        <v>7</v>
      </c>
      <c r="E828">
        <v>2020</v>
      </c>
      <c r="F828" s="1" t="s">
        <v>52</v>
      </c>
      <c r="G828">
        <v>19</v>
      </c>
      <c r="N828">
        <v>825</v>
      </c>
      <c r="O828" s="1" t="s">
        <v>76</v>
      </c>
      <c r="P828" s="1" t="s">
        <v>69</v>
      </c>
      <c r="Q828">
        <v>2021</v>
      </c>
      <c r="R828" s="1" t="s">
        <v>52</v>
      </c>
      <c r="S828">
        <v>0</v>
      </c>
    </row>
    <row r="829" spans="2:19" x14ac:dyDescent="0.3">
      <c r="B829">
        <v>826</v>
      </c>
      <c r="C829" s="1" t="s">
        <v>61</v>
      </c>
      <c r="D829" s="1" t="s">
        <v>7</v>
      </c>
      <c r="E829">
        <v>2020</v>
      </c>
      <c r="F829" s="1" t="s">
        <v>53</v>
      </c>
      <c r="G829">
        <v>21</v>
      </c>
      <c r="N829">
        <v>826</v>
      </c>
      <c r="O829" s="1" t="s">
        <v>76</v>
      </c>
      <c r="P829" s="1" t="s">
        <v>69</v>
      </c>
      <c r="Q829">
        <v>2021</v>
      </c>
      <c r="R829" s="1" t="s">
        <v>53</v>
      </c>
      <c r="S829">
        <v>0</v>
      </c>
    </row>
    <row r="830" spans="2:19" x14ac:dyDescent="0.3">
      <c r="B830">
        <v>827</v>
      </c>
      <c r="C830" s="1" t="s">
        <v>61</v>
      </c>
      <c r="D830" s="1" t="s">
        <v>7</v>
      </c>
      <c r="E830">
        <v>2020</v>
      </c>
      <c r="F830" s="1" t="s">
        <v>54</v>
      </c>
      <c r="G830">
        <v>25</v>
      </c>
      <c r="N830">
        <v>827</v>
      </c>
      <c r="O830" s="1" t="s">
        <v>76</v>
      </c>
      <c r="P830" s="1" t="s">
        <v>69</v>
      </c>
      <c r="Q830">
        <v>2021</v>
      </c>
      <c r="R830" s="1" t="s">
        <v>54</v>
      </c>
      <c r="S830">
        <v>0</v>
      </c>
    </row>
    <row r="831" spans="2:19" x14ac:dyDescent="0.3">
      <c r="B831">
        <v>828</v>
      </c>
      <c r="C831" s="1" t="s">
        <v>61</v>
      </c>
      <c r="D831" s="1" t="s">
        <v>7</v>
      </c>
      <c r="E831">
        <v>2020</v>
      </c>
      <c r="F831" s="1" t="s">
        <v>55</v>
      </c>
      <c r="G831">
        <v>26</v>
      </c>
      <c r="N831">
        <v>828</v>
      </c>
      <c r="O831" s="1" t="s">
        <v>76</v>
      </c>
      <c r="P831" s="1" t="s">
        <v>69</v>
      </c>
      <c r="Q831">
        <v>2021</v>
      </c>
      <c r="R831" s="1" t="s">
        <v>55</v>
      </c>
      <c r="S831">
        <v>0</v>
      </c>
    </row>
    <row r="832" spans="2:19" x14ac:dyDescent="0.3">
      <c r="B832">
        <v>829</v>
      </c>
      <c r="C832" s="1" t="s">
        <v>61</v>
      </c>
      <c r="D832" s="1" t="s">
        <v>7</v>
      </c>
      <c r="E832">
        <v>2020</v>
      </c>
      <c r="F832" s="1" t="s">
        <v>56</v>
      </c>
      <c r="G832">
        <v>16</v>
      </c>
      <c r="N832">
        <v>829</v>
      </c>
      <c r="O832" s="1" t="s">
        <v>76</v>
      </c>
      <c r="P832" s="1" t="s">
        <v>69</v>
      </c>
      <c r="Q832">
        <v>2021</v>
      </c>
      <c r="R832" s="1" t="s">
        <v>56</v>
      </c>
      <c r="S832">
        <v>0</v>
      </c>
    </row>
    <row r="833" spans="2:19" x14ac:dyDescent="0.3">
      <c r="B833">
        <v>830</v>
      </c>
      <c r="C833" s="1" t="s">
        <v>61</v>
      </c>
      <c r="D833" s="1" t="s">
        <v>7</v>
      </c>
      <c r="E833">
        <v>2020</v>
      </c>
      <c r="F833" s="1" t="s">
        <v>57</v>
      </c>
      <c r="G833">
        <v>25</v>
      </c>
      <c r="N833">
        <v>830</v>
      </c>
      <c r="O833" s="1" t="s">
        <v>76</v>
      </c>
      <c r="P833" s="1" t="s">
        <v>69</v>
      </c>
      <c r="Q833">
        <v>2021</v>
      </c>
      <c r="R833" s="1" t="s">
        <v>57</v>
      </c>
      <c r="S833">
        <v>0</v>
      </c>
    </row>
    <row r="834" spans="2:19" x14ac:dyDescent="0.3">
      <c r="B834">
        <v>831</v>
      </c>
      <c r="C834" s="1" t="s">
        <v>61</v>
      </c>
      <c r="D834" s="1" t="s">
        <v>7</v>
      </c>
      <c r="E834">
        <v>2020</v>
      </c>
      <c r="F834" s="1" t="s">
        <v>58</v>
      </c>
      <c r="G834">
        <v>17</v>
      </c>
      <c r="N834">
        <v>831</v>
      </c>
      <c r="O834" s="1" t="s">
        <v>76</v>
      </c>
      <c r="P834" s="1" t="s">
        <v>69</v>
      </c>
      <c r="Q834">
        <v>2021</v>
      </c>
      <c r="R834" s="1" t="s">
        <v>58</v>
      </c>
      <c r="S834">
        <v>0</v>
      </c>
    </row>
    <row r="835" spans="2:19" x14ac:dyDescent="0.3">
      <c r="B835">
        <v>832</v>
      </c>
      <c r="C835" s="1" t="s">
        <v>61</v>
      </c>
      <c r="D835" s="1" t="s">
        <v>7</v>
      </c>
      <c r="E835">
        <v>2020</v>
      </c>
      <c r="F835" s="1" t="s">
        <v>59</v>
      </c>
      <c r="G835">
        <v>6</v>
      </c>
      <c r="N835">
        <v>832</v>
      </c>
      <c r="O835" s="1" t="s">
        <v>76</v>
      </c>
      <c r="P835" s="1" t="s">
        <v>69</v>
      </c>
      <c r="Q835">
        <v>2021</v>
      </c>
      <c r="R835" s="1" t="s">
        <v>59</v>
      </c>
      <c r="S835">
        <v>0</v>
      </c>
    </row>
    <row r="836" spans="2:19" x14ac:dyDescent="0.3">
      <c r="B836">
        <v>833</v>
      </c>
      <c r="C836" s="1" t="s">
        <v>65</v>
      </c>
      <c r="D836" s="1" t="s">
        <v>62</v>
      </c>
      <c r="E836">
        <v>2021</v>
      </c>
      <c r="F836" s="1" t="s">
        <v>8</v>
      </c>
      <c r="G836">
        <v>32</v>
      </c>
      <c r="N836">
        <v>833</v>
      </c>
      <c r="O836" s="1" t="s">
        <v>76</v>
      </c>
      <c r="P836" s="1" t="s">
        <v>62</v>
      </c>
      <c r="Q836">
        <v>2020</v>
      </c>
      <c r="R836" s="1" t="s">
        <v>8</v>
      </c>
      <c r="S836">
        <v>1</v>
      </c>
    </row>
    <row r="837" spans="2:19" x14ac:dyDescent="0.3">
      <c r="B837">
        <v>834</v>
      </c>
      <c r="C837" s="1" t="s">
        <v>65</v>
      </c>
      <c r="D837" s="1" t="s">
        <v>62</v>
      </c>
      <c r="E837">
        <v>2021</v>
      </c>
      <c r="F837" s="1" t="s">
        <v>9</v>
      </c>
      <c r="G837">
        <v>29</v>
      </c>
      <c r="N837">
        <v>834</v>
      </c>
      <c r="O837" s="1" t="s">
        <v>76</v>
      </c>
      <c r="P837" s="1" t="s">
        <v>62</v>
      </c>
      <c r="Q837">
        <v>2020</v>
      </c>
      <c r="R837" s="1" t="s">
        <v>9</v>
      </c>
      <c r="S837">
        <v>1</v>
      </c>
    </row>
    <row r="838" spans="2:19" x14ac:dyDescent="0.3">
      <c r="B838">
        <v>835</v>
      </c>
      <c r="C838" s="1" t="s">
        <v>65</v>
      </c>
      <c r="D838" s="1" t="s">
        <v>62</v>
      </c>
      <c r="E838">
        <v>2021</v>
      </c>
      <c r="F838" s="1" t="s">
        <v>10</v>
      </c>
      <c r="G838">
        <v>39</v>
      </c>
      <c r="N838">
        <v>835</v>
      </c>
      <c r="O838" s="1" t="s">
        <v>76</v>
      </c>
      <c r="P838" s="1" t="s">
        <v>62</v>
      </c>
      <c r="Q838">
        <v>2020</v>
      </c>
      <c r="R838" s="1" t="s">
        <v>10</v>
      </c>
      <c r="S838">
        <v>2</v>
      </c>
    </row>
    <row r="839" spans="2:19" x14ac:dyDescent="0.3">
      <c r="B839">
        <v>836</v>
      </c>
      <c r="C839" s="1" t="s">
        <v>65</v>
      </c>
      <c r="D839" s="1" t="s">
        <v>62</v>
      </c>
      <c r="E839">
        <v>2021</v>
      </c>
      <c r="F839" s="1" t="s">
        <v>11</v>
      </c>
      <c r="G839">
        <v>42</v>
      </c>
      <c r="N839">
        <v>836</v>
      </c>
      <c r="O839" s="1" t="s">
        <v>76</v>
      </c>
      <c r="P839" s="1" t="s">
        <v>62</v>
      </c>
      <c r="Q839">
        <v>2020</v>
      </c>
      <c r="R839" s="1" t="s">
        <v>11</v>
      </c>
      <c r="S839">
        <v>5</v>
      </c>
    </row>
    <row r="840" spans="2:19" x14ac:dyDescent="0.3">
      <c r="B840">
        <v>837</v>
      </c>
      <c r="C840" s="1" t="s">
        <v>65</v>
      </c>
      <c r="D840" s="1" t="s">
        <v>62</v>
      </c>
      <c r="E840">
        <v>2021</v>
      </c>
      <c r="F840" s="1" t="s">
        <v>12</v>
      </c>
      <c r="G840">
        <v>56</v>
      </c>
      <c r="N840">
        <v>837</v>
      </c>
      <c r="O840" s="1" t="s">
        <v>76</v>
      </c>
      <c r="P840" s="1" t="s">
        <v>62</v>
      </c>
      <c r="Q840">
        <v>2020</v>
      </c>
      <c r="R840" s="1" t="s">
        <v>12</v>
      </c>
      <c r="S840">
        <v>8</v>
      </c>
    </row>
    <row r="841" spans="2:19" x14ac:dyDescent="0.3">
      <c r="B841">
        <v>838</v>
      </c>
      <c r="C841" s="1" t="s">
        <v>65</v>
      </c>
      <c r="D841" s="1" t="s">
        <v>62</v>
      </c>
      <c r="E841">
        <v>2021</v>
      </c>
      <c r="F841" s="1" t="s">
        <v>13</v>
      </c>
      <c r="G841">
        <v>44</v>
      </c>
      <c r="N841">
        <v>838</v>
      </c>
      <c r="O841" s="1" t="s">
        <v>76</v>
      </c>
      <c r="P841" s="1" t="s">
        <v>62</v>
      </c>
      <c r="Q841">
        <v>2020</v>
      </c>
      <c r="R841" s="1" t="s">
        <v>13</v>
      </c>
      <c r="S841">
        <v>7</v>
      </c>
    </row>
    <row r="842" spans="2:19" x14ac:dyDescent="0.3">
      <c r="B842">
        <v>839</v>
      </c>
      <c r="C842" s="1" t="s">
        <v>65</v>
      </c>
      <c r="D842" s="1" t="s">
        <v>62</v>
      </c>
      <c r="E842">
        <v>2021</v>
      </c>
      <c r="F842" s="1" t="s">
        <v>14</v>
      </c>
      <c r="G842">
        <v>70</v>
      </c>
      <c r="N842">
        <v>839</v>
      </c>
      <c r="O842" s="1" t="s">
        <v>76</v>
      </c>
      <c r="P842" s="1" t="s">
        <v>62</v>
      </c>
      <c r="Q842">
        <v>2020</v>
      </c>
      <c r="R842" s="1" t="s">
        <v>14</v>
      </c>
      <c r="S842">
        <v>4</v>
      </c>
    </row>
    <row r="843" spans="2:19" x14ac:dyDescent="0.3">
      <c r="B843">
        <v>840</v>
      </c>
      <c r="C843" s="1" t="s">
        <v>65</v>
      </c>
      <c r="D843" s="1" t="s">
        <v>62</v>
      </c>
      <c r="E843">
        <v>2021</v>
      </c>
      <c r="F843" s="1" t="s">
        <v>15</v>
      </c>
      <c r="G843">
        <v>70</v>
      </c>
      <c r="N843">
        <v>840</v>
      </c>
      <c r="O843" s="1" t="s">
        <v>76</v>
      </c>
      <c r="P843" s="1" t="s">
        <v>62</v>
      </c>
      <c r="Q843">
        <v>2020</v>
      </c>
      <c r="R843" s="1" t="s">
        <v>15</v>
      </c>
      <c r="S843">
        <v>7</v>
      </c>
    </row>
    <row r="844" spans="2:19" x14ac:dyDescent="0.3">
      <c r="B844">
        <v>841</v>
      </c>
      <c r="C844" s="1" t="s">
        <v>65</v>
      </c>
      <c r="D844" s="1" t="s">
        <v>62</v>
      </c>
      <c r="E844">
        <v>2021</v>
      </c>
      <c r="F844" s="1" t="s">
        <v>16</v>
      </c>
      <c r="G844">
        <v>87</v>
      </c>
      <c r="N844">
        <v>841</v>
      </c>
      <c r="O844" s="1" t="s">
        <v>76</v>
      </c>
      <c r="P844" s="1" t="s">
        <v>62</v>
      </c>
      <c r="Q844">
        <v>2020</v>
      </c>
      <c r="R844" s="1" t="s">
        <v>16</v>
      </c>
      <c r="S844">
        <v>9</v>
      </c>
    </row>
    <row r="845" spans="2:19" x14ac:dyDescent="0.3">
      <c r="B845">
        <v>842</v>
      </c>
      <c r="C845" s="1" t="s">
        <v>65</v>
      </c>
      <c r="D845" s="1" t="s">
        <v>62</v>
      </c>
      <c r="E845">
        <v>2021</v>
      </c>
      <c r="F845" s="1" t="s">
        <v>17</v>
      </c>
      <c r="G845">
        <v>53</v>
      </c>
      <c r="N845">
        <v>842</v>
      </c>
      <c r="O845" s="1" t="s">
        <v>76</v>
      </c>
      <c r="P845" s="1" t="s">
        <v>62</v>
      </c>
      <c r="Q845">
        <v>2020</v>
      </c>
      <c r="R845" s="1" t="s">
        <v>17</v>
      </c>
      <c r="S845">
        <v>6</v>
      </c>
    </row>
    <row r="846" spans="2:19" x14ac:dyDescent="0.3">
      <c r="B846">
        <v>843</v>
      </c>
      <c r="C846" s="1" t="s">
        <v>65</v>
      </c>
      <c r="D846" s="1" t="s">
        <v>62</v>
      </c>
      <c r="E846">
        <v>2021</v>
      </c>
      <c r="F846" s="1" t="s">
        <v>18</v>
      </c>
      <c r="G846">
        <v>54</v>
      </c>
      <c r="N846">
        <v>843</v>
      </c>
      <c r="O846" s="1" t="s">
        <v>76</v>
      </c>
      <c r="P846" s="1" t="s">
        <v>62</v>
      </c>
      <c r="Q846">
        <v>2020</v>
      </c>
      <c r="R846" s="1" t="s">
        <v>18</v>
      </c>
      <c r="S846">
        <v>7</v>
      </c>
    </row>
    <row r="847" spans="2:19" x14ac:dyDescent="0.3">
      <c r="B847">
        <v>844</v>
      </c>
      <c r="C847" s="1" t="s">
        <v>65</v>
      </c>
      <c r="D847" s="1" t="s">
        <v>62</v>
      </c>
      <c r="E847">
        <v>2021</v>
      </c>
      <c r="F847" s="1" t="s">
        <v>19</v>
      </c>
      <c r="G847">
        <v>44</v>
      </c>
      <c r="N847">
        <v>844</v>
      </c>
      <c r="O847" s="1" t="s">
        <v>76</v>
      </c>
      <c r="P847" s="1" t="s">
        <v>62</v>
      </c>
      <c r="Q847">
        <v>2020</v>
      </c>
      <c r="R847" s="1" t="s">
        <v>19</v>
      </c>
      <c r="S847">
        <v>6</v>
      </c>
    </row>
    <row r="848" spans="2:19" x14ac:dyDescent="0.3">
      <c r="B848">
        <v>845</v>
      </c>
      <c r="C848" s="1" t="s">
        <v>65</v>
      </c>
      <c r="D848" s="1" t="s">
        <v>62</v>
      </c>
      <c r="E848">
        <v>2021</v>
      </c>
      <c r="F848" s="1" t="s">
        <v>20</v>
      </c>
      <c r="G848">
        <v>48</v>
      </c>
      <c r="N848">
        <v>845</v>
      </c>
      <c r="O848" s="1" t="s">
        <v>76</v>
      </c>
      <c r="P848" s="1" t="s">
        <v>62</v>
      </c>
      <c r="Q848">
        <v>2020</v>
      </c>
      <c r="R848" s="1" t="s">
        <v>20</v>
      </c>
      <c r="S848">
        <v>6</v>
      </c>
    </row>
    <row r="849" spans="2:19" x14ac:dyDescent="0.3">
      <c r="B849">
        <v>846</v>
      </c>
      <c r="C849" s="1" t="s">
        <v>65</v>
      </c>
      <c r="D849" s="1" t="s">
        <v>62</v>
      </c>
      <c r="E849">
        <v>2021</v>
      </c>
      <c r="F849" s="1" t="s">
        <v>21</v>
      </c>
      <c r="G849">
        <v>35</v>
      </c>
      <c r="N849">
        <v>846</v>
      </c>
      <c r="O849" s="1" t="s">
        <v>76</v>
      </c>
      <c r="P849" s="1" t="s">
        <v>62</v>
      </c>
      <c r="Q849">
        <v>2020</v>
      </c>
      <c r="R849" s="1" t="s">
        <v>21</v>
      </c>
      <c r="S849">
        <v>5</v>
      </c>
    </row>
    <row r="850" spans="2:19" x14ac:dyDescent="0.3">
      <c r="B850">
        <v>847</v>
      </c>
      <c r="C850" s="1" t="s">
        <v>65</v>
      </c>
      <c r="D850" s="1" t="s">
        <v>62</v>
      </c>
      <c r="E850">
        <v>2021</v>
      </c>
      <c r="F850" s="1" t="s">
        <v>22</v>
      </c>
      <c r="G850">
        <v>39</v>
      </c>
      <c r="N850">
        <v>847</v>
      </c>
      <c r="O850" s="1" t="s">
        <v>76</v>
      </c>
      <c r="P850" s="1" t="s">
        <v>62</v>
      </c>
      <c r="Q850">
        <v>2020</v>
      </c>
      <c r="R850" s="1" t="s">
        <v>22</v>
      </c>
      <c r="S850">
        <v>5</v>
      </c>
    </row>
    <row r="851" spans="2:19" x14ac:dyDescent="0.3">
      <c r="B851">
        <v>848</v>
      </c>
      <c r="C851" s="1" t="s">
        <v>65</v>
      </c>
      <c r="D851" s="1" t="s">
        <v>62</v>
      </c>
      <c r="E851">
        <v>2021</v>
      </c>
      <c r="F851" s="1" t="s">
        <v>23</v>
      </c>
      <c r="G851">
        <v>73</v>
      </c>
      <c r="N851">
        <v>848</v>
      </c>
      <c r="O851" s="1" t="s">
        <v>76</v>
      </c>
      <c r="P851" s="1" t="s">
        <v>62</v>
      </c>
      <c r="Q851">
        <v>2020</v>
      </c>
      <c r="R851" s="1" t="s">
        <v>23</v>
      </c>
      <c r="S851">
        <v>6</v>
      </c>
    </row>
    <row r="852" spans="2:19" x14ac:dyDescent="0.3">
      <c r="B852">
        <v>849</v>
      </c>
      <c r="C852" s="1" t="s">
        <v>65</v>
      </c>
      <c r="D852" s="1" t="s">
        <v>62</v>
      </c>
      <c r="E852">
        <v>2021</v>
      </c>
      <c r="F852" s="1" t="s">
        <v>24</v>
      </c>
      <c r="G852">
        <v>65</v>
      </c>
      <c r="N852">
        <v>849</v>
      </c>
      <c r="O852" s="1" t="s">
        <v>76</v>
      </c>
      <c r="P852" s="1" t="s">
        <v>62</v>
      </c>
      <c r="Q852">
        <v>2020</v>
      </c>
      <c r="R852" s="1" t="s">
        <v>24</v>
      </c>
      <c r="S852">
        <v>6</v>
      </c>
    </row>
    <row r="853" spans="2:19" x14ac:dyDescent="0.3">
      <c r="B853">
        <v>850</v>
      </c>
      <c r="C853" s="1" t="s">
        <v>65</v>
      </c>
      <c r="D853" s="1" t="s">
        <v>62</v>
      </c>
      <c r="E853">
        <v>2021</v>
      </c>
      <c r="F853" s="1" t="s">
        <v>25</v>
      </c>
      <c r="G853">
        <v>57</v>
      </c>
      <c r="N853">
        <v>850</v>
      </c>
      <c r="O853" s="1" t="s">
        <v>76</v>
      </c>
      <c r="P853" s="1" t="s">
        <v>62</v>
      </c>
      <c r="Q853">
        <v>2020</v>
      </c>
      <c r="R853" s="1" t="s">
        <v>25</v>
      </c>
      <c r="S853">
        <v>6</v>
      </c>
    </row>
    <row r="854" spans="2:19" x14ac:dyDescent="0.3">
      <c r="B854">
        <v>851</v>
      </c>
      <c r="C854" s="1" t="s">
        <v>65</v>
      </c>
      <c r="D854" s="1" t="s">
        <v>62</v>
      </c>
      <c r="E854">
        <v>2021</v>
      </c>
      <c r="F854" s="1" t="s">
        <v>26</v>
      </c>
      <c r="G854">
        <v>63</v>
      </c>
      <c r="N854">
        <v>851</v>
      </c>
      <c r="O854" s="1" t="s">
        <v>76</v>
      </c>
      <c r="P854" s="1" t="s">
        <v>62</v>
      </c>
      <c r="Q854">
        <v>2020</v>
      </c>
      <c r="R854" s="1" t="s">
        <v>26</v>
      </c>
      <c r="S854">
        <v>7</v>
      </c>
    </row>
    <row r="855" spans="2:19" x14ac:dyDescent="0.3">
      <c r="B855">
        <v>852</v>
      </c>
      <c r="C855" s="1" t="s">
        <v>65</v>
      </c>
      <c r="D855" s="1" t="s">
        <v>62</v>
      </c>
      <c r="E855">
        <v>2021</v>
      </c>
      <c r="F855" s="1" t="s">
        <v>27</v>
      </c>
      <c r="G855">
        <v>58</v>
      </c>
      <c r="N855">
        <v>852</v>
      </c>
      <c r="O855" s="1" t="s">
        <v>76</v>
      </c>
      <c r="P855" s="1" t="s">
        <v>62</v>
      </c>
      <c r="Q855">
        <v>2020</v>
      </c>
      <c r="R855" s="1" t="s">
        <v>27</v>
      </c>
      <c r="S855">
        <v>3</v>
      </c>
    </row>
    <row r="856" spans="2:19" x14ac:dyDescent="0.3">
      <c r="B856">
        <v>853</v>
      </c>
      <c r="C856" s="1" t="s">
        <v>65</v>
      </c>
      <c r="D856" s="1" t="s">
        <v>62</v>
      </c>
      <c r="E856">
        <v>2021</v>
      </c>
      <c r="F856" s="1" t="s">
        <v>28</v>
      </c>
      <c r="G856">
        <v>52</v>
      </c>
      <c r="N856">
        <v>853</v>
      </c>
      <c r="O856" s="1" t="s">
        <v>76</v>
      </c>
      <c r="P856" s="1" t="s">
        <v>62</v>
      </c>
      <c r="Q856">
        <v>2020</v>
      </c>
      <c r="R856" s="1" t="s">
        <v>28</v>
      </c>
      <c r="S856">
        <v>1</v>
      </c>
    </row>
    <row r="857" spans="2:19" x14ac:dyDescent="0.3">
      <c r="B857">
        <v>854</v>
      </c>
      <c r="C857" s="1" t="s">
        <v>65</v>
      </c>
      <c r="D857" s="1" t="s">
        <v>62</v>
      </c>
      <c r="E857">
        <v>2021</v>
      </c>
      <c r="F857" s="1" t="s">
        <v>29</v>
      </c>
      <c r="G857">
        <v>61</v>
      </c>
      <c r="N857">
        <v>854</v>
      </c>
      <c r="O857" s="1" t="s">
        <v>76</v>
      </c>
      <c r="P857" s="1" t="s">
        <v>62</v>
      </c>
      <c r="Q857">
        <v>2020</v>
      </c>
      <c r="R857" s="1" t="s">
        <v>29</v>
      </c>
      <c r="S857">
        <v>3</v>
      </c>
    </row>
    <row r="858" spans="2:19" x14ac:dyDescent="0.3">
      <c r="B858">
        <v>855</v>
      </c>
      <c r="C858" s="1" t="s">
        <v>65</v>
      </c>
      <c r="D858" s="1" t="s">
        <v>62</v>
      </c>
      <c r="E858">
        <v>2021</v>
      </c>
      <c r="F858" s="1" t="s">
        <v>30</v>
      </c>
      <c r="G858">
        <v>56</v>
      </c>
      <c r="N858">
        <v>855</v>
      </c>
      <c r="O858" s="1" t="s">
        <v>76</v>
      </c>
      <c r="P858" s="1" t="s">
        <v>62</v>
      </c>
      <c r="Q858">
        <v>2020</v>
      </c>
      <c r="R858" s="1" t="s">
        <v>30</v>
      </c>
      <c r="S858">
        <v>3</v>
      </c>
    </row>
    <row r="859" spans="2:19" x14ac:dyDescent="0.3">
      <c r="B859">
        <v>856</v>
      </c>
      <c r="C859" s="1" t="s">
        <v>65</v>
      </c>
      <c r="D859" s="1" t="s">
        <v>62</v>
      </c>
      <c r="E859">
        <v>2021</v>
      </c>
      <c r="F859" s="1" t="s">
        <v>31</v>
      </c>
      <c r="G859">
        <v>47</v>
      </c>
      <c r="N859">
        <v>856</v>
      </c>
      <c r="O859" s="1" t="s">
        <v>76</v>
      </c>
      <c r="P859" s="1" t="s">
        <v>62</v>
      </c>
      <c r="Q859">
        <v>2020</v>
      </c>
      <c r="R859" s="1" t="s">
        <v>31</v>
      </c>
      <c r="S859">
        <v>6</v>
      </c>
    </row>
    <row r="860" spans="2:19" x14ac:dyDescent="0.3">
      <c r="B860">
        <v>857</v>
      </c>
      <c r="C860" s="1" t="s">
        <v>65</v>
      </c>
      <c r="D860" s="1" t="s">
        <v>62</v>
      </c>
      <c r="E860">
        <v>2021</v>
      </c>
      <c r="F860" s="1" t="s">
        <v>32</v>
      </c>
      <c r="G860">
        <v>38</v>
      </c>
      <c r="N860">
        <v>857</v>
      </c>
      <c r="O860" s="1" t="s">
        <v>76</v>
      </c>
      <c r="P860" s="1" t="s">
        <v>62</v>
      </c>
      <c r="Q860">
        <v>2020</v>
      </c>
      <c r="R860" s="1" t="s">
        <v>32</v>
      </c>
      <c r="S860">
        <v>4</v>
      </c>
    </row>
    <row r="861" spans="2:19" x14ac:dyDescent="0.3">
      <c r="B861">
        <v>858</v>
      </c>
      <c r="C861" s="1" t="s">
        <v>65</v>
      </c>
      <c r="D861" s="1" t="s">
        <v>62</v>
      </c>
      <c r="E861">
        <v>2021</v>
      </c>
      <c r="F861" s="1" t="s">
        <v>33</v>
      </c>
      <c r="G861">
        <v>36</v>
      </c>
      <c r="N861">
        <v>858</v>
      </c>
      <c r="O861" s="1" t="s">
        <v>76</v>
      </c>
      <c r="P861" s="1" t="s">
        <v>62</v>
      </c>
      <c r="Q861">
        <v>2020</v>
      </c>
      <c r="R861" s="1" t="s">
        <v>33</v>
      </c>
      <c r="S861">
        <v>5</v>
      </c>
    </row>
    <row r="862" spans="2:19" x14ac:dyDescent="0.3">
      <c r="B862">
        <v>859</v>
      </c>
      <c r="C862" s="1" t="s">
        <v>65</v>
      </c>
      <c r="D862" s="1" t="s">
        <v>62</v>
      </c>
      <c r="E862">
        <v>2021</v>
      </c>
      <c r="F862" s="1" t="s">
        <v>34</v>
      </c>
      <c r="G862">
        <v>32</v>
      </c>
      <c r="N862">
        <v>859</v>
      </c>
      <c r="O862" s="1" t="s">
        <v>76</v>
      </c>
      <c r="P862" s="1" t="s">
        <v>62</v>
      </c>
      <c r="Q862">
        <v>2020</v>
      </c>
      <c r="R862" s="1" t="s">
        <v>34</v>
      </c>
      <c r="S862">
        <v>4</v>
      </c>
    </row>
    <row r="863" spans="2:19" x14ac:dyDescent="0.3">
      <c r="B863">
        <v>860</v>
      </c>
      <c r="C863" s="1" t="s">
        <v>65</v>
      </c>
      <c r="D863" s="1" t="s">
        <v>62</v>
      </c>
      <c r="E863">
        <v>2021</v>
      </c>
      <c r="F863" s="1" t="s">
        <v>35</v>
      </c>
      <c r="G863">
        <v>36</v>
      </c>
      <c r="N863">
        <v>860</v>
      </c>
      <c r="O863" s="1" t="s">
        <v>76</v>
      </c>
      <c r="P863" s="1" t="s">
        <v>62</v>
      </c>
      <c r="Q863">
        <v>2020</v>
      </c>
      <c r="R863" s="1" t="s">
        <v>35</v>
      </c>
      <c r="S863">
        <v>7</v>
      </c>
    </row>
    <row r="864" spans="2:19" x14ac:dyDescent="0.3">
      <c r="B864">
        <v>861</v>
      </c>
      <c r="C864" s="1" t="s">
        <v>65</v>
      </c>
      <c r="D864" s="1" t="s">
        <v>62</v>
      </c>
      <c r="E864">
        <v>2021</v>
      </c>
      <c r="F864" s="1" t="s">
        <v>36</v>
      </c>
      <c r="G864">
        <v>29</v>
      </c>
      <c r="N864">
        <v>861</v>
      </c>
      <c r="O864" s="1" t="s">
        <v>76</v>
      </c>
      <c r="P864" s="1" t="s">
        <v>62</v>
      </c>
      <c r="Q864">
        <v>2020</v>
      </c>
      <c r="R864" s="1" t="s">
        <v>36</v>
      </c>
      <c r="S864">
        <v>10</v>
      </c>
    </row>
    <row r="865" spans="2:19" x14ac:dyDescent="0.3">
      <c r="B865">
        <v>862</v>
      </c>
      <c r="C865" s="1" t="s">
        <v>65</v>
      </c>
      <c r="D865" s="1" t="s">
        <v>62</v>
      </c>
      <c r="E865">
        <v>2021</v>
      </c>
      <c r="F865" s="1" t="s">
        <v>37</v>
      </c>
      <c r="G865">
        <v>24</v>
      </c>
      <c r="N865">
        <v>862</v>
      </c>
      <c r="O865" s="1" t="s">
        <v>76</v>
      </c>
      <c r="P865" s="1" t="s">
        <v>62</v>
      </c>
      <c r="Q865">
        <v>2020</v>
      </c>
      <c r="R865" s="1" t="s">
        <v>37</v>
      </c>
      <c r="S865">
        <v>5</v>
      </c>
    </row>
    <row r="866" spans="2:19" x14ac:dyDescent="0.3">
      <c r="B866">
        <v>863</v>
      </c>
      <c r="C866" s="1" t="s">
        <v>65</v>
      </c>
      <c r="D866" s="1" t="s">
        <v>62</v>
      </c>
      <c r="E866">
        <v>2021</v>
      </c>
      <c r="F866" s="1" t="s">
        <v>38</v>
      </c>
      <c r="G866">
        <v>29</v>
      </c>
      <c r="N866">
        <v>863</v>
      </c>
      <c r="O866" s="1" t="s">
        <v>76</v>
      </c>
      <c r="P866" s="1" t="s">
        <v>62</v>
      </c>
      <c r="Q866">
        <v>2020</v>
      </c>
      <c r="R866" s="1" t="s">
        <v>38</v>
      </c>
      <c r="S866">
        <v>9</v>
      </c>
    </row>
    <row r="867" spans="2:19" x14ac:dyDescent="0.3">
      <c r="B867">
        <v>864</v>
      </c>
      <c r="C867" s="1" t="s">
        <v>65</v>
      </c>
      <c r="D867" s="1" t="s">
        <v>62</v>
      </c>
      <c r="E867">
        <v>2021</v>
      </c>
      <c r="F867" s="1" t="s">
        <v>39</v>
      </c>
      <c r="G867">
        <v>24</v>
      </c>
      <c r="N867">
        <v>864</v>
      </c>
      <c r="O867" s="1" t="s">
        <v>76</v>
      </c>
      <c r="P867" s="1" t="s">
        <v>62</v>
      </c>
      <c r="Q867">
        <v>2020</v>
      </c>
      <c r="R867" s="1" t="s">
        <v>39</v>
      </c>
      <c r="S867">
        <v>5</v>
      </c>
    </row>
    <row r="868" spans="2:19" x14ac:dyDescent="0.3">
      <c r="B868">
        <v>865</v>
      </c>
      <c r="C868" s="1" t="s">
        <v>65</v>
      </c>
      <c r="D868" s="1" t="s">
        <v>62</v>
      </c>
      <c r="E868">
        <v>2021</v>
      </c>
      <c r="F868" s="1" t="s">
        <v>40</v>
      </c>
      <c r="G868">
        <v>48</v>
      </c>
      <c r="N868">
        <v>865</v>
      </c>
      <c r="O868" s="1" t="s">
        <v>76</v>
      </c>
      <c r="P868" s="1" t="s">
        <v>62</v>
      </c>
      <c r="Q868">
        <v>2020</v>
      </c>
      <c r="R868" s="1" t="s">
        <v>40</v>
      </c>
      <c r="S868">
        <v>7</v>
      </c>
    </row>
    <row r="869" spans="2:19" x14ac:dyDescent="0.3">
      <c r="B869">
        <v>866</v>
      </c>
      <c r="C869" s="1" t="s">
        <v>65</v>
      </c>
      <c r="D869" s="1" t="s">
        <v>62</v>
      </c>
      <c r="E869">
        <v>2021</v>
      </c>
      <c r="F869" s="1" t="s">
        <v>41</v>
      </c>
      <c r="G869">
        <v>38</v>
      </c>
      <c r="N869">
        <v>866</v>
      </c>
      <c r="O869" s="1" t="s">
        <v>76</v>
      </c>
      <c r="P869" s="1" t="s">
        <v>62</v>
      </c>
      <c r="Q869">
        <v>2020</v>
      </c>
      <c r="R869" s="1" t="s">
        <v>41</v>
      </c>
      <c r="S869">
        <v>9</v>
      </c>
    </row>
    <row r="870" spans="2:19" x14ac:dyDescent="0.3">
      <c r="B870">
        <v>867</v>
      </c>
      <c r="C870" s="1" t="s">
        <v>65</v>
      </c>
      <c r="D870" s="1" t="s">
        <v>62</v>
      </c>
      <c r="E870">
        <v>2021</v>
      </c>
      <c r="F870" s="1" t="s">
        <v>42</v>
      </c>
      <c r="G870">
        <v>33</v>
      </c>
      <c r="N870">
        <v>867</v>
      </c>
      <c r="O870" s="1" t="s">
        <v>76</v>
      </c>
      <c r="P870" s="1" t="s">
        <v>62</v>
      </c>
      <c r="Q870">
        <v>2020</v>
      </c>
      <c r="R870" s="1" t="s">
        <v>42</v>
      </c>
      <c r="S870">
        <v>6</v>
      </c>
    </row>
    <row r="871" spans="2:19" x14ac:dyDescent="0.3">
      <c r="B871">
        <v>868</v>
      </c>
      <c r="C871" s="1" t="s">
        <v>65</v>
      </c>
      <c r="D871" s="1" t="s">
        <v>62</v>
      </c>
      <c r="E871">
        <v>2021</v>
      </c>
      <c r="F871" s="1" t="s">
        <v>43</v>
      </c>
      <c r="G871">
        <v>31</v>
      </c>
      <c r="N871">
        <v>868</v>
      </c>
      <c r="O871" s="1" t="s">
        <v>76</v>
      </c>
      <c r="P871" s="1" t="s">
        <v>62</v>
      </c>
      <c r="Q871">
        <v>2020</v>
      </c>
      <c r="R871" s="1" t="s">
        <v>43</v>
      </c>
      <c r="S871">
        <v>2</v>
      </c>
    </row>
    <row r="872" spans="2:19" x14ac:dyDescent="0.3">
      <c r="B872">
        <v>869</v>
      </c>
      <c r="C872" s="1" t="s">
        <v>65</v>
      </c>
      <c r="D872" s="1" t="s">
        <v>62</v>
      </c>
      <c r="E872">
        <v>2021</v>
      </c>
      <c r="F872" s="1" t="s">
        <v>44</v>
      </c>
      <c r="G872">
        <v>35</v>
      </c>
      <c r="N872">
        <v>869</v>
      </c>
      <c r="O872" s="1" t="s">
        <v>76</v>
      </c>
      <c r="P872" s="1" t="s">
        <v>62</v>
      </c>
      <c r="Q872">
        <v>2020</v>
      </c>
      <c r="R872" s="1" t="s">
        <v>44</v>
      </c>
      <c r="S872">
        <v>3</v>
      </c>
    </row>
    <row r="873" spans="2:19" x14ac:dyDescent="0.3">
      <c r="B873">
        <v>870</v>
      </c>
      <c r="C873" s="1" t="s">
        <v>65</v>
      </c>
      <c r="D873" s="1" t="s">
        <v>62</v>
      </c>
      <c r="E873">
        <v>2021</v>
      </c>
      <c r="F873" s="1" t="s">
        <v>45</v>
      </c>
      <c r="G873">
        <v>57</v>
      </c>
      <c r="N873">
        <v>870</v>
      </c>
      <c r="O873" s="1" t="s">
        <v>76</v>
      </c>
      <c r="P873" s="1" t="s">
        <v>62</v>
      </c>
      <c r="Q873">
        <v>2020</v>
      </c>
      <c r="R873" s="1" t="s">
        <v>45</v>
      </c>
      <c r="S873">
        <v>3</v>
      </c>
    </row>
    <row r="874" spans="2:19" x14ac:dyDescent="0.3">
      <c r="B874">
        <v>871</v>
      </c>
      <c r="C874" s="1" t="s">
        <v>65</v>
      </c>
      <c r="D874" s="1" t="s">
        <v>62</v>
      </c>
      <c r="E874">
        <v>2021</v>
      </c>
      <c r="F874" s="1" t="s">
        <v>46</v>
      </c>
      <c r="G874">
        <v>48</v>
      </c>
      <c r="N874">
        <v>871</v>
      </c>
      <c r="O874" s="1" t="s">
        <v>76</v>
      </c>
      <c r="P874" s="1" t="s">
        <v>62</v>
      </c>
      <c r="Q874">
        <v>2020</v>
      </c>
      <c r="R874" s="1" t="s">
        <v>46</v>
      </c>
      <c r="S874">
        <v>3</v>
      </c>
    </row>
    <row r="875" spans="2:19" x14ac:dyDescent="0.3">
      <c r="B875">
        <v>872</v>
      </c>
      <c r="C875" s="1" t="s">
        <v>65</v>
      </c>
      <c r="D875" s="1" t="s">
        <v>62</v>
      </c>
      <c r="E875">
        <v>2021</v>
      </c>
      <c r="F875" s="1" t="s">
        <v>47</v>
      </c>
      <c r="G875">
        <v>31</v>
      </c>
      <c r="N875">
        <v>872</v>
      </c>
      <c r="O875" s="1" t="s">
        <v>76</v>
      </c>
      <c r="P875" s="1" t="s">
        <v>62</v>
      </c>
      <c r="Q875">
        <v>2020</v>
      </c>
      <c r="R875" s="1" t="s">
        <v>47</v>
      </c>
      <c r="S875">
        <v>0</v>
      </c>
    </row>
    <row r="876" spans="2:19" x14ac:dyDescent="0.3">
      <c r="B876">
        <v>873</v>
      </c>
      <c r="C876" s="1" t="s">
        <v>65</v>
      </c>
      <c r="D876" s="1" t="s">
        <v>62</v>
      </c>
      <c r="E876">
        <v>2021</v>
      </c>
      <c r="F876" s="1" t="s">
        <v>48</v>
      </c>
      <c r="G876">
        <v>28</v>
      </c>
      <c r="N876">
        <v>873</v>
      </c>
      <c r="O876" s="1" t="s">
        <v>76</v>
      </c>
      <c r="P876" s="1" t="s">
        <v>62</v>
      </c>
      <c r="Q876">
        <v>2020</v>
      </c>
      <c r="R876" s="1" t="s">
        <v>48</v>
      </c>
      <c r="S876">
        <v>0</v>
      </c>
    </row>
    <row r="877" spans="2:19" x14ac:dyDescent="0.3">
      <c r="B877">
        <v>874</v>
      </c>
      <c r="C877" s="1" t="s">
        <v>65</v>
      </c>
      <c r="D877" s="1" t="s">
        <v>62</v>
      </c>
      <c r="E877">
        <v>2021</v>
      </c>
      <c r="F877" s="1" t="s">
        <v>49</v>
      </c>
      <c r="G877">
        <v>20</v>
      </c>
      <c r="N877">
        <v>874</v>
      </c>
      <c r="O877" s="1" t="s">
        <v>76</v>
      </c>
      <c r="P877" s="1" t="s">
        <v>62</v>
      </c>
      <c r="Q877">
        <v>2020</v>
      </c>
      <c r="R877" s="1" t="s">
        <v>49</v>
      </c>
      <c r="S877">
        <v>0</v>
      </c>
    </row>
    <row r="878" spans="2:19" x14ac:dyDescent="0.3">
      <c r="B878">
        <v>875</v>
      </c>
      <c r="C878" s="1" t="s">
        <v>65</v>
      </c>
      <c r="D878" s="1" t="s">
        <v>62</v>
      </c>
      <c r="E878">
        <v>2021</v>
      </c>
      <c r="F878" s="1" t="s">
        <v>50</v>
      </c>
      <c r="G878">
        <v>23</v>
      </c>
      <c r="N878">
        <v>875</v>
      </c>
      <c r="O878" s="1" t="s">
        <v>76</v>
      </c>
      <c r="P878" s="1" t="s">
        <v>62</v>
      </c>
      <c r="Q878">
        <v>2020</v>
      </c>
      <c r="R878" s="1" t="s">
        <v>50</v>
      </c>
      <c r="S878">
        <v>0</v>
      </c>
    </row>
    <row r="879" spans="2:19" x14ac:dyDescent="0.3">
      <c r="B879">
        <v>876</v>
      </c>
      <c r="C879" s="1" t="s">
        <v>65</v>
      </c>
      <c r="D879" s="1" t="s">
        <v>62</v>
      </c>
      <c r="E879">
        <v>2021</v>
      </c>
      <c r="F879" s="1" t="s">
        <v>51</v>
      </c>
      <c r="G879">
        <v>16</v>
      </c>
      <c r="N879">
        <v>876</v>
      </c>
      <c r="O879" s="1" t="s">
        <v>76</v>
      </c>
      <c r="P879" s="1" t="s">
        <v>62</v>
      </c>
      <c r="Q879">
        <v>2020</v>
      </c>
      <c r="R879" s="1" t="s">
        <v>51</v>
      </c>
      <c r="S879">
        <v>1</v>
      </c>
    </row>
    <row r="880" spans="2:19" x14ac:dyDescent="0.3">
      <c r="B880">
        <v>877</v>
      </c>
      <c r="C880" s="1" t="s">
        <v>65</v>
      </c>
      <c r="D880" s="1" t="s">
        <v>62</v>
      </c>
      <c r="E880">
        <v>2021</v>
      </c>
      <c r="F880" s="1" t="s">
        <v>52</v>
      </c>
      <c r="G880">
        <v>16</v>
      </c>
      <c r="N880">
        <v>877</v>
      </c>
      <c r="O880" s="1" t="s">
        <v>76</v>
      </c>
      <c r="P880" s="1" t="s">
        <v>62</v>
      </c>
      <c r="Q880">
        <v>2020</v>
      </c>
      <c r="R880" s="1" t="s">
        <v>52</v>
      </c>
      <c r="S880">
        <v>1</v>
      </c>
    </row>
    <row r="881" spans="2:19" x14ac:dyDescent="0.3">
      <c r="B881">
        <v>878</v>
      </c>
      <c r="C881" s="1" t="s">
        <v>65</v>
      </c>
      <c r="D881" s="1" t="s">
        <v>62</v>
      </c>
      <c r="E881">
        <v>2021</v>
      </c>
      <c r="F881" s="1" t="s">
        <v>53</v>
      </c>
      <c r="G881">
        <v>21</v>
      </c>
      <c r="N881">
        <v>878</v>
      </c>
      <c r="O881" s="1" t="s">
        <v>76</v>
      </c>
      <c r="P881" s="1" t="s">
        <v>62</v>
      </c>
      <c r="Q881">
        <v>2020</v>
      </c>
      <c r="R881" s="1" t="s">
        <v>53</v>
      </c>
      <c r="S881">
        <v>2</v>
      </c>
    </row>
    <row r="882" spans="2:19" x14ac:dyDescent="0.3">
      <c r="B882">
        <v>879</v>
      </c>
      <c r="C882" s="1" t="s">
        <v>65</v>
      </c>
      <c r="D882" s="1" t="s">
        <v>62</v>
      </c>
      <c r="E882">
        <v>2021</v>
      </c>
      <c r="F882" s="1" t="s">
        <v>54</v>
      </c>
      <c r="G882">
        <v>32</v>
      </c>
      <c r="N882">
        <v>879</v>
      </c>
      <c r="O882" s="1" t="s">
        <v>76</v>
      </c>
      <c r="P882" s="1" t="s">
        <v>62</v>
      </c>
      <c r="Q882">
        <v>2020</v>
      </c>
      <c r="R882" s="1" t="s">
        <v>54</v>
      </c>
      <c r="S882">
        <v>3</v>
      </c>
    </row>
    <row r="883" spans="2:19" x14ac:dyDescent="0.3">
      <c r="B883">
        <v>880</v>
      </c>
      <c r="C883" s="1" t="s">
        <v>65</v>
      </c>
      <c r="D883" s="1" t="s">
        <v>62</v>
      </c>
      <c r="E883">
        <v>2021</v>
      </c>
      <c r="F883" s="1" t="s">
        <v>55</v>
      </c>
      <c r="G883">
        <v>29</v>
      </c>
      <c r="N883">
        <v>880</v>
      </c>
      <c r="O883" s="1" t="s">
        <v>76</v>
      </c>
      <c r="P883" s="1" t="s">
        <v>62</v>
      </c>
      <c r="Q883">
        <v>2020</v>
      </c>
      <c r="R883" s="1" t="s">
        <v>55</v>
      </c>
      <c r="S883">
        <v>2</v>
      </c>
    </row>
    <row r="884" spans="2:19" x14ac:dyDescent="0.3">
      <c r="B884">
        <v>881</v>
      </c>
      <c r="C884" s="1" t="s">
        <v>65</v>
      </c>
      <c r="D884" s="1" t="s">
        <v>62</v>
      </c>
      <c r="E884">
        <v>2021</v>
      </c>
      <c r="F884" s="1" t="s">
        <v>56</v>
      </c>
      <c r="G884">
        <v>28</v>
      </c>
      <c r="N884">
        <v>881</v>
      </c>
      <c r="O884" s="1" t="s">
        <v>76</v>
      </c>
      <c r="P884" s="1" t="s">
        <v>62</v>
      </c>
      <c r="Q884">
        <v>2020</v>
      </c>
      <c r="R884" s="1" t="s">
        <v>56</v>
      </c>
      <c r="S884">
        <v>3</v>
      </c>
    </row>
    <row r="885" spans="2:19" x14ac:dyDescent="0.3">
      <c r="B885">
        <v>882</v>
      </c>
      <c r="C885" s="1" t="s">
        <v>65</v>
      </c>
      <c r="D885" s="1" t="s">
        <v>62</v>
      </c>
      <c r="E885">
        <v>2021</v>
      </c>
      <c r="F885" s="1" t="s">
        <v>57</v>
      </c>
      <c r="G885">
        <v>20</v>
      </c>
      <c r="N885">
        <v>882</v>
      </c>
      <c r="O885" s="1" t="s">
        <v>76</v>
      </c>
      <c r="P885" s="1" t="s">
        <v>62</v>
      </c>
      <c r="Q885">
        <v>2020</v>
      </c>
      <c r="R885" s="1" t="s">
        <v>57</v>
      </c>
      <c r="S885">
        <v>2</v>
      </c>
    </row>
    <row r="886" spans="2:19" x14ac:dyDescent="0.3">
      <c r="B886">
        <v>883</v>
      </c>
      <c r="C886" s="1" t="s">
        <v>65</v>
      </c>
      <c r="D886" s="1" t="s">
        <v>62</v>
      </c>
      <c r="E886">
        <v>2021</v>
      </c>
      <c r="F886" s="1" t="s">
        <v>58</v>
      </c>
      <c r="G886">
        <v>15</v>
      </c>
      <c r="N886">
        <v>883</v>
      </c>
      <c r="O886" s="1" t="s">
        <v>76</v>
      </c>
      <c r="P886" s="1" t="s">
        <v>62</v>
      </c>
      <c r="Q886">
        <v>2020</v>
      </c>
      <c r="R886" s="1" t="s">
        <v>58</v>
      </c>
      <c r="S886">
        <v>1</v>
      </c>
    </row>
    <row r="887" spans="2:19" x14ac:dyDescent="0.3">
      <c r="B887">
        <v>884</v>
      </c>
      <c r="C887" s="1" t="s">
        <v>65</v>
      </c>
      <c r="D887" s="1" t="s">
        <v>62</v>
      </c>
      <c r="E887">
        <v>2021</v>
      </c>
      <c r="F887" s="1" t="s">
        <v>59</v>
      </c>
      <c r="G887">
        <v>8</v>
      </c>
      <c r="N887">
        <v>884</v>
      </c>
      <c r="O887" s="1" t="s">
        <v>76</v>
      </c>
      <c r="P887" s="1" t="s">
        <v>62</v>
      </c>
      <c r="Q887">
        <v>2020</v>
      </c>
      <c r="R887" s="1" t="s">
        <v>59</v>
      </c>
      <c r="S887">
        <v>0</v>
      </c>
    </row>
    <row r="888" spans="2:19" x14ac:dyDescent="0.3">
      <c r="B888">
        <v>885</v>
      </c>
      <c r="C888" s="1" t="s">
        <v>65</v>
      </c>
      <c r="D888" s="1" t="s">
        <v>62</v>
      </c>
      <c r="E888">
        <v>2020</v>
      </c>
      <c r="F888" s="1" t="s">
        <v>8</v>
      </c>
      <c r="G888">
        <v>25</v>
      </c>
      <c r="N888">
        <v>885</v>
      </c>
      <c r="O888" s="1" t="s">
        <v>76</v>
      </c>
      <c r="P888" s="1" t="s">
        <v>62</v>
      </c>
      <c r="Q888">
        <v>2021</v>
      </c>
      <c r="R888" s="1" t="s">
        <v>8</v>
      </c>
      <c r="S888">
        <v>0</v>
      </c>
    </row>
    <row r="889" spans="2:19" x14ac:dyDescent="0.3">
      <c r="B889">
        <v>886</v>
      </c>
      <c r="C889" s="1" t="s">
        <v>65</v>
      </c>
      <c r="D889" s="1" t="s">
        <v>62</v>
      </c>
      <c r="E889">
        <v>2020</v>
      </c>
      <c r="F889" s="1" t="s">
        <v>9</v>
      </c>
      <c r="G889">
        <v>39</v>
      </c>
      <c r="N889">
        <v>886</v>
      </c>
      <c r="O889" s="1" t="s">
        <v>76</v>
      </c>
      <c r="P889" s="1" t="s">
        <v>62</v>
      </c>
      <c r="Q889">
        <v>2021</v>
      </c>
      <c r="R889" s="1" t="s">
        <v>9</v>
      </c>
      <c r="S889">
        <v>2</v>
      </c>
    </row>
    <row r="890" spans="2:19" x14ac:dyDescent="0.3">
      <c r="B890">
        <v>887</v>
      </c>
      <c r="C890" s="1" t="s">
        <v>65</v>
      </c>
      <c r="D890" s="1" t="s">
        <v>62</v>
      </c>
      <c r="E890">
        <v>2020</v>
      </c>
      <c r="F890" s="1" t="s">
        <v>10</v>
      </c>
      <c r="G890">
        <v>31</v>
      </c>
      <c r="N890">
        <v>887</v>
      </c>
      <c r="O890" s="1" t="s">
        <v>76</v>
      </c>
      <c r="P890" s="1" t="s">
        <v>62</v>
      </c>
      <c r="Q890">
        <v>2021</v>
      </c>
      <c r="R890" s="1" t="s">
        <v>10</v>
      </c>
      <c r="S890">
        <v>0</v>
      </c>
    </row>
    <row r="891" spans="2:19" x14ac:dyDescent="0.3">
      <c r="B891">
        <v>888</v>
      </c>
      <c r="C891" s="1" t="s">
        <v>65</v>
      </c>
      <c r="D891" s="1" t="s">
        <v>62</v>
      </c>
      <c r="E891">
        <v>2020</v>
      </c>
      <c r="F891" s="1" t="s">
        <v>11</v>
      </c>
      <c r="G891">
        <v>43</v>
      </c>
      <c r="N891">
        <v>888</v>
      </c>
      <c r="O891" s="1" t="s">
        <v>76</v>
      </c>
      <c r="P891" s="1" t="s">
        <v>62</v>
      </c>
      <c r="Q891">
        <v>2021</v>
      </c>
      <c r="R891" s="1" t="s">
        <v>11</v>
      </c>
      <c r="S891">
        <v>1</v>
      </c>
    </row>
    <row r="892" spans="2:19" x14ac:dyDescent="0.3">
      <c r="B892">
        <v>889</v>
      </c>
      <c r="C892" s="1" t="s">
        <v>65</v>
      </c>
      <c r="D892" s="1" t="s">
        <v>62</v>
      </c>
      <c r="E892">
        <v>2020</v>
      </c>
      <c r="F892" s="1" t="s">
        <v>12</v>
      </c>
      <c r="G892">
        <v>46</v>
      </c>
      <c r="N892">
        <v>889</v>
      </c>
      <c r="O892" s="1" t="s">
        <v>76</v>
      </c>
      <c r="P892" s="1" t="s">
        <v>62</v>
      </c>
      <c r="Q892">
        <v>2021</v>
      </c>
      <c r="R892" s="1" t="s">
        <v>12</v>
      </c>
      <c r="S892">
        <v>0</v>
      </c>
    </row>
    <row r="893" spans="2:19" x14ac:dyDescent="0.3">
      <c r="B893">
        <v>890</v>
      </c>
      <c r="C893" s="1" t="s">
        <v>65</v>
      </c>
      <c r="D893" s="1" t="s">
        <v>62</v>
      </c>
      <c r="E893">
        <v>2020</v>
      </c>
      <c r="F893" s="1" t="s">
        <v>13</v>
      </c>
      <c r="G893">
        <v>53</v>
      </c>
      <c r="N893">
        <v>890</v>
      </c>
      <c r="O893" s="1" t="s">
        <v>76</v>
      </c>
      <c r="P893" s="1" t="s">
        <v>62</v>
      </c>
      <c r="Q893">
        <v>2021</v>
      </c>
      <c r="R893" s="1" t="s">
        <v>13</v>
      </c>
      <c r="S893">
        <v>5</v>
      </c>
    </row>
    <row r="894" spans="2:19" x14ac:dyDescent="0.3">
      <c r="B894">
        <v>891</v>
      </c>
      <c r="C894" s="1" t="s">
        <v>65</v>
      </c>
      <c r="D894" s="1" t="s">
        <v>62</v>
      </c>
      <c r="E894">
        <v>2020</v>
      </c>
      <c r="F894" s="1" t="s">
        <v>14</v>
      </c>
      <c r="G894">
        <v>51</v>
      </c>
      <c r="N894">
        <v>891</v>
      </c>
      <c r="O894" s="1" t="s">
        <v>76</v>
      </c>
      <c r="P894" s="1" t="s">
        <v>62</v>
      </c>
      <c r="Q894">
        <v>2021</v>
      </c>
      <c r="R894" s="1" t="s">
        <v>14</v>
      </c>
      <c r="S894">
        <v>13</v>
      </c>
    </row>
    <row r="895" spans="2:19" x14ac:dyDescent="0.3">
      <c r="B895">
        <v>892</v>
      </c>
      <c r="C895" s="1" t="s">
        <v>65</v>
      </c>
      <c r="D895" s="1" t="s">
        <v>62</v>
      </c>
      <c r="E895">
        <v>2020</v>
      </c>
      <c r="F895" s="1" t="s">
        <v>15</v>
      </c>
      <c r="G895">
        <v>76</v>
      </c>
      <c r="N895">
        <v>892</v>
      </c>
      <c r="O895" s="1" t="s">
        <v>76</v>
      </c>
      <c r="P895" s="1" t="s">
        <v>62</v>
      </c>
      <c r="Q895">
        <v>2021</v>
      </c>
      <c r="R895" s="1" t="s">
        <v>15</v>
      </c>
      <c r="S895">
        <v>14</v>
      </c>
    </row>
    <row r="896" spans="2:19" x14ac:dyDescent="0.3">
      <c r="B896">
        <v>893</v>
      </c>
      <c r="C896" s="1" t="s">
        <v>65</v>
      </c>
      <c r="D896" s="1" t="s">
        <v>62</v>
      </c>
      <c r="E896">
        <v>2020</v>
      </c>
      <c r="F896" s="1" t="s">
        <v>16</v>
      </c>
      <c r="G896">
        <v>95</v>
      </c>
      <c r="N896">
        <v>893</v>
      </c>
      <c r="O896" s="1" t="s">
        <v>76</v>
      </c>
      <c r="P896" s="1" t="s">
        <v>62</v>
      </c>
      <c r="Q896">
        <v>2021</v>
      </c>
      <c r="R896" s="1" t="s">
        <v>16</v>
      </c>
      <c r="S896">
        <v>31</v>
      </c>
    </row>
    <row r="897" spans="2:19" x14ac:dyDescent="0.3">
      <c r="B897">
        <v>894</v>
      </c>
      <c r="C897" s="1" t="s">
        <v>65</v>
      </c>
      <c r="D897" s="1" t="s">
        <v>62</v>
      </c>
      <c r="E897">
        <v>2020</v>
      </c>
      <c r="F897" s="1" t="s">
        <v>17</v>
      </c>
      <c r="G897">
        <v>73</v>
      </c>
      <c r="N897">
        <v>894</v>
      </c>
      <c r="O897" s="1" t="s">
        <v>76</v>
      </c>
      <c r="P897" s="1" t="s">
        <v>62</v>
      </c>
      <c r="Q897">
        <v>2021</v>
      </c>
      <c r="R897" s="1" t="s">
        <v>17</v>
      </c>
      <c r="S897">
        <v>18</v>
      </c>
    </row>
    <row r="898" spans="2:19" x14ac:dyDescent="0.3">
      <c r="B898">
        <v>895</v>
      </c>
      <c r="C898" s="1" t="s">
        <v>65</v>
      </c>
      <c r="D898" s="1" t="s">
        <v>62</v>
      </c>
      <c r="E898">
        <v>2020</v>
      </c>
      <c r="F898" s="1" t="s">
        <v>18</v>
      </c>
      <c r="G898">
        <v>38</v>
      </c>
      <c r="N898">
        <v>895</v>
      </c>
      <c r="O898" s="1" t="s">
        <v>76</v>
      </c>
      <c r="P898" s="1" t="s">
        <v>62</v>
      </c>
      <c r="Q898">
        <v>2021</v>
      </c>
      <c r="R898" s="1" t="s">
        <v>18</v>
      </c>
      <c r="S898">
        <v>10</v>
      </c>
    </row>
    <row r="899" spans="2:19" x14ac:dyDescent="0.3">
      <c r="B899">
        <v>896</v>
      </c>
      <c r="C899" s="1" t="s">
        <v>65</v>
      </c>
      <c r="D899" s="1" t="s">
        <v>62</v>
      </c>
      <c r="E899">
        <v>2020</v>
      </c>
      <c r="F899" s="1" t="s">
        <v>19</v>
      </c>
      <c r="G899">
        <v>38</v>
      </c>
      <c r="N899">
        <v>896</v>
      </c>
      <c r="O899" s="1" t="s">
        <v>76</v>
      </c>
      <c r="P899" s="1" t="s">
        <v>62</v>
      </c>
      <c r="Q899">
        <v>2021</v>
      </c>
      <c r="R899" s="1" t="s">
        <v>19</v>
      </c>
      <c r="S899">
        <v>3</v>
      </c>
    </row>
    <row r="900" spans="2:19" x14ac:dyDescent="0.3">
      <c r="B900">
        <v>897</v>
      </c>
      <c r="C900" s="1" t="s">
        <v>65</v>
      </c>
      <c r="D900" s="1" t="s">
        <v>62</v>
      </c>
      <c r="E900">
        <v>2020</v>
      </c>
      <c r="F900" s="1" t="s">
        <v>20</v>
      </c>
      <c r="G900">
        <v>44</v>
      </c>
      <c r="N900">
        <v>897</v>
      </c>
      <c r="O900" s="1" t="s">
        <v>76</v>
      </c>
      <c r="P900" s="1" t="s">
        <v>62</v>
      </c>
      <c r="Q900">
        <v>2021</v>
      </c>
      <c r="R900" s="1" t="s">
        <v>20</v>
      </c>
      <c r="S900">
        <v>0</v>
      </c>
    </row>
    <row r="901" spans="2:19" x14ac:dyDescent="0.3">
      <c r="B901">
        <v>898</v>
      </c>
      <c r="C901" s="1" t="s">
        <v>65</v>
      </c>
      <c r="D901" s="1" t="s">
        <v>62</v>
      </c>
      <c r="E901">
        <v>2020</v>
      </c>
      <c r="F901" s="1" t="s">
        <v>21</v>
      </c>
      <c r="G901">
        <v>64</v>
      </c>
      <c r="N901">
        <v>898</v>
      </c>
      <c r="O901" s="1" t="s">
        <v>76</v>
      </c>
      <c r="P901" s="1" t="s">
        <v>62</v>
      </c>
      <c r="Q901">
        <v>2021</v>
      </c>
      <c r="R901" s="1" t="s">
        <v>21</v>
      </c>
      <c r="S901">
        <v>0</v>
      </c>
    </row>
    <row r="902" spans="2:19" x14ac:dyDescent="0.3">
      <c r="B902">
        <v>899</v>
      </c>
      <c r="C902" s="1" t="s">
        <v>65</v>
      </c>
      <c r="D902" s="1" t="s">
        <v>62</v>
      </c>
      <c r="E902">
        <v>2020</v>
      </c>
      <c r="F902" s="1" t="s">
        <v>22</v>
      </c>
      <c r="G902">
        <v>57</v>
      </c>
      <c r="N902">
        <v>899</v>
      </c>
      <c r="O902" s="1" t="s">
        <v>76</v>
      </c>
      <c r="P902" s="1" t="s">
        <v>62</v>
      </c>
      <c r="Q902">
        <v>2021</v>
      </c>
      <c r="R902" s="1" t="s">
        <v>22</v>
      </c>
      <c r="S902">
        <v>0</v>
      </c>
    </row>
    <row r="903" spans="2:19" x14ac:dyDescent="0.3">
      <c r="B903">
        <v>900</v>
      </c>
      <c r="C903" s="1" t="s">
        <v>65</v>
      </c>
      <c r="D903" s="1" t="s">
        <v>62</v>
      </c>
      <c r="E903">
        <v>2020</v>
      </c>
      <c r="F903" s="1" t="s">
        <v>23</v>
      </c>
      <c r="G903">
        <v>81</v>
      </c>
      <c r="N903">
        <v>900</v>
      </c>
      <c r="O903" s="1" t="s">
        <v>76</v>
      </c>
      <c r="P903" s="1" t="s">
        <v>62</v>
      </c>
      <c r="Q903">
        <v>2021</v>
      </c>
      <c r="R903" s="1" t="s">
        <v>23</v>
      </c>
      <c r="S903">
        <v>1</v>
      </c>
    </row>
    <row r="904" spans="2:19" x14ac:dyDescent="0.3">
      <c r="B904">
        <v>901</v>
      </c>
      <c r="C904" s="1" t="s">
        <v>65</v>
      </c>
      <c r="D904" s="1" t="s">
        <v>62</v>
      </c>
      <c r="E904">
        <v>2020</v>
      </c>
      <c r="F904" s="1" t="s">
        <v>24</v>
      </c>
      <c r="G904">
        <v>61</v>
      </c>
      <c r="N904">
        <v>901</v>
      </c>
      <c r="O904" s="1" t="s">
        <v>76</v>
      </c>
      <c r="P904" s="1" t="s">
        <v>62</v>
      </c>
      <c r="Q904">
        <v>2021</v>
      </c>
      <c r="R904" s="1" t="s">
        <v>24</v>
      </c>
      <c r="S904">
        <v>1</v>
      </c>
    </row>
    <row r="905" spans="2:19" x14ac:dyDescent="0.3">
      <c r="B905">
        <v>902</v>
      </c>
      <c r="C905" s="1" t="s">
        <v>65</v>
      </c>
      <c r="D905" s="1" t="s">
        <v>62</v>
      </c>
      <c r="E905">
        <v>2020</v>
      </c>
      <c r="F905" s="1" t="s">
        <v>25</v>
      </c>
      <c r="G905">
        <v>65</v>
      </c>
      <c r="N905">
        <v>902</v>
      </c>
      <c r="O905" s="1" t="s">
        <v>76</v>
      </c>
      <c r="P905" s="1" t="s">
        <v>62</v>
      </c>
      <c r="Q905">
        <v>2021</v>
      </c>
      <c r="R905" s="1" t="s">
        <v>25</v>
      </c>
      <c r="S905">
        <v>1</v>
      </c>
    </row>
    <row r="906" spans="2:19" x14ac:dyDescent="0.3">
      <c r="B906">
        <v>903</v>
      </c>
      <c r="C906" s="1" t="s">
        <v>65</v>
      </c>
      <c r="D906" s="1" t="s">
        <v>62</v>
      </c>
      <c r="E906">
        <v>2020</v>
      </c>
      <c r="F906" s="1" t="s">
        <v>26</v>
      </c>
      <c r="G906">
        <v>60</v>
      </c>
      <c r="N906">
        <v>903</v>
      </c>
      <c r="O906" s="1" t="s">
        <v>76</v>
      </c>
      <c r="P906" s="1" t="s">
        <v>62</v>
      </c>
      <c r="Q906">
        <v>2021</v>
      </c>
      <c r="R906" s="1" t="s">
        <v>26</v>
      </c>
      <c r="S906">
        <v>1</v>
      </c>
    </row>
    <row r="907" spans="2:19" x14ac:dyDescent="0.3">
      <c r="B907">
        <v>904</v>
      </c>
      <c r="C907" s="1" t="s">
        <v>65</v>
      </c>
      <c r="D907" s="1" t="s">
        <v>62</v>
      </c>
      <c r="E907">
        <v>2020</v>
      </c>
      <c r="F907" s="1" t="s">
        <v>27</v>
      </c>
      <c r="G907">
        <v>63</v>
      </c>
      <c r="N907">
        <v>904</v>
      </c>
      <c r="O907" s="1" t="s">
        <v>76</v>
      </c>
      <c r="P907" s="1" t="s">
        <v>62</v>
      </c>
      <c r="Q907">
        <v>2021</v>
      </c>
      <c r="R907" s="1" t="s">
        <v>27</v>
      </c>
      <c r="S907">
        <v>1</v>
      </c>
    </row>
    <row r="908" spans="2:19" x14ac:dyDescent="0.3">
      <c r="B908">
        <v>905</v>
      </c>
      <c r="C908" s="1" t="s">
        <v>65</v>
      </c>
      <c r="D908" s="1" t="s">
        <v>62</v>
      </c>
      <c r="E908">
        <v>2020</v>
      </c>
      <c r="F908" s="1" t="s">
        <v>28</v>
      </c>
      <c r="G908">
        <v>58</v>
      </c>
      <c r="N908">
        <v>905</v>
      </c>
      <c r="O908" s="1" t="s">
        <v>76</v>
      </c>
      <c r="P908" s="1" t="s">
        <v>62</v>
      </c>
      <c r="Q908">
        <v>2021</v>
      </c>
      <c r="R908" s="1" t="s">
        <v>28</v>
      </c>
      <c r="S908">
        <v>1</v>
      </c>
    </row>
    <row r="909" spans="2:19" x14ac:dyDescent="0.3">
      <c r="B909">
        <v>906</v>
      </c>
      <c r="C909" s="1" t="s">
        <v>65</v>
      </c>
      <c r="D909" s="1" t="s">
        <v>62</v>
      </c>
      <c r="E909">
        <v>2020</v>
      </c>
      <c r="F909" s="1" t="s">
        <v>29</v>
      </c>
      <c r="G909">
        <v>85</v>
      </c>
      <c r="N909">
        <v>906</v>
      </c>
      <c r="O909" s="1" t="s">
        <v>76</v>
      </c>
      <c r="P909" s="1" t="s">
        <v>62</v>
      </c>
      <c r="Q909">
        <v>2021</v>
      </c>
      <c r="R909" s="1" t="s">
        <v>29</v>
      </c>
      <c r="S909">
        <v>3</v>
      </c>
    </row>
    <row r="910" spans="2:19" x14ac:dyDescent="0.3">
      <c r="B910">
        <v>907</v>
      </c>
      <c r="C910" s="1" t="s">
        <v>65</v>
      </c>
      <c r="D910" s="1" t="s">
        <v>62</v>
      </c>
      <c r="E910">
        <v>2020</v>
      </c>
      <c r="F910" s="1" t="s">
        <v>30</v>
      </c>
      <c r="G910">
        <v>67</v>
      </c>
      <c r="N910">
        <v>907</v>
      </c>
      <c r="O910" s="1" t="s">
        <v>76</v>
      </c>
      <c r="P910" s="1" t="s">
        <v>62</v>
      </c>
      <c r="Q910">
        <v>2021</v>
      </c>
      <c r="R910" s="1" t="s">
        <v>30</v>
      </c>
      <c r="S910">
        <v>7</v>
      </c>
    </row>
    <row r="911" spans="2:19" x14ac:dyDescent="0.3">
      <c r="B911">
        <v>908</v>
      </c>
      <c r="C911" s="1" t="s">
        <v>65</v>
      </c>
      <c r="D911" s="1" t="s">
        <v>62</v>
      </c>
      <c r="E911">
        <v>2020</v>
      </c>
      <c r="F911" s="1" t="s">
        <v>31</v>
      </c>
      <c r="G911">
        <v>61</v>
      </c>
      <c r="N911">
        <v>908</v>
      </c>
      <c r="O911" s="1" t="s">
        <v>76</v>
      </c>
      <c r="P911" s="1" t="s">
        <v>62</v>
      </c>
      <c r="Q911">
        <v>2021</v>
      </c>
      <c r="R911" s="1" t="s">
        <v>31</v>
      </c>
      <c r="S911">
        <v>5</v>
      </c>
    </row>
    <row r="912" spans="2:19" x14ac:dyDescent="0.3">
      <c r="B912">
        <v>909</v>
      </c>
      <c r="C912" s="1" t="s">
        <v>65</v>
      </c>
      <c r="D912" s="1" t="s">
        <v>62</v>
      </c>
      <c r="E912">
        <v>2020</v>
      </c>
      <c r="F912" s="1" t="s">
        <v>32</v>
      </c>
      <c r="G912">
        <v>43</v>
      </c>
      <c r="N912">
        <v>909</v>
      </c>
      <c r="O912" s="1" t="s">
        <v>76</v>
      </c>
      <c r="P912" s="1" t="s">
        <v>62</v>
      </c>
      <c r="Q912">
        <v>2021</v>
      </c>
      <c r="R912" s="1" t="s">
        <v>32</v>
      </c>
      <c r="S912">
        <v>7</v>
      </c>
    </row>
    <row r="913" spans="2:19" x14ac:dyDescent="0.3">
      <c r="B913">
        <v>910</v>
      </c>
      <c r="C913" s="1" t="s">
        <v>65</v>
      </c>
      <c r="D913" s="1" t="s">
        <v>62</v>
      </c>
      <c r="E913">
        <v>2020</v>
      </c>
      <c r="F913" s="1" t="s">
        <v>33</v>
      </c>
      <c r="G913">
        <v>21</v>
      </c>
      <c r="N913">
        <v>910</v>
      </c>
      <c r="O913" s="1" t="s">
        <v>76</v>
      </c>
      <c r="P913" s="1" t="s">
        <v>62</v>
      </c>
      <c r="Q913">
        <v>2021</v>
      </c>
      <c r="R913" s="1" t="s">
        <v>33</v>
      </c>
      <c r="S913">
        <v>5</v>
      </c>
    </row>
    <row r="914" spans="2:19" x14ac:dyDescent="0.3">
      <c r="B914">
        <v>911</v>
      </c>
      <c r="C914" s="1" t="s">
        <v>65</v>
      </c>
      <c r="D914" s="1" t="s">
        <v>62</v>
      </c>
      <c r="E914">
        <v>2020</v>
      </c>
      <c r="F914" s="1" t="s">
        <v>34</v>
      </c>
      <c r="G914">
        <v>42</v>
      </c>
      <c r="N914">
        <v>911</v>
      </c>
      <c r="O914" s="1" t="s">
        <v>76</v>
      </c>
      <c r="P914" s="1" t="s">
        <v>62</v>
      </c>
      <c r="Q914">
        <v>2021</v>
      </c>
      <c r="R914" s="1" t="s">
        <v>34</v>
      </c>
      <c r="S914">
        <v>16</v>
      </c>
    </row>
    <row r="915" spans="2:19" x14ac:dyDescent="0.3">
      <c r="B915">
        <v>912</v>
      </c>
      <c r="C915" s="1" t="s">
        <v>65</v>
      </c>
      <c r="D915" s="1" t="s">
        <v>62</v>
      </c>
      <c r="E915">
        <v>2020</v>
      </c>
      <c r="F915" s="1" t="s">
        <v>35</v>
      </c>
      <c r="G915">
        <v>34</v>
      </c>
      <c r="N915">
        <v>912</v>
      </c>
      <c r="O915" s="1" t="s">
        <v>76</v>
      </c>
      <c r="P915" s="1" t="s">
        <v>62</v>
      </c>
      <c r="Q915">
        <v>2021</v>
      </c>
      <c r="R915" s="1" t="s">
        <v>35</v>
      </c>
      <c r="S915">
        <v>12</v>
      </c>
    </row>
    <row r="916" spans="2:19" x14ac:dyDescent="0.3">
      <c r="B916">
        <v>913</v>
      </c>
      <c r="C916" s="1" t="s">
        <v>65</v>
      </c>
      <c r="D916" s="1" t="s">
        <v>62</v>
      </c>
      <c r="E916">
        <v>2020</v>
      </c>
      <c r="F916" s="1" t="s">
        <v>36</v>
      </c>
      <c r="G916">
        <v>33</v>
      </c>
      <c r="N916">
        <v>913</v>
      </c>
      <c r="O916" s="1" t="s">
        <v>76</v>
      </c>
      <c r="P916" s="1" t="s">
        <v>62</v>
      </c>
      <c r="Q916">
        <v>2021</v>
      </c>
      <c r="R916" s="1" t="s">
        <v>36</v>
      </c>
      <c r="S916">
        <v>14</v>
      </c>
    </row>
    <row r="917" spans="2:19" x14ac:dyDescent="0.3">
      <c r="B917">
        <v>914</v>
      </c>
      <c r="C917" s="1" t="s">
        <v>65</v>
      </c>
      <c r="D917" s="1" t="s">
        <v>62</v>
      </c>
      <c r="E917">
        <v>2020</v>
      </c>
      <c r="F917" s="1" t="s">
        <v>37</v>
      </c>
      <c r="G917">
        <v>29</v>
      </c>
      <c r="N917">
        <v>914</v>
      </c>
      <c r="O917" s="1" t="s">
        <v>76</v>
      </c>
      <c r="P917" s="1" t="s">
        <v>62</v>
      </c>
      <c r="Q917">
        <v>2021</v>
      </c>
      <c r="R917" s="1" t="s">
        <v>37</v>
      </c>
      <c r="S917">
        <v>11</v>
      </c>
    </row>
    <row r="918" spans="2:19" x14ac:dyDescent="0.3">
      <c r="B918">
        <v>915</v>
      </c>
      <c r="C918" s="1" t="s">
        <v>65</v>
      </c>
      <c r="D918" s="1" t="s">
        <v>62</v>
      </c>
      <c r="E918">
        <v>2020</v>
      </c>
      <c r="F918" s="1" t="s">
        <v>38</v>
      </c>
      <c r="G918">
        <v>14</v>
      </c>
      <c r="N918">
        <v>915</v>
      </c>
      <c r="O918" s="1" t="s">
        <v>76</v>
      </c>
      <c r="P918" s="1" t="s">
        <v>62</v>
      </c>
      <c r="Q918">
        <v>2021</v>
      </c>
      <c r="R918" s="1" t="s">
        <v>38</v>
      </c>
      <c r="S918">
        <v>4</v>
      </c>
    </row>
    <row r="919" spans="2:19" x14ac:dyDescent="0.3">
      <c r="B919">
        <v>916</v>
      </c>
      <c r="C919" s="1" t="s">
        <v>65</v>
      </c>
      <c r="D919" s="1" t="s">
        <v>62</v>
      </c>
      <c r="E919">
        <v>2020</v>
      </c>
      <c r="F919" s="1" t="s">
        <v>39</v>
      </c>
      <c r="G919">
        <v>31</v>
      </c>
      <c r="N919">
        <v>916</v>
      </c>
      <c r="O919" s="1" t="s">
        <v>76</v>
      </c>
      <c r="P919" s="1" t="s">
        <v>62</v>
      </c>
      <c r="Q919">
        <v>2021</v>
      </c>
      <c r="R919" s="1" t="s">
        <v>39</v>
      </c>
      <c r="S919">
        <v>7</v>
      </c>
    </row>
    <row r="920" spans="2:19" x14ac:dyDescent="0.3">
      <c r="B920">
        <v>917</v>
      </c>
      <c r="C920" s="1" t="s">
        <v>65</v>
      </c>
      <c r="D920" s="1" t="s">
        <v>62</v>
      </c>
      <c r="E920">
        <v>2020</v>
      </c>
      <c r="F920" s="1" t="s">
        <v>40</v>
      </c>
      <c r="G920">
        <v>46</v>
      </c>
      <c r="N920">
        <v>917</v>
      </c>
      <c r="O920" s="1" t="s">
        <v>76</v>
      </c>
      <c r="P920" s="1" t="s">
        <v>62</v>
      </c>
      <c r="Q920">
        <v>2021</v>
      </c>
      <c r="R920" s="1" t="s">
        <v>40</v>
      </c>
      <c r="S920">
        <v>4</v>
      </c>
    </row>
    <row r="921" spans="2:19" x14ac:dyDescent="0.3">
      <c r="B921">
        <v>918</v>
      </c>
      <c r="C921" s="1" t="s">
        <v>65</v>
      </c>
      <c r="D921" s="1" t="s">
        <v>62</v>
      </c>
      <c r="E921">
        <v>2020</v>
      </c>
      <c r="F921" s="1" t="s">
        <v>41</v>
      </c>
      <c r="G921">
        <v>38</v>
      </c>
      <c r="N921">
        <v>918</v>
      </c>
      <c r="O921" s="1" t="s">
        <v>76</v>
      </c>
      <c r="P921" s="1" t="s">
        <v>62</v>
      </c>
      <c r="Q921">
        <v>2021</v>
      </c>
      <c r="R921" s="1" t="s">
        <v>41</v>
      </c>
      <c r="S921">
        <v>4</v>
      </c>
    </row>
    <row r="922" spans="2:19" x14ac:dyDescent="0.3">
      <c r="B922">
        <v>919</v>
      </c>
      <c r="C922" s="1" t="s">
        <v>65</v>
      </c>
      <c r="D922" s="1" t="s">
        <v>62</v>
      </c>
      <c r="E922">
        <v>2020</v>
      </c>
      <c r="F922" s="1" t="s">
        <v>42</v>
      </c>
      <c r="G922">
        <v>29</v>
      </c>
      <c r="N922">
        <v>919</v>
      </c>
      <c r="O922" s="1" t="s">
        <v>76</v>
      </c>
      <c r="P922" s="1" t="s">
        <v>62</v>
      </c>
      <c r="Q922">
        <v>2021</v>
      </c>
      <c r="R922" s="1" t="s">
        <v>42</v>
      </c>
      <c r="S922">
        <v>4</v>
      </c>
    </row>
    <row r="923" spans="2:19" x14ac:dyDescent="0.3">
      <c r="B923">
        <v>920</v>
      </c>
      <c r="C923" s="1" t="s">
        <v>65</v>
      </c>
      <c r="D923" s="1" t="s">
        <v>62</v>
      </c>
      <c r="E923">
        <v>2020</v>
      </c>
      <c r="F923" s="1" t="s">
        <v>43</v>
      </c>
      <c r="G923">
        <v>42</v>
      </c>
      <c r="N923">
        <v>920</v>
      </c>
      <c r="O923" s="1" t="s">
        <v>76</v>
      </c>
      <c r="P923" s="1" t="s">
        <v>62</v>
      </c>
      <c r="Q923">
        <v>2021</v>
      </c>
      <c r="R923" s="1" t="s">
        <v>43</v>
      </c>
      <c r="S923">
        <v>3</v>
      </c>
    </row>
    <row r="924" spans="2:19" x14ac:dyDescent="0.3">
      <c r="B924">
        <v>921</v>
      </c>
      <c r="C924" s="1" t="s">
        <v>65</v>
      </c>
      <c r="D924" s="1" t="s">
        <v>62</v>
      </c>
      <c r="E924">
        <v>2020</v>
      </c>
      <c r="F924" s="1" t="s">
        <v>44</v>
      </c>
      <c r="G924">
        <v>45</v>
      </c>
      <c r="N924">
        <v>921</v>
      </c>
      <c r="O924" s="1" t="s">
        <v>76</v>
      </c>
      <c r="P924" s="1" t="s">
        <v>62</v>
      </c>
      <c r="Q924">
        <v>2021</v>
      </c>
      <c r="R924" s="1" t="s">
        <v>44</v>
      </c>
      <c r="S924">
        <v>3</v>
      </c>
    </row>
    <row r="925" spans="2:19" x14ac:dyDescent="0.3">
      <c r="B925">
        <v>922</v>
      </c>
      <c r="C925" s="1" t="s">
        <v>65</v>
      </c>
      <c r="D925" s="1" t="s">
        <v>62</v>
      </c>
      <c r="E925">
        <v>2020</v>
      </c>
      <c r="F925" s="1" t="s">
        <v>45</v>
      </c>
      <c r="G925">
        <v>71</v>
      </c>
      <c r="N925">
        <v>922</v>
      </c>
      <c r="O925" s="1" t="s">
        <v>76</v>
      </c>
      <c r="P925" s="1" t="s">
        <v>62</v>
      </c>
      <c r="Q925">
        <v>2021</v>
      </c>
      <c r="R925" s="1" t="s">
        <v>45</v>
      </c>
      <c r="S925">
        <v>5</v>
      </c>
    </row>
    <row r="926" spans="2:19" x14ac:dyDescent="0.3">
      <c r="B926">
        <v>923</v>
      </c>
      <c r="C926" s="1" t="s">
        <v>65</v>
      </c>
      <c r="D926" s="1" t="s">
        <v>62</v>
      </c>
      <c r="E926">
        <v>2020</v>
      </c>
      <c r="F926" s="1" t="s">
        <v>46</v>
      </c>
      <c r="G926">
        <v>56</v>
      </c>
      <c r="N926">
        <v>923</v>
      </c>
      <c r="O926" s="1" t="s">
        <v>76</v>
      </c>
      <c r="P926" s="1" t="s">
        <v>62</v>
      </c>
      <c r="Q926">
        <v>2021</v>
      </c>
      <c r="R926" s="1" t="s">
        <v>46</v>
      </c>
      <c r="S926">
        <v>3</v>
      </c>
    </row>
    <row r="927" spans="2:19" x14ac:dyDescent="0.3">
      <c r="B927">
        <v>924</v>
      </c>
      <c r="C927" s="1" t="s">
        <v>65</v>
      </c>
      <c r="D927" s="1" t="s">
        <v>62</v>
      </c>
      <c r="E927">
        <v>2020</v>
      </c>
      <c r="F927" s="1" t="s">
        <v>47</v>
      </c>
      <c r="G927">
        <v>27</v>
      </c>
      <c r="N927">
        <v>924</v>
      </c>
      <c r="O927" s="1" t="s">
        <v>76</v>
      </c>
      <c r="P927" s="1" t="s">
        <v>62</v>
      </c>
      <c r="Q927">
        <v>2021</v>
      </c>
      <c r="R927" s="1" t="s">
        <v>47</v>
      </c>
      <c r="S927">
        <v>0</v>
      </c>
    </row>
    <row r="928" spans="2:19" x14ac:dyDescent="0.3">
      <c r="B928">
        <v>925</v>
      </c>
      <c r="C928" s="1" t="s">
        <v>65</v>
      </c>
      <c r="D928" s="1" t="s">
        <v>62</v>
      </c>
      <c r="E928">
        <v>2020</v>
      </c>
      <c r="F928" s="1" t="s">
        <v>48</v>
      </c>
      <c r="G928">
        <v>30</v>
      </c>
      <c r="N928">
        <v>925</v>
      </c>
      <c r="O928" s="1" t="s">
        <v>76</v>
      </c>
      <c r="P928" s="1" t="s">
        <v>62</v>
      </c>
      <c r="Q928">
        <v>2021</v>
      </c>
      <c r="R928" s="1" t="s">
        <v>48</v>
      </c>
      <c r="S928">
        <v>0</v>
      </c>
    </row>
    <row r="929" spans="2:19" x14ac:dyDescent="0.3">
      <c r="B929">
        <v>926</v>
      </c>
      <c r="C929" s="1" t="s">
        <v>65</v>
      </c>
      <c r="D929" s="1" t="s">
        <v>62</v>
      </c>
      <c r="E929">
        <v>2020</v>
      </c>
      <c r="F929" s="1" t="s">
        <v>49</v>
      </c>
      <c r="G929">
        <v>25</v>
      </c>
      <c r="N929">
        <v>926</v>
      </c>
      <c r="O929" s="1" t="s">
        <v>76</v>
      </c>
      <c r="P929" s="1" t="s">
        <v>62</v>
      </c>
      <c r="Q929">
        <v>2021</v>
      </c>
      <c r="R929" s="1" t="s">
        <v>49</v>
      </c>
      <c r="S929">
        <v>1</v>
      </c>
    </row>
    <row r="930" spans="2:19" x14ac:dyDescent="0.3">
      <c r="B930">
        <v>927</v>
      </c>
      <c r="C930" s="1" t="s">
        <v>65</v>
      </c>
      <c r="D930" s="1" t="s">
        <v>62</v>
      </c>
      <c r="E930">
        <v>2020</v>
      </c>
      <c r="F930" s="1" t="s">
        <v>50</v>
      </c>
      <c r="G930">
        <v>24</v>
      </c>
      <c r="N930">
        <v>927</v>
      </c>
      <c r="O930" s="1" t="s">
        <v>76</v>
      </c>
      <c r="P930" s="1" t="s">
        <v>62</v>
      </c>
      <c r="Q930">
        <v>2021</v>
      </c>
      <c r="R930" s="1" t="s">
        <v>50</v>
      </c>
      <c r="S930">
        <v>2</v>
      </c>
    </row>
    <row r="931" spans="2:19" x14ac:dyDescent="0.3">
      <c r="B931">
        <v>928</v>
      </c>
      <c r="C931" s="1" t="s">
        <v>65</v>
      </c>
      <c r="D931" s="1" t="s">
        <v>62</v>
      </c>
      <c r="E931">
        <v>2020</v>
      </c>
      <c r="F931" s="1" t="s">
        <v>51</v>
      </c>
      <c r="G931">
        <v>13</v>
      </c>
      <c r="N931">
        <v>928</v>
      </c>
      <c r="O931" s="1" t="s">
        <v>76</v>
      </c>
      <c r="P931" s="1" t="s">
        <v>62</v>
      </c>
      <c r="Q931">
        <v>2021</v>
      </c>
      <c r="R931" s="1" t="s">
        <v>51</v>
      </c>
      <c r="S931">
        <v>2</v>
      </c>
    </row>
    <row r="932" spans="2:19" x14ac:dyDescent="0.3">
      <c r="B932">
        <v>929</v>
      </c>
      <c r="C932" s="1" t="s">
        <v>65</v>
      </c>
      <c r="D932" s="1" t="s">
        <v>62</v>
      </c>
      <c r="E932">
        <v>2020</v>
      </c>
      <c r="F932" s="1" t="s">
        <v>52</v>
      </c>
      <c r="G932">
        <v>17</v>
      </c>
      <c r="N932">
        <v>929</v>
      </c>
      <c r="O932" s="1" t="s">
        <v>76</v>
      </c>
      <c r="P932" s="1" t="s">
        <v>62</v>
      </c>
      <c r="Q932">
        <v>2021</v>
      </c>
      <c r="R932" s="1" t="s">
        <v>52</v>
      </c>
      <c r="S932">
        <v>2</v>
      </c>
    </row>
    <row r="933" spans="2:19" x14ac:dyDescent="0.3">
      <c r="B933">
        <v>930</v>
      </c>
      <c r="C933" s="1" t="s">
        <v>65</v>
      </c>
      <c r="D933" s="1" t="s">
        <v>62</v>
      </c>
      <c r="E933">
        <v>2020</v>
      </c>
      <c r="F933" s="1" t="s">
        <v>53</v>
      </c>
      <c r="G933">
        <v>15</v>
      </c>
      <c r="N933">
        <v>930</v>
      </c>
      <c r="O933" s="1" t="s">
        <v>76</v>
      </c>
      <c r="P933" s="1" t="s">
        <v>62</v>
      </c>
      <c r="Q933">
        <v>2021</v>
      </c>
      <c r="R933" s="1" t="s">
        <v>53</v>
      </c>
      <c r="S933">
        <v>3</v>
      </c>
    </row>
    <row r="934" spans="2:19" x14ac:dyDescent="0.3">
      <c r="B934">
        <v>931</v>
      </c>
      <c r="C934" s="1" t="s">
        <v>65</v>
      </c>
      <c r="D934" s="1" t="s">
        <v>62</v>
      </c>
      <c r="E934">
        <v>2020</v>
      </c>
      <c r="F934" s="1" t="s">
        <v>54</v>
      </c>
      <c r="G934">
        <v>19</v>
      </c>
      <c r="N934">
        <v>931</v>
      </c>
      <c r="O934" s="1" t="s">
        <v>76</v>
      </c>
      <c r="P934" s="1" t="s">
        <v>62</v>
      </c>
      <c r="Q934">
        <v>2021</v>
      </c>
      <c r="R934" s="1" t="s">
        <v>54</v>
      </c>
      <c r="S934">
        <v>3</v>
      </c>
    </row>
    <row r="935" spans="2:19" x14ac:dyDescent="0.3">
      <c r="B935">
        <v>932</v>
      </c>
      <c r="C935" s="1" t="s">
        <v>65</v>
      </c>
      <c r="D935" s="1" t="s">
        <v>62</v>
      </c>
      <c r="E935">
        <v>2020</v>
      </c>
      <c r="F935" s="1" t="s">
        <v>55</v>
      </c>
      <c r="G935">
        <v>21</v>
      </c>
      <c r="N935">
        <v>932</v>
      </c>
      <c r="O935" s="1" t="s">
        <v>76</v>
      </c>
      <c r="P935" s="1" t="s">
        <v>62</v>
      </c>
      <c r="Q935">
        <v>2021</v>
      </c>
      <c r="R935" s="1" t="s">
        <v>55</v>
      </c>
      <c r="S935">
        <v>2</v>
      </c>
    </row>
    <row r="936" spans="2:19" x14ac:dyDescent="0.3">
      <c r="B936">
        <v>933</v>
      </c>
      <c r="C936" s="1" t="s">
        <v>65</v>
      </c>
      <c r="D936" s="1" t="s">
        <v>62</v>
      </c>
      <c r="E936">
        <v>2020</v>
      </c>
      <c r="F936" s="1" t="s">
        <v>56</v>
      </c>
      <c r="G936">
        <v>27</v>
      </c>
      <c r="N936">
        <v>933</v>
      </c>
      <c r="O936" s="1" t="s">
        <v>76</v>
      </c>
      <c r="P936" s="1" t="s">
        <v>62</v>
      </c>
      <c r="Q936">
        <v>2021</v>
      </c>
      <c r="R936" s="1" t="s">
        <v>56</v>
      </c>
      <c r="S936">
        <v>2</v>
      </c>
    </row>
    <row r="937" spans="2:19" x14ac:dyDescent="0.3">
      <c r="B937">
        <v>934</v>
      </c>
      <c r="C937" s="1" t="s">
        <v>65</v>
      </c>
      <c r="D937" s="1" t="s">
        <v>62</v>
      </c>
      <c r="E937">
        <v>2020</v>
      </c>
      <c r="F937" s="1" t="s">
        <v>57</v>
      </c>
      <c r="G937">
        <v>18</v>
      </c>
      <c r="N937">
        <v>934</v>
      </c>
      <c r="O937" s="1" t="s">
        <v>76</v>
      </c>
      <c r="P937" s="1" t="s">
        <v>62</v>
      </c>
      <c r="Q937">
        <v>2021</v>
      </c>
      <c r="R937" s="1" t="s">
        <v>57</v>
      </c>
      <c r="S937">
        <v>2</v>
      </c>
    </row>
    <row r="938" spans="2:19" x14ac:dyDescent="0.3">
      <c r="B938">
        <v>935</v>
      </c>
      <c r="C938" s="1" t="s">
        <v>65</v>
      </c>
      <c r="D938" s="1" t="s">
        <v>62</v>
      </c>
      <c r="E938">
        <v>2020</v>
      </c>
      <c r="F938" s="1" t="s">
        <v>58</v>
      </c>
      <c r="G938">
        <v>23</v>
      </c>
      <c r="N938">
        <v>935</v>
      </c>
      <c r="O938" s="1" t="s">
        <v>76</v>
      </c>
      <c r="P938" s="1" t="s">
        <v>62</v>
      </c>
      <c r="Q938">
        <v>2021</v>
      </c>
      <c r="R938" s="1" t="s">
        <v>58</v>
      </c>
      <c r="S938">
        <v>1</v>
      </c>
    </row>
    <row r="939" spans="2:19" x14ac:dyDescent="0.3">
      <c r="B939">
        <v>936</v>
      </c>
      <c r="C939" s="1" t="s">
        <v>65</v>
      </c>
      <c r="D939" s="1" t="s">
        <v>62</v>
      </c>
      <c r="E939">
        <v>2020</v>
      </c>
      <c r="F939" s="1" t="s">
        <v>59</v>
      </c>
      <c r="G939">
        <v>7</v>
      </c>
      <c r="N939">
        <v>936</v>
      </c>
      <c r="O939" s="1" t="s">
        <v>76</v>
      </c>
      <c r="P939" s="1" t="s">
        <v>62</v>
      </c>
      <c r="Q939">
        <v>2021</v>
      </c>
      <c r="R939" s="1" t="s">
        <v>59</v>
      </c>
      <c r="S939">
        <v>0</v>
      </c>
    </row>
    <row r="940" spans="2:19" x14ac:dyDescent="0.3">
      <c r="B940">
        <v>937</v>
      </c>
      <c r="C940" s="1" t="s">
        <v>63</v>
      </c>
      <c r="D940" s="1" t="s">
        <v>7</v>
      </c>
      <c r="E940">
        <v>2021</v>
      </c>
      <c r="F940" s="1" t="s">
        <v>8</v>
      </c>
      <c r="G940">
        <v>23</v>
      </c>
      <c r="N940">
        <v>937</v>
      </c>
      <c r="O940" s="1" t="s">
        <v>76</v>
      </c>
      <c r="P940" s="1" t="s">
        <v>70</v>
      </c>
      <c r="Q940">
        <v>2020</v>
      </c>
      <c r="R940" s="1" t="s">
        <v>8</v>
      </c>
      <c r="S940">
        <v>0</v>
      </c>
    </row>
    <row r="941" spans="2:19" x14ac:dyDescent="0.3">
      <c r="B941">
        <v>938</v>
      </c>
      <c r="C941" s="1" t="s">
        <v>63</v>
      </c>
      <c r="D941" s="1" t="s">
        <v>7</v>
      </c>
      <c r="E941">
        <v>2021</v>
      </c>
      <c r="F941" s="1" t="s">
        <v>9</v>
      </c>
      <c r="G941">
        <v>24</v>
      </c>
      <c r="N941">
        <v>938</v>
      </c>
      <c r="O941" s="1" t="s">
        <v>76</v>
      </c>
      <c r="P941" s="1" t="s">
        <v>70</v>
      </c>
      <c r="Q941">
        <v>2020</v>
      </c>
      <c r="R941" s="1" t="s">
        <v>9</v>
      </c>
      <c r="S941">
        <v>0</v>
      </c>
    </row>
    <row r="942" spans="2:19" x14ac:dyDescent="0.3">
      <c r="B942">
        <v>939</v>
      </c>
      <c r="C942" s="1" t="s">
        <v>63</v>
      </c>
      <c r="D942" s="1" t="s">
        <v>7</v>
      </c>
      <c r="E942">
        <v>2021</v>
      </c>
      <c r="F942" s="1" t="s">
        <v>10</v>
      </c>
      <c r="G942">
        <v>40</v>
      </c>
      <c r="N942">
        <v>939</v>
      </c>
      <c r="O942" s="1" t="s">
        <v>76</v>
      </c>
      <c r="P942" s="1" t="s">
        <v>70</v>
      </c>
      <c r="Q942">
        <v>2020</v>
      </c>
      <c r="R942" s="1" t="s">
        <v>10</v>
      </c>
      <c r="S942">
        <v>0</v>
      </c>
    </row>
    <row r="943" spans="2:19" x14ac:dyDescent="0.3">
      <c r="B943">
        <v>940</v>
      </c>
      <c r="C943" s="1" t="s">
        <v>63</v>
      </c>
      <c r="D943" s="1" t="s">
        <v>7</v>
      </c>
      <c r="E943">
        <v>2021</v>
      </c>
      <c r="F943" s="1" t="s">
        <v>11</v>
      </c>
      <c r="G943">
        <v>39</v>
      </c>
      <c r="N943">
        <v>940</v>
      </c>
      <c r="O943" s="1" t="s">
        <v>76</v>
      </c>
      <c r="P943" s="1" t="s">
        <v>70</v>
      </c>
      <c r="Q943">
        <v>2020</v>
      </c>
      <c r="R943" s="1" t="s">
        <v>11</v>
      </c>
      <c r="S943">
        <v>0</v>
      </c>
    </row>
    <row r="944" spans="2:19" x14ac:dyDescent="0.3">
      <c r="B944">
        <v>941</v>
      </c>
      <c r="C944" s="1" t="s">
        <v>63</v>
      </c>
      <c r="D944" s="1" t="s">
        <v>7</v>
      </c>
      <c r="E944">
        <v>2021</v>
      </c>
      <c r="F944" s="1" t="s">
        <v>12</v>
      </c>
      <c r="G944">
        <v>54</v>
      </c>
      <c r="N944">
        <v>941</v>
      </c>
      <c r="O944" s="1" t="s">
        <v>76</v>
      </c>
      <c r="P944" s="1" t="s">
        <v>70</v>
      </c>
      <c r="Q944">
        <v>2020</v>
      </c>
      <c r="R944" s="1" t="s">
        <v>12</v>
      </c>
      <c r="S944">
        <v>0</v>
      </c>
    </row>
    <row r="945" spans="2:19" x14ac:dyDescent="0.3">
      <c r="B945">
        <v>942</v>
      </c>
      <c r="C945" s="1" t="s">
        <v>63</v>
      </c>
      <c r="D945" s="1" t="s">
        <v>7</v>
      </c>
      <c r="E945">
        <v>2021</v>
      </c>
      <c r="F945" s="1" t="s">
        <v>13</v>
      </c>
      <c r="G945">
        <v>35</v>
      </c>
      <c r="N945">
        <v>942</v>
      </c>
      <c r="O945" s="1" t="s">
        <v>76</v>
      </c>
      <c r="P945" s="1" t="s">
        <v>70</v>
      </c>
      <c r="Q945">
        <v>2020</v>
      </c>
      <c r="R945" s="1" t="s">
        <v>13</v>
      </c>
      <c r="S945">
        <v>0</v>
      </c>
    </row>
    <row r="946" spans="2:19" x14ac:dyDescent="0.3">
      <c r="B946">
        <v>943</v>
      </c>
      <c r="C946" s="1" t="s">
        <v>63</v>
      </c>
      <c r="D946" s="1" t="s">
        <v>7</v>
      </c>
      <c r="E946">
        <v>2021</v>
      </c>
      <c r="F946" s="1" t="s">
        <v>14</v>
      </c>
      <c r="G946">
        <v>69</v>
      </c>
      <c r="N946">
        <v>943</v>
      </c>
      <c r="O946" s="1" t="s">
        <v>76</v>
      </c>
      <c r="P946" s="1" t="s">
        <v>70</v>
      </c>
      <c r="Q946">
        <v>2020</v>
      </c>
      <c r="R946" s="1" t="s">
        <v>14</v>
      </c>
      <c r="S946">
        <v>0</v>
      </c>
    </row>
    <row r="947" spans="2:19" x14ac:dyDescent="0.3">
      <c r="B947">
        <v>944</v>
      </c>
      <c r="C947" s="1" t="s">
        <v>63</v>
      </c>
      <c r="D947" s="1" t="s">
        <v>7</v>
      </c>
      <c r="E947">
        <v>2021</v>
      </c>
      <c r="F947" s="1" t="s">
        <v>15</v>
      </c>
      <c r="G947">
        <v>82</v>
      </c>
      <c r="N947">
        <v>944</v>
      </c>
      <c r="O947" s="1" t="s">
        <v>76</v>
      </c>
      <c r="P947" s="1" t="s">
        <v>70</v>
      </c>
      <c r="Q947">
        <v>2020</v>
      </c>
      <c r="R947" s="1" t="s">
        <v>15</v>
      </c>
      <c r="S947">
        <v>0</v>
      </c>
    </row>
    <row r="948" spans="2:19" x14ac:dyDescent="0.3">
      <c r="B948">
        <v>945</v>
      </c>
      <c r="C948" s="1" t="s">
        <v>63</v>
      </c>
      <c r="D948" s="1" t="s">
        <v>7</v>
      </c>
      <c r="E948">
        <v>2021</v>
      </c>
      <c r="F948" s="1" t="s">
        <v>16</v>
      </c>
      <c r="G948">
        <v>67</v>
      </c>
      <c r="N948">
        <v>945</v>
      </c>
      <c r="O948" s="1" t="s">
        <v>76</v>
      </c>
      <c r="P948" s="1" t="s">
        <v>70</v>
      </c>
      <c r="Q948">
        <v>2020</v>
      </c>
      <c r="R948" s="1" t="s">
        <v>16</v>
      </c>
      <c r="S948">
        <v>0</v>
      </c>
    </row>
    <row r="949" spans="2:19" x14ac:dyDescent="0.3">
      <c r="B949">
        <v>946</v>
      </c>
      <c r="C949" s="1" t="s">
        <v>63</v>
      </c>
      <c r="D949" s="1" t="s">
        <v>7</v>
      </c>
      <c r="E949">
        <v>2021</v>
      </c>
      <c r="F949" s="1" t="s">
        <v>17</v>
      </c>
      <c r="G949">
        <v>64</v>
      </c>
      <c r="N949">
        <v>946</v>
      </c>
      <c r="O949" s="1" t="s">
        <v>76</v>
      </c>
      <c r="P949" s="1" t="s">
        <v>70</v>
      </c>
      <c r="Q949">
        <v>2020</v>
      </c>
      <c r="R949" s="1" t="s">
        <v>17</v>
      </c>
      <c r="S949">
        <v>0</v>
      </c>
    </row>
    <row r="950" spans="2:19" x14ac:dyDescent="0.3">
      <c r="B950">
        <v>947</v>
      </c>
      <c r="C950" s="1" t="s">
        <v>63</v>
      </c>
      <c r="D950" s="1" t="s">
        <v>7</v>
      </c>
      <c r="E950">
        <v>2021</v>
      </c>
      <c r="F950" s="1" t="s">
        <v>18</v>
      </c>
      <c r="G950">
        <v>60</v>
      </c>
      <c r="N950">
        <v>947</v>
      </c>
      <c r="O950" s="1" t="s">
        <v>76</v>
      </c>
      <c r="P950" s="1" t="s">
        <v>70</v>
      </c>
      <c r="Q950">
        <v>2020</v>
      </c>
      <c r="R950" s="1" t="s">
        <v>18</v>
      </c>
      <c r="S950">
        <v>0</v>
      </c>
    </row>
    <row r="951" spans="2:19" x14ac:dyDescent="0.3">
      <c r="B951">
        <v>948</v>
      </c>
      <c r="C951" s="1" t="s">
        <v>63</v>
      </c>
      <c r="D951" s="1" t="s">
        <v>7</v>
      </c>
      <c r="E951">
        <v>2021</v>
      </c>
      <c r="F951" s="1" t="s">
        <v>19</v>
      </c>
      <c r="G951">
        <v>44</v>
      </c>
      <c r="N951">
        <v>948</v>
      </c>
      <c r="O951" s="1" t="s">
        <v>76</v>
      </c>
      <c r="P951" s="1" t="s">
        <v>70</v>
      </c>
      <c r="Q951">
        <v>2020</v>
      </c>
      <c r="R951" s="1" t="s">
        <v>19</v>
      </c>
      <c r="S951">
        <v>0</v>
      </c>
    </row>
    <row r="952" spans="2:19" x14ac:dyDescent="0.3">
      <c r="B952">
        <v>949</v>
      </c>
      <c r="C952" s="1" t="s">
        <v>63</v>
      </c>
      <c r="D952" s="1" t="s">
        <v>7</v>
      </c>
      <c r="E952">
        <v>2021</v>
      </c>
      <c r="F952" s="1" t="s">
        <v>20</v>
      </c>
      <c r="G952">
        <v>49</v>
      </c>
      <c r="N952">
        <v>949</v>
      </c>
      <c r="O952" s="1" t="s">
        <v>76</v>
      </c>
      <c r="P952" s="1" t="s">
        <v>70</v>
      </c>
      <c r="Q952">
        <v>2020</v>
      </c>
      <c r="R952" s="1" t="s">
        <v>20</v>
      </c>
      <c r="S952">
        <v>0</v>
      </c>
    </row>
    <row r="953" spans="2:19" x14ac:dyDescent="0.3">
      <c r="B953">
        <v>950</v>
      </c>
      <c r="C953" s="1" t="s">
        <v>63</v>
      </c>
      <c r="D953" s="1" t="s">
        <v>7</v>
      </c>
      <c r="E953">
        <v>2021</v>
      </c>
      <c r="F953" s="1" t="s">
        <v>21</v>
      </c>
      <c r="G953">
        <v>49</v>
      </c>
      <c r="N953">
        <v>950</v>
      </c>
      <c r="O953" s="1" t="s">
        <v>76</v>
      </c>
      <c r="P953" s="1" t="s">
        <v>70</v>
      </c>
      <c r="Q953">
        <v>2020</v>
      </c>
      <c r="R953" s="1" t="s">
        <v>21</v>
      </c>
      <c r="S953">
        <v>0</v>
      </c>
    </row>
    <row r="954" spans="2:19" x14ac:dyDescent="0.3">
      <c r="B954">
        <v>951</v>
      </c>
      <c r="C954" s="1" t="s">
        <v>63</v>
      </c>
      <c r="D954" s="1" t="s">
        <v>7</v>
      </c>
      <c r="E954">
        <v>2021</v>
      </c>
      <c r="F954" s="1" t="s">
        <v>22</v>
      </c>
      <c r="G954">
        <v>52</v>
      </c>
      <c r="N954">
        <v>951</v>
      </c>
      <c r="O954" s="1" t="s">
        <v>76</v>
      </c>
      <c r="P954" s="1" t="s">
        <v>70</v>
      </c>
      <c r="Q954">
        <v>2020</v>
      </c>
      <c r="R954" s="1" t="s">
        <v>22</v>
      </c>
      <c r="S954">
        <v>0</v>
      </c>
    </row>
    <row r="955" spans="2:19" x14ac:dyDescent="0.3">
      <c r="B955">
        <v>952</v>
      </c>
      <c r="C955" s="1" t="s">
        <v>63</v>
      </c>
      <c r="D955" s="1" t="s">
        <v>7</v>
      </c>
      <c r="E955">
        <v>2021</v>
      </c>
      <c r="F955" s="1" t="s">
        <v>23</v>
      </c>
      <c r="G955">
        <v>48</v>
      </c>
      <c r="N955">
        <v>952</v>
      </c>
      <c r="O955" s="1" t="s">
        <v>76</v>
      </c>
      <c r="P955" s="1" t="s">
        <v>70</v>
      </c>
      <c r="Q955">
        <v>2020</v>
      </c>
      <c r="R955" s="1" t="s">
        <v>23</v>
      </c>
      <c r="S955">
        <v>0</v>
      </c>
    </row>
    <row r="956" spans="2:19" x14ac:dyDescent="0.3">
      <c r="B956">
        <v>953</v>
      </c>
      <c r="C956" s="1" t="s">
        <v>63</v>
      </c>
      <c r="D956" s="1" t="s">
        <v>7</v>
      </c>
      <c r="E956">
        <v>2021</v>
      </c>
      <c r="F956" s="1" t="s">
        <v>24</v>
      </c>
      <c r="G956">
        <v>57</v>
      </c>
      <c r="N956">
        <v>953</v>
      </c>
      <c r="O956" s="1" t="s">
        <v>76</v>
      </c>
      <c r="P956" s="1" t="s">
        <v>70</v>
      </c>
      <c r="Q956">
        <v>2020</v>
      </c>
      <c r="R956" s="1" t="s">
        <v>24</v>
      </c>
      <c r="S956">
        <v>0</v>
      </c>
    </row>
    <row r="957" spans="2:19" x14ac:dyDescent="0.3">
      <c r="B957">
        <v>954</v>
      </c>
      <c r="C957" s="1" t="s">
        <v>63</v>
      </c>
      <c r="D957" s="1" t="s">
        <v>7</v>
      </c>
      <c r="E957">
        <v>2021</v>
      </c>
      <c r="F957" s="1" t="s">
        <v>25</v>
      </c>
      <c r="G957">
        <v>47</v>
      </c>
      <c r="N957">
        <v>954</v>
      </c>
      <c r="O957" s="1" t="s">
        <v>76</v>
      </c>
      <c r="P957" s="1" t="s">
        <v>70</v>
      </c>
      <c r="Q957">
        <v>2020</v>
      </c>
      <c r="R957" s="1" t="s">
        <v>25</v>
      </c>
      <c r="S957">
        <v>0</v>
      </c>
    </row>
    <row r="958" spans="2:19" x14ac:dyDescent="0.3">
      <c r="B958">
        <v>955</v>
      </c>
      <c r="C958" s="1" t="s">
        <v>63</v>
      </c>
      <c r="D958" s="1" t="s">
        <v>7</v>
      </c>
      <c r="E958">
        <v>2021</v>
      </c>
      <c r="F958" s="1" t="s">
        <v>26</v>
      </c>
      <c r="G958">
        <v>49</v>
      </c>
      <c r="N958">
        <v>955</v>
      </c>
      <c r="O958" s="1" t="s">
        <v>76</v>
      </c>
      <c r="P958" s="1" t="s">
        <v>70</v>
      </c>
      <c r="Q958">
        <v>2020</v>
      </c>
      <c r="R958" s="1" t="s">
        <v>26</v>
      </c>
      <c r="S958">
        <v>0</v>
      </c>
    </row>
    <row r="959" spans="2:19" x14ac:dyDescent="0.3">
      <c r="B959">
        <v>956</v>
      </c>
      <c r="C959" s="1" t="s">
        <v>63</v>
      </c>
      <c r="D959" s="1" t="s">
        <v>7</v>
      </c>
      <c r="E959">
        <v>2021</v>
      </c>
      <c r="F959" s="1" t="s">
        <v>27</v>
      </c>
      <c r="G959">
        <v>68</v>
      </c>
      <c r="N959">
        <v>956</v>
      </c>
      <c r="O959" s="1" t="s">
        <v>76</v>
      </c>
      <c r="P959" s="1" t="s">
        <v>70</v>
      </c>
      <c r="Q959">
        <v>2020</v>
      </c>
      <c r="R959" s="1" t="s">
        <v>27</v>
      </c>
      <c r="S959">
        <v>0</v>
      </c>
    </row>
    <row r="960" spans="2:19" x14ac:dyDescent="0.3">
      <c r="B960">
        <v>957</v>
      </c>
      <c r="C960" s="1" t="s">
        <v>63</v>
      </c>
      <c r="D960" s="1" t="s">
        <v>7</v>
      </c>
      <c r="E960">
        <v>2021</v>
      </c>
      <c r="F960" s="1" t="s">
        <v>28</v>
      </c>
      <c r="G960">
        <v>78</v>
      </c>
      <c r="N960">
        <v>957</v>
      </c>
      <c r="O960" s="1" t="s">
        <v>76</v>
      </c>
      <c r="P960" s="1" t="s">
        <v>70</v>
      </c>
      <c r="Q960">
        <v>2020</v>
      </c>
      <c r="R960" s="1" t="s">
        <v>28</v>
      </c>
      <c r="S960">
        <v>1</v>
      </c>
    </row>
    <row r="961" spans="2:19" x14ac:dyDescent="0.3">
      <c r="B961">
        <v>958</v>
      </c>
      <c r="C961" s="1" t="s">
        <v>63</v>
      </c>
      <c r="D961" s="1" t="s">
        <v>7</v>
      </c>
      <c r="E961">
        <v>2021</v>
      </c>
      <c r="F961" s="1" t="s">
        <v>29</v>
      </c>
      <c r="G961">
        <v>74</v>
      </c>
      <c r="N961">
        <v>958</v>
      </c>
      <c r="O961" s="1" t="s">
        <v>76</v>
      </c>
      <c r="P961" s="1" t="s">
        <v>70</v>
      </c>
      <c r="Q961">
        <v>2020</v>
      </c>
      <c r="R961" s="1" t="s">
        <v>29</v>
      </c>
      <c r="S961">
        <v>1</v>
      </c>
    </row>
    <row r="962" spans="2:19" x14ac:dyDescent="0.3">
      <c r="B962">
        <v>959</v>
      </c>
      <c r="C962" s="1" t="s">
        <v>63</v>
      </c>
      <c r="D962" s="1" t="s">
        <v>7</v>
      </c>
      <c r="E962">
        <v>2021</v>
      </c>
      <c r="F962" s="1" t="s">
        <v>30</v>
      </c>
      <c r="G962">
        <v>62</v>
      </c>
      <c r="N962">
        <v>959</v>
      </c>
      <c r="O962" s="1" t="s">
        <v>76</v>
      </c>
      <c r="P962" s="1" t="s">
        <v>70</v>
      </c>
      <c r="Q962">
        <v>2020</v>
      </c>
      <c r="R962" s="1" t="s">
        <v>30</v>
      </c>
      <c r="S962">
        <v>0</v>
      </c>
    </row>
    <row r="963" spans="2:19" x14ac:dyDescent="0.3">
      <c r="B963">
        <v>960</v>
      </c>
      <c r="C963" s="1" t="s">
        <v>63</v>
      </c>
      <c r="D963" s="1" t="s">
        <v>7</v>
      </c>
      <c r="E963">
        <v>2021</v>
      </c>
      <c r="F963" s="1" t="s">
        <v>31</v>
      </c>
      <c r="G963">
        <v>52</v>
      </c>
      <c r="N963">
        <v>960</v>
      </c>
      <c r="O963" s="1" t="s">
        <v>76</v>
      </c>
      <c r="P963" s="1" t="s">
        <v>70</v>
      </c>
      <c r="Q963">
        <v>2020</v>
      </c>
      <c r="R963" s="1" t="s">
        <v>31</v>
      </c>
      <c r="S963">
        <v>0</v>
      </c>
    </row>
    <row r="964" spans="2:19" x14ac:dyDescent="0.3">
      <c r="B964">
        <v>961</v>
      </c>
      <c r="C964" s="1" t="s">
        <v>63</v>
      </c>
      <c r="D964" s="1" t="s">
        <v>7</v>
      </c>
      <c r="E964">
        <v>2021</v>
      </c>
      <c r="F964" s="1" t="s">
        <v>32</v>
      </c>
      <c r="G964">
        <v>50</v>
      </c>
      <c r="N964">
        <v>961</v>
      </c>
      <c r="O964" s="1" t="s">
        <v>76</v>
      </c>
      <c r="P964" s="1" t="s">
        <v>70</v>
      </c>
      <c r="Q964">
        <v>2020</v>
      </c>
      <c r="R964" s="1" t="s">
        <v>32</v>
      </c>
      <c r="S964">
        <v>0</v>
      </c>
    </row>
    <row r="965" spans="2:19" x14ac:dyDescent="0.3">
      <c r="B965">
        <v>962</v>
      </c>
      <c r="C965" s="1" t="s">
        <v>63</v>
      </c>
      <c r="D965" s="1" t="s">
        <v>7</v>
      </c>
      <c r="E965">
        <v>2021</v>
      </c>
      <c r="F965" s="1" t="s">
        <v>33</v>
      </c>
      <c r="G965">
        <v>36</v>
      </c>
      <c r="N965">
        <v>962</v>
      </c>
      <c r="O965" s="1" t="s">
        <v>76</v>
      </c>
      <c r="P965" s="1" t="s">
        <v>70</v>
      </c>
      <c r="Q965">
        <v>2020</v>
      </c>
      <c r="R965" s="1" t="s">
        <v>33</v>
      </c>
      <c r="S965">
        <v>0</v>
      </c>
    </row>
    <row r="966" spans="2:19" x14ac:dyDescent="0.3">
      <c r="B966">
        <v>963</v>
      </c>
      <c r="C966" s="1" t="s">
        <v>63</v>
      </c>
      <c r="D966" s="1" t="s">
        <v>7</v>
      </c>
      <c r="E966">
        <v>2021</v>
      </c>
      <c r="F966" s="1" t="s">
        <v>34</v>
      </c>
      <c r="G966">
        <v>22</v>
      </c>
      <c r="N966">
        <v>963</v>
      </c>
      <c r="O966" s="1" t="s">
        <v>76</v>
      </c>
      <c r="P966" s="1" t="s">
        <v>70</v>
      </c>
      <c r="Q966">
        <v>2020</v>
      </c>
      <c r="R966" s="1" t="s">
        <v>34</v>
      </c>
      <c r="S966">
        <v>1</v>
      </c>
    </row>
    <row r="967" spans="2:19" x14ac:dyDescent="0.3">
      <c r="B967">
        <v>964</v>
      </c>
      <c r="C967" s="1" t="s">
        <v>63</v>
      </c>
      <c r="D967" s="1" t="s">
        <v>7</v>
      </c>
      <c r="E967">
        <v>2021</v>
      </c>
      <c r="F967" s="1" t="s">
        <v>35</v>
      </c>
      <c r="G967">
        <v>30</v>
      </c>
      <c r="N967">
        <v>964</v>
      </c>
      <c r="O967" s="1" t="s">
        <v>76</v>
      </c>
      <c r="P967" s="1" t="s">
        <v>70</v>
      </c>
      <c r="Q967">
        <v>2020</v>
      </c>
      <c r="R967" s="1" t="s">
        <v>35</v>
      </c>
      <c r="S967">
        <v>1</v>
      </c>
    </row>
    <row r="968" spans="2:19" x14ac:dyDescent="0.3">
      <c r="B968">
        <v>965</v>
      </c>
      <c r="C968" s="1" t="s">
        <v>63</v>
      </c>
      <c r="D968" s="1" t="s">
        <v>7</v>
      </c>
      <c r="E968">
        <v>2021</v>
      </c>
      <c r="F968" s="1" t="s">
        <v>36</v>
      </c>
      <c r="G968">
        <v>30</v>
      </c>
      <c r="N968">
        <v>965</v>
      </c>
      <c r="O968" s="1" t="s">
        <v>76</v>
      </c>
      <c r="P968" s="1" t="s">
        <v>70</v>
      </c>
      <c r="Q968">
        <v>2020</v>
      </c>
      <c r="R968" s="1" t="s">
        <v>36</v>
      </c>
      <c r="S968">
        <v>2</v>
      </c>
    </row>
    <row r="969" spans="2:19" x14ac:dyDescent="0.3">
      <c r="B969">
        <v>966</v>
      </c>
      <c r="C969" s="1" t="s">
        <v>63</v>
      </c>
      <c r="D969" s="1" t="s">
        <v>7</v>
      </c>
      <c r="E969">
        <v>2021</v>
      </c>
      <c r="F969" s="1" t="s">
        <v>37</v>
      </c>
      <c r="G969">
        <v>20</v>
      </c>
      <c r="N969">
        <v>966</v>
      </c>
      <c r="O969" s="1" t="s">
        <v>76</v>
      </c>
      <c r="P969" s="1" t="s">
        <v>70</v>
      </c>
      <c r="Q969">
        <v>2020</v>
      </c>
      <c r="R969" s="1" t="s">
        <v>37</v>
      </c>
      <c r="S969">
        <v>0</v>
      </c>
    </row>
    <row r="970" spans="2:19" x14ac:dyDescent="0.3">
      <c r="B970">
        <v>967</v>
      </c>
      <c r="C970" s="1" t="s">
        <v>63</v>
      </c>
      <c r="D970" s="1" t="s">
        <v>7</v>
      </c>
      <c r="E970">
        <v>2021</v>
      </c>
      <c r="F970" s="1" t="s">
        <v>38</v>
      </c>
      <c r="G970">
        <v>26</v>
      </c>
      <c r="N970">
        <v>967</v>
      </c>
      <c r="O970" s="1" t="s">
        <v>76</v>
      </c>
      <c r="P970" s="1" t="s">
        <v>70</v>
      </c>
      <c r="Q970">
        <v>2020</v>
      </c>
      <c r="R970" s="1" t="s">
        <v>38</v>
      </c>
      <c r="S970">
        <v>1</v>
      </c>
    </row>
    <row r="971" spans="2:19" x14ac:dyDescent="0.3">
      <c r="B971">
        <v>968</v>
      </c>
      <c r="C971" s="1" t="s">
        <v>63</v>
      </c>
      <c r="D971" s="1" t="s">
        <v>7</v>
      </c>
      <c r="E971">
        <v>2021</v>
      </c>
      <c r="F971" s="1" t="s">
        <v>39</v>
      </c>
      <c r="G971">
        <v>34</v>
      </c>
      <c r="N971">
        <v>968</v>
      </c>
      <c r="O971" s="1" t="s">
        <v>76</v>
      </c>
      <c r="P971" s="1" t="s">
        <v>70</v>
      </c>
      <c r="Q971">
        <v>2020</v>
      </c>
      <c r="R971" s="1" t="s">
        <v>39</v>
      </c>
      <c r="S971">
        <v>0</v>
      </c>
    </row>
    <row r="972" spans="2:19" x14ac:dyDescent="0.3">
      <c r="B972">
        <v>969</v>
      </c>
      <c r="C972" s="1" t="s">
        <v>63</v>
      </c>
      <c r="D972" s="1" t="s">
        <v>7</v>
      </c>
      <c r="E972">
        <v>2021</v>
      </c>
      <c r="F972" s="1" t="s">
        <v>40</v>
      </c>
      <c r="G972">
        <v>34</v>
      </c>
      <c r="N972">
        <v>969</v>
      </c>
      <c r="O972" s="1" t="s">
        <v>76</v>
      </c>
      <c r="P972" s="1" t="s">
        <v>70</v>
      </c>
      <c r="Q972">
        <v>2020</v>
      </c>
      <c r="R972" s="1" t="s">
        <v>40</v>
      </c>
      <c r="S972">
        <v>0</v>
      </c>
    </row>
    <row r="973" spans="2:19" x14ac:dyDescent="0.3">
      <c r="B973">
        <v>970</v>
      </c>
      <c r="C973" s="1" t="s">
        <v>63</v>
      </c>
      <c r="D973" s="1" t="s">
        <v>7</v>
      </c>
      <c r="E973">
        <v>2021</v>
      </c>
      <c r="F973" s="1" t="s">
        <v>41</v>
      </c>
      <c r="G973">
        <v>38</v>
      </c>
      <c r="N973">
        <v>970</v>
      </c>
      <c r="O973" s="1" t="s">
        <v>76</v>
      </c>
      <c r="P973" s="1" t="s">
        <v>70</v>
      </c>
      <c r="Q973">
        <v>2020</v>
      </c>
      <c r="R973" s="1" t="s">
        <v>41</v>
      </c>
      <c r="S973">
        <v>1</v>
      </c>
    </row>
    <row r="974" spans="2:19" x14ac:dyDescent="0.3">
      <c r="B974">
        <v>971</v>
      </c>
      <c r="C974" s="1" t="s">
        <v>63</v>
      </c>
      <c r="D974" s="1" t="s">
        <v>7</v>
      </c>
      <c r="E974">
        <v>2021</v>
      </c>
      <c r="F974" s="1" t="s">
        <v>42</v>
      </c>
      <c r="G974">
        <v>37</v>
      </c>
      <c r="N974">
        <v>971</v>
      </c>
      <c r="O974" s="1" t="s">
        <v>76</v>
      </c>
      <c r="P974" s="1" t="s">
        <v>70</v>
      </c>
      <c r="Q974">
        <v>2020</v>
      </c>
      <c r="R974" s="1" t="s">
        <v>42</v>
      </c>
      <c r="S974">
        <v>0</v>
      </c>
    </row>
    <row r="975" spans="2:19" x14ac:dyDescent="0.3">
      <c r="B975">
        <v>972</v>
      </c>
      <c r="C975" s="1" t="s">
        <v>63</v>
      </c>
      <c r="D975" s="1" t="s">
        <v>7</v>
      </c>
      <c r="E975">
        <v>2021</v>
      </c>
      <c r="F975" s="1" t="s">
        <v>43</v>
      </c>
      <c r="G975">
        <v>24</v>
      </c>
      <c r="N975">
        <v>972</v>
      </c>
      <c r="O975" s="1" t="s">
        <v>76</v>
      </c>
      <c r="P975" s="1" t="s">
        <v>70</v>
      </c>
      <c r="Q975">
        <v>2020</v>
      </c>
      <c r="R975" s="1" t="s">
        <v>43</v>
      </c>
      <c r="S975">
        <v>0</v>
      </c>
    </row>
    <row r="976" spans="2:19" x14ac:dyDescent="0.3">
      <c r="B976">
        <v>973</v>
      </c>
      <c r="C976" s="1" t="s">
        <v>63</v>
      </c>
      <c r="D976" s="1" t="s">
        <v>7</v>
      </c>
      <c r="E976">
        <v>2021</v>
      </c>
      <c r="F976" s="1" t="s">
        <v>44</v>
      </c>
      <c r="G976">
        <v>33</v>
      </c>
      <c r="N976">
        <v>973</v>
      </c>
      <c r="O976" s="1" t="s">
        <v>76</v>
      </c>
      <c r="P976" s="1" t="s">
        <v>70</v>
      </c>
      <c r="Q976">
        <v>2020</v>
      </c>
      <c r="R976" s="1" t="s">
        <v>44</v>
      </c>
      <c r="S976">
        <v>0</v>
      </c>
    </row>
    <row r="977" spans="2:19" x14ac:dyDescent="0.3">
      <c r="B977">
        <v>974</v>
      </c>
      <c r="C977" s="1" t="s">
        <v>63</v>
      </c>
      <c r="D977" s="1" t="s">
        <v>7</v>
      </c>
      <c r="E977">
        <v>2021</v>
      </c>
      <c r="F977" s="1" t="s">
        <v>45</v>
      </c>
      <c r="G977">
        <v>37</v>
      </c>
      <c r="N977">
        <v>974</v>
      </c>
      <c r="O977" s="1" t="s">
        <v>76</v>
      </c>
      <c r="P977" s="1" t="s">
        <v>70</v>
      </c>
      <c r="Q977">
        <v>2020</v>
      </c>
      <c r="R977" s="1" t="s">
        <v>45</v>
      </c>
      <c r="S977">
        <v>0</v>
      </c>
    </row>
    <row r="978" spans="2:19" x14ac:dyDescent="0.3">
      <c r="B978">
        <v>975</v>
      </c>
      <c r="C978" s="1" t="s">
        <v>63</v>
      </c>
      <c r="D978" s="1" t="s">
        <v>7</v>
      </c>
      <c r="E978">
        <v>2021</v>
      </c>
      <c r="F978" s="1" t="s">
        <v>46</v>
      </c>
      <c r="G978">
        <v>59</v>
      </c>
      <c r="N978">
        <v>975</v>
      </c>
      <c r="O978" s="1" t="s">
        <v>76</v>
      </c>
      <c r="P978" s="1" t="s">
        <v>70</v>
      </c>
      <c r="Q978">
        <v>2020</v>
      </c>
      <c r="R978" s="1" t="s">
        <v>46</v>
      </c>
      <c r="S978">
        <v>0</v>
      </c>
    </row>
    <row r="979" spans="2:19" x14ac:dyDescent="0.3">
      <c r="B979">
        <v>976</v>
      </c>
      <c r="C979" s="1" t="s">
        <v>63</v>
      </c>
      <c r="D979" s="1" t="s">
        <v>7</v>
      </c>
      <c r="E979">
        <v>2021</v>
      </c>
      <c r="F979" s="1" t="s">
        <v>47</v>
      </c>
      <c r="G979">
        <v>27</v>
      </c>
      <c r="N979">
        <v>976</v>
      </c>
      <c r="O979" s="1" t="s">
        <v>76</v>
      </c>
      <c r="P979" s="1" t="s">
        <v>70</v>
      </c>
      <c r="Q979">
        <v>2020</v>
      </c>
      <c r="R979" s="1" t="s">
        <v>47</v>
      </c>
      <c r="S979">
        <v>0</v>
      </c>
    </row>
    <row r="980" spans="2:19" x14ac:dyDescent="0.3">
      <c r="B980">
        <v>977</v>
      </c>
      <c r="C980" s="1" t="s">
        <v>63</v>
      </c>
      <c r="D980" s="1" t="s">
        <v>7</v>
      </c>
      <c r="E980">
        <v>2021</v>
      </c>
      <c r="F980" s="1" t="s">
        <v>48</v>
      </c>
      <c r="G980">
        <v>28</v>
      </c>
      <c r="N980">
        <v>977</v>
      </c>
      <c r="O980" s="1" t="s">
        <v>76</v>
      </c>
      <c r="P980" s="1" t="s">
        <v>70</v>
      </c>
      <c r="Q980">
        <v>2020</v>
      </c>
      <c r="R980" s="1" t="s">
        <v>48</v>
      </c>
      <c r="S980">
        <v>0</v>
      </c>
    </row>
    <row r="981" spans="2:19" x14ac:dyDescent="0.3">
      <c r="B981">
        <v>978</v>
      </c>
      <c r="C981" s="1" t="s">
        <v>63</v>
      </c>
      <c r="D981" s="1" t="s">
        <v>7</v>
      </c>
      <c r="E981">
        <v>2021</v>
      </c>
      <c r="F981" s="1" t="s">
        <v>49</v>
      </c>
      <c r="G981">
        <v>28</v>
      </c>
      <c r="N981">
        <v>978</v>
      </c>
      <c r="O981" s="1" t="s">
        <v>76</v>
      </c>
      <c r="P981" s="1" t="s">
        <v>70</v>
      </c>
      <c r="Q981">
        <v>2020</v>
      </c>
      <c r="R981" s="1" t="s">
        <v>49</v>
      </c>
      <c r="S981">
        <v>0</v>
      </c>
    </row>
    <row r="982" spans="2:19" x14ac:dyDescent="0.3">
      <c r="B982">
        <v>979</v>
      </c>
      <c r="C982" s="1" t="s">
        <v>63</v>
      </c>
      <c r="D982" s="1" t="s">
        <v>7</v>
      </c>
      <c r="E982">
        <v>2021</v>
      </c>
      <c r="F982" s="1" t="s">
        <v>50</v>
      </c>
      <c r="G982">
        <v>19</v>
      </c>
      <c r="N982">
        <v>979</v>
      </c>
      <c r="O982" s="1" t="s">
        <v>76</v>
      </c>
      <c r="P982" s="1" t="s">
        <v>70</v>
      </c>
      <c r="Q982">
        <v>2020</v>
      </c>
      <c r="R982" s="1" t="s">
        <v>50</v>
      </c>
      <c r="S982">
        <v>0</v>
      </c>
    </row>
    <row r="983" spans="2:19" x14ac:dyDescent="0.3">
      <c r="B983">
        <v>980</v>
      </c>
      <c r="C983" s="1" t="s">
        <v>63</v>
      </c>
      <c r="D983" s="1" t="s">
        <v>7</v>
      </c>
      <c r="E983">
        <v>2021</v>
      </c>
      <c r="F983" s="1" t="s">
        <v>51</v>
      </c>
      <c r="G983">
        <v>20</v>
      </c>
      <c r="N983">
        <v>980</v>
      </c>
      <c r="O983" s="1" t="s">
        <v>76</v>
      </c>
      <c r="P983" s="1" t="s">
        <v>70</v>
      </c>
      <c r="Q983">
        <v>2020</v>
      </c>
      <c r="R983" s="1" t="s">
        <v>51</v>
      </c>
      <c r="S983">
        <v>0</v>
      </c>
    </row>
    <row r="984" spans="2:19" x14ac:dyDescent="0.3">
      <c r="B984">
        <v>981</v>
      </c>
      <c r="C984" s="1" t="s">
        <v>63</v>
      </c>
      <c r="D984" s="1" t="s">
        <v>7</v>
      </c>
      <c r="E984">
        <v>2021</v>
      </c>
      <c r="F984" s="1" t="s">
        <v>52</v>
      </c>
      <c r="G984">
        <v>19</v>
      </c>
      <c r="N984">
        <v>981</v>
      </c>
      <c r="O984" s="1" t="s">
        <v>76</v>
      </c>
      <c r="P984" s="1" t="s">
        <v>70</v>
      </c>
      <c r="Q984">
        <v>2020</v>
      </c>
      <c r="R984" s="1" t="s">
        <v>52</v>
      </c>
      <c r="S984">
        <v>0</v>
      </c>
    </row>
    <row r="985" spans="2:19" x14ac:dyDescent="0.3">
      <c r="B985">
        <v>982</v>
      </c>
      <c r="C985" s="1" t="s">
        <v>63</v>
      </c>
      <c r="D985" s="1" t="s">
        <v>7</v>
      </c>
      <c r="E985">
        <v>2021</v>
      </c>
      <c r="F985" s="1" t="s">
        <v>53</v>
      </c>
      <c r="G985">
        <v>20</v>
      </c>
      <c r="N985">
        <v>982</v>
      </c>
      <c r="O985" s="1" t="s">
        <v>76</v>
      </c>
      <c r="P985" s="1" t="s">
        <v>70</v>
      </c>
      <c r="Q985">
        <v>2020</v>
      </c>
      <c r="R985" s="1" t="s">
        <v>53</v>
      </c>
      <c r="S985">
        <v>0</v>
      </c>
    </row>
    <row r="986" spans="2:19" x14ac:dyDescent="0.3">
      <c r="B986">
        <v>983</v>
      </c>
      <c r="C986" s="1" t="s">
        <v>63</v>
      </c>
      <c r="D986" s="1" t="s">
        <v>7</v>
      </c>
      <c r="E986">
        <v>2021</v>
      </c>
      <c r="F986" s="1" t="s">
        <v>54</v>
      </c>
      <c r="G986">
        <v>28</v>
      </c>
      <c r="N986">
        <v>983</v>
      </c>
      <c r="O986" s="1" t="s">
        <v>76</v>
      </c>
      <c r="P986" s="1" t="s">
        <v>70</v>
      </c>
      <c r="Q986">
        <v>2020</v>
      </c>
      <c r="R986" s="1" t="s">
        <v>54</v>
      </c>
      <c r="S986">
        <v>0</v>
      </c>
    </row>
    <row r="987" spans="2:19" x14ac:dyDescent="0.3">
      <c r="B987">
        <v>984</v>
      </c>
      <c r="C987" s="1" t="s">
        <v>63</v>
      </c>
      <c r="D987" s="1" t="s">
        <v>7</v>
      </c>
      <c r="E987">
        <v>2021</v>
      </c>
      <c r="F987" s="1" t="s">
        <v>55</v>
      </c>
      <c r="G987">
        <v>20</v>
      </c>
      <c r="N987">
        <v>984</v>
      </c>
      <c r="O987" s="1" t="s">
        <v>76</v>
      </c>
      <c r="P987" s="1" t="s">
        <v>70</v>
      </c>
      <c r="Q987">
        <v>2020</v>
      </c>
      <c r="R987" s="1" t="s">
        <v>55</v>
      </c>
      <c r="S987">
        <v>0</v>
      </c>
    </row>
    <row r="988" spans="2:19" x14ac:dyDescent="0.3">
      <c r="B988">
        <v>985</v>
      </c>
      <c r="C988" s="1" t="s">
        <v>63</v>
      </c>
      <c r="D988" s="1" t="s">
        <v>7</v>
      </c>
      <c r="E988">
        <v>2021</v>
      </c>
      <c r="F988" s="1" t="s">
        <v>56</v>
      </c>
      <c r="G988">
        <v>34</v>
      </c>
      <c r="N988">
        <v>985</v>
      </c>
      <c r="O988" s="1" t="s">
        <v>76</v>
      </c>
      <c r="P988" s="1" t="s">
        <v>70</v>
      </c>
      <c r="Q988">
        <v>2020</v>
      </c>
      <c r="R988" s="1" t="s">
        <v>56</v>
      </c>
      <c r="S988">
        <v>0</v>
      </c>
    </row>
    <row r="989" spans="2:19" x14ac:dyDescent="0.3">
      <c r="B989">
        <v>986</v>
      </c>
      <c r="C989" s="1" t="s">
        <v>63</v>
      </c>
      <c r="D989" s="1" t="s">
        <v>7</v>
      </c>
      <c r="E989">
        <v>2021</v>
      </c>
      <c r="F989" s="1" t="s">
        <v>57</v>
      </c>
      <c r="G989">
        <v>23</v>
      </c>
      <c r="N989">
        <v>986</v>
      </c>
      <c r="O989" s="1" t="s">
        <v>76</v>
      </c>
      <c r="P989" s="1" t="s">
        <v>70</v>
      </c>
      <c r="Q989">
        <v>2020</v>
      </c>
      <c r="R989" s="1" t="s">
        <v>57</v>
      </c>
      <c r="S989">
        <v>0</v>
      </c>
    </row>
    <row r="990" spans="2:19" x14ac:dyDescent="0.3">
      <c r="B990">
        <v>987</v>
      </c>
      <c r="C990" s="1" t="s">
        <v>63</v>
      </c>
      <c r="D990" s="1" t="s">
        <v>7</v>
      </c>
      <c r="E990">
        <v>2021</v>
      </c>
      <c r="F990" s="1" t="s">
        <v>58</v>
      </c>
      <c r="G990">
        <v>19</v>
      </c>
      <c r="N990">
        <v>987</v>
      </c>
      <c r="O990" s="1" t="s">
        <v>76</v>
      </c>
      <c r="P990" s="1" t="s">
        <v>70</v>
      </c>
      <c r="Q990">
        <v>2020</v>
      </c>
      <c r="R990" s="1" t="s">
        <v>58</v>
      </c>
      <c r="S990">
        <v>0</v>
      </c>
    </row>
    <row r="991" spans="2:19" x14ac:dyDescent="0.3">
      <c r="B991">
        <v>988</v>
      </c>
      <c r="C991" s="1" t="s">
        <v>63</v>
      </c>
      <c r="D991" s="1" t="s">
        <v>7</v>
      </c>
      <c r="E991">
        <v>2021</v>
      </c>
      <c r="F991" s="1" t="s">
        <v>59</v>
      </c>
      <c r="G991">
        <v>9</v>
      </c>
      <c r="N991">
        <v>988</v>
      </c>
      <c r="O991" s="1" t="s">
        <v>76</v>
      </c>
      <c r="P991" s="1" t="s">
        <v>70</v>
      </c>
      <c r="Q991">
        <v>2020</v>
      </c>
      <c r="R991" s="1" t="s">
        <v>59</v>
      </c>
      <c r="S991">
        <v>0</v>
      </c>
    </row>
    <row r="992" spans="2:19" x14ac:dyDescent="0.3">
      <c r="B992">
        <v>989</v>
      </c>
      <c r="C992" s="1" t="s">
        <v>63</v>
      </c>
      <c r="D992" s="1" t="s">
        <v>7</v>
      </c>
      <c r="E992">
        <v>2020</v>
      </c>
      <c r="F992" s="1" t="s">
        <v>8</v>
      </c>
      <c r="G992">
        <v>34</v>
      </c>
      <c r="N992">
        <v>989</v>
      </c>
      <c r="O992" s="1" t="s">
        <v>76</v>
      </c>
      <c r="P992" s="1" t="s">
        <v>70</v>
      </c>
      <c r="Q992">
        <v>2021</v>
      </c>
      <c r="R992" s="1" t="s">
        <v>8</v>
      </c>
      <c r="S992">
        <v>0</v>
      </c>
    </row>
    <row r="993" spans="2:19" x14ac:dyDescent="0.3">
      <c r="B993">
        <v>990</v>
      </c>
      <c r="C993" s="1" t="s">
        <v>63</v>
      </c>
      <c r="D993" s="1" t="s">
        <v>7</v>
      </c>
      <c r="E993">
        <v>2020</v>
      </c>
      <c r="F993" s="1" t="s">
        <v>9</v>
      </c>
      <c r="G993">
        <v>30</v>
      </c>
      <c r="N993">
        <v>990</v>
      </c>
      <c r="O993" s="1" t="s">
        <v>76</v>
      </c>
      <c r="P993" s="1" t="s">
        <v>70</v>
      </c>
      <c r="Q993">
        <v>2021</v>
      </c>
      <c r="R993" s="1" t="s">
        <v>9</v>
      </c>
      <c r="S993">
        <v>0</v>
      </c>
    </row>
    <row r="994" spans="2:19" x14ac:dyDescent="0.3">
      <c r="B994">
        <v>991</v>
      </c>
      <c r="C994" s="1" t="s">
        <v>63</v>
      </c>
      <c r="D994" s="1" t="s">
        <v>7</v>
      </c>
      <c r="E994">
        <v>2020</v>
      </c>
      <c r="F994" s="1" t="s">
        <v>10</v>
      </c>
      <c r="G994">
        <v>39</v>
      </c>
      <c r="N994">
        <v>991</v>
      </c>
      <c r="O994" s="1" t="s">
        <v>76</v>
      </c>
      <c r="P994" s="1" t="s">
        <v>70</v>
      </c>
      <c r="Q994">
        <v>2021</v>
      </c>
      <c r="R994" s="1" t="s">
        <v>10</v>
      </c>
      <c r="S994">
        <v>0</v>
      </c>
    </row>
    <row r="995" spans="2:19" x14ac:dyDescent="0.3">
      <c r="B995">
        <v>992</v>
      </c>
      <c r="C995" s="1" t="s">
        <v>63</v>
      </c>
      <c r="D995" s="1" t="s">
        <v>7</v>
      </c>
      <c r="E995">
        <v>2020</v>
      </c>
      <c r="F995" s="1" t="s">
        <v>11</v>
      </c>
      <c r="G995">
        <v>36</v>
      </c>
      <c r="N995">
        <v>992</v>
      </c>
      <c r="O995" s="1" t="s">
        <v>76</v>
      </c>
      <c r="P995" s="1" t="s">
        <v>70</v>
      </c>
      <c r="Q995">
        <v>2021</v>
      </c>
      <c r="R995" s="1" t="s">
        <v>11</v>
      </c>
      <c r="S995">
        <v>0</v>
      </c>
    </row>
    <row r="996" spans="2:19" x14ac:dyDescent="0.3">
      <c r="B996">
        <v>993</v>
      </c>
      <c r="C996" s="1" t="s">
        <v>63</v>
      </c>
      <c r="D996" s="1" t="s">
        <v>7</v>
      </c>
      <c r="E996">
        <v>2020</v>
      </c>
      <c r="F996" s="1" t="s">
        <v>12</v>
      </c>
      <c r="G996">
        <v>56</v>
      </c>
      <c r="N996">
        <v>993</v>
      </c>
      <c r="O996" s="1" t="s">
        <v>76</v>
      </c>
      <c r="P996" s="1" t="s">
        <v>70</v>
      </c>
      <c r="Q996">
        <v>2021</v>
      </c>
      <c r="R996" s="1" t="s">
        <v>12</v>
      </c>
      <c r="S996">
        <v>0</v>
      </c>
    </row>
    <row r="997" spans="2:19" x14ac:dyDescent="0.3">
      <c r="B997">
        <v>994</v>
      </c>
      <c r="C997" s="1" t="s">
        <v>63</v>
      </c>
      <c r="D997" s="1" t="s">
        <v>7</v>
      </c>
      <c r="E997">
        <v>2020</v>
      </c>
      <c r="F997" s="1" t="s">
        <v>13</v>
      </c>
      <c r="G997">
        <v>52</v>
      </c>
      <c r="N997">
        <v>994</v>
      </c>
      <c r="O997" s="1" t="s">
        <v>76</v>
      </c>
      <c r="P997" s="1" t="s">
        <v>70</v>
      </c>
      <c r="Q997">
        <v>2021</v>
      </c>
      <c r="R997" s="1" t="s">
        <v>13</v>
      </c>
      <c r="S997">
        <v>0</v>
      </c>
    </row>
    <row r="998" spans="2:19" x14ac:dyDescent="0.3">
      <c r="B998">
        <v>995</v>
      </c>
      <c r="C998" s="1" t="s">
        <v>63</v>
      </c>
      <c r="D998" s="1" t="s">
        <v>7</v>
      </c>
      <c r="E998">
        <v>2020</v>
      </c>
      <c r="F998" s="1" t="s">
        <v>14</v>
      </c>
      <c r="G998">
        <v>73</v>
      </c>
      <c r="N998">
        <v>995</v>
      </c>
      <c r="O998" s="1" t="s">
        <v>76</v>
      </c>
      <c r="P998" s="1" t="s">
        <v>70</v>
      </c>
      <c r="Q998">
        <v>2021</v>
      </c>
      <c r="R998" s="1" t="s">
        <v>14</v>
      </c>
      <c r="S998">
        <v>0</v>
      </c>
    </row>
    <row r="999" spans="2:19" x14ac:dyDescent="0.3">
      <c r="B999">
        <v>996</v>
      </c>
      <c r="C999" s="1" t="s">
        <v>63</v>
      </c>
      <c r="D999" s="1" t="s">
        <v>7</v>
      </c>
      <c r="E999">
        <v>2020</v>
      </c>
      <c r="F999" s="1" t="s">
        <v>15</v>
      </c>
      <c r="G999">
        <v>80</v>
      </c>
      <c r="N999">
        <v>996</v>
      </c>
      <c r="O999" s="1" t="s">
        <v>76</v>
      </c>
      <c r="P999" s="1" t="s">
        <v>70</v>
      </c>
      <c r="Q999">
        <v>2021</v>
      </c>
      <c r="R999" s="1" t="s">
        <v>15</v>
      </c>
      <c r="S999">
        <v>0</v>
      </c>
    </row>
    <row r="1000" spans="2:19" x14ac:dyDescent="0.3">
      <c r="B1000">
        <v>997</v>
      </c>
      <c r="C1000" s="1" t="s">
        <v>63</v>
      </c>
      <c r="D1000" s="1" t="s">
        <v>7</v>
      </c>
      <c r="E1000">
        <v>2020</v>
      </c>
      <c r="F1000" s="1" t="s">
        <v>16</v>
      </c>
      <c r="G1000">
        <v>70</v>
      </c>
      <c r="N1000">
        <v>997</v>
      </c>
      <c r="O1000" s="1" t="s">
        <v>76</v>
      </c>
      <c r="P1000" s="1" t="s">
        <v>70</v>
      </c>
      <c r="Q1000">
        <v>2021</v>
      </c>
      <c r="R1000" s="1" t="s">
        <v>16</v>
      </c>
      <c r="S1000">
        <v>0</v>
      </c>
    </row>
    <row r="1001" spans="2:19" x14ac:dyDescent="0.3">
      <c r="B1001">
        <v>998</v>
      </c>
      <c r="C1001" s="1" t="s">
        <v>63</v>
      </c>
      <c r="D1001" s="1" t="s">
        <v>7</v>
      </c>
      <c r="E1001">
        <v>2020</v>
      </c>
      <c r="F1001" s="1" t="s">
        <v>17</v>
      </c>
      <c r="G1001">
        <v>63</v>
      </c>
      <c r="N1001">
        <v>998</v>
      </c>
      <c r="O1001" s="1" t="s">
        <v>76</v>
      </c>
      <c r="P1001" s="1" t="s">
        <v>70</v>
      </c>
      <c r="Q1001">
        <v>2021</v>
      </c>
      <c r="R1001" s="1" t="s">
        <v>17</v>
      </c>
      <c r="S1001">
        <v>0</v>
      </c>
    </row>
    <row r="1002" spans="2:19" x14ac:dyDescent="0.3">
      <c r="B1002">
        <v>999</v>
      </c>
      <c r="C1002" s="1" t="s">
        <v>63</v>
      </c>
      <c r="D1002" s="1" t="s">
        <v>7</v>
      </c>
      <c r="E1002">
        <v>2020</v>
      </c>
      <c r="F1002" s="1" t="s">
        <v>18</v>
      </c>
      <c r="G1002">
        <v>54</v>
      </c>
      <c r="N1002">
        <v>999</v>
      </c>
      <c r="O1002" s="1" t="s">
        <v>76</v>
      </c>
      <c r="P1002" s="1" t="s">
        <v>70</v>
      </c>
      <c r="Q1002">
        <v>2021</v>
      </c>
      <c r="R1002" s="1" t="s">
        <v>18</v>
      </c>
      <c r="S1002">
        <v>0</v>
      </c>
    </row>
    <row r="1003" spans="2:19" x14ac:dyDescent="0.3">
      <c r="B1003">
        <v>1000</v>
      </c>
      <c r="C1003" s="1" t="s">
        <v>63</v>
      </c>
      <c r="D1003" s="1" t="s">
        <v>7</v>
      </c>
      <c r="E1003">
        <v>2020</v>
      </c>
      <c r="F1003" s="1" t="s">
        <v>19</v>
      </c>
      <c r="G1003">
        <v>33</v>
      </c>
      <c r="N1003">
        <v>1000</v>
      </c>
      <c r="O1003" s="1" t="s">
        <v>76</v>
      </c>
      <c r="P1003" s="1" t="s">
        <v>70</v>
      </c>
      <c r="Q1003">
        <v>2021</v>
      </c>
      <c r="R1003" s="1" t="s">
        <v>19</v>
      </c>
      <c r="S1003">
        <v>0</v>
      </c>
    </row>
    <row r="1004" spans="2:19" x14ac:dyDescent="0.3">
      <c r="B1004">
        <v>1001</v>
      </c>
      <c r="C1004" s="1" t="s">
        <v>63</v>
      </c>
      <c r="D1004" s="1" t="s">
        <v>7</v>
      </c>
      <c r="E1004">
        <v>2020</v>
      </c>
      <c r="F1004" s="1" t="s">
        <v>20</v>
      </c>
      <c r="G1004">
        <v>43</v>
      </c>
      <c r="N1004">
        <v>1001</v>
      </c>
      <c r="O1004" s="1" t="s">
        <v>76</v>
      </c>
      <c r="P1004" s="1" t="s">
        <v>70</v>
      </c>
      <c r="Q1004">
        <v>2021</v>
      </c>
      <c r="R1004" s="1" t="s">
        <v>20</v>
      </c>
      <c r="S1004">
        <v>0</v>
      </c>
    </row>
    <row r="1005" spans="2:19" x14ac:dyDescent="0.3">
      <c r="B1005">
        <v>1002</v>
      </c>
      <c r="C1005" s="1" t="s">
        <v>63</v>
      </c>
      <c r="D1005" s="1" t="s">
        <v>7</v>
      </c>
      <c r="E1005">
        <v>2020</v>
      </c>
      <c r="F1005" s="1" t="s">
        <v>21</v>
      </c>
      <c r="G1005">
        <v>46</v>
      </c>
      <c r="N1005">
        <v>1002</v>
      </c>
      <c r="O1005" s="1" t="s">
        <v>76</v>
      </c>
      <c r="P1005" s="1" t="s">
        <v>70</v>
      </c>
      <c r="Q1005">
        <v>2021</v>
      </c>
      <c r="R1005" s="1" t="s">
        <v>21</v>
      </c>
      <c r="S1005">
        <v>0</v>
      </c>
    </row>
    <row r="1006" spans="2:19" x14ac:dyDescent="0.3">
      <c r="B1006">
        <v>1003</v>
      </c>
      <c r="C1006" s="1" t="s">
        <v>63</v>
      </c>
      <c r="D1006" s="1" t="s">
        <v>7</v>
      </c>
      <c r="E1006">
        <v>2020</v>
      </c>
      <c r="F1006" s="1" t="s">
        <v>22</v>
      </c>
      <c r="G1006">
        <v>43</v>
      </c>
      <c r="N1006">
        <v>1003</v>
      </c>
      <c r="O1006" s="1" t="s">
        <v>76</v>
      </c>
      <c r="P1006" s="1" t="s">
        <v>70</v>
      </c>
      <c r="Q1006">
        <v>2021</v>
      </c>
      <c r="R1006" s="1" t="s">
        <v>22</v>
      </c>
      <c r="S1006">
        <v>0</v>
      </c>
    </row>
    <row r="1007" spans="2:19" x14ac:dyDescent="0.3">
      <c r="B1007">
        <v>1004</v>
      </c>
      <c r="C1007" s="1" t="s">
        <v>63</v>
      </c>
      <c r="D1007" s="1" t="s">
        <v>7</v>
      </c>
      <c r="E1007">
        <v>2020</v>
      </c>
      <c r="F1007" s="1" t="s">
        <v>23</v>
      </c>
      <c r="G1007">
        <v>48</v>
      </c>
      <c r="N1007">
        <v>1004</v>
      </c>
      <c r="O1007" s="1" t="s">
        <v>76</v>
      </c>
      <c r="P1007" s="1" t="s">
        <v>70</v>
      </c>
      <c r="Q1007">
        <v>2021</v>
      </c>
      <c r="R1007" s="1" t="s">
        <v>23</v>
      </c>
      <c r="S1007">
        <v>0</v>
      </c>
    </row>
    <row r="1008" spans="2:19" x14ac:dyDescent="0.3">
      <c r="B1008">
        <v>1005</v>
      </c>
      <c r="C1008" s="1" t="s">
        <v>63</v>
      </c>
      <c r="D1008" s="1" t="s">
        <v>7</v>
      </c>
      <c r="E1008">
        <v>2020</v>
      </c>
      <c r="F1008" s="1" t="s">
        <v>24</v>
      </c>
      <c r="G1008">
        <v>82</v>
      </c>
      <c r="N1008">
        <v>1005</v>
      </c>
      <c r="O1008" s="1" t="s">
        <v>76</v>
      </c>
      <c r="P1008" s="1" t="s">
        <v>70</v>
      </c>
      <c r="Q1008">
        <v>2021</v>
      </c>
      <c r="R1008" s="1" t="s">
        <v>24</v>
      </c>
      <c r="S1008">
        <v>0</v>
      </c>
    </row>
    <row r="1009" spans="2:19" x14ac:dyDescent="0.3">
      <c r="B1009">
        <v>1006</v>
      </c>
      <c r="C1009" s="1" t="s">
        <v>63</v>
      </c>
      <c r="D1009" s="1" t="s">
        <v>7</v>
      </c>
      <c r="E1009">
        <v>2020</v>
      </c>
      <c r="F1009" s="1" t="s">
        <v>25</v>
      </c>
      <c r="G1009">
        <v>57</v>
      </c>
      <c r="N1009">
        <v>1006</v>
      </c>
      <c r="O1009" s="1" t="s">
        <v>76</v>
      </c>
      <c r="P1009" s="1" t="s">
        <v>70</v>
      </c>
      <c r="Q1009">
        <v>2021</v>
      </c>
      <c r="R1009" s="1" t="s">
        <v>25</v>
      </c>
      <c r="S1009">
        <v>0</v>
      </c>
    </row>
    <row r="1010" spans="2:19" x14ac:dyDescent="0.3">
      <c r="B1010">
        <v>1007</v>
      </c>
      <c r="C1010" s="1" t="s">
        <v>63</v>
      </c>
      <c r="D1010" s="1" t="s">
        <v>7</v>
      </c>
      <c r="E1010">
        <v>2020</v>
      </c>
      <c r="F1010" s="1" t="s">
        <v>26</v>
      </c>
      <c r="G1010">
        <v>56</v>
      </c>
      <c r="N1010">
        <v>1007</v>
      </c>
      <c r="O1010" s="1" t="s">
        <v>76</v>
      </c>
      <c r="P1010" s="1" t="s">
        <v>70</v>
      </c>
      <c r="Q1010">
        <v>2021</v>
      </c>
      <c r="R1010" s="1" t="s">
        <v>26</v>
      </c>
      <c r="S1010">
        <v>0</v>
      </c>
    </row>
    <row r="1011" spans="2:19" x14ac:dyDescent="0.3">
      <c r="B1011">
        <v>1008</v>
      </c>
      <c r="C1011" s="1" t="s">
        <v>63</v>
      </c>
      <c r="D1011" s="1" t="s">
        <v>7</v>
      </c>
      <c r="E1011">
        <v>2020</v>
      </c>
      <c r="F1011" s="1" t="s">
        <v>27</v>
      </c>
      <c r="G1011">
        <v>52</v>
      </c>
      <c r="N1011">
        <v>1008</v>
      </c>
      <c r="O1011" s="1" t="s">
        <v>76</v>
      </c>
      <c r="P1011" s="1" t="s">
        <v>70</v>
      </c>
      <c r="Q1011">
        <v>2021</v>
      </c>
      <c r="R1011" s="1" t="s">
        <v>27</v>
      </c>
      <c r="S1011">
        <v>0</v>
      </c>
    </row>
    <row r="1012" spans="2:19" x14ac:dyDescent="0.3">
      <c r="B1012">
        <v>1009</v>
      </c>
      <c r="C1012" s="1" t="s">
        <v>63</v>
      </c>
      <c r="D1012" s="1" t="s">
        <v>7</v>
      </c>
      <c r="E1012">
        <v>2020</v>
      </c>
      <c r="F1012" s="1" t="s">
        <v>28</v>
      </c>
      <c r="G1012">
        <v>63</v>
      </c>
      <c r="N1012">
        <v>1009</v>
      </c>
      <c r="O1012" s="1" t="s">
        <v>76</v>
      </c>
      <c r="P1012" s="1" t="s">
        <v>70</v>
      </c>
      <c r="Q1012">
        <v>2021</v>
      </c>
      <c r="R1012" s="1" t="s">
        <v>28</v>
      </c>
      <c r="S1012">
        <v>0</v>
      </c>
    </row>
    <row r="1013" spans="2:19" x14ac:dyDescent="0.3">
      <c r="B1013">
        <v>1010</v>
      </c>
      <c r="C1013" s="1" t="s">
        <v>63</v>
      </c>
      <c r="D1013" s="1" t="s">
        <v>7</v>
      </c>
      <c r="E1013">
        <v>2020</v>
      </c>
      <c r="F1013" s="1" t="s">
        <v>29</v>
      </c>
      <c r="G1013">
        <v>66</v>
      </c>
      <c r="N1013">
        <v>1010</v>
      </c>
      <c r="O1013" s="1" t="s">
        <v>76</v>
      </c>
      <c r="P1013" s="1" t="s">
        <v>70</v>
      </c>
      <c r="Q1013">
        <v>2021</v>
      </c>
      <c r="R1013" s="1" t="s">
        <v>29</v>
      </c>
      <c r="S1013">
        <v>0</v>
      </c>
    </row>
    <row r="1014" spans="2:19" x14ac:dyDescent="0.3">
      <c r="B1014">
        <v>1011</v>
      </c>
      <c r="C1014" s="1" t="s">
        <v>63</v>
      </c>
      <c r="D1014" s="1" t="s">
        <v>7</v>
      </c>
      <c r="E1014">
        <v>2020</v>
      </c>
      <c r="F1014" s="1" t="s">
        <v>30</v>
      </c>
      <c r="G1014">
        <v>44</v>
      </c>
      <c r="N1014">
        <v>1011</v>
      </c>
      <c r="O1014" s="1" t="s">
        <v>76</v>
      </c>
      <c r="P1014" s="1" t="s">
        <v>70</v>
      </c>
      <c r="Q1014">
        <v>2021</v>
      </c>
      <c r="R1014" s="1" t="s">
        <v>30</v>
      </c>
      <c r="S1014">
        <v>1</v>
      </c>
    </row>
    <row r="1015" spans="2:19" x14ac:dyDescent="0.3">
      <c r="B1015">
        <v>1012</v>
      </c>
      <c r="C1015" s="1" t="s">
        <v>63</v>
      </c>
      <c r="D1015" s="1" t="s">
        <v>7</v>
      </c>
      <c r="E1015">
        <v>2020</v>
      </c>
      <c r="F1015" s="1" t="s">
        <v>31</v>
      </c>
      <c r="G1015">
        <v>45</v>
      </c>
      <c r="N1015">
        <v>1012</v>
      </c>
      <c r="O1015" s="1" t="s">
        <v>76</v>
      </c>
      <c r="P1015" s="1" t="s">
        <v>70</v>
      </c>
      <c r="Q1015">
        <v>2021</v>
      </c>
      <c r="R1015" s="1" t="s">
        <v>31</v>
      </c>
      <c r="S1015">
        <v>0</v>
      </c>
    </row>
    <row r="1016" spans="2:19" x14ac:dyDescent="0.3">
      <c r="B1016">
        <v>1013</v>
      </c>
      <c r="C1016" s="1" t="s">
        <v>63</v>
      </c>
      <c r="D1016" s="1" t="s">
        <v>7</v>
      </c>
      <c r="E1016">
        <v>2020</v>
      </c>
      <c r="F1016" s="1" t="s">
        <v>32</v>
      </c>
      <c r="G1016">
        <v>65</v>
      </c>
      <c r="N1016">
        <v>1013</v>
      </c>
      <c r="O1016" s="1" t="s">
        <v>76</v>
      </c>
      <c r="P1016" s="1" t="s">
        <v>70</v>
      </c>
      <c r="Q1016">
        <v>2021</v>
      </c>
      <c r="R1016" s="1" t="s">
        <v>32</v>
      </c>
      <c r="S1016">
        <v>1</v>
      </c>
    </row>
    <row r="1017" spans="2:19" x14ac:dyDescent="0.3">
      <c r="B1017">
        <v>1014</v>
      </c>
      <c r="C1017" s="1" t="s">
        <v>63</v>
      </c>
      <c r="D1017" s="1" t="s">
        <v>7</v>
      </c>
      <c r="E1017">
        <v>2020</v>
      </c>
      <c r="F1017" s="1" t="s">
        <v>33</v>
      </c>
      <c r="G1017">
        <v>24</v>
      </c>
      <c r="N1017">
        <v>1014</v>
      </c>
      <c r="O1017" s="1" t="s">
        <v>76</v>
      </c>
      <c r="P1017" s="1" t="s">
        <v>70</v>
      </c>
      <c r="Q1017">
        <v>2021</v>
      </c>
      <c r="R1017" s="1" t="s">
        <v>33</v>
      </c>
      <c r="S1017">
        <v>1</v>
      </c>
    </row>
    <row r="1018" spans="2:19" x14ac:dyDescent="0.3">
      <c r="B1018">
        <v>1015</v>
      </c>
      <c r="C1018" s="1" t="s">
        <v>63</v>
      </c>
      <c r="D1018" s="1" t="s">
        <v>7</v>
      </c>
      <c r="E1018">
        <v>2020</v>
      </c>
      <c r="F1018" s="1" t="s">
        <v>34</v>
      </c>
      <c r="G1018">
        <v>51</v>
      </c>
      <c r="N1018">
        <v>1015</v>
      </c>
      <c r="O1018" s="1" t="s">
        <v>76</v>
      </c>
      <c r="P1018" s="1" t="s">
        <v>70</v>
      </c>
      <c r="Q1018">
        <v>2021</v>
      </c>
      <c r="R1018" s="1" t="s">
        <v>34</v>
      </c>
      <c r="S1018">
        <v>0</v>
      </c>
    </row>
    <row r="1019" spans="2:19" x14ac:dyDescent="0.3">
      <c r="B1019">
        <v>1016</v>
      </c>
      <c r="C1019" s="1" t="s">
        <v>63</v>
      </c>
      <c r="D1019" s="1" t="s">
        <v>7</v>
      </c>
      <c r="E1019">
        <v>2020</v>
      </c>
      <c r="F1019" s="1" t="s">
        <v>35</v>
      </c>
      <c r="G1019">
        <v>37</v>
      </c>
      <c r="N1019">
        <v>1016</v>
      </c>
      <c r="O1019" s="1" t="s">
        <v>76</v>
      </c>
      <c r="P1019" s="1" t="s">
        <v>70</v>
      </c>
      <c r="Q1019">
        <v>2021</v>
      </c>
      <c r="R1019" s="1" t="s">
        <v>35</v>
      </c>
      <c r="S1019">
        <v>0</v>
      </c>
    </row>
    <row r="1020" spans="2:19" x14ac:dyDescent="0.3">
      <c r="B1020">
        <v>1017</v>
      </c>
      <c r="C1020" s="1" t="s">
        <v>63</v>
      </c>
      <c r="D1020" s="1" t="s">
        <v>7</v>
      </c>
      <c r="E1020">
        <v>2020</v>
      </c>
      <c r="F1020" s="1" t="s">
        <v>36</v>
      </c>
      <c r="G1020">
        <v>24</v>
      </c>
      <c r="N1020">
        <v>1017</v>
      </c>
      <c r="O1020" s="1" t="s">
        <v>76</v>
      </c>
      <c r="P1020" s="1" t="s">
        <v>70</v>
      </c>
      <c r="Q1020">
        <v>2021</v>
      </c>
      <c r="R1020" s="1" t="s">
        <v>36</v>
      </c>
      <c r="S1020">
        <v>0</v>
      </c>
    </row>
    <row r="1021" spans="2:19" x14ac:dyDescent="0.3">
      <c r="B1021">
        <v>1018</v>
      </c>
      <c r="C1021" s="1" t="s">
        <v>63</v>
      </c>
      <c r="D1021" s="1" t="s">
        <v>7</v>
      </c>
      <c r="E1021">
        <v>2020</v>
      </c>
      <c r="F1021" s="1" t="s">
        <v>37</v>
      </c>
      <c r="G1021">
        <v>27</v>
      </c>
      <c r="N1021">
        <v>1018</v>
      </c>
      <c r="O1021" s="1" t="s">
        <v>76</v>
      </c>
      <c r="P1021" s="1" t="s">
        <v>70</v>
      </c>
      <c r="Q1021">
        <v>2021</v>
      </c>
      <c r="R1021" s="1" t="s">
        <v>37</v>
      </c>
      <c r="S1021">
        <v>0</v>
      </c>
    </row>
    <row r="1022" spans="2:19" x14ac:dyDescent="0.3">
      <c r="B1022">
        <v>1019</v>
      </c>
      <c r="C1022" s="1" t="s">
        <v>63</v>
      </c>
      <c r="D1022" s="1" t="s">
        <v>7</v>
      </c>
      <c r="E1022">
        <v>2020</v>
      </c>
      <c r="F1022" s="1" t="s">
        <v>38</v>
      </c>
      <c r="G1022">
        <v>27</v>
      </c>
      <c r="N1022">
        <v>1019</v>
      </c>
      <c r="O1022" s="1" t="s">
        <v>76</v>
      </c>
      <c r="P1022" s="1" t="s">
        <v>70</v>
      </c>
      <c r="Q1022">
        <v>2021</v>
      </c>
      <c r="R1022" s="1" t="s">
        <v>38</v>
      </c>
      <c r="S1022">
        <v>0</v>
      </c>
    </row>
    <row r="1023" spans="2:19" x14ac:dyDescent="0.3">
      <c r="B1023">
        <v>1020</v>
      </c>
      <c r="C1023" s="1" t="s">
        <v>63</v>
      </c>
      <c r="D1023" s="1" t="s">
        <v>7</v>
      </c>
      <c r="E1023">
        <v>2020</v>
      </c>
      <c r="F1023" s="1" t="s">
        <v>39</v>
      </c>
      <c r="G1023">
        <v>21</v>
      </c>
      <c r="N1023">
        <v>1020</v>
      </c>
      <c r="O1023" s="1" t="s">
        <v>76</v>
      </c>
      <c r="P1023" s="1" t="s">
        <v>70</v>
      </c>
      <c r="Q1023">
        <v>2021</v>
      </c>
      <c r="R1023" s="1" t="s">
        <v>39</v>
      </c>
      <c r="S1023">
        <v>0</v>
      </c>
    </row>
    <row r="1024" spans="2:19" x14ac:dyDescent="0.3">
      <c r="B1024">
        <v>1021</v>
      </c>
      <c r="C1024" s="1" t="s">
        <v>63</v>
      </c>
      <c r="D1024" s="1" t="s">
        <v>7</v>
      </c>
      <c r="E1024">
        <v>2020</v>
      </c>
      <c r="F1024" s="1" t="s">
        <v>40</v>
      </c>
      <c r="G1024">
        <v>33</v>
      </c>
      <c r="N1024">
        <v>1021</v>
      </c>
      <c r="O1024" s="1" t="s">
        <v>76</v>
      </c>
      <c r="P1024" s="1" t="s">
        <v>70</v>
      </c>
      <c r="Q1024">
        <v>2021</v>
      </c>
      <c r="R1024" s="1" t="s">
        <v>40</v>
      </c>
      <c r="S1024">
        <v>1</v>
      </c>
    </row>
    <row r="1025" spans="2:19" x14ac:dyDescent="0.3">
      <c r="B1025">
        <v>1022</v>
      </c>
      <c r="C1025" s="1" t="s">
        <v>63</v>
      </c>
      <c r="D1025" s="1" t="s">
        <v>7</v>
      </c>
      <c r="E1025">
        <v>2020</v>
      </c>
      <c r="F1025" s="1" t="s">
        <v>41</v>
      </c>
      <c r="G1025">
        <v>40</v>
      </c>
      <c r="N1025">
        <v>1022</v>
      </c>
      <c r="O1025" s="1" t="s">
        <v>76</v>
      </c>
      <c r="P1025" s="1" t="s">
        <v>70</v>
      </c>
      <c r="Q1025">
        <v>2021</v>
      </c>
      <c r="R1025" s="1" t="s">
        <v>41</v>
      </c>
      <c r="S1025">
        <v>1</v>
      </c>
    </row>
    <row r="1026" spans="2:19" x14ac:dyDescent="0.3">
      <c r="B1026">
        <v>1023</v>
      </c>
      <c r="C1026" s="1" t="s">
        <v>63</v>
      </c>
      <c r="D1026" s="1" t="s">
        <v>7</v>
      </c>
      <c r="E1026">
        <v>2020</v>
      </c>
      <c r="F1026" s="1" t="s">
        <v>42</v>
      </c>
      <c r="G1026">
        <v>48</v>
      </c>
      <c r="N1026">
        <v>1023</v>
      </c>
      <c r="O1026" s="1" t="s">
        <v>76</v>
      </c>
      <c r="P1026" s="1" t="s">
        <v>70</v>
      </c>
      <c r="Q1026">
        <v>2021</v>
      </c>
      <c r="R1026" s="1" t="s">
        <v>42</v>
      </c>
      <c r="S1026">
        <v>0</v>
      </c>
    </row>
    <row r="1027" spans="2:19" x14ac:dyDescent="0.3">
      <c r="B1027">
        <v>1024</v>
      </c>
      <c r="C1027" s="1" t="s">
        <v>63</v>
      </c>
      <c r="D1027" s="1" t="s">
        <v>7</v>
      </c>
      <c r="E1027">
        <v>2020</v>
      </c>
      <c r="F1027" s="1" t="s">
        <v>43</v>
      </c>
      <c r="G1027">
        <v>33</v>
      </c>
      <c r="N1027">
        <v>1024</v>
      </c>
      <c r="O1027" s="1" t="s">
        <v>76</v>
      </c>
      <c r="P1027" s="1" t="s">
        <v>70</v>
      </c>
      <c r="Q1027">
        <v>2021</v>
      </c>
      <c r="R1027" s="1" t="s">
        <v>43</v>
      </c>
      <c r="S1027">
        <v>0</v>
      </c>
    </row>
    <row r="1028" spans="2:19" x14ac:dyDescent="0.3">
      <c r="B1028">
        <v>1025</v>
      </c>
      <c r="C1028" s="1" t="s">
        <v>63</v>
      </c>
      <c r="D1028" s="1" t="s">
        <v>7</v>
      </c>
      <c r="E1028">
        <v>2020</v>
      </c>
      <c r="F1028" s="1" t="s">
        <v>44</v>
      </c>
      <c r="G1028">
        <v>39</v>
      </c>
      <c r="N1028">
        <v>1025</v>
      </c>
      <c r="O1028" s="1" t="s">
        <v>76</v>
      </c>
      <c r="P1028" s="1" t="s">
        <v>70</v>
      </c>
      <c r="Q1028">
        <v>2021</v>
      </c>
      <c r="R1028" s="1" t="s">
        <v>44</v>
      </c>
      <c r="S1028">
        <v>0</v>
      </c>
    </row>
    <row r="1029" spans="2:19" x14ac:dyDescent="0.3">
      <c r="B1029">
        <v>1026</v>
      </c>
      <c r="C1029" s="1" t="s">
        <v>63</v>
      </c>
      <c r="D1029" s="1" t="s">
        <v>7</v>
      </c>
      <c r="E1029">
        <v>2020</v>
      </c>
      <c r="F1029" s="1" t="s">
        <v>45</v>
      </c>
      <c r="G1029">
        <v>40</v>
      </c>
      <c r="N1029">
        <v>1026</v>
      </c>
      <c r="O1029" s="1" t="s">
        <v>76</v>
      </c>
      <c r="P1029" s="1" t="s">
        <v>70</v>
      </c>
      <c r="Q1029">
        <v>2021</v>
      </c>
      <c r="R1029" s="1" t="s">
        <v>45</v>
      </c>
      <c r="S1029">
        <v>0</v>
      </c>
    </row>
    <row r="1030" spans="2:19" x14ac:dyDescent="0.3">
      <c r="B1030">
        <v>1027</v>
      </c>
      <c r="C1030" s="1" t="s">
        <v>63</v>
      </c>
      <c r="D1030" s="1" t="s">
        <v>7</v>
      </c>
      <c r="E1030">
        <v>2020</v>
      </c>
      <c r="F1030" s="1" t="s">
        <v>46</v>
      </c>
      <c r="G1030">
        <v>58</v>
      </c>
      <c r="N1030">
        <v>1027</v>
      </c>
      <c r="O1030" s="1" t="s">
        <v>76</v>
      </c>
      <c r="P1030" s="1" t="s">
        <v>70</v>
      </c>
      <c r="Q1030">
        <v>2021</v>
      </c>
      <c r="R1030" s="1" t="s">
        <v>46</v>
      </c>
      <c r="S1030">
        <v>0</v>
      </c>
    </row>
    <row r="1031" spans="2:19" x14ac:dyDescent="0.3">
      <c r="B1031">
        <v>1028</v>
      </c>
      <c r="C1031" s="1" t="s">
        <v>63</v>
      </c>
      <c r="D1031" s="1" t="s">
        <v>7</v>
      </c>
      <c r="E1031">
        <v>2020</v>
      </c>
      <c r="F1031" s="1" t="s">
        <v>47</v>
      </c>
      <c r="G1031">
        <v>29</v>
      </c>
      <c r="N1031">
        <v>1028</v>
      </c>
      <c r="O1031" s="1" t="s">
        <v>76</v>
      </c>
      <c r="P1031" s="1" t="s">
        <v>70</v>
      </c>
      <c r="Q1031">
        <v>2021</v>
      </c>
      <c r="R1031" s="1" t="s">
        <v>47</v>
      </c>
      <c r="S1031">
        <v>0</v>
      </c>
    </row>
    <row r="1032" spans="2:19" x14ac:dyDescent="0.3">
      <c r="B1032">
        <v>1029</v>
      </c>
      <c r="C1032" s="1" t="s">
        <v>63</v>
      </c>
      <c r="D1032" s="1" t="s">
        <v>7</v>
      </c>
      <c r="E1032">
        <v>2020</v>
      </c>
      <c r="F1032" s="1" t="s">
        <v>48</v>
      </c>
      <c r="G1032">
        <v>26</v>
      </c>
      <c r="N1032">
        <v>1029</v>
      </c>
      <c r="O1032" s="1" t="s">
        <v>76</v>
      </c>
      <c r="P1032" s="1" t="s">
        <v>70</v>
      </c>
      <c r="Q1032">
        <v>2021</v>
      </c>
      <c r="R1032" s="1" t="s">
        <v>48</v>
      </c>
      <c r="S1032">
        <v>0</v>
      </c>
    </row>
    <row r="1033" spans="2:19" x14ac:dyDescent="0.3">
      <c r="B1033">
        <v>1030</v>
      </c>
      <c r="C1033" s="1" t="s">
        <v>63</v>
      </c>
      <c r="D1033" s="1" t="s">
        <v>7</v>
      </c>
      <c r="E1033">
        <v>2020</v>
      </c>
      <c r="F1033" s="1" t="s">
        <v>49</v>
      </c>
      <c r="G1033">
        <v>34</v>
      </c>
      <c r="N1033">
        <v>1030</v>
      </c>
      <c r="O1033" s="1" t="s">
        <v>76</v>
      </c>
      <c r="P1033" s="1" t="s">
        <v>70</v>
      </c>
      <c r="Q1033">
        <v>2021</v>
      </c>
      <c r="R1033" s="1" t="s">
        <v>49</v>
      </c>
      <c r="S1033">
        <v>0</v>
      </c>
    </row>
    <row r="1034" spans="2:19" x14ac:dyDescent="0.3">
      <c r="B1034">
        <v>1031</v>
      </c>
      <c r="C1034" s="1" t="s">
        <v>63</v>
      </c>
      <c r="D1034" s="1" t="s">
        <v>7</v>
      </c>
      <c r="E1034">
        <v>2020</v>
      </c>
      <c r="F1034" s="1" t="s">
        <v>50</v>
      </c>
      <c r="G1034">
        <v>19</v>
      </c>
      <c r="N1034">
        <v>1031</v>
      </c>
      <c r="O1034" s="1" t="s">
        <v>76</v>
      </c>
      <c r="P1034" s="1" t="s">
        <v>70</v>
      </c>
      <c r="Q1034">
        <v>2021</v>
      </c>
      <c r="R1034" s="1" t="s">
        <v>50</v>
      </c>
      <c r="S1034">
        <v>0</v>
      </c>
    </row>
    <row r="1035" spans="2:19" x14ac:dyDescent="0.3">
      <c r="B1035">
        <v>1032</v>
      </c>
      <c r="C1035" s="1" t="s">
        <v>63</v>
      </c>
      <c r="D1035" s="1" t="s">
        <v>7</v>
      </c>
      <c r="E1035">
        <v>2020</v>
      </c>
      <c r="F1035" s="1" t="s">
        <v>51</v>
      </c>
      <c r="G1035">
        <v>16</v>
      </c>
      <c r="N1035">
        <v>1032</v>
      </c>
      <c r="O1035" s="1" t="s">
        <v>76</v>
      </c>
      <c r="P1035" s="1" t="s">
        <v>70</v>
      </c>
      <c r="Q1035">
        <v>2021</v>
      </c>
      <c r="R1035" s="1" t="s">
        <v>51</v>
      </c>
      <c r="S1035">
        <v>0</v>
      </c>
    </row>
    <row r="1036" spans="2:19" x14ac:dyDescent="0.3">
      <c r="B1036">
        <v>1033</v>
      </c>
      <c r="C1036" s="1" t="s">
        <v>63</v>
      </c>
      <c r="D1036" s="1" t="s">
        <v>7</v>
      </c>
      <c r="E1036">
        <v>2020</v>
      </c>
      <c r="F1036" s="1" t="s">
        <v>52</v>
      </c>
      <c r="G1036">
        <v>27</v>
      </c>
      <c r="N1036">
        <v>1033</v>
      </c>
      <c r="O1036" s="1" t="s">
        <v>76</v>
      </c>
      <c r="P1036" s="1" t="s">
        <v>70</v>
      </c>
      <c r="Q1036">
        <v>2021</v>
      </c>
      <c r="R1036" s="1" t="s">
        <v>52</v>
      </c>
      <c r="S1036">
        <v>0</v>
      </c>
    </row>
    <row r="1037" spans="2:19" x14ac:dyDescent="0.3">
      <c r="B1037">
        <v>1034</v>
      </c>
      <c r="C1037" s="1" t="s">
        <v>63</v>
      </c>
      <c r="D1037" s="1" t="s">
        <v>7</v>
      </c>
      <c r="E1037">
        <v>2020</v>
      </c>
      <c r="F1037" s="1" t="s">
        <v>53</v>
      </c>
      <c r="G1037">
        <v>28</v>
      </c>
      <c r="N1037">
        <v>1034</v>
      </c>
      <c r="O1037" s="1" t="s">
        <v>76</v>
      </c>
      <c r="P1037" s="1" t="s">
        <v>70</v>
      </c>
      <c r="Q1037">
        <v>2021</v>
      </c>
      <c r="R1037" s="1" t="s">
        <v>53</v>
      </c>
      <c r="S1037">
        <v>0</v>
      </c>
    </row>
    <row r="1038" spans="2:19" x14ac:dyDescent="0.3">
      <c r="B1038">
        <v>1035</v>
      </c>
      <c r="C1038" s="1" t="s">
        <v>63</v>
      </c>
      <c r="D1038" s="1" t="s">
        <v>7</v>
      </c>
      <c r="E1038">
        <v>2020</v>
      </c>
      <c r="F1038" s="1" t="s">
        <v>54</v>
      </c>
      <c r="G1038">
        <v>25</v>
      </c>
      <c r="N1038">
        <v>1035</v>
      </c>
      <c r="O1038" s="1" t="s">
        <v>76</v>
      </c>
      <c r="P1038" s="1" t="s">
        <v>70</v>
      </c>
      <c r="Q1038">
        <v>2021</v>
      </c>
      <c r="R1038" s="1" t="s">
        <v>54</v>
      </c>
      <c r="S1038">
        <v>0</v>
      </c>
    </row>
    <row r="1039" spans="2:19" x14ac:dyDescent="0.3">
      <c r="B1039">
        <v>1036</v>
      </c>
      <c r="C1039" s="1" t="s">
        <v>63</v>
      </c>
      <c r="D1039" s="1" t="s">
        <v>7</v>
      </c>
      <c r="E1039">
        <v>2020</v>
      </c>
      <c r="F1039" s="1" t="s">
        <v>55</v>
      </c>
      <c r="G1039">
        <v>23</v>
      </c>
      <c r="N1039">
        <v>1036</v>
      </c>
      <c r="O1039" s="1" t="s">
        <v>76</v>
      </c>
      <c r="P1039" s="1" t="s">
        <v>70</v>
      </c>
      <c r="Q1039">
        <v>2021</v>
      </c>
      <c r="R1039" s="1" t="s">
        <v>55</v>
      </c>
      <c r="S1039">
        <v>0</v>
      </c>
    </row>
    <row r="1040" spans="2:19" x14ac:dyDescent="0.3">
      <c r="B1040">
        <v>1037</v>
      </c>
      <c r="C1040" s="1" t="s">
        <v>63</v>
      </c>
      <c r="D1040" s="1" t="s">
        <v>7</v>
      </c>
      <c r="E1040">
        <v>2020</v>
      </c>
      <c r="F1040" s="1" t="s">
        <v>56</v>
      </c>
      <c r="G1040">
        <v>23</v>
      </c>
      <c r="N1040">
        <v>1037</v>
      </c>
      <c r="O1040" s="1" t="s">
        <v>76</v>
      </c>
      <c r="P1040" s="1" t="s">
        <v>70</v>
      </c>
      <c r="Q1040">
        <v>2021</v>
      </c>
      <c r="R1040" s="1" t="s">
        <v>56</v>
      </c>
      <c r="S1040">
        <v>0</v>
      </c>
    </row>
    <row r="1041" spans="2:19" x14ac:dyDescent="0.3">
      <c r="B1041">
        <v>1038</v>
      </c>
      <c r="C1041" s="1" t="s">
        <v>63</v>
      </c>
      <c r="D1041" s="1" t="s">
        <v>7</v>
      </c>
      <c r="E1041">
        <v>2020</v>
      </c>
      <c r="F1041" s="1" t="s">
        <v>57</v>
      </c>
      <c r="G1041">
        <v>22</v>
      </c>
      <c r="N1041">
        <v>1038</v>
      </c>
      <c r="O1041" s="1" t="s">
        <v>76</v>
      </c>
      <c r="P1041" s="1" t="s">
        <v>70</v>
      </c>
      <c r="Q1041">
        <v>2021</v>
      </c>
      <c r="R1041" s="1" t="s">
        <v>57</v>
      </c>
      <c r="S1041">
        <v>0</v>
      </c>
    </row>
    <row r="1042" spans="2:19" x14ac:dyDescent="0.3">
      <c r="B1042">
        <v>1039</v>
      </c>
      <c r="C1042" s="1" t="s">
        <v>63</v>
      </c>
      <c r="D1042" s="1" t="s">
        <v>7</v>
      </c>
      <c r="E1042">
        <v>2020</v>
      </c>
      <c r="F1042" s="1" t="s">
        <v>58</v>
      </c>
      <c r="G1042">
        <v>19</v>
      </c>
      <c r="N1042">
        <v>1039</v>
      </c>
      <c r="O1042" s="1" t="s">
        <v>76</v>
      </c>
      <c r="P1042" s="1" t="s">
        <v>70</v>
      </c>
      <c r="Q1042">
        <v>2021</v>
      </c>
      <c r="R1042" s="1" t="s">
        <v>58</v>
      </c>
      <c r="S1042">
        <v>0</v>
      </c>
    </row>
    <row r="1043" spans="2:19" x14ac:dyDescent="0.3">
      <c r="B1043">
        <v>1040</v>
      </c>
      <c r="C1043" s="1" t="s">
        <v>63</v>
      </c>
      <c r="D1043" s="1" t="s">
        <v>7</v>
      </c>
      <c r="E1043">
        <v>2020</v>
      </c>
      <c r="F1043" s="1" t="s">
        <v>59</v>
      </c>
      <c r="G1043">
        <v>13</v>
      </c>
      <c r="N1043">
        <v>1040</v>
      </c>
      <c r="O1043" s="1" t="s">
        <v>76</v>
      </c>
      <c r="P1043" s="1" t="s">
        <v>70</v>
      </c>
      <c r="Q1043">
        <v>2021</v>
      </c>
      <c r="R1043" s="1" t="s">
        <v>59</v>
      </c>
      <c r="S1043">
        <v>0</v>
      </c>
    </row>
    <row r="1044" spans="2:19" x14ac:dyDescent="0.3">
      <c r="B1044">
        <v>1041</v>
      </c>
      <c r="C1044" s="1" t="s">
        <v>6</v>
      </c>
      <c r="D1044" s="1" t="s">
        <v>66</v>
      </c>
      <c r="E1044">
        <v>2021</v>
      </c>
      <c r="F1044" s="1" t="s">
        <v>8</v>
      </c>
      <c r="G1044">
        <v>23</v>
      </c>
      <c r="N1044">
        <v>1041</v>
      </c>
      <c r="O1044" s="1" t="s">
        <v>77</v>
      </c>
      <c r="P1044" s="1" t="s">
        <v>66</v>
      </c>
      <c r="Q1044">
        <v>2020</v>
      </c>
      <c r="R1044" s="1" t="s">
        <v>8</v>
      </c>
      <c r="S1044">
        <v>3</v>
      </c>
    </row>
    <row r="1045" spans="2:19" x14ac:dyDescent="0.3">
      <c r="B1045">
        <v>1042</v>
      </c>
      <c r="C1045" s="1" t="s">
        <v>6</v>
      </c>
      <c r="D1045" s="1" t="s">
        <v>66</v>
      </c>
      <c r="E1045">
        <v>2021</v>
      </c>
      <c r="F1045" s="1" t="s">
        <v>9</v>
      </c>
      <c r="G1045">
        <v>30</v>
      </c>
      <c r="N1045">
        <v>1042</v>
      </c>
      <c r="O1045" s="1" t="s">
        <v>77</v>
      </c>
      <c r="P1045" s="1" t="s">
        <v>66</v>
      </c>
      <c r="Q1045">
        <v>2020</v>
      </c>
      <c r="R1045" s="1" t="s">
        <v>9</v>
      </c>
      <c r="S1045">
        <v>4</v>
      </c>
    </row>
    <row r="1046" spans="2:19" x14ac:dyDescent="0.3">
      <c r="B1046">
        <v>1043</v>
      </c>
      <c r="C1046" s="1" t="s">
        <v>6</v>
      </c>
      <c r="D1046" s="1" t="s">
        <v>66</v>
      </c>
      <c r="E1046">
        <v>2021</v>
      </c>
      <c r="F1046" s="1" t="s">
        <v>10</v>
      </c>
      <c r="G1046">
        <v>28</v>
      </c>
      <c r="N1046">
        <v>1043</v>
      </c>
      <c r="O1046" s="1" t="s">
        <v>77</v>
      </c>
      <c r="P1046" s="1" t="s">
        <v>66</v>
      </c>
      <c r="Q1046">
        <v>2020</v>
      </c>
      <c r="R1046" s="1" t="s">
        <v>10</v>
      </c>
      <c r="S1046">
        <v>3</v>
      </c>
    </row>
    <row r="1047" spans="2:19" x14ac:dyDescent="0.3">
      <c r="B1047">
        <v>1044</v>
      </c>
      <c r="C1047" s="1" t="s">
        <v>6</v>
      </c>
      <c r="D1047" s="1" t="s">
        <v>66</v>
      </c>
      <c r="E1047">
        <v>2021</v>
      </c>
      <c r="F1047" s="1" t="s">
        <v>11</v>
      </c>
      <c r="G1047">
        <v>46</v>
      </c>
      <c r="N1047">
        <v>1044</v>
      </c>
      <c r="O1047" s="1" t="s">
        <v>77</v>
      </c>
      <c r="P1047" s="1" t="s">
        <v>66</v>
      </c>
      <c r="Q1047">
        <v>2020</v>
      </c>
      <c r="R1047" s="1" t="s">
        <v>11</v>
      </c>
      <c r="S1047">
        <v>6</v>
      </c>
    </row>
    <row r="1048" spans="2:19" x14ac:dyDescent="0.3">
      <c r="B1048">
        <v>1045</v>
      </c>
      <c r="C1048" s="1" t="s">
        <v>6</v>
      </c>
      <c r="D1048" s="1" t="s">
        <v>66</v>
      </c>
      <c r="E1048">
        <v>2021</v>
      </c>
      <c r="F1048" s="1" t="s">
        <v>12</v>
      </c>
      <c r="G1048">
        <v>37</v>
      </c>
      <c r="N1048">
        <v>1045</v>
      </c>
      <c r="O1048" s="1" t="s">
        <v>77</v>
      </c>
      <c r="P1048" s="1" t="s">
        <v>66</v>
      </c>
      <c r="Q1048">
        <v>2020</v>
      </c>
      <c r="R1048" s="1" t="s">
        <v>12</v>
      </c>
      <c r="S1048">
        <v>6</v>
      </c>
    </row>
    <row r="1049" spans="2:19" x14ac:dyDescent="0.3">
      <c r="B1049">
        <v>1046</v>
      </c>
      <c r="C1049" s="1" t="s">
        <v>6</v>
      </c>
      <c r="D1049" s="1" t="s">
        <v>66</v>
      </c>
      <c r="E1049">
        <v>2021</v>
      </c>
      <c r="F1049" s="1" t="s">
        <v>13</v>
      </c>
      <c r="G1049">
        <v>50</v>
      </c>
      <c r="N1049">
        <v>1046</v>
      </c>
      <c r="O1049" s="1" t="s">
        <v>77</v>
      </c>
      <c r="P1049" s="1" t="s">
        <v>66</v>
      </c>
      <c r="Q1049">
        <v>2020</v>
      </c>
      <c r="R1049" s="1" t="s">
        <v>13</v>
      </c>
      <c r="S1049">
        <v>7</v>
      </c>
    </row>
    <row r="1050" spans="2:19" x14ac:dyDescent="0.3">
      <c r="B1050">
        <v>1047</v>
      </c>
      <c r="C1050" s="1" t="s">
        <v>6</v>
      </c>
      <c r="D1050" s="1" t="s">
        <v>66</v>
      </c>
      <c r="E1050">
        <v>2021</v>
      </c>
      <c r="F1050" s="1" t="s">
        <v>14</v>
      </c>
      <c r="G1050">
        <v>46</v>
      </c>
      <c r="N1050">
        <v>1047</v>
      </c>
      <c r="O1050" s="1" t="s">
        <v>77</v>
      </c>
      <c r="P1050" s="1" t="s">
        <v>66</v>
      </c>
      <c r="Q1050">
        <v>2020</v>
      </c>
      <c r="R1050" s="1" t="s">
        <v>14</v>
      </c>
      <c r="S1050">
        <v>8</v>
      </c>
    </row>
    <row r="1051" spans="2:19" x14ac:dyDescent="0.3">
      <c r="B1051">
        <v>1048</v>
      </c>
      <c r="C1051" s="1" t="s">
        <v>6</v>
      </c>
      <c r="D1051" s="1" t="s">
        <v>66</v>
      </c>
      <c r="E1051">
        <v>2021</v>
      </c>
      <c r="F1051" s="1" t="s">
        <v>15</v>
      </c>
      <c r="G1051">
        <v>72</v>
      </c>
      <c r="N1051">
        <v>1048</v>
      </c>
      <c r="O1051" s="1" t="s">
        <v>77</v>
      </c>
      <c r="P1051" s="1" t="s">
        <v>66</v>
      </c>
      <c r="Q1051">
        <v>2020</v>
      </c>
      <c r="R1051" s="1" t="s">
        <v>15</v>
      </c>
      <c r="S1051">
        <v>10</v>
      </c>
    </row>
    <row r="1052" spans="2:19" x14ac:dyDescent="0.3">
      <c r="B1052">
        <v>1049</v>
      </c>
      <c r="C1052" s="1" t="s">
        <v>6</v>
      </c>
      <c r="D1052" s="1" t="s">
        <v>66</v>
      </c>
      <c r="E1052">
        <v>2021</v>
      </c>
      <c r="F1052" s="1" t="s">
        <v>16</v>
      </c>
      <c r="G1052">
        <v>91</v>
      </c>
      <c r="N1052">
        <v>1049</v>
      </c>
      <c r="O1052" s="1" t="s">
        <v>77</v>
      </c>
      <c r="P1052" s="1" t="s">
        <v>66</v>
      </c>
      <c r="Q1052">
        <v>2020</v>
      </c>
      <c r="R1052" s="1" t="s">
        <v>16</v>
      </c>
      <c r="S1052">
        <v>7</v>
      </c>
    </row>
    <row r="1053" spans="2:19" x14ac:dyDescent="0.3">
      <c r="B1053">
        <v>1050</v>
      </c>
      <c r="C1053" s="1" t="s">
        <v>6</v>
      </c>
      <c r="D1053" s="1" t="s">
        <v>66</v>
      </c>
      <c r="E1053">
        <v>2021</v>
      </c>
      <c r="F1053" s="1" t="s">
        <v>17</v>
      </c>
      <c r="G1053">
        <v>63</v>
      </c>
      <c r="N1053">
        <v>1050</v>
      </c>
      <c r="O1053" s="1" t="s">
        <v>77</v>
      </c>
      <c r="P1053" s="1" t="s">
        <v>66</v>
      </c>
      <c r="Q1053">
        <v>2020</v>
      </c>
      <c r="R1053" s="1" t="s">
        <v>17</v>
      </c>
      <c r="S1053">
        <v>4</v>
      </c>
    </row>
    <row r="1054" spans="2:19" x14ac:dyDescent="0.3">
      <c r="B1054">
        <v>1051</v>
      </c>
      <c r="C1054" s="1" t="s">
        <v>6</v>
      </c>
      <c r="D1054" s="1" t="s">
        <v>66</v>
      </c>
      <c r="E1054">
        <v>2021</v>
      </c>
      <c r="F1054" s="1" t="s">
        <v>18</v>
      </c>
      <c r="G1054">
        <v>51</v>
      </c>
      <c r="N1054">
        <v>1051</v>
      </c>
      <c r="O1054" s="1" t="s">
        <v>77</v>
      </c>
      <c r="P1054" s="1" t="s">
        <v>66</v>
      </c>
      <c r="Q1054">
        <v>2020</v>
      </c>
      <c r="R1054" s="1" t="s">
        <v>18</v>
      </c>
      <c r="S1054">
        <v>4</v>
      </c>
    </row>
    <row r="1055" spans="2:19" x14ac:dyDescent="0.3">
      <c r="B1055">
        <v>1052</v>
      </c>
      <c r="C1055" s="1" t="s">
        <v>6</v>
      </c>
      <c r="D1055" s="1" t="s">
        <v>66</v>
      </c>
      <c r="E1055">
        <v>2021</v>
      </c>
      <c r="F1055" s="1" t="s">
        <v>19</v>
      </c>
      <c r="G1055">
        <v>32</v>
      </c>
      <c r="N1055">
        <v>1052</v>
      </c>
      <c r="O1055" s="1" t="s">
        <v>77</v>
      </c>
      <c r="P1055" s="1" t="s">
        <v>66</v>
      </c>
      <c r="Q1055">
        <v>2020</v>
      </c>
      <c r="R1055" s="1" t="s">
        <v>19</v>
      </c>
      <c r="S1055">
        <v>1</v>
      </c>
    </row>
    <row r="1056" spans="2:19" x14ac:dyDescent="0.3">
      <c r="B1056">
        <v>1053</v>
      </c>
      <c r="C1056" s="1" t="s">
        <v>6</v>
      </c>
      <c r="D1056" s="1" t="s">
        <v>66</v>
      </c>
      <c r="E1056">
        <v>2021</v>
      </c>
      <c r="F1056" s="1" t="s">
        <v>20</v>
      </c>
      <c r="G1056">
        <v>42</v>
      </c>
      <c r="N1056">
        <v>1053</v>
      </c>
      <c r="O1056" s="1" t="s">
        <v>77</v>
      </c>
      <c r="P1056" s="1" t="s">
        <v>66</v>
      </c>
      <c r="Q1056">
        <v>2020</v>
      </c>
      <c r="R1056" s="1" t="s">
        <v>20</v>
      </c>
      <c r="S1056">
        <v>0</v>
      </c>
    </row>
    <row r="1057" spans="2:19" x14ac:dyDescent="0.3">
      <c r="B1057">
        <v>1054</v>
      </c>
      <c r="C1057" s="1" t="s">
        <v>6</v>
      </c>
      <c r="D1057" s="1" t="s">
        <v>66</v>
      </c>
      <c r="E1057">
        <v>2021</v>
      </c>
      <c r="F1057" s="1" t="s">
        <v>21</v>
      </c>
      <c r="G1057">
        <v>55</v>
      </c>
      <c r="N1057">
        <v>1054</v>
      </c>
      <c r="O1057" s="1" t="s">
        <v>77</v>
      </c>
      <c r="P1057" s="1" t="s">
        <v>66</v>
      </c>
      <c r="Q1057">
        <v>2020</v>
      </c>
      <c r="R1057" s="1" t="s">
        <v>21</v>
      </c>
      <c r="S1057">
        <v>1</v>
      </c>
    </row>
    <row r="1058" spans="2:19" x14ac:dyDescent="0.3">
      <c r="B1058">
        <v>1055</v>
      </c>
      <c r="C1058" s="1" t="s">
        <v>6</v>
      </c>
      <c r="D1058" s="1" t="s">
        <v>66</v>
      </c>
      <c r="E1058">
        <v>2021</v>
      </c>
      <c r="F1058" s="1" t="s">
        <v>22</v>
      </c>
      <c r="G1058">
        <v>42</v>
      </c>
      <c r="N1058">
        <v>1055</v>
      </c>
      <c r="O1058" s="1" t="s">
        <v>77</v>
      </c>
      <c r="P1058" s="1" t="s">
        <v>66</v>
      </c>
      <c r="Q1058">
        <v>2020</v>
      </c>
      <c r="R1058" s="1" t="s">
        <v>22</v>
      </c>
      <c r="S1058">
        <v>1</v>
      </c>
    </row>
    <row r="1059" spans="2:19" x14ac:dyDescent="0.3">
      <c r="B1059">
        <v>1056</v>
      </c>
      <c r="C1059" s="1" t="s">
        <v>6</v>
      </c>
      <c r="D1059" s="1" t="s">
        <v>66</v>
      </c>
      <c r="E1059">
        <v>2021</v>
      </c>
      <c r="F1059" s="1" t="s">
        <v>23</v>
      </c>
      <c r="G1059">
        <v>73</v>
      </c>
      <c r="N1059">
        <v>1056</v>
      </c>
      <c r="O1059" s="1" t="s">
        <v>77</v>
      </c>
      <c r="P1059" s="1" t="s">
        <v>66</v>
      </c>
      <c r="Q1059">
        <v>2020</v>
      </c>
      <c r="R1059" s="1" t="s">
        <v>23</v>
      </c>
      <c r="S1059">
        <v>3</v>
      </c>
    </row>
    <row r="1060" spans="2:19" x14ac:dyDescent="0.3">
      <c r="B1060">
        <v>1057</v>
      </c>
      <c r="C1060" s="1" t="s">
        <v>6</v>
      </c>
      <c r="D1060" s="1" t="s">
        <v>66</v>
      </c>
      <c r="E1060">
        <v>2021</v>
      </c>
      <c r="F1060" s="1" t="s">
        <v>24</v>
      </c>
      <c r="G1060">
        <v>72</v>
      </c>
      <c r="N1060">
        <v>1057</v>
      </c>
      <c r="O1060" s="1" t="s">
        <v>77</v>
      </c>
      <c r="P1060" s="1" t="s">
        <v>66</v>
      </c>
      <c r="Q1060">
        <v>2020</v>
      </c>
      <c r="R1060" s="1" t="s">
        <v>24</v>
      </c>
      <c r="S1060">
        <v>5</v>
      </c>
    </row>
    <row r="1061" spans="2:19" x14ac:dyDescent="0.3">
      <c r="B1061">
        <v>1058</v>
      </c>
      <c r="C1061" s="1" t="s">
        <v>6</v>
      </c>
      <c r="D1061" s="1" t="s">
        <v>66</v>
      </c>
      <c r="E1061">
        <v>2021</v>
      </c>
      <c r="F1061" s="1" t="s">
        <v>25</v>
      </c>
      <c r="G1061">
        <v>57</v>
      </c>
      <c r="N1061">
        <v>1058</v>
      </c>
      <c r="O1061" s="1" t="s">
        <v>77</v>
      </c>
      <c r="P1061" s="1" t="s">
        <v>66</v>
      </c>
      <c r="Q1061">
        <v>2020</v>
      </c>
      <c r="R1061" s="1" t="s">
        <v>25</v>
      </c>
      <c r="S1061">
        <v>3</v>
      </c>
    </row>
    <row r="1062" spans="2:19" x14ac:dyDescent="0.3">
      <c r="B1062">
        <v>1059</v>
      </c>
      <c r="C1062" s="1" t="s">
        <v>6</v>
      </c>
      <c r="D1062" s="1" t="s">
        <v>66</v>
      </c>
      <c r="E1062">
        <v>2021</v>
      </c>
      <c r="F1062" s="1" t="s">
        <v>26</v>
      </c>
      <c r="G1062">
        <v>78</v>
      </c>
      <c r="N1062">
        <v>1059</v>
      </c>
      <c r="O1062" s="1" t="s">
        <v>77</v>
      </c>
      <c r="P1062" s="1" t="s">
        <v>66</v>
      </c>
      <c r="Q1062">
        <v>2020</v>
      </c>
      <c r="R1062" s="1" t="s">
        <v>26</v>
      </c>
      <c r="S1062">
        <v>7</v>
      </c>
    </row>
    <row r="1063" spans="2:19" x14ac:dyDescent="0.3">
      <c r="B1063">
        <v>1060</v>
      </c>
      <c r="C1063" s="1" t="s">
        <v>6</v>
      </c>
      <c r="D1063" s="1" t="s">
        <v>66</v>
      </c>
      <c r="E1063">
        <v>2021</v>
      </c>
      <c r="F1063" s="1" t="s">
        <v>27</v>
      </c>
      <c r="G1063">
        <v>78</v>
      </c>
      <c r="N1063">
        <v>1060</v>
      </c>
      <c r="O1063" s="1" t="s">
        <v>77</v>
      </c>
      <c r="P1063" s="1" t="s">
        <v>66</v>
      </c>
      <c r="Q1063">
        <v>2020</v>
      </c>
      <c r="R1063" s="1" t="s">
        <v>27</v>
      </c>
      <c r="S1063">
        <v>5</v>
      </c>
    </row>
    <row r="1064" spans="2:19" x14ac:dyDescent="0.3">
      <c r="B1064">
        <v>1061</v>
      </c>
      <c r="C1064" s="1" t="s">
        <v>6</v>
      </c>
      <c r="D1064" s="1" t="s">
        <v>66</v>
      </c>
      <c r="E1064">
        <v>2021</v>
      </c>
      <c r="F1064" s="1" t="s">
        <v>28</v>
      </c>
      <c r="G1064">
        <v>70</v>
      </c>
      <c r="N1064">
        <v>1061</v>
      </c>
      <c r="O1064" s="1" t="s">
        <v>77</v>
      </c>
      <c r="P1064" s="1" t="s">
        <v>66</v>
      </c>
      <c r="Q1064">
        <v>2020</v>
      </c>
      <c r="R1064" s="1" t="s">
        <v>28</v>
      </c>
      <c r="S1064">
        <v>5</v>
      </c>
    </row>
    <row r="1065" spans="2:19" x14ac:dyDescent="0.3">
      <c r="B1065">
        <v>1062</v>
      </c>
      <c r="C1065" s="1" t="s">
        <v>6</v>
      </c>
      <c r="D1065" s="1" t="s">
        <v>66</v>
      </c>
      <c r="E1065">
        <v>2021</v>
      </c>
      <c r="F1065" s="1" t="s">
        <v>29</v>
      </c>
      <c r="G1065">
        <v>63</v>
      </c>
      <c r="N1065">
        <v>1062</v>
      </c>
      <c r="O1065" s="1" t="s">
        <v>77</v>
      </c>
      <c r="P1065" s="1" t="s">
        <v>66</v>
      </c>
      <c r="Q1065">
        <v>2020</v>
      </c>
      <c r="R1065" s="1" t="s">
        <v>29</v>
      </c>
      <c r="S1065">
        <v>7</v>
      </c>
    </row>
    <row r="1066" spans="2:19" x14ac:dyDescent="0.3">
      <c r="B1066">
        <v>1063</v>
      </c>
      <c r="C1066" s="1" t="s">
        <v>6</v>
      </c>
      <c r="D1066" s="1" t="s">
        <v>66</v>
      </c>
      <c r="E1066">
        <v>2021</v>
      </c>
      <c r="F1066" s="1" t="s">
        <v>30</v>
      </c>
      <c r="G1066">
        <v>70</v>
      </c>
      <c r="N1066">
        <v>1063</v>
      </c>
      <c r="O1066" s="1" t="s">
        <v>77</v>
      </c>
      <c r="P1066" s="1" t="s">
        <v>66</v>
      </c>
      <c r="Q1066">
        <v>2020</v>
      </c>
      <c r="R1066" s="1" t="s">
        <v>30</v>
      </c>
      <c r="S1066">
        <v>11</v>
      </c>
    </row>
    <row r="1067" spans="2:19" x14ac:dyDescent="0.3">
      <c r="B1067">
        <v>1064</v>
      </c>
      <c r="C1067" s="1" t="s">
        <v>6</v>
      </c>
      <c r="D1067" s="1" t="s">
        <v>66</v>
      </c>
      <c r="E1067">
        <v>2021</v>
      </c>
      <c r="F1067" s="1" t="s">
        <v>31</v>
      </c>
      <c r="G1067">
        <v>69</v>
      </c>
      <c r="N1067">
        <v>1064</v>
      </c>
      <c r="O1067" s="1" t="s">
        <v>77</v>
      </c>
      <c r="P1067" s="1" t="s">
        <v>66</v>
      </c>
      <c r="Q1067">
        <v>2020</v>
      </c>
      <c r="R1067" s="1" t="s">
        <v>31</v>
      </c>
      <c r="S1067">
        <v>10</v>
      </c>
    </row>
    <row r="1068" spans="2:19" x14ac:dyDescent="0.3">
      <c r="B1068">
        <v>1065</v>
      </c>
      <c r="C1068" s="1" t="s">
        <v>6</v>
      </c>
      <c r="D1068" s="1" t="s">
        <v>66</v>
      </c>
      <c r="E1068">
        <v>2021</v>
      </c>
      <c r="F1068" s="1" t="s">
        <v>32</v>
      </c>
      <c r="G1068">
        <v>50</v>
      </c>
      <c r="N1068">
        <v>1065</v>
      </c>
      <c r="O1068" s="1" t="s">
        <v>77</v>
      </c>
      <c r="P1068" s="1" t="s">
        <v>66</v>
      </c>
      <c r="Q1068">
        <v>2020</v>
      </c>
      <c r="R1068" s="1" t="s">
        <v>32</v>
      </c>
      <c r="S1068">
        <v>10</v>
      </c>
    </row>
    <row r="1069" spans="2:19" x14ac:dyDescent="0.3">
      <c r="B1069">
        <v>1066</v>
      </c>
      <c r="C1069" s="1" t="s">
        <v>6</v>
      </c>
      <c r="D1069" s="1" t="s">
        <v>66</v>
      </c>
      <c r="E1069">
        <v>2021</v>
      </c>
      <c r="F1069" s="1" t="s">
        <v>33</v>
      </c>
      <c r="G1069">
        <v>39</v>
      </c>
      <c r="N1069">
        <v>1066</v>
      </c>
      <c r="O1069" s="1" t="s">
        <v>77</v>
      </c>
      <c r="P1069" s="1" t="s">
        <v>66</v>
      </c>
      <c r="Q1069">
        <v>2020</v>
      </c>
      <c r="R1069" s="1" t="s">
        <v>33</v>
      </c>
      <c r="S1069">
        <v>6</v>
      </c>
    </row>
    <row r="1070" spans="2:19" x14ac:dyDescent="0.3">
      <c r="B1070">
        <v>1067</v>
      </c>
      <c r="C1070" s="1" t="s">
        <v>6</v>
      </c>
      <c r="D1070" s="1" t="s">
        <v>66</v>
      </c>
      <c r="E1070">
        <v>2021</v>
      </c>
      <c r="F1070" s="1" t="s">
        <v>34</v>
      </c>
      <c r="G1070">
        <v>32</v>
      </c>
      <c r="N1070">
        <v>1067</v>
      </c>
      <c r="O1070" s="1" t="s">
        <v>77</v>
      </c>
      <c r="P1070" s="1" t="s">
        <v>66</v>
      </c>
      <c r="Q1070">
        <v>2020</v>
      </c>
      <c r="R1070" s="1" t="s">
        <v>34</v>
      </c>
      <c r="S1070">
        <v>6</v>
      </c>
    </row>
    <row r="1071" spans="2:19" x14ac:dyDescent="0.3">
      <c r="B1071">
        <v>1068</v>
      </c>
      <c r="C1071" s="1" t="s">
        <v>6</v>
      </c>
      <c r="D1071" s="1" t="s">
        <v>66</v>
      </c>
      <c r="E1071">
        <v>2021</v>
      </c>
      <c r="F1071" s="1" t="s">
        <v>35</v>
      </c>
      <c r="G1071">
        <v>36</v>
      </c>
      <c r="N1071">
        <v>1068</v>
      </c>
      <c r="O1071" s="1" t="s">
        <v>77</v>
      </c>
      <c r="P1071" s="1" t="s">
        <v>66</v>
      </c>
      <c r="Q1071">
        <v>2020</v>
      </c>
      <c r="R1071" s="1" t="s">
        <v>35</v>
      </c>
      <c r="S1071">
        <v>6</v>
      </c>
    </row>
    <row r="1072" spans="2:19" x14ac:dyDescent="0.3">
      <c r="B1072">
        <v>1069</v>
      </c>
      <c r="C1072" s="1" t="s">
        <v>6</v>
      </c>
      <c r="D1072" s="1" t="s">
        <v>66</v>
      </c>
      <c r="E1072">
        <v>2021</v>
      </c>
      <c r="F1072" s="1" t="s">
        <v>36</v>
      </c>
      <c r="G1072">
        <v>30</v>
      </c>
      <c r="N1072">
        <v>1069</v>
      </c>
      <c r="O1072" s="1" t="s">
        <v>77</v>
      </c>
      <c r="P1072" s="1" t="s">
        <v>66</v>
      </c>
      <c r="Q1072">
        <v>2020</v>
      </c>
      <c r="R1072" s="1" t="s">
        <v>36</v>
      </c>
      <c r="S1072">
        <v>5</v>
      </c>
    </row>
    <row r="1073" spans="2:19" x14ac:dyDescent="0.3">
      <c r="B1073">
        <v>1070</v>
      </c>
      <c r="C1073" s="1" t="s">
        <v>6</v>
      </c>
      <c r="D1073" s="1" t="s">
        <v>66</v>
      </c>
      <c r="E1073">
        <v>2021</v>
      </c>
      <c r="F1073" s="1" t="s">
        <v>37</v>
      </c>
      <c r="G1073">
        <v>24</v>
      </c>
      <c r="N1073">
        <v>1070</v>
      </c>
      <c r="O1073" s="1" t="s">
        <v>77</v>
      </c>
      <c r="P1073" s="1" t="s">
        <v>66</v>
      </c>
      <c r="Q1073">
        <v>2020</v>
      </c>
      <c r="R1073" s="1" t="s">
        <v>37</v>
      </c>
      <c r="S1073">
        <v>4</v>
      </c>
    </row>
    <row r="1074" spans="2:19" x14ac:dyDescent="0.3">
      <c r="B1074">
        <v>1071</v>
      </c>
      <c r="C1074" s="1" t="s">
        <v>6</v>
      </c>
      <c r="D1074" s="1" t="s">
        <v>66</v>
      </c>
      <c r="E1074">
        <v>2021</v>
      </c>
      <c r="F1074" s="1" t="s">
        <v>38</v>
      </c>
      <c r="G1074">
        <v>39</v>
      </c>
      <c r="N1074">
        <v>1071</v>
      </c>
      <c r="O1074" s="1" t="s">
        <v>77</v>
      </c>
      <c r="P1074" s="1" t="s">
        <v>66</v>
      </c>
      <c r="Q1074">
        <v>2020</v>
      </c>
      <c r="R1074" s="1" t="s">
        <v>38</v>
      </c>
      <c r="S1074">
        <v>6</v>
      </c>
    </row>
    <row r="1075" spans="2:19" x14ac:dyDescent="0.3">
      <c r="B1075">
        <v>1072</v>
      </c>
      <c r="C1075" s="1" t="s">
        <v>6</v>
      </c>
      <c r="D1075" s="1" t="s">
        <v>66</v>
      </c>
      <c r="E1075">
        <v>2021</v>
      </c>
      <c r="F1075" s="1" t="s">
        <v>39</v>
      </c>
      <c r="G1075">
        <v>20</v>
      </c>
      <c r="N1075">
        <v>1072</v>
      </c>
      <c r="O1075" s="1" t="s">
        <v>77</v>
      </c>
      <c r="P1075" s="1" t="s">
        <v>66</v>
      </c>
      <c r="Q1075">
        <v>2020</v>
      </c>
      <c r="R1075" s="1" t="s">
        <v>39</v>
      </c>
      <c r="S1075">
        <v>7</v>
      </c>
    </row>
    <row r="1076" spans="2:19" x14ac:dyDescent="0.3">
      <c r="B1076">
        <v>1073</v>
      </c>
      <c r="C1076" s="1" t="s">
        <v>6</v>
      </c>
      <c r="D1076" s="1" t="s">
        <v>66</v>
      </c>
      <c r="E1076">
        <v>2021</v>
      </c>
      <c r="F1076" s="1" t="s">
        <v>40</v>
      </c>
      <c r="G1076">
        <v>38</v>
      </c>
      <c r="N1076">
        <v>1073</v>
      </c>
      <c r="O1076" s="1" t="s">
        <v>77</v>
      </c>
      <c r="P1076" s="1" t="s">
        <v>66</v>
      </c>
      <c r="Q1076">
        <v>2020</v>
      </c>
      <c r="R1076" s="1" t="s">
        <v>40</v>
      </c>
      <c r="S1076">
        <v>14</v>
      </c>
    </row>
    <row r="1077" spans="2:19" x14ac:dyDescent="0.3">
      <c r="B1077">
        <v>1074</v>
      </c>
      <c r="C1077" s="1" t="s">
        <v>6</v>
      </c>
      <c r="D1077" s="1" t="s">
        <v>66</v>
      </c>
      <c r="E1077">
        <v>2021</v>
      </c>
      <c r="F1077" s="1" t="s">
        <v>41</v>
      </c>
      <c r="G1077">
        <v>49</v>
      </c>
      <c r="N1077">
        <v>1074</v>
      </c>
      <c r="O1077" s="1" t="s">
        <v>77</v>
      </c>
      <c r="P1077" s="1" t="s">
        <v>66</v>
      </c>
      <c r="Q1077">
        <v>2020</v>
      </c>
      <c r="R1077" s="1" t="s">
        <v>41</v>
      </c>
      <c r="S1077">
        <v>13</v>
      </c>
    </row>
    <row r="1078" spans="2:19" x14ac:dyDescent="0.3">
      <c r="B1078">
        <v>1075</v>
      </c>
      <c r="C1078" s="1" t="s">
        <v>6</v>
      </c>
      <c r="D1078" s="1" t="s">
        <v>66</v>
      </c>
      <c r="E1078">
        <v>2021</v>
      </c>
      <c r="F1078" s="1" t="s">
        <v>42</v>
      </c>
      <c r="G1078">
        <v>26</v>
      </c>
      <c r="N1078">
        <v>1075</v>
      </c>
      <c r="O1078" s="1" t="s">
        <v>77</v>
      </c>
      <c r="P1078" s="1" t="s">
        <v>66</v>
      </c>
      <c r="Q1078">
        <v>2020</v>
      </c>
      <c r="R1078" s="1" t="s">
        <v>42</v>
      </c>
      <c r="S1078">
        <v>8</v>
      </c>
    </row>
    <row r="1079" spans="2:19" x14ac:dyDescent="0.3">
      <c r="B1079">
        <v>1076</v>
      </c>
      <c r="C1079" s="1" t="s">
        <v>6</v>
      </c>
      <c r="D1079" s="1" t="s">
        <v>66</v>
      </c>
      <c r="E1079">
        <v>2021</v>
      </c>
      <c r="F1079" s="1" t="s">
        <v>43</v>
      </c>
      <c r="G1079">
        <v>32</v>
      </c>
      <c r="N1079">
        <v>1076</v>
      </c>
      <c r="O1079" s="1" t="s">
        <v>77</v>
      </c>
      <c r="P1079" s="1" t="s">
        <v>66</v>
      </c>
      <c r="Q1079">
        <v>2020</v>
      </c>
      <c r="R1079" s="1" t="s">
        <v>43</v>
      </c>
      <c r="S1079">
        <v>6</v>
      </c>
    </row>
    <row r="1080" spans="2:19" x14ac:dyDescent="0.3">
      <c r="B1080">
        <v>1077</v>
      </c>
      <c r="C1080" s="1" t="s">
        <v>6</v>
      </c>
      <c r="D1080" s="1" t="s">
        <v>66</v>
      </c>
      <c r="E1080">
        <v>2021</v>
      </c>
      <c r="F1080" s="1" t="s">
        <v>44</v>
      </c>
      <c r="G1080">
        <v>35</v>
      </c>
      <c r="N1080">
        <v>1077</v>
      </c>
      <c r="O1080" s="1" t="s">
        <v>77</v>
      </c>
      <c r="P1080" s="1" t="s">
        <v>66</v>
      </c>
      <c r="Q1080">
        <v>2020</v>
      </c>
      <c r="R1080" s="1" t="s">
        <v>44</v>
      </c>
      <c r="S1080">
        <v>5</v>
      </c>
    </row>
    <row r="1081" spans="2:19" x14ac:dyDescent="0.3">
      <c r="B1081">
        <v>1078</v>
      </c>
      <c r="C1081" s="1" t="s">
        <v>6</v>
      </c>
      <c r="D1081" s="1" t="s">
        <v>66</v>
      </c>
      <c r="E1081">
        <v>2021</v>
      </c>
      <c r="F1081" s="1" t="s">
        <v>45</v>
      </c>
      <c r="G1081">
        <v>30</v>
      </c>
      <c r="N1081">
        <v>1078</v>
      </c>
      <c r="O1081" s="1" t="s">
        <v>77</v>
      </c>
      <c r="P1081" s="1" t="s">
        <v>66</v>
      </c>
      <c r="Q1081">
        <v>2020</v>
      </c>
      <c r="R1081" s="1" t="s">
        <v>45</v>
      </c>
      <c r="S1081">
        <v>7</v>
      </c>
    </row>
    <row r="1082" spans="2:19" x14ac:dyDescent="0.3">
      <c r="B1082">
        <v>1079</v>
      </c>
      <c r="C1082" s="1" t="s">
        <v>6</v>
      </c>
      <c r="D1082" s="1" t="s">
        <v>66</v>
      </c>
      <c r="E1082">
        <v>2021</v>
      </c>
      <c r="F1082" s="1" t="s">
        <v>46</v>
      </c>
      <c r="G1082">
        <v>45</v>
      </c>
      <c r="N1082">
        <v>1079</v>
      </c>
      <c r="O1082" s="1" t="s">
        <v>77</v>
      </c>
      <c r="P1082" s="1" t="s">
        <v>66</v>
      </c>
      <c r="Q1082">
        <v>2020</v>
      </c>
      <c r="R1082" s="1" t="s">
        <v>46</v>
      </c>
      <c r="S1082">
        <v>4</v>
      </c>
    </row>
    <row r="1083" spans="2:19" x14ac:dyDescent="0.3">
      <c r="B1083">
        <v>1080</v>
      </c>
      <c r="C1083" s="1" t="s">
        <v>6</v>
      </c>
      <c r="D1083" s="1" t="s">
        <v>66</v>
      </c>
      <c r="E1083">
        <v>2021</v>
      </c>
      <c r="F1083" s="1" t="s">
        <v>47</v>
      </c>
      <c r="G1083">
        <v>21</v>
      </c>
      <c r="N1083">
        <v>1080</v>
      </c>
      <c r="O1083" s="1" t="s">
        <v>77</v>
      </c>
      <c r="P1083" s="1" t="s">
        <v>66</v>
      </c>
      <c r="Q1083">
        <v>2020</v>
      </c>
      <c r="R1083" s="1" t="s">
        <v>47</v>
      </c>
      <c r="S1083">
        <v>2</v>
      </c>
    </row>
    <row r="1084" spans="2:19" x14ac:dyDescent="0.3">
      <c r="B1084">
        <v>1081</v>
      </c>
      <c r="C1084" s="1" t="s">
        <v>6</v>
      </c>
      <c r="D1084" s="1" t="s">
        <v>66</v>
      </c>
      <c r="E1084">
        <v>2021</v>
      </c>
      <c r="F1084" s="1" t="s">
        <v>48</v>
      </c>
      <c r="G1084">
        <v>23</v>
      </c>
      <c r="N1084">
        <v>1081</v>
      </c>
      <c r="O1084" s="1" t="s">
        <v>77</v>
      </c>
      <c r="P1084" s="1" t="s">
        <v>66</v>
      </c>
      <c r="Q1084">
        <v>2020</v>
      </c>
      <c r="R1084" s="1" t="s">
        <v>48</v>
      </c>
      <c r="S1084">
        <v>2</v>
      </c>
    </row>
    <row r="1085" spans="2:19" x14ac:dyDescent="0.3">
      <c r="B1085">
        <v>1082</v>
      </c>
      <c r="C1085" s="1" t="s">
        <v>6</v>
      </c>
      <c r="D1085" s="1" t="s">
        <v>66</v>
      </c>
      <c r="E1085">
        <v>2021</v>
      </c>
      <c r="F1085" s="1" t="s">
        <v>49</v>
      </c>
      <c r="G1085">
        <v>28</v>
      </c>
      <c r="N1085">
        <v>1082</v>
      </c>
      <c r="O1085" s="1" t="s">
        <v>77</v>
      </c>
      <c r="P1085" s="1" t="s">
        <v>66</v>
      </c>
      <c r="Q1085">
        <v>2020</v>
      </c>
      <c r="R1085" s="1" t="s">
        <v>49</v>
      </c>
      <c r="S1085">
        <v>1</v>
      </c>
    </row>
    <row r="1086" spans="2:19" x14ac:dyDescent="0.3">
      <c r="B1086">
        <v>1083</v>
      </c>
      <c r="C1086" s="1" t="s">
        <v>6</v>
      </c>
      <c r="D1086" s="1" t="s">
        <v>66</v>
      </c>
      <c r="E1086">
        <v>2021</v>
      </c>
      <c r="F1086" s="1" t="s">
        <v>50</v>
      </c>
      <c r="G1086">
        <v>24</v>
      </c>
      <c r="N1086">
        <v>1083</v>
      </c>
      <c r="O1086" s="1" t="s">
        <v>77</v>
      </c>
      <c r="P1086" s="1" t="s">
        <v>66</v>
      </c>
      <c r="Q1086">
        <v>2020</v>
      </c>
      <c r="R1086" s="1" t="s">
        <v>50</v>
      </c>
      <c r="S1086">
        <v>1</v>
      </c>
    </row>
    <row r="1087" spans="2:19" x14ac:dyDescent="0.3">
      <c r="B1087">
        <v>1084</v>
      </c>
      <c r="C1087" s="1" t="s">
        <v>6</v>
      </c>
      <c r="D1087" s="1" t="s">
        <v>66</v>
      </c>
      <c r="E1087">
        <v>2021</v>
      </c>
      <c r="F1087" s="1" t="s">
        <v>51</v>
      </c>
      <c r="G1087">
        <v>22</v>
      </c>
      <c r="N1087">
        <v>1084</v>
      </c>
      <c r="O1087" s="1" t="s">
        <v>77</v>
      </c>
      <c r="P1087" s="1" t="s">
        <v>66</v>
      </c>
      <c r="Q1087">
        <v>2020</v>
      </c>
      <c r="R1087" s="1" t="s">
        <v>51</v>
      </c>
      <c r="S1087">
        <v>1</v>
      </c>
    </row>
    <row r="1088" spans="2:19" x14ac:dyDescent="0.3">
      <c r="B1088">
        <v>1085</v>
      </c>
      <c r="C1088" s="1" t="s">
        <v>6</v>
      </c>
      <c r="D1088" s="1" t="s">
        <v>66</v>
      </c>
      <c r="E1088">
        <v>2021</v>
      </c>
      <c r="F1088" s="1" t="s">
        <v>52</v>
      </c>
      <c r="G1088">
        <v>14</v>
      </c>
      <c r="N1088">
        <v>1085</v>
      </c>
      <c r="O1088" s="1" t="s">
        <v>77</v>
      </c>
      <c r="P1088" s="1" t="s">
        <v>66</v>
      </c>
      <c r="Q1088">
        <v>2020</v>
      </c>
      <c r="R1088" s="1" t="s">
        <v>52</v>
      </c>
      <c r="S1088">
        <v>0</v>
      </c>
    </row>
    <row r="1089" spans="2:19" x14ac:dyDescent="0.3">
      <c r="B1089">
        <v>1086</v>
      </c>
      <c r="C1089" s="1" t="s">
        <v>6</v>
      </c>
      <c r="D1089" s="1" t="s">
        <v>66</v>
      </c>
      <c r="E1089">
        <v>2021</v>
      </c>
      <c r="F1089" s="1" t="s">
        <v>53</v>
      </c>
      <c r="G1089">
        <v>25</v>
      </c>
      <c r="N1089">
        <v>1086</v>
      </c>
      <c r="O1089" s="1" t="s">
        <v>77</v>
      </c>
      <c r="P1089" s="1" t="s">
        <v>66</v>
      </c>
      <c r="Q1089">
        <v>2020</v>
      </c>
      <c r="R1089" s="1" t="s">
        <v>53</v>
      </c>
      <c r="S1089">
        <v>0</v>
      </c>
    </row>
    <row r="1090" spans="2:19" x14ac:dyDescent="0.3">
      <c r="B1090">
        <v>1087</v>
      </c>
      <c r="C1090" s="1" t="s">
        <v>6</v>
      </c>
      <c r="D1090" s="1" t="s">
        <v>66</v>
      </c>
      <c r="E1090">
        <v>2021</v>
      </c>
      <c r="F1090" s="1" t="s">
        <v>54</v>
      </c>
      <c r="G1090">
        <v>24</v>
      </c>
      <c r="N1090">
        <v>1087</v>
      </c>
      <c r="O1090" s="1" t="s">
        <v>77</v>
      </c>
      <c r="P1090" s="1" t="s">
        <v>66</v>
      </c>
      <c r="Q1090">
        <v>2020</v>
      </c>
      <c r="R1090" s="1" t="s">
        <v>54</v>
      </c>
      <c r="S1090">
        <v>0</v>
      </c>
    </row>
    <row r="1091" spans="2:19" x14ac:dyDescent="0.3">
      <c r="B1091">
        <v>1088</v>
      </c>
      <c r="C1091" s="1" t="s">
        <v>6</v>
      </c>
      <c r="D1091" s="1" t="s">
        <v>66</v>
      </c>
      <c r="E1091">
        <v>2021</v>
      </c>
      <c r="F1091" s="1" t="s">
        <v>55</v>
      </c>
      <c r="G1091">
        <v>24</v>
      </c>
      <c r="N1091">
        <v>1088</v>
      </c>
      <c r="O1091" s="1" t="s">
        <v>77</v>
      </c>
      <c r="P1091" s="1" t="s">
        <v>66</v>
      </c>
      <c r="Q1091">
        <v>2020</v>
      </c>
      <c r="R1091" s="1" t="s">
        <v>55</v>
      </c>
      <c r="S1091">
        <v>0</v>
      </c>
    </row>
    <row r="1092" spans="2:19" x14ac:dyDescent="0.3">
      <c r="B1092">
        <v>1089</v>
      </c>
      <c r="C1092" s="1" t="s">
        <v>6</v>
      </c>
      <c r="D1092" s="1" t="s">
        <v>66</v>
      </c>
      <c r="E1092">
        <v>2021</v>
      </c>
      <c r="F1092" s="1" t="s">
        <v>56</v>
      </c>
      <c r="G1092">
        <v>20</v>
      </c>
      <c r="N1092">
        <v>1089</v>
      </c>
      <c r="O1092" s="1" t="s">
        <v>77</v>
      </c>
      <c r="P1092" s="1" t="s">
        <v>66</v>
      </c>
      <c r="Q1092">
        <v>2020</v>
      </c>
      <c r="R1092" s="1" t="s">
        <v>56</v>
      </c>
      <c r="S1092">
        <v>0</v>
      </c>
    </row>
    <row r="1093" spans="2:19" x14ac:dyDescent="0.3">
      <c r="B1093">
        <v>1090</v>
      </c>
      <c r="C1093" s="1" t="s">
        <v>6</v>
      </c>
      <c r="D1093" s="1" t="s">
        <v>66</v>
      </c>
      <c r="E1093">
        <v>2021</v>
      </c>
      <c r="F1093" s="1" t="s">
        <v>57</v>
      </c>
      <c r="G1093">
        <v>15</v>
      </c>
      <c r="N1093">
        <v>1090</v>
      </c>
      <c r="O1093" s="1" t="s">
        <v>77</v>
      </c>
      <c r="P1093" s="1" t="s">
        <v>66</v>
      </c>
      <c r="Q1093">
        <v>2020</v>
      </c>
      <c r="R1093" s="1" t="s">
        <v>57</v>
      </c>
      <c r="S1093">
        <v>0</v>
      </c>
    </row>
    <row r="1094" spans="2:19" x14ac:dyDescent="0.3">
      <c r="B1094">
        <v>1091</v>
      </c>
      <c r="C1094" s="1" t="s">
        <v>6</v>
      </c>
      <c r="D1094" s="1" t="s">
        <v>66</v>
      </c>
      <c r="E1094">
        <v>2021</v>
      </c>
      <c r="F1094" s="1" t="s">
        <v>58</v>
      </c>
      <c r="G1094">
        <v>8</v>
      </c>
      <c r="N1094">
        <v>1091</v>
      </c>
      <c r="O1094" s="1" t="s">
        <v>77</v>
      </c>
      <c r="P1094" s="1" t="s">
        <v>66</v>
      </c>
      <c r="Q1094">
        <v>2020</v>
      </c>
      <c r="R1094" s="1" t="s">
        <v>58</v>
      </c>
      <c r="S1094">
        <v>0</v>
      </c>
    </row>
    <row r="1095" spans="2:19" x14ac:dyDescent="0.3">
      <c r="B1095">
        <v>1092</v>
      </c>
      <c r="C1095" s="1" t="s">
        <v>6</v>
      </c>
      <c r="D1095" s="1" t="s">
        <v>66</v>
      </c>
      <c r="E1095">
        <v>2021</v>
      </c>
      <c r="F1095" s="1" t="s">
        <v>59</v>
      </c>
      <c r="G1095">
        <v>11</v>
      </c>
      <c r="N1095">
        <v>1092</v>
      </c>
      <c r="O1095" s="1" t="s">
        <v>77</v>
      </c>
      <c r="P1095" s="1" t="s">
        <v>66</v>
      </c>
      <c r="Q1095">
        <v>2020</v>
      </c>
      <c r="R1095" s="1" t="s">
        <v>59</v>
      </c>
      <c r="S1095">
        <v>0</v>
      </c>
    </row>
    <row r="1096" spans="2:19" x14ac:dyDescent="0.3">
      <c r="B1096">
        <v>1093</v>
      </c>
      <c r="C1096" s="1" t="s">
        <v>6</v>
      </c>
      <c r="D1096" s="1" t="s">
        <v>66</v>
      </c>
      <c r="E1096">
        <v>2020</v>
      </c>
      <c r="F1096" s="1" t="s">
        <v>8</v>
      </c>
      <c r="G1096">
        <v>27</v>
      </c>
      <c r="N1096">
        <v>1093</v>
      </c>
      <c r="O1096" s="1" t="s">
        <v>77</v>
      </c>
      <c r="P1096" s="1" t="s">
        <v>66</v>
      </c>
      <c r="Q1096">
        <v>2021</v>
      </c>
      <c r="R1096" s="1" t="s">
        <v>8</v>
      </c>
      <c r="S1096">
        <v>0</v>
      </c>
    </row>
    <row r="1097" spans="2:19" x14ac:dyDescent="0.3">
      <c r="B1097">
        <v>1094</v>
      </c>
      <c r="C1097" s="1" t="s">
        <v>6</v>
      </c>
      <c r="D1097" s="1" t="s">
        <v>66</v>
      </c>
      <c r="E1097">
        <v>2020</v>
      </c>
      <c r="F1097" s="1" t="s">
        <v>9</v>
      </c>
      <c r="G1097">
        <v>24</v>
      </c>
      <c r="N1097">
        <v>1094</v>
      </c>
      <c r="O1097" s="1" t="s">
        <v>77</v>
      </c>
      <c r="P1097" s="1" t="s">
        <v>66</v>
      </c>
      <c r="Q1097">
        <v>2021</v>
      </c>
      <c r="R1097" s="1" t="s">
        <v>9</v>
      </c>
      <c r="S1097">
        <v>0</v>
      </c>
    </row>
    <row r="1098" spans="2:19" x14ac:dyDescent="0.3">
      <c r="B1098">
        <v>1095</v>
      </c>
      <c r="C1098" s="1" t="s">
        <v>6</v>
      </c>
      <c r="D1098" s="1" t="s">
        <v>66</v>
      </c>
      <c r="E1098">
        <v>2020</v>
      </c>
      <c r="F1098" s="1" t="s">
        <v>10</v>
      </c>
      <c r="G1098">
        <v>28</v>
      </c>
      <c r="N1098">
        <v>1095</v>
      </c>
      <c r="O1098" s="1" t="s">
        <v>77</v>
      </c>
      <c r="P1098" s="1" t="s">
        <v>66</v>
      </c>
      <c r="Q1098">
        <v>2021</v>
      </c>
      <c r="R1098" s="1" t="s">
        <v>10</v>
      </c>
      <c r="S1098">
        <v>0</v>
      </c>
    </row>
    <row r="1099" spans="2:19" x14ac:dyDescent="0.3">
      <c r="B1099">
        <v>1096</v>
      </c>
      <c r="C1099" s="1" t="s">
        <v>6</v>
      </c>
      <c r="D1099" s="1" t="s">
        <v>66</v>
      </c>
      <c r="E1099">
        <v>2020</v>
      </c>
      <c r="F1099" s="1" t="s">
        <v>11</v>
      </c>
      <c r="G1099">
        <v>40</v>
      </c>
      <c r="N1099">
        <v>1096</v>
      </c>
      <c r="O1099" s="1" t="s">
        <v>77</v>
      </c>
      <c r="P1099" s="1" t="s">
        <v>66</v>
      </c>
      <c r="Q1099">
        <v>2021</v>
      </c>
      <c r="R1099" s="1" t="s">
        <v>11</v>
      </c>
      <c r="S1099">
        <v>3</v>
      </c>
    </row>
    <row r="1100" spans="2:19" x14ac:dyDescent="0.3">
      <c r="B1100">
        <v>1097</v>
      </c>
      <c r="C1100" s="1" t="s">
        <v>6</v>
      </c>
      <c r="D1100" s="1" t="s">
        <v>66</v>
      </c>
      <c r="E1100">
        <v>2020</v>
      </c>
      <c r="F1100" s="1" t="s">
        <v>12</v>
      </c>
      <c r="G1100">
        <v>63</v>
      </c>
      <c r="N1100">
        <v>1097</v>
      </c>
      <c r="O1100" s="1" t="s">
        <v>77</v>
      </c>
      <c r="P1100" s="1" t="s">
        <v>66</v>
      </c>
      <c r="Q1100">
        <v>2021</v>
      </c>
      <c r="R1100" s="1" t="s">
        <v>12</v>
      </c>
      <c r="S1100">
        <v>3</v>
      </c>
    </row>
    <row r="1101" spans="2:19" x14ac:dyDescent="0.3">
      <c r="B1101">
        <v>1098</v>
      </c>
      <c r="C1101" s="1" t="s">
        <v>6</v>
      </c>
      <c r="D1101" s="1" t="s">
        <v>66</v>
      </c>
      <c r="E1101">
        <v>2020</v>
      </c>
      <c r="F1101" s="1" t="s">
        <v>13</v>
      </c>
      <c r="G1101">
        <v>42</v>
      </c>
      <c r="N1101">
        <v>1098</v>
      </c>
      <c r="O1101" s="1" t="s">
        <v>77</v>
      </c>
      <c r="P1101" s="1" t="s">
        <v>66</v>
      </c>
      <c r="Q1101">
        <v>2021</v>
      </c>
      <c r="R1101" s="1" t="s">
        <v>13</v>
      </c>
      <c r="S1101">
        <v>4</v>
      </c>
    </row>
    <row r="1102" spans="2:19" x14ac:dyDescent="0.3">
      <c r="B1102">
        <v>1099</v>
      </c>
      <c r="C1102" s="1" t="s">
        <v>6</v>
      </c>
      <c r="D1102" s="1" t="s">
        <v>66</v>
      </c>
      <c r="E1102">
        <v>2020</v>
      </c>
      <c r="F1102" s="1" t="s">
        <v>14</v>
      </c>
      <c r="G1102">
        <v>53</v>
      </c>
      <c r="N1102">
        <v>1099</v>
      </c>
      <c r="O1102" s="1" t="s">
        <v>77</v>
      </c>
      <c r="P1102" s="1" t="s">
        <v>66</v>
      </c>
      <c r="Q1102">
        <v>2021</v>
      </c>
      <c r="R1102" s="1" t="s">
        <v>14</v>
      </c>
      <c r="S1102">
        <v>4</v>
      </c>
    </row>
    <row r="1103" spans="2:19" x14ac:dyDescent="0.3">
      <c r="B1103">
        <v>1100</v>
      </c>
      <c r="C1103" s="1" t="s">
        <v>6</v>
      </c>
      <c r="D1103" s="1" t="s">
        <v>66</v>
      </c>
      <c r="E1103">
        <v>2020</v>
      </c>
      <c r="F1103" s="1" t="s">
        <v>15</v>
      </c>
      <c r="G1103">
        <v>60</v>
      </c>
      <c r="N1103">
        <v>1100</v>
      </c>
      <c r="O1103" s="1" t="s">
        <v>77</v>
      </c>
      <c r="P1103" s="1" t="s">
        <v>66</v>
      </c>
      <c r="Q1103">
        <v>2021</v>
      </c>
      <c r="R1103" s="1" t="s">
        <v>15</v>
      </c>
      <c r="S1103">
        <v>8</v>
      </c>
    </row>
    <row r="1104" spans="2:19" x14ac:dyDescent="0.3">
      <c r="B1104">
        <v>1101</v>
      </c>
      <c r="C1104" s="1" t="s">
        <v>6</v>
      </c>
      <c r="D1104" s="1" t="s">
        <v>66</v>
      </c>
      <c r="E1104">
        <v>2020</v>
      </c>
      <c r="F1104" s="1" t="s">
        <v>16</v>
      </c>
      <c r="G1104">
        <v>66</v>
      </c>
      <c r="N1104">
        <v>1101</v>
      </c>
      <c r="O1104" s="1" t="s">
        <v>77</v>
      </c>
      <c r="P1104" s="1" t="s">
        <v>66</v>
      </c>
      <c r="Q1104">
        <v>2021</v>
      </c>
      <c r="R1104" s="1" t="s">
        <v>16</v>
      </c>
      <c r="S1104">
        <v>7</v>
      </c>
    </row>
    <row r="1105" spans="2:19" x14ac:dyDescent="0.3">
      <c r="B1105">
        <v>1102</v>
      </c>
      <c r="C1105" s="1" t="s">
        <v>6</v>
      </c>
      <c r="D1105" s="1" t="s">
        <v>66</v>
      </c>
      <c r="E1105">
        <v>2020</v>
      </c>
      <c r="F1105" s="1" t="s">
        <v>17</v>
      </c>
      <c r="G1105">
        <v>43</v>
      </c>
      <c r="N1105">
        <v>1102</v>
      </c>
      <c r="O1105" s="1" t="s">
        <v>77</v>
      </c>
      <c r="P1105" s="1" t="s">
        <v>66</v>
      </c>
      <c r="Q1105">
        <v>2021</v>
      </c>
      <c r="R1105" s="1" t="s">
        <v>17</v>
      </c>
      <c r="S1105">
        <v>6</v>
      </c>
    </row>
    <row r="1106" spans="2:19" x14ac:dyDescent="0.3">
      <c r="B1106">
        <v>1103</v>
      </c>
      <c r="C1106" s="1" t="s">
        <v>6</v>
      </c>
      <c r="D1106" s="1" t="s">
        <v>66</v>
      </c>
      <c r="E1106">
        <v>2020</v>
      </c>
      <c r="F1106" s="1" t="s">
        <v>18</v>
      </c>
      <c r="G1106">
        <v>43</v>
      </c>
      <c r="N1106">
        <v>1103</v>
      </c>
      <c r="O1106" s="1" t="s">
        <v>77</v>
      </c>
      <c r="P1106" s="1" t="s">
        <v>66</v>
      </c>
      <c r="Q1106">
        <v>2021</v>
      </c>
      <c r="R1106" s="1" t="s">
        <v>18</v>
      </c>
      <c r="S1106">
        <v>5</v>
      </c>
    </row>
    <row r="1107" spans="2:19" x14ac:dyDescent="0.3">
      <c r="B1107">
        <v>1104</v>
      </c>
      <c r="C1107" s="1" t="s">
        <v>6</v>
      </c>
      <c r="D1107" s="1" t="s">
        <v>66</v>
      </c>
      <c r="E1107">
        <v>2020</v>
      </c>
      <c r="F1107" s="1" t="s">
        <v>19</v>
      </c>
      <c r="G1107">
        <v>40</v>
      </c>
      <c r="N1107">
        <v>1104</v>
      </c>
      <c r="O1107" s="1" t="s">
        <v>77</v>
      </c>
      <c r="P1107" s="1" t="s">
        <v>66</v>
      </c>
      <c r="Q1107">
        <v>2021</v>
      </c>
      <c r="R1107" s="1" t="s">
        <v>19</v>
      </c>
      <c r="S1107">
        <v>3</v>
      </c>
    </row>
    <row r="1108" spans="2:19" x14ac:dyDescent="0.3">
      <c r="B1108">
        <v>1105</v>
      </c>
      <c r="C1108" s="1" t="s">
        <v>6</v>
      </c>
      <c r="D1108" s="1" t="s">
        <v>66</v>
      </c>
      <c r="E1108">
        <v>2020</v>
      </c>
      <c r="F1108" s="1" t="s">
        <v>20</v>
      </c>
      <c r="G1108">
        <v>34</v>
      </c>
      <c r="N1108">
        <v>1105</v>
      </c>
      <c r="O1108" s="1" t="s">
        <v>77</v>
      </c>
      <c r="P1108" s="1" t="s">
        <v>66</v>
      </c>
      <c r="Q1108">
        <v>2021</v>
      </c>
      <c r="R1108" s="1" t="s">
        <v>20</v>
      </c>
      <c r="S1108">
        <v>2</v>
      </c>
    </row>
    <row r="1109" spans="2:19" x14ac:dyDescent="0.3">
      <c r="B1109">
        <v>1106</v>
      </c>
      <c r="C1109" s="1" t="s">
        <v>6</v>
      </c>
      <c r="D1109" s="1" t="s">
        <v>66</v>
      </c>
      <c r="E1109">
        <v>2020</v>
      </c>
      <c r="F1109" s="1" t="s">
        <v>21</v>
      </c>
      <c r="G1109">
        <v>60</v>
      </c>
      <c r="N1109">
        <v>1106</v>
      </c>
      <c r="O1109" s="1" t="s">
        <v>77</v>
      </c>
      <c r="P1109" s="1" t="s">
        <v>66</v>
      </c>
      <c r="Q1109">
        <v>2021</v>
      </c>
      <c r="R1109" s="1" t="s">
        <v>21</v>
      </c>
      <c r="S1109">
        <v>2</v>
      </c>
    </row>
    <row r="1110" spans="2:19" x14ac:dyDescent="0.3">
      <c r="B1110">
        <v>1107</v>
      </c>
      <c r="C1110" s="1" t="s">
        <v>6</v>
      </c>
      <c r="D1110" s="1" t="s">
        <v>66</v>
      </c>
      <c r="E1110">
        <v>2020</v>
      </c>
      <c r="F1110" s="1" t="s">
        <v>22</v>
      </c>
      <c r="G1110">
        <v>47</v>
      </c>
      <c r="N1110">
        <v>1107</v>
      </c>
      <c r="O1110" s="1" t="s">
        <v>77</v>
      </c>
      <c r="P1110" s="1" t="s">
        <v>66</v>
      </c>
      <c r="Q1110">
        <v>2021</v>
      </c>
      <c r="R1110" s="1" t="s">
        <v>22</v>
      </c>
      <c r="S1110">
        <v>3</v>
      </c>
    </row>
    <row r="1111" spans="2:19" x14ac:dyDescent="0.3">
      <c r="B1111">
        <v>1108</v>
      </c>
      <c r="C1111" s="1" t="s">
        <v>6</v>
      </c>
      <c r="D1111" s="1" t="s">
        <v>66</v>
      </c>
      <c r="E1111">
        <v>2020</v>
      </c>
      <c r="F1111" s="1" t="s">
        <v>23</v>
      </c>
      <c r="G1111">
        <v>68</v>
      </c>
      <c r="N1111">
        <v>1108</v>
      </c>
      <c r="O1111" s="1" t="s">
        <v>77</v>
      </c>
      <c r="P1111" s="1" t="s">
        <v>66</v>
      </c>
      <c r="Q1111">
        <v>2021</v>
      </c>
      <c r="R1111" s="1" t="s">
        <v>23</v>
      </c>
      <c r="S1111">
        <v>7</v>
      </c>
    </row>
    <row r="1112" spans="2:19" x14ac:dyDescent="0.3">
      <c r="B1112">
        <v>1109</v>
      </c>
      <c r="C1112" s="1" t="s">
        <v>6</v>
      </c>
      <c r="D1112" s="1" t="s">
        <v>66</v>
      </c>
      <c r="E1112">
        <v>2020</v>
      </c>
      <c r="F1112" s="1" t="s">
        <v>24</v>
      </c>
      <c r="G1112">
        <v>79</v>
      </c>
      <c r="N1112">
        <v>1109</v>
      </c>
      <c r="O1112" s="1" t="s">
        <v>77</v>
      </c>
      <c r="P1112" s="1" t="s">
        <v>66</v>
      </c>
      <c r="Q1112">
        <v>2021</v>
      </c>
      <c r="R1112" s="1" t="s">
        <v>24</v>
      </c>
      <c r="S1112">
        <v>6</v>
      </c>
    </row>
    <row r="1113" spans="2:19" x14ac:dyDescent="0.3">
      <c r="B1113">
        <v>1110</v>
      </c>
      <c r="C1113" s="1" t="s">
        <v>6</v>
      </c>
      <c r="D1113" s="1" t="s">
        <v>66</v>
      </c>
      <c r="E1113">
        <v>2020</v>
      </c>
      <c r="F1113" s="1" t="s">
        <v>25</v>
      </c>
      <c r="G1113">
        <v>65</v>
      </c>
      <c r="N1113">
        <v>1110</v>
      </c>
      <c r="O1113" s="1" t="s">
        <v>77</v>
      </c>
      <c r="P1113" s="1" t="s">
        <v>66</v>
      </c>
      <c r="Q1113">
        <v>2021</v>
      </c>
      <c r="R1113" s="1" t="s">
        <v>25</v>
      </c>
      <c r="S1113">
        <v>6</v>
      </c>
    </row>
    <row r="1114" spans="2:19" x14ac:dyDescent="0.3">
      <c r="B1114">
        <v>1111</v>
      </c>
      <c r="C1114" s="1" t="s">
        <v>6</v>
      </c>
      <c r="D1114" s="1" t="s">
        <v>66</v>
      </c>
      <c r="E1114">
        <v>2020</v>
      </c>
      <c r="F1114" s="1" t="s">
        <v>26</v>
      </c>
      <c r="G1114">
        <v>73</v>
      </c>
      <c r="N1114">
        <v>1111</v>
      </c>
      <c r="O1114" s="1" t="s">
        <v>77</v>
      </c>
      <c r="P1114" s="1" t="s">
        <v>66</v>
      </c>
      <c r="Q1114">
        <v>2021</v>
      </c>
      <c r="R1114" s="1" t="s">
        <v>26</v>
      </c>
      <c r="S1114">
        <v>9</v>
      </c>
    </row>
    <row r="1115" spans="2:19" x14ac:dyDescent="0.3">
      <c r="B1115">
        <v>1112</v>
      </c>
      <c r="C1115" s="1" t="s">
        <v>6</v>
      </c>
      <c r="D1115" s="1" t="s">
        <v>66</v>
      </c>
      <c r="E1115">
        <v>2020</v>
      </c>
      <c r="F1115" s="1" t="s">
        <v>27</v>
      </c>
      <c r="G1115">
        <v>65</v>
      </c>
      <c r="N1115">
        <v>1112</v>
      </c>
      <c r="O1115" s="1" t="s">
        <v>77</v>
      </c>
      <c r="P1115" s="1" t="s">
        <v>66</v>
      </c>
      <c r="Q1115">
        <v>2021</v>
      </c>
      <c r="R1115" s="1" t="s">
        <v>27</v>
      </c>
      <c r="S1115">
        <v>7</v>
      </c>
    </row>
    <row r="1116" spans="2:19" x14ac:dyDescent="0.3">
      <c r="B1116">
        <v>1113</v>
      </c>
      <c r="C1116" s="1" t="s">
        <v>6</v>
      </c>
      <c r="D1116" s="1" t="s">
        <v>66</v>
      </c>
      <c r="E1116">
        <v>2020</v>
      </c>
      <c r="F1116" s="1" t="s">
        <v>28</v>
      </c>
      <c r="G1116">
        <v>81</v>
      </c>
      <c r="N1116">
        <v>1113</v>
      </c>
      <c r="O1116" s="1" t="s">
        <v>77</v>
      </c>
      <c r="P1116" s="1" t="s">
        <v>66</v>
      </c>
      <c r="Q1116">
        <v>2021</v>
      </c>
      <c r="R1116" s="1" t="s">
        <v>28</v>
      </c>
      <c r="S1116">
        <v>9</v>
      </c>
    </row>
    <row r="1117" spans="2:19" x14ac:dyDescent="0.3">
      <c r="B1117">
        <v>1114</v>
      </c>
      <c r="C1117" s="1" t="s">
        <v>6</v>
      </c>
      <c r="D1117" s="1" t="s">
        <v>66</v>
      </c>
      <c r="E1117">
        <v>2020</v>
      </c>
      <c r="F1117" s="1" t="s">
        <v>29</v>
      </c>
      <c r="G1117">
        <v>72</v>
      </c>
      <c r="N1117">
        <v>1114</v>
      </c>
      <c r="O1117" s="1" t="s">
        <v>77</v>
      </c>
      <c r="P1117" s="1" t="s">
        <v>66</v>
      </c>
      <c r="Q1117">
        <v>2021</v>
      </c>
      <c r="R1117" s="1" t="s">
        <v>29</v>
      </c>
      <c r="S1117">
        <v>10</v>
      </c>
    </row>
    <row r="1118" spans="2:19" x14ac:dyDescent="0.3">
      <c r="B1118">
        <v>1115</v>
      </c>
      <c r="C1118" s="1" t="s">
        <v>6</v>
      </c>
      <c r="D1118" s="1" t="s">
        <v>66</v>
      </c>
      <c r="E1118">
        <v>2020</v>
      </c>
      <c r="F1118" s="1" t="s">
        <v>30</v>
      </c>
      <c r="G1118">
        <v>82</v>
      </c>
      <c r="N1118">
        <v>1115</v>
      </c>
      <c r="O1118" s="1" t="s">
        <v>77</v>
      </c>
      <c r="P1118" s="1" t="s">
        <v>66</v>
      </c>
      <c r="Q1118">
        <v>2021</v>
      </c>
      <c r="R1118" s="1" t="s">
        <v>30</v>
      </c>
      <c r="S1118">
        <v>9</v>
      </c>
    </row>
    <row r="1119" spans="2:19" x14ac:dyDescent="0.3">
      <c r="B1119">
        <v>1116</v>
      </c>
      <c r="C1119" s="1" t="s">
        <v>6</v>
      </c>
      <c r="D1119" s="1" t="s">
        <v>66</v>
      </c>
      <c r="E1119">
        <v>2020</v>
      </c>
      <c r="F1119" s="1" t="s">
        <v>31</v>
      </c>
      <c r="G1119">
        <v>70</v>
      </c>
      <c r="N1119">
        <v>1116</v>
      </c>
      <c r="O1119" s="1" t="s">
        <v>77</v>
      </c>
      <c r="P1119" s="1" t="s">
        <v>66</v>
      </c>
      <c r="Q1119">
        <v>2021</v>
      </c>
      <c r="R1119" s="1" t="s">
        <v>31</v>
      </c>
      <c r="S1119">
        <v>8</v>
      </c>
    </row>
    <row r="1120" spans="2:19" x14ac:dyDescent="0.3">
      <c r="B1120">
        <v>1117</v>
      </c>
      <c r="C1120" s="1" t="s">
        <v>6</v>
      </c>
      <c r="D1120" s="1" t="s">
        <v>66</v>
      </c>
      <c r="E1120">
        <v>2020</v>
      </c>
      <c r="F1120" s="1" t="s">
        <v>32</v>
      </c>
      <c r="G1120">
        <v>46</v>
      </c>
      <c r="N1120">
        <v>1117</v>
      </c>
      <c r="O1120" s="1" t="s">
        <v>77</v>
      </c>
      <c r="P1120" s="1" t="s">
        <v>66</v>
      </c>
      <c r="Q1120">
        <v>2021</v>
      </c>
      <c r="R1120" s="1" t="s">
        <v>32</v>
      </c>
      <c r="S1120">
        <v>10</v>
      </c>
    </row>
    <row r="1121" spans="2:19" x14ac:dyDescent="0.3">
      <c r="B1121">
        <v>1118</v>
      </c>
      <c r="C1121" s="1" t="s">
        <v>6</v>
      </c>
      <c r="D1121" s="1" t="s">
        <v>66</v>
      </c>
      <c r="E1121">
        <v>2020</v>
      </c>
      <c r="F1121" s="1" t="s">
        <v>33</v>
      </c>
      <c r="G1121">
        <v>32</v>
      </c>
      <c r="N1121">
        <v>1118</v>
      </c>
      <c r="O1121" s="1" t="s">
        <v>77</v>
      </c>
      <c r="P1121" s="1" t="s">
        <v>66</v>
      </c>
      <c r="Q1121">
        <v>2021</v>
      </c>
      <c r="R1121" s="1" t="s">
        <v>33</v>
      </c>
      <c r="S1121">
        <v>6</v>
      </c>
    </row>
    <row r="1122" spans="2:19" x14ac:dyDescent="0.3">
      <c r="B1122">
        <v>1119</v>
      </c>
      <c r="C1122" s="1" t="s">
        <v>6</v>
      </c>
      <c r="D1122" s="1" t="s">
        <v>66</v>
      </c>
      <c r="E1122">
        <v>2020</v>
      </c>
      <c r="F1122" s="1" t="s">
        <v>34</v>
      </c>
      <c r="G1122">
        <v>38</v>
      </c>
      <c r="N1122">
        <v>1119</v>
      </c>
      <c r="O1122" s="1" t="s">
        <v>77</v>
      </c>
      <c r="P1122" s="1" t="s">
        <v>66</v>
      </c>
      <c r="Q1122">
        <v>2021</v>
      </c>
      <c r="R1122" s="1" t="s">
        <v>34</v>
      </c>
      <c r="S1122">
        <v>6</v>
      </c>
    </row>
    <row r="1123" spans="2:19" x14ac:dyDescent="0.3">
      <c r="B1123">
        <v>1120</v>
      </c>
      <c r="C1123" s="1" t="s">
        <v>6</v>
      </c>
      <c r="D1123" s="1" t="s">
        <v>66</v>
      </c>
      <c r="E1123">
        <v>2020</v>
      </c>
      <c r="F1123" s="1" t="s">
        <v>35</v>
      </c>
      <c r="G1123">
        <v>32</v>
      </c>
      <c r="N1123">
        <v>1120</v>
      </c>
      <c r="O1123" s="1" t="s">
        <v>77</v>
      </c>
      <c r="P1123" s="1" t="s">
        <v>66</v>
      </c>
      <c r="Q1123">
        <v>2021</v>
      </c>
      <c r="R1123" s="1" t="s">
        <v>35</v>
      </c>
      <c r="S1123">
        <v>6</v>
      </c>
    </row>
    <row r="1124" spans="2:19" x14ac:dyDescent="0.3">
      <c r="B1124">
        <v>1121</v>
      </c>
      <c r="C1124" s="1" t="s">
        <v>6</v>
      </c>
      <c r="D1124" s="1" t="s">
        <v>66</v>
      </c>
      <c r="E1124">
        <v>2020</v>
      </c>
      <c r="F1124" s="1" t="s">
        <v>36</v>
      </c>
      <c r="G1124">
        <v>30</v>
      </c>
      <c r="N1124">
        <v>1121</v>
      </c>
      <c r="O1124" s="1" t="s">
        <v>77</v>
      </c>
      <c r="P1124" s="1" t="s">
        <v>66</v>
      </c>
      <c r="Q1124">
        <v>2021</v>
      </c>
      <c r="R1124" s="1" t="s">
        <v>36</v>
      </c>
      <c r="S1124">
        <v>6</v>
      </c>
    </row>
    <row r="1125" spans="2:19" x14ac:dyDescent="0.3">
      <c r="B1125">
        <v>1122</v>
      </c>
      <c r="C1125" s="1" t="s">
        <v>6</v>
      </c>
      <c r="D1125" s="1" t="s">
        <v>66</v>
      </c>
      <c r="E1125">
        <v>2020</v>
      </c>
      <c r="F1125" s="1" t="s">
        <v>37</v>
      </c>
      <c r="G1125">
        <v>23</v>
      </c>
      <c r="N1125">
        <v>1122</v>
      </c>
      <c r="O1125" s="1" t="s">
        <v>77</v>
      </c>
      <c r="P1125" s="1" t="s">
        <v>66</v>
      </c>
      <c r="Q1125">
        <v>2021</v>
      </c>
      <c r="R1125" s="1" t="s">
        <v>37</v>
      </c>
      <c r="S1125">
        <v>6</v>
      </c>
    </row>
    <row r="1126" spans="2:19" x14ac:dyDescent="0.3">
      <c r="B1126">
        <v>1123</v>
      </c>
      <c r="C1126" s="1" t="s">
        <v>6</v>
      </c>
      <c r="D1126" s="1" t="s">
        <v>66</v>
      </c>
      <c r="E1126">
        <v>2020</v>
      </c>
      <c r="F1126" s="1" t="s">
        <v>38</v>
      </c>
      <c r="G1126">
        <v>28</v>
      </c>
      <c r="N1126">
        <v>1123</v>
      </c>
      <c r="O1126" s="1" t="s">
        <v>77</v>
      </c>
      <c r="P1126" s="1" t="s">
        <v>66</v>
      </c>
      <c r="Q1126">
        <v>2021</v>
      </c>
      <c r="R1126" s="1" t="s">
        <v>38</v>
      </c>
      <c r="S1126">
        <v>5</v>
      </c>
    </row>
    <row r="1127" spans="2:19" x14ac:dyDescent="0.3">
      <c r="B1127">
        <v>1124</v>
      </c>
      <c r="C1127" s="1" t="s">
        <v>6</v>
      </c>
      <c r="D1127" s="1" t="s">
        <v>66</v>
      </c>
      <c r="E1127">
        <v>2020</v>
      </c>
      <c r="F1127" s="1" t="s">
        <v>39</v>
      </c>
      <c r="G1127">
        <v>30</v>
      </c>
      <c r="N1127">
        <v>1124</v>
      </c>
      <c r="O1127" s="1" t="s">
        <v>77</v>
      </c>
      <c r="P1127" s="1" t="s">
        <v>66</v>
      </c>
      <c r="Q1127">
        <v>2021</v>
      </c>
      <c r="R1127" s="1" t="s">
        <v>39</v>
      </c>
      <c r="S1127">
        <v>3</v>
      </c>
    </row>
    <row r="1128" spans="2:19" x14ac:dyDescent="0.3">
      <c r="B1128">
        <v>1125</v>
      </c>
      <c r="C1128" s="1" t="s">
        <v>6</v>
      </c>
      <c r="D1128" s="1" t="s">
        <v>66</v>
      </c>
      <c r="E1128">
        <v>2020</v>
      </c>
      <c r="F1128" s="1" t="s">
        <v>40</v>
      </c>
      <c r="G1128">
        <v>40</v>
      </c>
      <c r="N1128">
        <v>1125</v>
      </c>
      <c r="O1128" s="1" t="s">
        <v>77</v>
      </c>
      <c r="P1128" s="1" t="s">
        <v>66</v>
      </c>
      <c r="Q1128">
        <v>2021</v>
      </c>
      <c r="R1128" s="1" t="s">
        <v>40</v>
      </c>
      <c r="S1128">
        <v>7</v>
      </c>
    </row>
    <row r="1129" spans="2:19" x14ac:dyDescent="0.3">
      <c r="B1129">
        <v>1126</v>
      </c>
      <c r="C1129" s="1" t="s">
        <v>6</v>
      </c>
      <c r="D1129" s="1" t="s">
        <v>66</v>
      </c>
      <c r="E1129">
        <v>2020</v>
      </c>
      <c r="F1129" s="1" t="s">
        <v>41</v>
      </c>
      <c r="G1129">
        <v>40</v>
      </c>
      <c r="N1129">
        <v>1126</v>
      </c>
      <c r="O1129" s="1" t="s">
        <v>77</v>
      </c>
      <c r="P1129" s="1" t="s">
        <v>66</v>
      </c>
      <c r="Q1129">
        <v>2021</v>
      </c>
      <c r="R1129" s="1" t="s">
        <v>41</v>
      </c>
      <c r="S1129">
        <v>7</v>
      </c>
    </row>
    <row r="1130" spans="2:19" x14ac:dyDescent="0.3">
      <c r="B1130">
        <v>1127</v>
      </c>
      <c r="C1130" s="1" t="s">
        <v>6</v>
      </c>
      <c r="D1130" s="1" t="s">
        <v>66</v>
      </c>
      <c r="E1130">
        <v>2020</v>
      </c>
      <c r="F1130" s="1" t="s">
        <v>42</v>
      </c>
      <c r="G1130">
        <v>32</v>
      </c>
      <c r="N1130">
        <v>1127</v>
      </c>
      <c r="O1130" s="1" t="s">
        <v>77</v>
      </c>
      <c r="P1130" s="1" t="s">
        <v>66</v>
      </c>
      <c r="Q1130">
        <v>2021</v>
      </c>
      <c r="R1130" s="1" t="s">
        <v>42</v>
      </c>
      <c r="S1130">
        <v>7</v>
      </c>
    </row>
    <row r="1131" spans="2:19" x14ac:dyDescent="0.3">
      <c r="B1131">
        <v>1128</v>
      </c>
      <c r="C1131" s="1" t="s">
        <v>6</v>
      </c>
      <c r="D1131" s="1" t="s">
        <v>66</v>
      </c>
      <c r="E1131">
        <v>2020</v>
      </c>
      <c r="F1131" s="1" t="s">
        <v>43</v>
      </c>
      <c r="G1131">
        <v>23</v>
      </c>
      <c r="N1131">
        <v>1128</v>
      </c>
      <c r="O1131" s="1" t="s">
        <v>77</v>
      </c>
      <c r="P1131" s="1" t="s">
        <v>66</v>
      </c>
      <c r="Q1131">
        <v>2021</v>
      </c>
      <c r="R1131" s="1" t="s">
        <v>43</v>
      </c>
      <c r="S1131">
        <v>4</v>
      </c>
    </row>
    <row r="1132" spans="2:19" x14ac:dyDescent="0.3">
      <c r="B1132">
        <v>1129</v>
      </c>
      <c r="C1132" s="1" t="s">
        <v>6</v>
      </c>
      <c r="D1132" s="1" t="s">
        <v>66</v>
      </c>
      <c r="E1132">
        <v>2020</v>
      </c>
      <c r="F1132" s="1" t="s">
        <v>44</v>
      </c>
      <c r="G1132">
        <v>50</v>
      </c>
      <c r="N1132">
        <v>1129</v>
      </c>
      <c r="O1132" s="1" t="s">
        <v>77</v>
      </c>
      <c r="P1132" s="1" t="s">
        <v>66</v>
      </c>
      <c r="Q1132">
        <v>2021</v>
      </c>
      <c r="R1132" s="1" t="s">
        <v>44</v>
      </c>
      <c r="S1132">
        <v>5</v>
      </c>
    </row>
    <row r="1133" spans="2:19" x14ac:dyDescent="0.3">
      <c r="B1133">
        <v>1130</v>
      </c>
      <c r="C1133" s="1" t="s">
        <v>6</v>
      </c>
      <c r="D1133" s="1" t="s">
        <v>66</v>
      </c>
      <c r="E1133">
        <v>2020</v>
      </c>
      <c r="F1133" s="1" t="s">
        <v>45</v>
      </c>
      <c r="G1133">
        <v>71</v>
      </c>
      <c r="N1133">
        <v>1130</v>
      </c>
      <c r="O1133" s="1" t="s">
        <v>77</v>
      </c>
      <c r="P1133" s="1" t="s">
        <v>66</v>
      </c>
      <c r="Q1133">
        <v>2021</v>
      </c>
      <c r="R1133" s="1" t="s">
        <v>45</v>
      </c>
      <c r="S1133">
        <v>9</v>
      </c>
    </row>
    <row r="1134" spans="2:19" x14ac:dyDescent="0.3">
      <c r="B1134">
        <v>1131</v>
      </c>
      <c r="C1134" s="1" t="s">
        <v>6</v>
      </c>
      <c r="D1134" s="1" t="s">
        <v>66</v>
      </c>
      <c r="E1134">
        <v>2020</v>
      </c>
      <c r="F1134" s="1" t="s">
        <v>46</v>
      </c>
      <c r="G1134">
        <v>61</v>
      </c>
      <c r="N1134">
        <v>1131</v>
      </c>
      <c r="O1134" s="1" t="s">
        <v>77</v>
      </c>
      <c r="P1134" s="1" t="s">
        <v>66</v>
      </c>
      <c r="Q1134">
        <v>2021</v>
      </c>
      <c r="R1134" s="1" t="s">
        <v>46</v>
      </c>
      <c r="S1134">
        <v>9</v>
      </c>
    </row>
    <row r="1135" spans="2:19" x14ac:dyDescent="0.3">
      <c r="B1135">
        <v>1132</v>
      </c>
      <c r="C1135" s="1" t="s">
        <v>6</v>
      </c>
      <c r="D1135" s="1" t="s">
        <v>66</v>
      </c>
      <c r="E1135">
        <v>2020</v>
      </c>
      <c r="F1135" s="1" t="s">
        <v>47</v>
      </c>
      <c r="G1135">
        <v>36</v>
      </c>
      <c r="N1135">
        <v>1132</v>
      </c>
      <c r="O1135" s="1" t="s">
        <v>77</v>
      </c>
      <c r="P1135" s="1" t="s">
        <v>66</v>
      </c>
      <c r="Q1135">
        <v>2021</v>
      </c>
      <c r="R1135" s="1" t="s">
        <v>47</v>
      </c>
      <c r="S1135">
        <v>3</v>
      </c>
    </row>
    <row r="1136" spans="2:19" x14ac:dyDescent="0.3">
      <c r="B1136">
        <v>1133</v>
      </c>
      <c r="C1136" s="1" t="s">
        <v>6</v>
      </c>
      <c r="D1136" s="1" t="s">
        <v>66</v>
      </c>
      <c r="E1136">
        <v>2020</v>
      </c>
      <c r="F1136" s="1" t="s">
        <v>48</v>
      </c>
      <c r="G1136">
        <v>16</v>
      </c>
      <c r="N1136">
        <v>1133</v>
      </c>
      <c r="O1136" s="1" t="s">
        <v>77</v>
      </c>
      <c r="P1136" s="1" t="s">
        <v>66</v>
      </c>
      <c r="Q1136">
        <v>2021</v>
      </c>
      <c r="R1136" s="1" t="s">
        <v>48</v>
      </c>
      <c r="S1136">
        <v>2</v>
      </c>
    </row>
    <row r="1137" spans="2:19" x14ac:dyDescent="0.3">
      <c r="B1137">
        <v>1134</v>
      </c>
      <c r="C1137" s="1" t="s">
        <v>6</v>
      </c>
      <c r="D1137" s="1" t="s">
        <v>66</v>
      </c>
      <c r="E1137">
        <v>2020</v>
      </c>
      <c r="F1137" s="1" t="s">
        <v>49</v>
      </c>
      <c r="G1137">
        <v>30</v>
      </c>
      <c r="N1137">
        <v>1134</v>
      </c>
      <c r="O1137" s="1" t="s">
        <v>77</v>
      </c>
      <c r="P1137" s="1" t="s">
        <v>66</v>
      </c>
      <c r="Q1137">
        <v>2021</v>
      </c>
      <c r="R1137" s="1" t="s">
        <v>49</v>
      </c>
      <c r="S1137">
        <v>2</v>
      </c>
    </row>
    <row r="1138" spans="2:19" x14ac:dyDescent="0.3">
      <c r="B1138">
        <v>1135</v>
      </c>
      <c r="C1138" s="1" t="s">
        <v>6</v>
      </c>
      <c r="D1138" s="1" t="s">
        <v>66</v>
      </c>
      <c r="E1138">
        <v>2020</v>
      </c>
      <c r="F1138" s="1" t="s">
        <v>50</v>
      </c>
      <c r="G1138">
        <v>24</v>
      </c>
      <c r="N1138">
        <v>1135</v>
      </c>
      <c r="O1138" s="1" t="s">
        <v>77</v>
      </c>
      <c r="P1138" s="1" t="s">
        <v>66</v>
      </c>
      <c r="Q1138">
        <v>2021</v>
      </c>
      <c r="R1138" s="1" t="s">
        <v>50</v>
      </c>
      <c r="S1138">
        <v>1</v>
      </c>
    </row>
    <row r="1139" spans="2:19" x14ac:dyDescent="0.3">
      <c r="B1139">
        <v>1136</v>
      </c>
      <c r="C1139" s="1" t="s">
        <v>6</v>
      </c>
      <c r="D1139" s="1" t="s">
        <v>66</v>
      </c>
      <c r="E1139">
        <v>2020</v>
      </c>
      <c r="F1139" s="1" t="s">
        <v>51</v>
      </c>
      <c r="G1139">
        <v>26</v>
      </c>
      <c r="N1139">
        <v>1136</v>
      </c>
      <c r="O1139" s="1" t="s">
        <v>77</v>
      </c>
      <c r="P1139" s="1" t="s">
        <v>66</v>
      </c>
      <c r="Q1139">
        <v>2021</v>
      </c>
      <c r="R1139" s="1" t="s">
        <v>51</v>
      </c>
      <c r="S1139">
        <v>1</v>
      </c>
    </row>
    <row r="1140" spans="2:19" x14ac:dyDescent="0.3">
      <c r="B1140">
        <v>1137</v>
      </c>
      <c r="C1140" s="1" t="s">
        <v>6</v>
      </c>
      <c r="D1140" s="1" t="s">
        <v>66</v>
      </c>
      <c r="E1140">
        <v>2020</v>
      </c>
      <c r="F1140" s="1" t="s">
        <v>52</v>
      </c>
      <c r="G1140">
        <v>18</v>
      </c>
      <c r="N1140">
        <v>1137</v>
      </c>
      <c r="O1140" s="1" t="s">
        <v>77</v>
      </c>
      <c r="P1140" s="1" t="s">
        <v>66</v>
      </c>
      <c r="Q1140">
        <v>2021</v>
      </c>
      <c r="R1140" s="1" t="s">
        <v>52</v>
      </c>
      <c r="S1140">
        <v>1</v>
      </c>
    </row>
    <row r="1141" spans="2:19" x14ac:dyDescent="0.3">
      <c r="B1141">
        <v>1138</v>
      </c>
      <c r="C1141" s="1" t="s">
        <v>6</v>
      </c>
      <c r="D1141" s="1" t="s">
        <v>66</v>
      </c>
      <c r="E1141">
        <v>2020</v>
      </c>
      <c r="F1141" s="1" t="s">
        <v>53</v>
      </c>
      <c r="G1141">
        <v>21</v>
      </c>
      <c r="N1141">
        <v>1138</v>
      </c>
      <c r="O1141" s="1" t="s">
        <v>77</v>
      </c>
      <c r="P1141" s="1" t="s">
        <v>66</v>
      </c>
      <c r="Q1141">
        <v>2021</v>
      </c>
      <c r="R1141" s="1" t="s">
        <v>53</v>
      </c>
      <c r="S1141">
        <v>2</v>
      </c>
    </row>
    <row r="1142" spans="2:19" x14ac:dyDescent="0.3">
      <c r="B1142">
        <v>1139</v>
      </c>
      <c r="C1142" s="1" t="s">
        <v>6</v>
      </c>
      <c r="D1142" s="1" t="s">
        <v>66</v>
      </c>
      <c r="E1142">
        <v>2020</v>
      </c>
      <c r="F1142" s="1" t="s">
        <v>54</v>
      </c>
      <c r="G1142">
        <v>22</v>
      </c>
      <c r="N1142">
        <v>1139</v>
      </c>
      <c r="O1142" s="1" t="s">
        <v>77</v>
      </c>
      <c r="P1142" s="1" t="s">
        <v>66</v>
      </c>
      <c r="Q1142">
        <v>2021</v>
      </c>
      <c r="R1142" s="1" t="s">
        <v>54</v>
      </c>
      <c r="S1142">
        <v>2</v>
      </c>
    </row>
    <row r="1143" spans="2:19" x14ac:dyDescent="0.3">
      <c r="B1143">
        <v>1140</v>
      </c>
      <c r="C1143" s="1" t="s">
        <v>6</v>
      </c>
      <c r="D1143" s="1" t="s">
        <v>66</v>
      </c>
      <c r="E1143">
        <v>2020</v>
      </c>
      <c r="F1143" s="1" t="s">
        <v>55</v>
      </c>
      <c r="G1143">
        <v>26</v>
      </c>
      <c r="N1143">
        <v>1140</v>
      </c>
      <c r="O1143" s="1" t="s">
        <v>77</v>
      </c>
      <c r="P1143" s="1" t="s">
        <v>66</v>
      </c>
      <c r="Q1143">
        <v>2021</v>
      </c>
      <c r="R1143" s="1" t="s">
        <v>55</v>
      </c>
      <c r="S1143">
        <v>1</v>
      </c>
    </row>
    <row r="1144" spans="2:19" x14ac:dyDescent="0.3">
      <c r="B1144">
        <v>1141</v>
      </c>
      <c r="C1144" s="1" t="s">
        <v>6</v>
      </c>
      <c r="D1144" s="1" t="s">
        <v>66</v>
      </c>
      <c r="E1144">
        <v>2020</v>
      </c>
      <c r="F1144" s="1" t="s">
        <v>56</v>
      </c>
      <c r="G1144">
        <v>27</v>
      </c>
      <c r="N1144">
        <v>1141</v>
      </c>
      <c r="O1144" s="1" t="s">
        <v>77</v>
      </c>
      <c r="P1144" s="1" t="s">
        <v>66</v>
      </c>
      <c r="Q1144">
        <v>2021</v>
      </c>
      <c r="R1144" s="1" t="s">
        <v>56</v>
      </c>
      <c r="S1144">
        <v>1</v>
      </c>
    </row>
    <row r="1145" spans="2:19" x14ac:dyDescent="0.3">
      <c r="B1145">
        <v>1142</v>
      </c>
      <c r="C1145" s="1" t="s">
        <v>6</v>
      </c>
      <c r="D1145" s="1" t="s">
        <v>66</v>
      </c>
      <c r="E1145">
        <v>2020</v>
      </c>
      <c r="F1145" s="1" t="s">
        <v>57</v>
      </c>
      <c r="G1145">
        <v>19</v>
      </c>
      <c r="N1145">
        <v>1142</v>
      </c>
      <c r="O1145" s="1" t="s">
        <v>77</v>
      </c>
      <c r="P1145" s="1" t="s">
        <v>66</v>
      </c>
      <c r="Q1145">
        <v>2021</v>
      </c>
      <c r="R1145" s="1" t="s">
        <v>57</v>
      </c>
      <c r="S1145">
        <v>1</v>
      </c>
    </row>
    <row r="1146" spans="2:19" x14ac:dyDescent="0.3">
      <c r="B1146">
        <v>1143</v>
      </c>
      <c r="C1146" s="1" t="s">
        <v>6</v>
      </c>
      <c r="D1146" s="1" t="s">
        <v>66</v>
      </c>
      <c r="E1146">
        <v>2020</v>
      </c>
      <c r="F1146" s="1" t="s">
        <v>58</v>
      </c>
      <c r="G1146">
        <v>16</v>
      </c>
      <c r="N1146">
        <v>1143</v>
      </c>
      <c r="O1146" s="1" t="s">
        <v>77</v>
      </c>
      <c r="P1146" s="1" t="s">
        <v>66</v>
      </c>
      <c r="Q1146">
        <v>2021</v>
      </c>
      <c r="R1146" s="1" t="s">
        <v>58</v>
      </c>
      <c r="S1146">
        <v>0</v>
      </c>
    </row>
    <row r="1147" spans="2:19" x14ac:dyDescent="0.3">
      <c r="B1147">
        <v>1144</v>
      </c>
      <c r="C1147" s="1" t="s">
        <v>6</v>
      </c>
      <c r="D1147" s="1" t="s">
        <v>66</v>
      </c>
      <c r="E1147">
        <v>2020</v>
      </c>
      <c r="F1147" s="1" t="s">
        <v>59</v>
      </c>
      <c r="G1147">
        <v>7</v>
      </c>
      <c r="N1147">
        <v>1144</v>
      </c>
      <c r="O1147" s="1" t="s">
        <v>77</v>
      </c>
      <c r="P1147" s="1" t="s">
        <v>66</v>
      </c>
      <c r="Q1147">
        <v>2021</v>
      </c>
      <c r="R1147" s="1" t="s">
        <v>59</v>
      </c>
      <c r="S1147">
        <v>0</v>
      </c>
    </row>
    <row r="1148" spans="2:19" x14ac:dyDescent="0.3">
      <c r="B1148">
        <v>1145</v>
      </c>
      <c r="C1148" s="1" t="s">
        <v>67</v>
      </c>
      <c r="D1148" s="1" t="s">
        <v>62</v>
      </c>
      <c r="E1148">
        <v>2021</v>
      </c>
      <c r="F1148" s="1" t="s">
        <v>8</v>
      </c>
      <c r="G1148">
        <v>24</v>
      </c>
      <c r="N1148">
        <v>1145</v>
      </c>
      <c r="O1148" s="1" t="s">
        <v>77</v>
      </c>
      <c r="P1148" s="1" t="s">
        <v>7</v>
      </c>
      <c r="Q1148">
        <v>2020</v>
      </c>
      <c r="R1148" s="1" t="s">
        <v>8</v>
      </c>
      <c r="S1148">
        <v>2</v>
      </c>
    </row>
    <row r="1149" spans="2:19" x14ac:dyDescent="0.3">
      <c r="B1149">
        <v>1146</v>
      </c>
      <c r="C1149" s="1" t="s">
        <v>67</v>
      </c>
      <c r="D1149" s="1" t="s">
        <v>62</v>
      </c>
      <c r="E1149">
        <v>2021</v>
      </c>
      <c r="F1149" s="1" t="s">
        <v>9</v>
      </c>
      <c r="G1149">
        <v>24</v>
      </c>
      <c r="N1149">
        <v>1146</v>
      </c>
      <c r="O1149" s="1" t="s">
        <v>77</v>
      </c>
      <c r="P1149" s="1" t="s">
        <v>7</v>
      </c>
      <c r="Q1149">
        <v>2020</v>
      </c>
      <c r="R1149" s="1" t="s">
        <v>9</v>
      </c>
      <c r="S1149">
        <v>6</v>
      </c>
    </row>
    <row r="1150" spans="2:19" x14ac:dyDescent="0.3">
      <c r="B1150">
        <v>1147</v>
      </c>
      <c r="C1150" s="1" t="s">
        <v>67</v>
      </c>
      <c r="D1150" s="1" t="s">
        <v>62</v>
      </c>
      <c r="E1150">
        <v>2021</v>
      </c>
      <c r="F1150" s="1" t="s">
        <v>10</v>
      </c>
      <c r="G1150">
        <v>38</v>
      </c>
      <c r="N1150">
        <v>1147</v>
      </c>
      <c r="O1150" s="1" t="s">
        <v>77</v>
      </c>
      <c r="P1150" s="1" t="s">
        <v>7</v>
      </c>
      <c r="Q1150">
        <v>2020</v>
      </c>
      <c r="R1150" s="1" t="s">
        <v>10</v>
      </c>
      <c r="S1150">
        <v>4</v>
      </c>
    </row>
    <row r="1151" spans="2:19" x14ac:dyDescent="0.3">
      <c r="B1151">
        <v>1148</v>
      </c>
      <c r="C1151" s="1" t="s">
        <v>67</v>
      </c>
      <c r="D1151" s="1" t="s">
        <v>62</v>
      </c>
      <c r="E1151">
        <v>2021</v>
      </c>
      <c r="F1151" s="1" t="s">
        <v>11</v>
      </c>
      <c r="G1151">
        <v>39</v>
      </c>
      <c r="N1151">
        <v>1148</v>
      </c>
      <c r="O1151" s="1" t="s">
        <v>77</v>
      </c>
      <c r="P1151" s="1" t="s">
        <v>7</v>
      </c>
      <c r="Q1151">
        <v>2020</v>
      </c>
      <c r="R1151" s="1" t="s">
        <v>11</v>
      </c>
      <c r="S1151">
        <v>7</v>
      </c>
    </row>
    <row r="1152" spans="2:19" x14ac:dyDescent="0.3">
      <c r="B1152">
        <v>1149</v>
      </c>
      <c r="C1152" s="1" t="s">
        <v>67</v>
      </c>
      <c r="D1152" s="1" t="s">
        <v>62</v>
      </c>
      <c r="E1152">
        <v>2021</v>
      </c>
      <c r="F1152" s="1" t="s">
        <v>12</v>
      </c>
      <c r="G1152">
        <v>56</v>
      </c>
      <c r="N1152">
        <v>1149</v>
      </c>
      <c r="O1152" s="1" t="s">
        <v>77</v>
      </c>
      <c r="P1152" s="1" t="s">
        <v>7</v>
      </c>
      <c r="Q1152">
        <v>2020</v>
      </c>
      <c r="R1152" s="1" t="s">
        <v>12</v>
      </c>
      <c r="S1152">
        <v>9</v>
      </c>
    </row>
    <row r="1153" spans="2:19" x14ac:dyDescent="0.3">
      <c r="B1153">
        <v>1150</v>
      </c>
      <c r="C1153" s="1" t="s">
        <v>67</v>
      </c>
      <c r="D1153" s="1" t="s">
        <v>62</v>
      </c>
      <c r="E1153">
        <v>2021</v>
      </c>
      <c r="F1153" s="1" t="s">
        <v>13</v>
      </c>
      <c r="G1153">
        <v>57</v>
      </c>
      <c r="N1153">
        <v>1150</v>
      </c>
      <c r="O1153" s="1" t="s">
        <v>77</v>
      </c>
      <c r="P1153" s="1" t="s">
        <v>7</v>
      </c>
      <c r="Q1153">
        <v>2020</v>
      </c>
      <c r="R1153" s="1" t="s">
        <v>13</v>
      </c>
      <c r="S1153">
        <v>10</v>
      </c>
    </row>
    <row r="1154" spans="2:19" x14ac:dyDescent="0.3">
      <c r="B1154">
        <v>1151</v>
      </c>
      <c r="C1154" s="1" t="s">
        <v>67</v>
      </c>
      <c r="D1154" s="1" t="s">
        <v>62</v>
      </c>
      <c r="E1154">
        <v>2021</v>
      </c>
      <c r="F1154" s="1" t="s">
        <v>14</v>
      </c>
      <c r="G1154">
        <v>57</v>
      </c>
      <c r="N1154">
        <v>1151</v>
      </c>
      <c r="O1154" s="1" t="s">
        <v>77</v>
      </c>
      <c r="P1154" s="1" t="s">
        <v>7</v>
      </c>
      <c r="Q1154">
        <v>2020</v>
      </c>
      <c r="R1154" s="1" t="s">
        <v>14</v>
      </c>
      <c r="S1154">
        <v>14</v>
      </c>
    </row>
    <row r="1155" spans="2:19" x14ac:dyDescent="0.3">
      <c r="B1155">
        <v>1152</v>
      </c>
      <c r="C1155" s="1" t="s">
        <v>67</v>
      </c>
      <c r="D1155" s="1" t="s">
        <v>62</v>
      </c>
      <c r="E1155">
        <v>2021</v>
      </c>
      <c r="F1155" s="1" t="s">
        <v>15</v>
      </c>
      <c r="G1155">
        <v>68</v>
      </c>
      <c r="N1155">
        <v>1152</v>
      </c>
      <c r="O1155" s="1" t="s">
        <v>77</v>
      </c>
      <c r="P1155" s="1" t="s">
        <v>7</v>
      </c>
      <c r="Q1155">
        <v>2020</v>
      </c>
      <c r="R1155" s="1" t="s">
        <v>15</v>
      </c>
      <c r="S1155">
        <v>12</v>
      </c>
    </row>
    <row r="1156" spans="2:19" x14ac:dyDescent="0.3">
      <c r="B1156">
        <v>1153</v>
      </c>
      <c r="C1156" s="1" t="s">
        <v>67</v>
      </c>
      <c r="D1156" s="1" t="s">
        <v>62</v>
      </c>
      <c r="E1156">
        <v>2021</v>
      </c>
      <c r="F1156" s="1" t="s">
        <v>16</v>
      </c>
      <c r="G1156">
        <v>74</v>
      </c>
      <c r="N1156">
        <v>1153</v>
      </c>
      <c r="O1156" s="1" t="s">
        <v>77</v>
      </c>
      <c r="P1156" s="1" t="s">
        <v>7</v>
      </c>
      <c r="Q1156">
        <v>2020</v>
      </c>
      <c r="R1156" s="1" t="s">
        <v>16</v>
      </c>
      <c r="S1156">
        <v>13</v>
      </c>
    </row>
    <row r="1157" spans="2:19" x14ac:dyDescent="0.3">
      <c r="B1157">
        <v>1154</v>
      </c>
      <c r="C1157" s="1" t="s">
        <v>67</v>
      </c>
      <c r="D1157" s="1" t="s">
        <v>62</v>
      </c>
      <c r="E1157">
        <v>2021</v>
      </c>
      <c r="F1157" s="1" t="s">
        <v>17</v>
      </c>
      <c r="G1157">
        <v>56</v>
      </c>
      <c r="N1157">
        <v>1154</v>
      </c>
      <c r="O1157" s="1" t="s">
        <v>77</v>
      </c>
      <c r="P1157" s="1" t="s">
        <v>7</v>
      </c>
      <c r="Q1157">
        <v>2020</v>
      </c>
      <c r="R1157" s="1" t="s">
        <v>17</v>
      </c>
      <c r="S1157">
        <v>6</v>
      </c>
    </row>
    <row r="1158" spans="2:19" x14ac:dyDescent="0.3">
      <c r="B1158">
        <v>1155</v>
      </c>
      <c r="C1158" s="1" t="s">
        <v>67</v>
      </c>
      <c r="D1158" s="1" t="s">
        <v>62</v>
      </c>
      <c r="E1158">
        <v>2021</v>
      </c>
      <c r="F1158" s="1" t="s">
        <v>18</v>
      </c>
      <c r="G1158">
        <v>54</v>
      </c>
      <c r="N1158">
        <v>1155</v>
      </c>
      <c r="O1158" s="1" t="s">
        <v>77</v>
      </c>
      <c r="P1158" s="1" t="s">
        <v>7</v>
      </c>
      <c r="Q1158">
        <v>2020</v>
      </c>
      <c r="R1158" s="1" t="s">
        <v>18</v>
      </c>
      <c r="S1158">
        <v>5</v>
      </c>
    </row>
    <row r="1159" spans="2:19" x14ac:dyDescent="0.3">
      <c r="B1159">
        <v>1156</v>
      </c>
      <c r="C1159" s="1" t="s">
        <v>67</v>
      </c>
      <c r="D1159" s="1" t="s">
        <v>62</v>
      </c>
      <c r="E1159">
        <v>2021</v>
      </c>
      <c r="F1159" s="1" t="s">
        <v>19</v>
      </c>
      <c r="G1159">
        <v>37</v>
      </c>
      <c r="N1159">
        <v>1156</v>
      </c>
      <c r="O1159" s="1" t="s">
        <v>77</v>
      </c>
      <c r="P1159" s="1" t="s">
        <v>7</v>
      </c>
      <c r="Q1159">
        <v>2020</v>
      </c>
      <c r="R1159" s="1" t="s">
        <v>19</v>
      </c>
      <c r="S1159">
        <v>3</v>
      </c>
    </row>
    <row r="1160" spans="2:19" x14ac:dyDescent="0.3">
      <c r="B1160">
        <v>1157</v>
      </c>
      <c r="C1160" s="1" t="s">
        <v>67</v>
      </c>
      <c r="D1160" s="1" t="s">
        <v>62</v>
      </c>
      <c r="E1160">
        <v>2021</v>
      </c>
      <c r="F1160" s="1" t="s">
        <v>20</v>
      </c>
      <c r="G1160">
        <v>31</v>
      </c>
      <c r="N1160">
        <v>1157</v>
      </c>
      <c r="O1160" s="1" t="s">
        <v>77</v>
      </c>
      <c r="P1160" s="1" t="s">
        <v>7</v>
      </c>
      <c r="Q1160">
        <v>2020</v>
      </c>
      <c r="R1160" s="1" t="s">
        <v>20</v>
      </c>
      <c r="S1160">
        <v>3</v>
      </c>
    </row>
    <row r="1161" spans="2:19" x14ac:dyDescent="0.3">
      <c r="B1161">
        <v>1158</v>
      </c>
      <c r="C1161" s="1" t="s">
        <v>67</v>
      </c>
      <c r="D1161" s="1" t="s">
        <v>62</v>
      </c>
      <c r="E1161">
        <v>2021</v>
      </c>
      <c r="F1161" s="1" t="s">
        <v>21</v>
      </c>
      <c r="G1161">
        <v>53</v>
      </c>
      <c r="N1161">
        <v>1158</v>
      </c>
      <c r="O1161" s="1" t="s">
        <v>77</v>
      </c>
      <c r="P1161" s="1" t="s">
        <v>7</v>
      </c>
      <c r="Q1161">
        <v>2020</v>
      </c>
      <c r="R1161" s="1" t="s">
        <v>21</v>
      </c>
      <c r="S1161">
        <v>3</v>
      </c>
    </row>
    <row r="1162" spans="2:19" x14ac:dyDescent="0.3">
      <c r="B1162">
        <v>1159</v>
      </c>
      <c r="C1162" s="1" t="s">
        <v>67</v>
      </c>
      <c r="D1162" s="1" t="s">
        <v>62</v>
      </c>
      <c r="E1162">
        <v>2021</v>
      </c>
      <c r="F1162" s="1" t="s">
        <v>22</v>
      </c>
      <c r="G1162">
        <v>53</v>
      </c>
      <c r="N1162">
        <v>1159</v>
      </c>
      <c r="O1162" s="1" t="s">
        <v>77</v>
      </c>
      <c r="P1162" s="1" t="s">
        <v>7</v>
      </c>
      <c r="Q1162">
        <v>2020</v>
      </c>
      <c r="R1162" s="1" t="s">
        <v>22</v>
      </c>
      <c r="S1162">
        <v>3</v>
      </c>
    </row>
    <row r="1163" spans="2:19" x14ac:dyDescent="0.3">
      <c r="B1163">
        <v>1160</v>
      </c>
      <c r="C1163" s="1" t="s">
        <v>67</v>
      </c>
      <c r="D1163" s="1" t="s">
        <v>62</v>
      </c>
      <c r="E1163">
        <v>2021</v>
      </c>
      <c r="F1163" s="1" t="s">
        <v>23</v>
      </c>
      <c r="G1163">
        <v>53</v>
      </c>
      <c r="N1163">
        <v>1160</v>
      </c>
      <c r="O1163" s="1" t="s">
        <v>77</v>
      </c>
      <c r="P1163" s="1" t="s">
        <v>7</v>
      </c>
      <c r="Q1163">
        <v>2020</v>
      </c>
      <c r="R1163" s="1" t="s">
        <v>23</v>
      </c>
      <c r="S1163">
        <v>6</v>
      </c>
    </row>
    <row r="1164" spans="2:19" x14ac:dyDescent="0.3">
      <c r="B1164">
        <v>1161</v>
      </c>
      <c r="C1164" s="1" t="s">
        <v>67</v>
      </c>
      <c r="D1164" s="1" t="s">
        <v>62</v>
      </c>
      <c r="E1164">
        <v>2021</v>
      </c>
      <c r="F1164" s="1" t="s">
        <v>24</v>
      </c>
      <c r="G1164">
        <v>55</v>
      </c>
      <c r="N1164">
        <v>1161</v>
      </c>
      <c r="O1164" s="1" t="s">
        <v>77</v>
      </c>
      <c r="P1164" s="1" t="s">
        <v>7</v>
      </c>
      <c r="Q1164">
        <v>2020</v>
      </c>
      <c r="R1164" s="1" t="s">
        <v>24</v>
      </c>
      <c r="S1164">
        <v>8</v>
      </c>
    </row>
    <row r="1165" spans="2:19" x14ac:dyDescent="0.3">
      <c r="B1165">
        <v>1162</v>
      </c>
      <c r="C1165" s="1" t="s">
        <v>67</v>
      </c>
      <c r="D1165" s="1" t="s">
        <v>62</v>
      </c>
      <c r="E1165">
        <v>2021</v>
      </c>
      <c r="F1165" s="1" t="s">
        <v>25</v>
      </c>
      <c r="G1165">
        <v>54</v>
      </c>
      <c r="N1165">
        <v>1162</v>
      </c>
      <c r="O1165" s="1" t="s">
        <v>77</v>
      </c>
      <c r="P1165" s="1" t="s">
        <v>7</v>
      </c>
      <c r="Q1165">
        <v>2020</v>
      </c>
      <c r="R1165" s="1" t="s">
        <v>25</v>
      </c>
      <c r="S1165">
        <v>6</v>
      </c>
    </row>
    <row r="1166" spans="2:19" x14ac:dyDescent="0.3">
      <c r="B1166">
        <v>1163</v>
      </c>
      <c r="C1166" s="1" t="s">
        <v>67</v>
      </c>
      <c r="D1166" s="1" t="s">
        <v>62</v>
      </c>
      <c r="E1166">
        <v>2021</v>
      </c>
      <c r="F1166" s="1" t="s">
        <v>26</v>
      </c>
      <c r="G1166">
        <v>98</v>
      </c>
      <c r="N1166">
        <v>1163</v>
      </c>
      <c r="O1166" s="1" t="s">
        <v>77</v>
      </c>
      <c r="P1166" s="1" t="s">
        <v>7</v>
      </c>
      <c r="Q1166">
        <v>2020</v>
      </c>
      <c r="R1166" s="1" t="s">
        <v>26</v>
      </c>
      <c r="S1166">
        <v>9</v>
      </c>
    </row>
    <row r="1167" spans="2:19" x14ac:dyDescent="0.3">
      <c r="B1167">
        <v>1164</v>
      </c>
      <c r="C1167" s="1" t="s">
        <v>67</v>
      </c>
      <c r="D1167" s="1" t="s">
        <v>62</v>
      </c>
      <c r="E1167">
        <v>2021</v>
      </c>
      <c r="F1167" s="1" t="s">
        <v>27</v>
      </c>
      <c r="G1167">
        <v>70</v>
      </c>
      <c r="N1167">
        <v>1164</v>
      </c>
      <c r="O1167" s="1" t="s">
        <v>77</v>
      </c>
      <c r="P1167" s="1" t="s">
        <v>7</v>
      </c>
      <c r="Q1167">
        <v>2020</v>
      </c>
      <c r="R1167" s="1" t="s">
        <v>27</v>
      </c>
      <c r="S1167">
        <v>7</v>
      </c>
    </row>
    <row r="1168" spans="2:19" x14ac:dyDescent="0.3">
      <c r="B1168">
        <v>1165</v>
      </c>
      <c r="C1168" s="1" t="s">
        <v>67</v>
      </c>
      <c r="D1168" s="1" t="s">
        <v>62</v>
      </c>
      <c r="E1168">
        <v>2021</v>
      </c>
      <c r="F1168" s="1" t="s">
        <v>28</v>
      </c>
      <c r="G1168">
        <v>76</v>
      </c>
      <c r="N1168">
        <v>1165</v>
      </c>
      <c r="O1168" s="1" t="s">
        <v>77</v>
      </c>
      <c r="P1168" s="1" t="s">
        <v>7</v>
      </c>
      <c r="Q1168">
        <v>2020</v>
      </c>
      <c r="R1168" s="1" t="s">
        <v>28</v>
      </c>
      <c r="S1168">
        <v>9</v>
      </c>
    </row>
    <row r="1169" spans="2:19" x14ac:dyDescent="0.3">
      <c r="B1169">
        <v>1166</v>
      </c>
      <c r="C1169" s="1" t="s">
        <v>67</v>
      </c>
      <c r="D1169" s="1" t="s">
        <v>62</v>
      </c>
      <c r="E1169">
        <v>2021</v>
      </c>
      <c r="F1169" s="1" t="s">
        <v>29</v>
      </c>
      <c r="G1169">
        <v>69</v>
      </c>
      <c r="N1169">
        <v>1166</v>
      </c>
      <c r="O1169" s="1" t="s">
        <v>77</v>
      </c>
      <c r="P1169" s="1" t="s">
        <v>7</v>
      </c>
      <c r="Q1169">
        <v>2020</v>
      </c>
      <c r="R1169" s="1" t="s">
        <v>29</v>
      </c>
      <c r="S1169">
        <v>9</v>
      </c>
    </row>
    <row r="1170" spans="2:19" x14ac:dyDescent="0.3">
      <c r="B1170">
        <v>1167</v>
      </c>
      <c r="C1170" s="1" t="s">
        <v>67</v>
      </c>
      <c r="D1170" s="1" t="s">
        <v>62</v>
      </c>
      <c r="E1170">
        <v>2021</v>
      </c>
      <c r="F1170" s="1" t="s">
        <v>30</v>
      </c>
      <c r="G1170">
        <v>76</v>
      </c>
      <c r="N1170">
        <v>1167</v>
      </c>
      <c r="O1170" s="1" t="s">
        <v>77</v>
      </c>
      <c r="P1170" s="1" t="s">
        <v>7</v>
      </c>
      <c r="Q1170">
        <v>2020</v>
      </c>
      <c r="R1170" s="1" t="s">
        <v>30</v>
      </c>
      <c r="S1170">
        <v>13</v>
      </c>
    </row>
    <row r="1171" spans="2:19" x14ac:dyDescent="0.3">
      <c r="B1171">
        <v>1168</v>
      </c>
      <c r="C1171" s="1" t="s">
        <v>67</v>
      </c>
      <c r="D1171" s="1" t="s">
        <v>62</v>
      </c>
      <c r="E1171">
        <v>2021</v>
      </c>
      <c r="F1171" s="1" t="s">
        <v>31</v>
      </c>
      <c r="G1171">
        <v>59</v>
      </c>
      <c r="N1171">
        <v>1168</v>
      </c>
      <c r="O1171" s="1" t="s">
        <v>77</v>
      </c>
      <c r="P1171" s="1" t="s">
        <v>7</v>
      </c>
      <c r="Q1171">
        <v>2020</v>
      </c>
      <c r="R1171" s="1" t="s">
        <v>31</v>
      </c>
      <c r="S1171">
        <v>10</v>
      </c>
    </row>
    <row r="1172" spans="2:19" x14ac:dyDescent="0.3">
      <c r="B1172">
        <v>1169</v>
      </c>
      <c r="C1172" s="1" t="s">
        <v>67</v>
      </c>
      <c r="D1172" s="1" t="s">
        <v>62</v>
      </c>
      <c r="E1172">
        <v>2021</v>
      </c>
      <c r="F1172" s="1" t="s">
        <v>32</v>
      </c>
      <c r="G1172">
        <v>34</v>
      </c>
      <c r="N1172">
        <v>1169</v>
      </c>
      <c r="O1172" s="1" t="s">
        <v>77</v>
      </c>
      <c r="P1172" s="1" t="s">
        <v>7</v>
      </c>
      <c r="Q1172">
        <v>2020</v>
      </c>
      <c r="R1172" s="1" t="s">
        <v>32</v>
      </c>
      <c r="S1172">
        <v>10</v>
      </c>
    </row>
    <row r="1173" spans="2:19" x14ac:dyDescent="0.3">
      <c r="B1173">
        <v>1170</v>
      </c>
      <c r="C1173" s="1" t="s">
        <v>67</v>
      </c>
      <c r="D1173" s="1" t="s">
        <v>62</v>
      </c>
      <c r="E1173">
        <v>2021</v>
      </c>
      <c r="F1173" s="1" t="s">
        <v>33</v>
      </c>
      <c r="G1173">
        <v>27</v>
      </c>
      <c r="N1173">
        <v>1170</v>
      </c>
      <c r="O1173" s="1" t="s">
        <v>77</v>
      </c>
      <c r="P1173" s="1" t="s">
        <v>7</v>
      </c>
      <c r="Q1173">
        <v>2020</v>
      </c>
      <c r="R1173" s="1" t="s">
        <v>33</v>
      </c>
      <c r="S1173">
        <v>7</v>
      </c>
    </row>
    <row r="1174" spans="2:19" x14ac:dyDescent="0.3">
      <c r="B1174">
        <v>1171</v>
      </c>
      <c r="C1174" s="1" t="s">
        <v>67</v>
      </c>
      <c r="D1174" s="1" t="s">
        <v>62</v>
      </c>
      <c r="E1174">
        <v>2021</v>
      </c>
      <c r="F1174" s="1" t="s">
        <v>34</v>
      </c>
      <c r="G1174">
        <v>37</v>
      </c>
      <c r="N1174">
        <v>1171</v>
      </c>
      <c r="O1174" s="1" t="s">
        <v>77</v>
      </c>
      <c r="P1174" s="1" t="s">
        <v>7</v>
      </c>
      <c r="Q1174">
        <v>2020</v>
      </c>
      <c r="R1174" s="1" t="s">
        <v>34</v>
      </c>
      <c r="S1174">
        <v>6</v>
      </c>
    </row>
    <row r="1175" spans="2:19" x14ac:dyDescent="0.3">
      <c r="B1175">
        <v>1172</v>
      </c>
      <c r="C1175" s="1" t="s">
        <v>67</v>
      </c>
      <c r="D1175" s="1" t="s">
        <v>62</v>
      </c>
      <c r="E1175">
        <v>2021</v>
      </c>
      <c r="F1175" s="1" t="s">
        <v>35</v>
      </c>
      <c r="G1175">
        <v>32</v>
      </c>
      <c r="N1175">
        <v>1172</v>
      </c>
      <c r="O1175" s="1" t="s">
        <v>77</v>
      </c>
      <c r="P1175" s="1" t="s">
        <v>7</v>
      </c>
      <c r="Q1175">
        <v>2020</v>
      </c>
      <c r="R1175" s="1" t="s">
        <v>35</v>
      </c>
      <c r="S1175">
        <v>7</v>
      </c>
    </row>
    <row r="1176" spans="2:19" x14ac:dyDescent="0.3">
      <c r="B1176">
        <v>1173</v>
      </c>
      <c r="C1176" s="1" t="s">
        <v>67</v>
      </c>
      <c r="D1176" s="1" t="s">
        <v>62</v>
      </c>
      <c r="E1176">
        <v>2021</v>
      </c>
      <c r="F1176" s="1" t="s">
        <v>36</v>
      </c>
      <c r="G1176">
        <v>35</v>
      </c>
      <c r="N1176">
        <v>1173</v>
      </c>
      <c r="O1176" s="1" t="s">
        <v>77</v>
      </c>
      <c r="P1176" s="1" t="s">
        <v>7</v>
      </c>
      <c r="Q1176">
        <v>2020</v>
      </c>
      <c r="R1176" s="1" t="s">
        <v>36</v>
      </c>
      <c r="S1176">
        <v>6</v>
      </c>
    </row>
    <row r="1177" spans="2:19" x14ac:dyDescent="0.3">
      <c r="B1177">
        <v>1174</v>
      </c>
      <c r="C1177" s="1" t="s">
        <v>67</v>
      </c>
      <c r="D1177" s="1" t="s">
        <v>62</v>
      </c>
      <c r="E1177">
        <v>2021</v>
      </c>
      <c r="F1177" s="1" t="s">
        <v>37</v>
      </c>
      <c r="G1177">
        <v>29</v>
      </c>
      <c r="N1177">
        <v>1174</v>
      </c>
      <c r="O1177" s="1" t="s">
        <v>77</v>
      </c>
      <c r="P1177" s="1" t="s">
        <v>7</v>
      </c>
      <c r="Q1177">
        <v>2020</v>
      </c>
      <c r="R1177" s="1" t="s">
        <v>37</v>
      </c>
      <c r="S1177">
        <v>7</v>
      </c>
    </row>
    <row r="1178" spans="2:19" x14ac:dyDescent="0.3">
      <c r="B1178">
        <v>1175</v>
      </c>
      <c r="C1178" s="1" t="s">
        <v>67</v>
      </c>
      <c r="D1178" s="1" t="s">
        <v>62</v>
      </c>
      <c r="E1178">
        <v>2021</v>
      </c>
      <c r="F1178" s="1" t="s">
        <v>38</v>
      </c>
      <c r="G1178">
        <v>21</v>
      </c>
      <c r="N1178">
        <v>1175</v>
      </c>
      <c r="O1178" s="1" t="s">
        <v>77</v>
      </c>
      <c r="P1178" s="1" t="s">
        <v>7</v>
      </c>
      <c r="Q1178">
        <v>2020</v>
      </c>
      <c r="R1178" s="1" t="s">
        <v>38</v>
      </c>
      <c r="S1178">
        <v>5</v>
      </c>
    </row>
    <row r="1179" spans="2:19" x14ac:dyDescent="0.3">
      <c r="B1179">
        <v>1176</v>
      </c>
      <c r="C1179" s="1" t="s">
        <v>67</v>
      </c>
      <c r="D1179" s="1" t="s">
        <v>62</v>
      </c>
      <c r="E1179">
        <v>2021</v>
      </c>
      <c r="F1179" s="1" t="s">
        <v>39</v>
      </c>
      <c r="G1179">
        <v>25</v>
      </c>
      <c r="N1179">
        <v>1176</v>
      </c>
      <c r="O1179" s="1" t="s">
        <v>77</v>
      </c>
      <c r="P1179" s="1" t="s">
        <v>7</v>
      </c>
      <c r="Q1179">
        <v>2020</v>
      </c>
      <c r="R1179" s="1" t="s">
        <v>39</v>
      </c>
      <c r="S1179">
        <v>5</v>
      </c>
    </row>
    <row r="1180" spans="2:19" x14ac:dyDescent="0.3">
      <c r="B1180">
        <v>1177</v>
      </c>
      <c r="C1180" s="1" t="s">
        <v>67</v>
      </c>
      <c r="D1180" s="1" t="s">
        <v>62</v>
      </c>
      <c r="E1180">
        <v>2021</v>
      </c>
      <c r="F1180" s="1" t="s">
        <v>40</v>
      </c>
      <c r="G1180">
        <v>31</v>
      </c>
      <c r="N1180">
        <v>1177</v>
      </c>
      <c r="O1180" s="1" t="s">
        <v>77</v>
      </c>
      <c r="P1180" s="1" t="s">
        <v>7</v>
      </c>
      <c r="Q1180">
        <v>2020</v>
      </c>
      <c r="R1180" s="1" t="s">
        <v>40</v>
      </c>
      <c r="S1180">
        <v>7</v>
      </c>
    </row>
    <row r="1181" spans="2:19" x14ac:dyDescent="0.3">
      <c r="B1181">
        <v>1178</v>
      </c>
      <c r="C1181" s="1" t="s">
        <v>67</v>
      </c>
      <c r="D1181" s="1" t="s">
        <v>62</v>
      </c>
      <c r="E1181">
        <v>2021</v>
      </c>
      <c r="F1181" s="1" t="s">
        <v>41</v>
      </c>
      <c r="G1181">
        <v>45</v>
      </c>
      <c r="N1181">
        <v>1178</v>
      </c>
      <c r="O1181" s="1" t="s">
        <v>77</v>
      </c>
      <c r="P1181" s="1" t="s">
        <v>7</v>
      </c>
      <c r="Q1181">
        <v>2020</v>
      </c>
      <c r="R1181" s="1" t="s">
        <v>41</v>
      </c>
      <c r="S1181">
        <v>8</v>
      </c>
    </row>
    <row r="1182" spans="2:19" x14ac:dyDescent="0.3">
      <c r="B1182">
        <v>1179</v>
      </c>
      <c r="C1182" s="1" t="s">
        <v>67</v>
      </c>
      <c r="D1182" s="1" t="s">
        <v>62</v>
      </c>
      <c r="E1182">
        <v>2021</v>
      </c>
      <c r="F1182" s="1" t="s">
        <v>42</v>
      </c>
      <c r="G1182">
        <v>30</v>
      </c>
      <c r="N1182">
        <v>1179</v>
      </c>
      <c r="O1182" s="1" t="s">
        <v>77</v>
      </c>
      <c r="P1182" s="1" t="s">
        <v>7</v>
      </c>
      <c r="Q1182">
        <v>2020</v>
      </c>
      <c r="R1182" s="1" t="s">
        <v>42</v>
      </c>
      <c r="S1182">
        <v>6</v>
      </c>
    </row>
    <row r="1183" spans="2:19" x14ac:dyDescent="0.3">
      <c r="B1183">
        <v>1180</v>
      </c>
      <c r="C1183" s="1" t="s">
        <v>67</v>
      </c>
      <c r="D1183" s="1" t="s">
        <v>62</v>
      </c>
      <c r="E1183">
        <v>2021</v>
      </c>
      <c r="F1183" s="1" t="s">
        <v>43</v>
      </c>
      <c r="G1183">
        <v>20</v>
      </c>
      <c r="N1183">
        <v>1180</v>
      </c>
      <c r="O1183" s="1" t="s">
        <v>77</v>
      </c>
      <c r="P1183" s="1" t="s">
        <v>7</v>
      </c>
      <c r="Q1183">
        <v>2020</v>
      </c>
      <c r="R1183" s="1" t="s">
        <v>43</v>
      </c>
      <c r="S1183">
        <v>7</v>
      </c>
    </row>
    <row r="1184" spans="2:19" x14ac:dyDescent="0.3">
      <c r="B1184">
        <v>1181</v>
      </c>
      <c r="C1184" s="1" t="s">
        <v>67</v>
      </c>
      <c r="D1184" s="1" t="s">
        <v>62</v>
      </c>
      <c r="E1184">
        <v>2021</v>
      </c>
      <c r="F1184" s="1" t="s">
        <v>44</v>
      </c>
      <c r="G1184">
        <v>44</v>
      </c>
      <c r="N1184">
        <v>1181</v>
      </c>
      <c r="O1184" s="1" t="s">
        <v>77</v>
      </c>
      <c r="P1184" s="1" t="s">
        <v>7</v>
      </c>
      <c r="Q1184">
        <v>2020</v>
      </c>
      <c r="R1184" s="1" t="s">
        <v>44</v>
      </c>
      <c r="S1184">
        <v>9</v>
      </c>
    </row>
    <row r="1185" spans="2:19" x14ac:dyDescent="0.3">
      <c r="B1185">
        <v>1182</v>
      </c>
      <c r="C1185" s="1" t="s">
        <v>67</v>
      </c>
      <c r="D1185" s="1" t="s">
        <v>62</v>
      </c>
      <c r="E1185">
        <v>2021</v>
      </c>
      <c r="F1185" s="1" t="s">
        <v>45</v>
      </c>
      <c r="G1185">
        <v>52</v>
      </c>
      <c r="N1185">
        <v>1182</v>
      </c>
      <c r="O1185" s="1" t="s">
        <v>77</v>
      </c>
      <c r="P1185" s="1" t="s">
        <v>7</v>
      </c>
      <c r="Q1185">
        <v>2020</v>
      </c>
      <c r="R1185" s="1" t="s">
        <v>45</v>
      </c>
      <c r="S1185">
        <v>10</v>
      </c>
    </row>
    <row r="1186" spans="2:19" x14ac:dyDescent="0.3">
      <c r="B1186">
        <v>1183</v>
      </c>
      <c r="C1186" s="1" t="s">
        <v>67</v>
      </c>
      <c r="D1186" s="1" t="s">
        <v>62</v>
      </c>
      <c r="E1186">
        <v>2021</v>
      </c>
      <c r="F1186" s="1" t="s">
        <v>46</v>
      </c>
      <c r="G1186">
        <v>54</v>
      </c>
      <c r="N1186">
        <v>1183</v>
      </c>
      <c r="O1186" s="1" t="s">
        <v>77</v>
      </c>
      <c r="P1186" s="1" t="s">
        <v>7</v>
      </c>
      <c r="Q1186">
        <v>2020</v>
      </c>
      <c r="R1186" s="1" t="s">
        <v>46</v>
      </c>
      <c r="S1186">
        <v>6</v>
      </c>
    </row>
    <row r="1187" spans="2:19" x14ac:dyDescent="0.3">
      <c r="B1187">
        <v>1184</v>
      </c>
      <c r="C1187" s="1" t="s">
        <v>67</v>
      </c>
      <c r="D1187" s="1" t="s">
        <v>62</v>
      </c>
      <c r="E1187">
        <v>2021</v>
      </c>
      <c r="F1187" s="1" t="s">
        <v>47</v>
      </c>
      <c r="G1187">
        <v>26</v>
      </c>
      <c r="N1187">
        <v>1184</v>
      </c>
      <c r="O1187" s="1" t="s">
        <v>77</v>
      </c>
      <c r="P1187" s="1" t="s">
        <v>7</v>
      </c>
      <c r="Q1187">
        <v>2020</v>
      </c>
      <c r="R1187" s="1" t="s">
        <v>47</v>
      </c>
      <c r="S1187">
        <v>5</v>
      </c>
    </row>
    <row r="1188" spans="2:19" x14ac:dyDescent="0.3">
      <c r="B1188">
        <v>1185</v>
      </c>
      <c r="C1188" s="1" t="s">
        <v>67</v>
      </c>
      <c r="D1188" s="1" t="s">
        <v>62</v>
      </c>
      <c r="E1188">
        <v>2021</v>
      </c>
      <c r="F1188" s="1" t="s">
        <v>48</v>
      </c>
      <c r="G1188">
        <v>19</v>
      </c>
      <c r="N1188">
        <v>1185</v>
      </c>
      <c r="O1188" s="1" t="s">
        <v>77</v>
      </c>
      <c r="P1188" s="1" t="s">
        <v>7</v>
      </c>
      <c r="Q1188">
        <v>2020</v>
      </c>
      <c r="R1188" s="1" t="s">
        <v>48</v>
      </c>
      <c r="S1188">
        <v>7</v>
      </c>
    </row>
    <row r="1189" spans="2:19" x14ac:dyDescent="0.3">
      <c r="B1189">
        <v>1186</v>
      </c>
      <c r="C1189" s="1" t="s">
        <v>67</v>
      </c>
      <c r="D1189" s="1" t="s">
        <v>62</v>
      </c>
      <c r="E1189">
        <v>2021</v>
      </c>
      <c r="F1189" s="1" t="s">
        <v>49</v>
      </c>
      <c r="G1189">
        <v>29</v>
      </c>
      <c r="N1189">
        <v>1186</v>
      </c>
      <c r="O1189" s="1" t="s">
        <v>77</v>
      </c>
      <c r="P1189" s="1" t="s">
        <v>7</v>
      </c>
      <c r="Q1189">
        <v>2020</v>
      </c>
      <c r="R1189" s="1" t="s">
        <v>49</v>
      </c>
      <c r="S1189">
        <v>5</v>
      </c>
    </row>
    <row r="1190" spans="2:19" x14ac:dyDescent="0.3">
      <c r="B1190">
        <v>1187</v>
      </c>
      <c r="C1190" s="1" t="s">
        <v>67</v>
      </c>
      <c r="D1190" s="1" t="s">
        <v>62</v>
      </c>
      <c r="E1190">
        <v>2021</v>
      </c>
      <c r="F1190" s="1" t="s">
        <v>50</v>
      </c>
      <c r="G1190">
        <v>26</v>
      </c>
      <c r="N1190">
        <v>1187</v>
      </c>
      <c r="O1190" s="1" t="s">
        <v>77</v>
      </c>
      <c r="P1190" s="1" t="s">
        <v>7</v>
      </c>
      <c r="Q1190">
        <v>2020</v>
      </c>
      <c r="R1190" s="1" t="s">
        <v>50</v>
      </c>
      <c r="S1190">
        <v>5</v>
      </c>
    </row>
    <row r="1191" spans="2:19" x14ac:dyDescent="0.3">
      <c r="B1191">
        <v>1188</v>
      </c>
      <c r="C1191" s="1" t="s">
        <v>67</v>
      </c>
      <c r="D1191" s="1" t="s">
        <v>62</v>
      </c>
      <c r="E1191">
        <v>2021</v>
      </c>
      <c r="F1191" s="1" t="s">
        <v>51</v>
      </c>
      <c r="G1191">
        <v>11</v>
      </c>
      <c r="N1191">
        <v>1188</v>
      </c>
      <c r="O1191" s="1" t="s">
        <v>77</v>
      </c>
      <c r="P1191" s="1" t="s">
        <v>7</v>
      </c>
      <c r="Q1191">
        <v>2020</v>
      </c>
      <c r="R1191" s="1" t="s">
        <v>51</v>
      </c>
      <c r="S1191">
        <v>5</v>
      </c>
    </row>
    <row r="1192" spans="2:19" x14ac:dyDescent="0.3">
      <c r="B1192">
        <v>1189</v>
      </c>
      <c r="C1192" s="1" t="s">
        <v>67</v>
      </c>
      <c r="D1192" s="1" t="s">
        <v>62</v>
      </c>
      <c r="E1192">
        <v>2021</v>
      </c>
      <c r="F1192" s="1" t="s">
        <v>52</v>
      </c>
      <c r="G1192">
        <v>14</v>
      </c>
      <c r="N1192">
        <v>1189</v>
      </c>
      <c r="O1192" s="1" t="s">
        <v>77</v>
      </c>
      <c r="P1192" s="1" t="s">
        <v>7</v>
      </c>
      <c r="Q1192">
        <v>2020</v>
      </c>
      <c r="R1192" s="1" t="s">
        <v>52</v>
      </c>
      <c r="S1192">
        <v>3</v>
      </c>
    </row>
    <row r="1193" spans="2:19" x14ac:dyDescent="0.3">
      <c r="B1193">
        <v>1190</v>
      </c>
      <c r="C1193" s="1" t="s">
        <v>67</v>
      </c>
      <c r="D1193" s="1" t="s">
        <v>62</v>
      </c>
      <c r="E1193">
        <v>2021</v>
      </c>
      <c r="F1193" s="1" t="s">
        <v>53</v>
      </c>
      <c r="G1193">
        <v>26</v>
      </c>
      <c r="N1193">
        <v>1190</v>
      </c>
      <c r="O1193" s="1" t="s">
        <v>77</v>
      </c>
      <c r="P1193" s="1" t="s">
        <v>7</v>
      </c>
      <c r="Q1193">
        <v>2020</v>
      </c>
      <c r="R1193" s="1" t="s">
        <v>53</v>
      </c>
      <c r="S1193">
        <v>3</v>
      </c>
    </row>
    <row r="1194" spans="2:19" x14ac:dyDescent="0.3">
      <c r="B1194">
        <v>1191</v>
      </c>
      <c r="C1194" s="1" t="s">
        <v>67</v>
      </c>
      <c r="D1194" s="1" t="s">
        <v>62</v>
      </c>
      <c r="E1194">
        <v>2021</v>
      </c>
      <c r="F1194" s="1" t="s">
        <v>54</v>
      </c>
      <c r="G1194">
        <v>31</v>
      </c>
      <c r="N1194">
        <v>1191</v>
      </c>
      <c r="O1194" s="1" t="s">
        <v>77</v>
      </c>
      <c r="P1194" s="1" t="s">
        <v>7</v>
      </c>
      <c r="Q1194">
        <v>2020</v>
      </c>
      <c r="R1194" s="1" t="s">
        <v>54</v>
      </c>
      <c r="S1194">
        <v>4</v>
      </c>
    </row>
    <row r="1195" spans="2:19" x14ac:dyDescent="0.3">
      <c r="B1195">
        <v>1192</v>
      </c>
      <c r="C1195" s="1" t="s">
        <v>67</v>
      </c>
      <c r="D1195" s="1" t="s">
        <v>62</v>
      </c>
      <c r="E1195">
        <v>2021</v>
      </c>
      <c r="F1195" s="1" t="s">
        <v>55</v>
      </c>
      <c r="G1195">
        <v>20</v>
      </c>
      <c r="N1195">
        <v>1192</v>
      </c>
      <c r="O1195" s="1" t="s">
        <v>77</v>
      </c>
      <c r="P1195" s="1" t="s">
        <v>7</v>
      </c>
      <c r="Q1195">
        <v>2020</v>
      </c>
      <c r="R1195" s="1" t="s">
        <v>55</v>
      </c>
      <c r="S1195">
        <v>4</v>
      </c>
    </row>
    <row r="1196" spans="2:19" x14ac:dyDescent="0.3">
      <c r="B1196">
        <v>1193</v>
      </c>
      <c r="C1196" s="1" t="s">
        <v>67</v>
      </c>
      <c r="D1196" s="1" t="s">
        <v>62</v>
      </c>
      <c r="E1196">
        <v>2021</v>
      </c>
      <c r="F1196" s="1" t="s">
        <v>56</v>
      </c>
      <c r="G1196">
        <v>19</v>
      </c>
      <c r="N1196">
        <v>1193</v>
      </c>
      <c r="O1196" s="1" t="s">
        <v>77</v>
      </c>
      <c r="P1196" s="1" t="s">
        <v>7</v>
      </c>
      <c r="Q1196">
        <v>2020</v>
      </c>
      <c r="R1196" s="1" t="s">
        <v>56</v>
      </c>
      <c r="S1196">
        <v>3</v>
      </c>
    </row>
    <row r="1197" spans="2:19" x14ac:dyDescent="0.3">
      <c r="B1197">
        <v>1194</v>
      </c>
      <c r="C1197" s="1" t="s">
        <v>67</v>
      </c>
      <c r="D1197" s="1" t="s">
        <v>62</v>
      </c>
      <c r="E1197">
        <v>2021</v>
      </c>
      <c r="F1197" s="1" t="s">
        <v>57</v>
      </c>
      <c r="G1197">
        <v>20</v>
      </c>
      <c r="N1197">
        <v>1194</v>
      </c>
      <c r="O1197" s="1" t="s">
        <v>77</v>
      </c>
      <c r="P1197" s="1" t="s">
        <v>7</v>
      </c>
      <c r="Q1197">
        <v>2020</v>
      </c>
      <c r="R1197" s="1" t="s">
        <v>57</v>
      </c>
      <c r="S1197">
        <v>4</v>
      </c>
    </row>
    <row r="1198" spans="2:19" x14ac:dyDescent="0.3">
      <c r="B1198">
        <v>1195</v>
      </c>
      <c r="C1198" s="1" t="s">
        <v>67</v>
      </c>
      <c r="D1198" s="1" t="s">
        <v>62</v>
      </c>
      <c r="E1198">
        <v>2021</v>
      </c>
      <c r="F1198" s="1" t="s">
        <v>58</v>
      </c>
      <c r="G1198">
        <v>15</v>
      </c>
      <c r="N1198">
        <v>1195</v>
      </c>
      <c r="O1198" s="1" t="s">
        <v>77</v>
      </c>
      <c r="P1198" s="1" t="s">
        <v>7</v>
      </c>
      <c r="Q1198">
        <v>2020</v>
      </c>
      <c r="R1198" s="1" t="s">
        <v>58</v>
      </c>
      <c r="S1198">
        <v>2</v>
      </c>
    </row>
    <row r="1199" spans="2:19" x14ac:dyDescent="0.3">
      <c r="B1199">
        <v>1196</v>
      </c>
      <c r="C1199" s="1" t="s">
        <v>67</v>
      </c>
      <c r="D1199" s="1" t="s">
        <v>62</v>
      </c>
      <c r="E1199">
        <v>2021</v>
      </c>
      <c r="F1199" s="1" t="s">
        <v>59</v>
      </c>
      <c r="G1199">
        <v>14</v>
      </c>
      <c r="N1199">
        <v>1196</v>
      </c>
      <c r="O1199" s="1" t="s">
        <v>77</v>
      </c>
      <c r="P1199" s="1" t="s">
        <v>7</v>
      </c>
      <c r="Q1199">
        <v>2020</v>
      </c>
      <c r="R1199" s="1" t="s">
        <v>59</v>
      </c>
      <c r="S1199">
        <v>0</v>
      </c>
    </row>
    <row r="1200" spans="2:19" x14ac:dyDescent="0.3">
      <c r="B1200">
        <v>1197</v>
      </c>
      <c r="C1200" s="1" t="s">
        <v>67</v>
      </c>
      <c r="D1200" s="1" t="s">
        <v>62</v>
      </c>
      <c r="E1200">
        <v>2020</v>
      </c>
      <c r="F1200" s="1" t="s">
        <v>8</v>
      </c>
      <c r="G1200">
        <v>21</v>
      </c>
      <c r="N1200">
        <v>1197</v>
      </c>
      <c r="O1200" s="1" t="s">
        <v>77</v>
      </c>
      <c r="P1200" s="1" t="s">
        <v>7</v>
      </c>
      <c r="Q1200">
        <v>2021</v>
      </c>
      <c r="R1200" s="1" t="s">
        <v>8</v>
      </c>
      <c r="S1200">
        <v>3</v>
      </c>
    </row>
    <row r="1201" spans="2:19" x14ac:dyDescent="0.3">
      <c r="B1201">
        <v>1198</v>
      </c>
      <c r="C1201" s="1" t="s">
        <v>67</v>
      </c>
      <c r="D1201" s="1" t="s">
        <v>62</v>
      </c>
      <c r="E1201">
        <v>2020</v>
      </c>
      <c r="F1201" s="1" t="s">
        <v>9</v>
      </c>
      <c r="G1201">
        <v>28</v>
      </c>
      <c r="N1201">
        <v>1198</v>
      </c>
      <c r="O1201" s="1" t="s">
        <v>77</v>
      </c>
      <c r="P1201" s="1" t="s">
        <v>7</v>
      </c>
      <c r="Q1201">
        <v>2021</v>
      </c>
      <c r="R1201" s="1" t="s">
        <v>9</v>
      </c>
      <c r="S1201">
        <v>3</v>
      </c>
    </row>
    <row r="1202" spans="2:19" x14ac:dyDescent="0.3">
      <c r="B1202">
        <v>1199</v>
      </c>
      <c r="C1202" s="1" t="s">
        <v>67</v>
      </c>
      <c r="D1202" s="1" t="s">
        <v>62</v>
      </c>
      <c r="E1202">
        <v>2020</v>
      </c>
      <c r="F1202" s="1" t="s">
        <v>10</v>
      </c>
      <c r="G1202">
        <v>46</v>
      </c>
      <c r="N1202">
        <v>1199</v>
      </c>
      <c r="O1202" s="1" t="s">
        <v>77</v>
      </c>
      <c r="P1202" s="1" t="s">
        <v>7</v>
      </c>
      <c r="Q1202">
        <v>2021</v>
      </c>
      <c r="R1202" s="1" t="s">
        <v>10</v>
      </c>
      <c r="S1202">
        <v>5</v>
      </c>
    </row>
    <row r="1203" spans="2:19" x14ac:dyDescent="0.3">
      <c r="B1203">
        <v>1200</v>
      </c>
      <c r="C1203" s="1" t="s">
        <v>67</v>
      </c>
      <c r="D1203" s="1" t="s">
        <v>62</v>
      </c>
      <c r="E1203">
        <v>2020</v>
      </c>
      <c r="F1203" s="1" t="s">
        <v>11</v>
      </c>
      <c r="G1203">
        <v>40</v>
      </c>
      <c r="N1203">
        <v>1200</v>
      </c>
      <c r="O1203" s="1" t="s">
        <v>77</v>
      </c>
      <c r="P1203" s="1" t="s">
        <v>7</v>
      </c>
      <c r="Q1203">
        <v>2021</v>
      </c>
      <c r="R1203" s="1" t="s">
        <v>11</v>
      </c>
      <c r="S1203">
        <v>8</v>
      </c>
    </row>
    <row r="1204" spans="2:19" x14ac:dyDescent="0.3">
      <c r="B1204">
        <v>1201</v>
      </c>
      <c r="C1204" s="1" t="s">
        <v>67</v>
      </c>
      <c r="D1204" s="1" t="s">
        <v>62</v>
      </c>
      <c r="E1204">
        <v>2020</v>
      </c>
      <c r="F1204" s="1" t="s">
        <v>12</v>
      </c>
      <c r="G1204">
        <v>38</v>
      </c>
      <c r="N1204">
        <v>1201</v>
      </c>
      <c r="O1204" s="1" t="s">
        <v>77</v>
      </c>
      <c r="P1204" s="1" t="s">
        <v>7</v>
      </c>
      <c r="Q1204">
        <v>2021</v>
      </c>
      <c r="R1204" s="1" t="s">
        <v>12</v>
      </c>
      <c r="S1204">
        <v>12</v>
      </c>
    </row>
    <row r="1205" spans="2:19" x14ac:dyDescent="0.3">
      <c r="B1205">
        <v>1202</v>
      </c>
      <c r="C1205" s="1" t="s">
        <v>67</v>
      </c>
      <c r="D1205" s="1" t="s">
        <v>62</v>
      </c>
      <c r="E1205">
        <v>2020</v>
      </c>
      <c r="F1205" s="1" t="s">
        <v>13</v>
      </c>
      <c r="G1205">
        <v>42</v>
      </c>
      <c r="N1205">
        <v>1202</v>
      </c>
      <c r="O1205" s="1" t="s">
        <v>77</v>
      </c>
      <c r="P1205" s="1" t="s">
        <v>7</v>
      </c>
      <c r="Q1205">
        <v>2021</v>
      </c>
      <c r="R1205" s="1" t="s">
        <v>13</v>
      </c>
      <c r="S1205">
        <v>11</v>
      </c>
    </row>
    <row r="1206" spans="2:19" x14ac:dyDescent="0.3">
      <c r="B1206">
        <v>1203</v>
      </c>
      <c r="C1206" s="1" t="s">
        <v>67</v>
      </c>
      <c r="D1206" s="1" t="s">
        <v>62</v>
      </c>
      <c r="E1206">
        <v>2020</v>
      </c>
      <c r="F1206" s="1" t="s">
        <v>14</v>
      </c>
      <c r="G1206">
        <v>48</v>
      </c>
      <c r="N1206">
        <v>1203</v>
      </c>
      <c r="O1206" s="1" t="s">
        <v>77</v>
      </c>
      <c r="P1206" s="1" t="s">
        <v>7</v>
      </c>
      <c r="Q1206">
        <v>2021</v>
      </c>
      <c r="R1206" s="1" t="s">
        <v>14</v>
      </c>
      <c r="S1206">
        <v>13</v>
      </c>
    </row>
    <row r="1207" spans="2:19" x14ac:dyDescent="0.3">
      <c r="B1207">
        <v>1204</v>
      </c>
      <c r="C1207" s="1" t="s">
        <v>67</v>
      </c>
      <c r="D1207" s="1" t="s">
        <v>62</v>
      </c>
      <c r="E1207">
        <v>2020</v>
      </c>
      <c r="F1207" s="1" t="s">
        <v>15</v>
      </c>
      <c r="G1207">
        <v>61</v>
      </c>
      <c r="N1207">
        <v>1204</v>
      </c>
      <c r="O1207" s="1" t="s">
        <v>77</v>
      </c>
      <c r="P1207" s="1" t="s">
        <v>7</v>
      </c>
      <c r="Q1207">
        <v>2021</v>
      </c>
      <c r="R1207" s="1" t="s">
        <v>15</v>
      </c>
      <c r="S1207">
        <v>8</v>
      </c>
    </row>
    <row r="1208" spans="2:19" x14ac:dyDescent="0.3">
      <c r="B1208">
        <v>1205</v>
      </c>
      <c r="C1208" s="1" t="s">
        <v>67</v>
      </c>
      <c r="D1208" s="1" t="s">
        <v>62</v>
      </c>
      <c r="E1208">
        <v>2020</v>
      </c>
      <c r="F1208" s="1" t="s">
        <v>16</v>
      </c>
      <c r="G1208">
        <v>81</v>
      </c>
      <c r="N1208">
        <v>1205</v>
      </c>
      <c r="O1208" s="1" t="s">
        <v>77</v>
      </c>
      <c r="P1208" s="1" t="s">
        <v>7</v>
      </c>
      <c r="Q1208">
        <v>2021</v>
      </c>
      <c r="R1208" s="1" t="s">
        <v>16</v>
      </c>
      <c r="S1208">
        <v>13</v>
      </c>
    </row>
    <row r="1209" spans="2:19" x14ac:dyDescent="0.3">
      <c r="B1209">
        <v>1206</v>
      </c>
      <c r="C1209" s="1" t="s">
        <v>67</v>
      </c>
      <c r="D1209" s="1" t="s">
        <v>62</v>
      </c>
      <c r="E1209">
        <v>2020</v>
      </c>
      <c r="F1209" s="1" t="s">
        <v>17</v>
      </c>
      <c r="G1209">
        <v>64</v>
      </c>
      <c r="N1209">
        <v>1206</v>
      </c>
      <c r="O1209" s="1" t="s">
        <v>77</v>
      </c>
      <c r="P1209" s="1" t="s">
        <v>7</v>
      </c>
      <c r="Q1209">
        <v>2021</v>
      </c>
      <c r="R1209" s="1" t="s">
        <v>17</v>
      </c>
      <c r="S1209">
        <v>12</v>
      </c>
    </row>
    <row r="1210" spans="2:19" x14ac:dyDescent="0.3">
      <c r="B1210">
        <v>1207</v>
      </c>
      <c r="C1210" s="1" t="s">
        <v>67</v>
      </c>
      <c r="D1210" s="1" t="s">
        <v>62</v>
      </c>
      <c r="E1210">
        <v>2020</v>
      </c>
      <c r="F1210" s="1" t="s">
        <v>18</v>
      </c>
      <c r="G1210">
        <v>64</v>
      </c>
      <c r="N1210">
        <v>1207</v>
      </c>
      <c r="O1210" s="1" t="s">
        <v>77</v>
      </c>
      <c r="P1210" s="1" t="s">
        <v>7</v>
      </c>
      <c r="Q1210">
        <v>2021</v>
      </c>
      <c r="R1210" s="1" t="s">
        <v>18</v>
      </c>
      <c r="S1210">
        <v>5</v>
      </c>
    </row>
    <row r="1211" spans="2:19" x14ac:dyDescent="0.3">
      <c r="B1211">
        <v>1208</v>
      </c>
      <c r="C1211" s="1" t="s">
        <v>67</v>
      </c>
      <c r="D1211" s="1" t="s">
        <v>62</v>
      </c>
      <c r="E1211">
        <v>2020</v>
      </c>
      <c r="F1211" s="1" t="s">
        <v>19</v>
      </c>
      <c r="G1211">
        <v>44</v>
      </c>
      <c r="N1211">
        <v>1208</v>
      </c>
      <c r="O1211" s="1" t="s">
        <v>77</v>
      </c>
      <c r="P1211" s="1" t="s">
        <v>7</v>
      </c>
      <c r="Q1211">
        <v>2021</v>
      </c>
      <c r="R1211" s="1" t="s">
        <v>19</v>
      </c>
      <c r="S1211">
        <v>6</v>
      </c>
    </row>
    <row r="1212" spans="2:19" x14ac:dyDescent="0.3">
      <c r="B1212">
        <v>1209</v>
      </c>
      <c r="C1212" s="1" t="s">
        <v>67</v>
      </c>
      <c r="D1212" s="1" t="s">
        <v>62</v>
      </c>
      <c r="E1212">
        <v>2020</v>
      </c>
      <c r="F1212" s="1" t="s">
        <v>20</v>
      </c>
      <c r="G1212">
        <v>34</v>
      </c>
      <c r="N1212">
        <v>1209</v>
      </c>
      <c r="O1212" s="1" t="s">
        <v>77</v>
      </c>
      <c r="P1212" s="1" t="s">
        <v>7</v>
      </c>
      <c r="Q1212">
        <v>2021</v>
      </c>
      <c r="R1212" s="1" t="s">
        <v>20</v>
      </c>
      <c r="S1212">
        <v>4</v>
      </c>
    </row>
    <row r="1213" spans="2:19" x14ac:dyDescent="0.3">
      <c r="B1213">
        <v>1210</v>
      </c>
      <c r="C1213" s="1" t="s">
        <v>67</v>
      </c>
      <c r="D1213" s="1" t="s">
        <v>62</v>
      </c>
      <c r="E1213">
        <v>2020</v>
      </c>
      <c r="F1213" s="1" t="s">
        <v>21</v>
      </c>
      <c r="G1213">
        <v>44</v>
      </c>
      <c r="N1213">
        <v>1210</v>
      </c>
      <c r="O1213" s="1" t="s">
        <v>77</v>
      </c>
      <c r="P1213" s="1" t="s">
        <v>7</v>
      </c>
      <c r="Q1213">
        <v>2021</v>
      </c>
      <c r="R1213" s="1" t="s">
        <v>21</v>
      </c>
      <c r="S1213">
        <v>5</v>
      </c>
    </row>
    <row r="1214" spans="2:19" x14ac:dyDescent="0.3">
      <c r="B1214">
        <v>1211</v>
      </c>
      <c r="C1214" s="1" t="s">
        <v>67</v>
      </c>
      <c r="D1214" s="1" t="s">
        <v>62</v>
      </c>
      <c r="E1214">
        <v>2020</v>
      </c>
      <c r="F1214" s="1" t="s">
        <v>22</v>
      </c>
      <c r="G1214">
        <v>54</v>
      </c>
      <c r="N1214">
        <v>1211</v>
      </c>
      <c r="O1214" s="1" t="s">
        <v>77</v>
      </c>
      <c r="P1214" s="1" t="s">
        <v>7</v>
      </c>
      <c r="Q1214">
        <v>2021</v>
      </c>
      <c r="R1214" s="1" t="s">
        <v>22</v>
      </c>
      <c r="S1214">
        <v>3</v>
      </c>
    </row>
    <row r="1215" spans="2:19" x14ac:dyDescent="0.3">
      <c r="B1215">
        <v>1212</v>
      </c>
      <c r="C1215" s="1" t="s">
        <v>67</v>
      </c>
      <c r="D1215" s="1" t="s">
        <v>62</v>
      </c>
      <c r="E1215">
        <v>2020</v>
      </c>
      <c r="F1215" s="1" t="s">
        <v>23</v>
      </c>
      <c r="G1215">
        <v>73</v>
      </c>
      <c r="N1215">
        <v>1212</v>
      </c>
      <c r="O1215" s="1" t="s">
        <v>77</v>
      </c>
      <c r="P1215" s="1" t="s">
        <v>7</v>
      </c>
      <c r="Q1215">
        <v>2021</v>
      </c>
      <c r="R1215" s="1" t="s">
        <v>23</v>
      </c>
      <c r="S1215">
        <v>6</v>
      </c>
    </row>
    <row r="1216" spans="2:19" x14ac:dyDescent="0.3">
      <c r="B1216">
        <v>1213</v>
      </c>
      <c r="C1216" s="1" t="s">
        <v>67</v>
      </c>
      <c r="D1216" s="1" t="s">
        <v>62</v>
      </c>
      <c r="E1216">
        <v>2020</v>
      </c>
      <c r="F1216" s="1" t="s">
        <v>24</v>
      </c>
      <c r="G1216">
        <v>85</v>
      </c>
      <c r="N1216">
        <v>1213</v>
      </c>
      <c r="O1216" s="1" t="s">
        <v>77</v>
      </c>
      <c r="P1216" s="1" t="s">
        <v>7</v>
      </c>
      <c r="Q1216">
        <v>2021</v>
      </c>
      <c r="R1216" s="1" t="s">
        <v>24</v>
      </c>
      <c r="S1216">
        <v>6</v>
      </c>
    </row>
    <row r="1217" spans="2:19" x14ac:dyDescent="0.3">
      <c r="B1217">
        <v>1214</v>
      </c>
      <c r="C1217" s="1" t="s">
        <v>67</v>
      </c>
      <c r="D1217" s="1" t="s">
        <v>62</v>
      </c>
      <c r="E1217">
        <v>2020</v>
      </c>
      <c r="F1217" s="1" t="s">
        <v>25</v>
      </c>
      <c r="G1217">
        <v>61</v>
      </c>
      <c r="N1217">
        <v>1214</v>
      </c>
      <c r="O1217" s="1" t="s">
        <v>77</v>
      </c>
      <c r="P1217" s="1" t="s">
        <v>7</v>
      </c>
      <c r="Q1217">
        <v>2021</v>
      </c>
      <c r="R1217" s="1" t="s">
        <v>25</v>
      </c>
      <c r="S1217">
        <v>5</v>
      </c>
    </row>
    <row r="1218" spans="2:19" x14ac:dyDescent="0.3">
      <c r="B1218">
        <v>1215</v>
      </c>
      <c r="C1218" s="1" t="s">
        <v>67</v>
      </c>
      <c r="D1218" s="1" t="s">
        <v>62</v>
      </c>
      <c r="E1218">
        <v>2020</v>
      </c>
      <c r="F1218" s="1" t="s">
        <v>26</v>
      </c>
      <c r="G1218">
        <v>56</v>
      </c>
      <c r="N1218">
        <v>1215</v>
      </c>
      <c r="O1218" s="1" t="s">
        <v>77</v>
      </c>
      <c r="P1218" s="1" t="s">
        <v>7</v>
      </c>
      <c r="Q1218">
        <v>2021</v>
      </c>
      <c r="R1218" s="1" t="s">
        <v>26</v>
      </c>
      <c r="S1218">
        <v>7</v>
      </c>
    </row>
    <row r="1219" spans="2:19" x14ac:dyDescent="0.3">
      <c r="B1219">
        <v>1216</v>
      </c>
      <c r="C1219" s="1" t="s">
        <v>67</v>
      </c>
      <c r="D1219" s="1" t="s">
        <v>62</v>
      </c>
      <c r="E1219">
        <v>2020</v>
      </c>
      <c r="F1219" s="1" t="s">
        <v>27</v>
      </c>
      <c r="G1219">
        <v>58</v>
      </c>
      <c r="N1219">
        <v>1216</v>
      </c>
      <c r="O1219" s="1" t="s">
        <v>77</v>
      </c>
      <c r="P1219" s="1" t="s">
        <v>7</v>
      </c>
      <c r="Q1219">
        <v>2021</v>
      </c>
      <c r="R1219" s="1" t="s">
        <v>27</v>
      </c>
      <c r="S1219">
        <v>9</v>
      </c>
    </row>
    <row r="1220" spans="2:19" x14ac:dyDescent="0.3">
      <c r="B1220">
        <v>1217</v>
      </c>
      <c r="C1220" s="1" t="s">
        <v>67</v>
      </c>
      <c r="D1220" s="1" t="s">
        <v>62</v>
      </c>
      <c r="E1220">
        <v>2020</v>
      </c>
      <c r="F1220" s="1" t="s">
        <v>28</v>
      </c>
      <c r="G1220">
        <v>79</v>
      </c>
      <c r="N1220">
        <v>1217</v>
      </c>
      <c r="O1220" s="1" t="s">
        <v>77</v>
      </c>
      <c r="P1220" s="1" t="s">
        <v>7</v>
      </c>
      <c r="Q1220">
        <v>2021</v>
      </c>
      <c r="R1220" s="1" t="s">
        <v>28</v>
      </c>
      <c r="S1220">
        <v>9</v>
      </c>
    </row>
    <row r="1221" spans="2:19" x14ac:dyDescent="0.3">
      <c r="B1221">
        <v>1218</v>
      </c>
      <c r="C1221" s="1" t="s">
        <v>67</v>
      </c>
      <c r="D1221" s="1" t="s">
        <v>62</v>
      </c>
      <c r="E1221">
        <v>2020</v>
      </c>
      <c r="F1221" s="1" t="s">
        <v>29</v>
      </c>
      <c r="G1221">
        <v>77</v>
      </c>
      <c r="N1221">
        <v>1218</v>
      </c>
      <c r="O1221" s="1" t="s">
        <v>77</v>
      </c>
      <c r="P1221" s="1" t="s">
        <v>7</v>
      </c>
      <c r="Q1221">
        <v>2021</v>
      </c>
      <c r="R1221" s="1" t="s">
        <v>29</v>
      </c>
      <c r="S1221">
        <v>9</v>
      </c>
    </row>
    <row r="1222" spans="2:19" x14ac:dyDescent="0.3">
      <c r="B1222">
        <v>1219</v>
      </c>
      <c r="C1222" s="1" t="s">
        <v>67</v>
      </c>
      <c r="D1222" s="1" t="s">
        <v>62</v>
      </c>
      <c r="E1222">
        <v>2020</v>
      </c>
      <c r="F1222" s="1" t="s">
        <v>30</v>
      </c>
      <c r="G1222">
        <v>60</v>
      </c>
      <c r="N1222">
        <v>1219</v>
      </c>
      <c r="O1222" s="1" t="s">
        <v>77</v>
      </c>
      <c r="P1222" s="1" t="s">
        <v>7</v>
      </c>
      <c r="Q1222">
        <v>2021</v>
      </c>
      <c r="R1222" s="1" t="s">
        <v>30</v>
      </c>
      <c r="S1222">
        <v>11</v>
      </c>
    </row>
    <row r="1223" spans="2:19" x14ac:dyDescent="0.3">
      <c r="B1223">
        <v>1220</v>
      </c>
      <c r="C1223" s="1" t="s">
        <v>67</v>
      </c>
      <c r="D1223" s="1" t="s">
        <v>62</v>
      </c>
      <c r="E1223">
        <v>2020</v>
      </c>
      <c r="F1223" s="1" t="s">
        <v>31</v>
      </c>
      <c r="G1223">
        <v>59</v>
      </c>
      <c r="N1223">
        <v>1220</v>
      </c>
      <c r="O1223" s="1" t="s">
        <v>77</v>
      </c>
      <c r="P1223" s="1" t="s">
        <v>7</v>
      </c>
      <c r="Q1223">
        <v>2021</v>
      </c>
      <c r="R1223" s="1" t="s">
        <v>31</v>
      </c>
      <c r="S1223">
        <v>15</v>
      </c>
    </row>
    <row r="1224" spans="2:19" x14ac:dyDescent="0.3">
      <c r="B1224">
        <v>1221</v>
      </c>
      <c r="C1224" s="1" t="s">
        <v>67</v>
      </c>
      <c r="D1224" s="1" t="s">
        <v>62</v>
      </c>
      <c r="E1224">
        <v>2020</v>
      </c>
      <c r="F1224" s="1" t="s">
        <v>32</v>
      </c>
      <c r="G1224">
        <v>42</v>
      </c>
      <c r="N1224">
        <v>1221</v>
      </c>
      <c r="O1224" s="1" t="s">
        <v>77</v>
      </c>
      <c r="P1224" s="1" t="s">
        <v>7</v>
      </c>
      <c r="Q1224">
        <v>2021</v>
      </c>
      <c r="R1224" s="1" t="s">
        <v>32</v>
      </c>
      <c r="S1224">
        <v>10</v>
      </c>
    </row>
    <row r="1225" spans="2:19" x14ac:dyDescent="0.3">
      <c r="B1225">
        <v>1222</v>
      </c>
      <c r="C1225" s="1" t="s">
        <v>67</v>
      </c>
      <c r="D1225" s="1" t="s">
        <v>62</v>
      </c>
      <c r="E1225">
        <v>2020</v>
      </c>
      <c r="F1225" s="1" t="s">
        <v>33</v>
      </c>
      <c r="G1225">
        <v>29</v>
      </c>
      <c r="N1225">
        <v>1222</v>
      </c>
      <c r="O1225" s="1" t="s">
        <v>77</v>
      </c>
      <c r="P1225" s="1" t="s">
        <v>7</v>
      </c>
      <c r="Q1225">
        <v>2021</v>
      </c>
      <c r="R1225" s="1" t="s">
        <v>33</v>
      </c>
      <c r="S1225">
        <v>5</v>
      </c>
    </row>
    <row r="1226" spans="2:19" x14ac:dyDescent="0.3">
      <c r="B1226">
        <v>1223</v>
      </c>
      <c r="C1226" s="1" t="s">
        <v>67</v>
      </c>
      <c r="D1226" s="1" t="s">
        <v>62</v>
      </c>
      <c r="E1226">
        <v>2020</v>
      </c>
      <c r="F1226" s="1" t="s">
        <v>34</v>
      </c>
      <c r="G1226">
        <v>38</v>
      </c>
      <c r="N1226">
        <v>1223</v>
      </c>
      <c r="O1226" s="1" t="s">
        <v>77</v>
      </c>
      <c r="P1226" s="1" t="s">
        <v>7</v>
      </c>
      <c r="Q1226">
        <v>2021</v>
      </c>
      <c r="R1226" s="1" t="s">
        <v>34</v>
      </c>
      <c r="S1226">
        <v>7</v>
      </c>
    </row>
    <row r="1227" spans="2:19" x14ac:dyDescent="0.3">
      <c r="B1227">
        <v>1224</v>
      </c>
      <c r="C1227" s="1" t="s">
        <v>67</v>
      </c>
      <c r="D1227" s="1" t="s">
        <v>62</v>
      </c>
      <c r="E1227">
        <v>2020</v>
      </c>
      <c r="F1227" s="1" t="s">
        <v>35</v>
      </c>
      <c r="G1227">
        <v>35</v>
      </c>
      <c r="N1227">
        <v>1224</v>
      </c>
      <c r="O1227" s="1" t="s">
        <v>77</v>
      </c>
      <c r="P1227" s="1" t="s">
        <v>7</v>
      </c>
      <c r="Q1227">
        <v>2021</v>
      </c>
      <c r="R1227" s="1" t="s">
        <v>35</v>
      </c>
      <c r="S1227">
        <v>8</v>
      </c>
    </row>
    <row r="1228" spans="2:19" x14ac:dyDescent="0.3">
      <c r="B1228">
        <v>1225</v>
      </c>
      <c r="C1228" s="1" t="s">
        <v>67</v>
      </c>
      <c r="D1228" s="1" t="s">
        <v>62</v>
      </c>
      <c r="E1228">
        <v>2020</v>
      </c>
      <c r="F1228" s="1" t="s">
        <v>36</v>
      </c>
      <c r="G1228">
        <v>33</v>
      </c>
      <c r="N1228">
        <v>1225</v>
      </c>
      <c r="O1228" s="1" t="s">
        <v>77</v>
      </c>
      <c r="P1228" s="1" t="s">
        <v>7</v>
      </c>
      <c r="Q1228">
        <v>2021</v>
      </c>
      <c r="R1228" s="1" t="s">
        <v>36</v>
      </c>
      <c r="S1228">
        <v>10</v>
      </c>
    </row>
    <row r="1229" spans="2:19" x14ac:dyDescent="0.3">
      <c r="B1229">
        <v>1226</v>
      </c>
      <c r="C1229" s="1" t="s">
        <v>67</v>
      </c>
      <c r="D1229" s="1" t="s">
        <v>62</v>
      </c>
      <c r="E1229">
        <v>2020</v>
      </c>
      <c r="F1229" s="1" t="s">
        <v>37</v>
      </c>
      <c r="G1229">
        <v>33</v>
      </c>
      <c r="N1229">
        <v>1226</v>
      </c>
      <c r="O1229" s="1" t="s">
        <v>77</v>
      </c>
      <c r="P1229" s="1" t="s">
        <v>7</v>
      </c>
      <c r="Q1229">
        <v>2021</v>
      </c>
      <c r="R1229" s="1" t="s">
        <v>37</v>
      </c>
      <c r="S1229">
        <v>6</v>
      </c>
    </row>
    <row r="1230" spans="2:19" x14ac:dyDescent="0.3">
      <c r="B1230">
        <v>1227</v>
      </c>
      <c r="C1230" s="1" t="s">
        <v>67</v>
      </c>
      <c r="D1230" s="1" t="s">
        <v>62</v>
      </c>
      <c r="E1230">
        <v>2020</v>
      </c>
      <c r="F1230" s="1" t="s">
        <v>38</v>
      </c>
      <c r="G1230">
        <v>22</v>
      </c>
      <c r="N1230">
        <v>1227</v>
      </c>
      <c r="O1230" s="1" t="s">
        <v>77</v>
      </c>
      <c r="P1230" s="1" t="s">
        <v>7</v>
      </c>
      <c r="Q1230">
        <v>2021</v>
      </c>
      <c r="R1230" s="1" t="s">
        <v>38</v>
      </c>
      <c r="S1230">
        <v>8</v>
      </c>
    </row>
    <row r="1231" spans="2:19" x14ac:dyDescent="0.3">
      <c r="B1231">
        <v>1228</v>
      </c>
      <c r="C1231" s="1" t="s">
        <v>67</v>
      </c>
      <c r="D1231" s="1" t="s">
        <v>62</v>
      </c>
      <c r="E1231">
        <v>2020</v>
      </c>
      <c r="F1231" s="1" t="s">
        <v>39</v>
      </c>
      <c r="G1231">
        <v>27</v>
      </c>
      <c r="N1231">
        <v>1228</v>
      </c>
      <c r="O1231" s="1" t="s">
        <v>77</v>
      </c>
      <c r="P1231" s="1" t="s">
        <v>7</v>
      </c>
      <c r="Q1231">
        <v>2021</v>
      </c>
      <c r="R1231" s="1" t="s">
        <v>39</v>
      </c>
      <c r="S1231">
        <v>9</v>
      </c>
    </row>
    <row r="1232" spans="2:19" x14ac:dyDescent="0.3">
      <c r="B1232">
        <v>1229</v>
      </c>
      <c r="C1232" s="1" t="s">
        <v>67</v>
      </c>
      <c r="D1232" s="1" t="s">
        <v>62</v>
      </c>
      <c r="E1232">
        <v>2020</v>
      </c>
      <c r="F1232" s="1" t="s">
        <v>40</v>
      </c>
      <c r="G1232">
        <v>39</v>
      </c>
      <c r="N1232">
        <v>1229</v>
      </c>
      <c r="O1232" s="1" t="s">
        <v>77</v>
      </c>
      <c r="P1232" s="1" t="s">
        <v>7</v>
      </c>
      <c r="Q1232">
        <v>2021</v>
      </c>
      <c r="R1232" s="1" t="s">
        <v>40</v>
      </c>
      <c r="S1232">
        <v>8</v>
      </c>
    </row>
    <row r="1233" spans="2:19" x14ac:dyDescent="0.3">
      <c r="B1233">
        <v>1230</v>
      </c>
      <c r="C1233" s="1" t="s">
        <v>67</v>
      </c>
      <c r="D1233" s="1" t="s">
        <v>62</v>
      </c>
      <c r="E1233">
        <v>2020</v>
      </c>
      <c r="F1233" s="1" t="s">
        <v>41</v>
      </c>
      <c r="G1233">
        <v>38</v>
      </c>
      <c r="N1233">
        <v>1230</v>
      </c>
      <c r="O1233" s="1" t="s">
        <v>77</v>
      </c>
      <c r="P1233" s="1" t="s">
        <v>7</v>
      </c>
      <c r="Q1233">
        <v>2021</v>
      </c>
      <c r="R1233" s="1" t="s">
        <v>41</v>
      </c>
      <c r="S1233">
        <v>7</v>
      </c>
    </row>
    <row r="1234" spans="2:19" x14ac:dyDescent="0.3">
      <c r="B1234">
        <v>1231</v>
      </c>
      <c r="C1234" s="1" t="s">
        <v>67</v>
      </c>
      <c r="D1234" s="1" t="s">
        <v>62</v>
      </c>
      <c r="E1234">
        <v>2020</v>
      </c>
      <c r="F1234" s="1" t="s">
        <v>42</v>
      </c>
      <c r="G1234">
        <v>33</v>
      </c>
      <c r="N1234">
        <v>1231</v>
      </c>
      <c r="O1234" s="1" t="s">
        <v>77</v>
      </c>
      <c r="P1234" s="1" t="s">
        <v>7</v>
      </c>
      <c r="Q1234">
        <v>2021</v>
      </c>
      <c r="R1234" s="1" t="s">
        <v>42</v>
      </c>
      <c r="S1234">
        <v>8</v>
      </c>
    </row>
    <row r="1235" spans="2:19" x14ac:dyDescent="0.3">
      <c r="B1235">
        <v>1232</v>
      </c>
      <c r="C1235" s="1" t="s">
        <v>67</v>
      </c>
      <c r="D1235" s="1" t="s">
        <v>62</v>
      </c>
      <c r="E1235">
        <v>2020</v>
      </c>
      <c r="F1235" s="1" t="s">
        <v>43</v>
      </c>
      <c r="G1235">
        <v>50</v>
      </c>
      <c r="N1235">
        <v>1232</v>
      </c>
      <c r="O1235" s="1" t="s">
        <v>77</v>
      </c>
      <c r="P1235" s="1" t="s">
        <v>7</v>
      </c>
      <c r="Q1235">
        <v>2021</v>
      </c>
      <c r="R1235" s="1" t="s">
        <v>43</v>
      </c>
      <c r="S1235">
        <v>8</v>
      </c>
    </row>
    <row r="1236" spans="2:19" x14ac:dyDescent="0.3">
      <c r="B1236">
        <v>1233</v>
      </c>
      <c r="C1236" s="1" t="s">
        <v>67</v>
      </c>
      <c r="D1236" s="1" t="s">
        <v>62</v>
      </c>
      <c r="E1236">
        <v>2020</v>
      </c>
      <c r="F1236" s="1" t="s">
        <v>44</v>
      </c>
      <c r="G1236">
        <v>45</v>
      </c>
      <c r="N1236">
        <v>1233</v>
      </c>
      <c r="O1236" s="1" t="s">
        <v>77</v>
      </c>
      <c r="P1236" s="1" t="s">
        <v>7</v>
      </c>
      <c r="Q1236">
        <v>2021</v>
      </c>
      <c r="R1236" s="1" t="s">
        <v>44</v>
      </c>
      <c r="S1236">
        <v>6</v>
      </c>
    </row>
    <row r="1237" spans="2:19" x14ac:dyDescent="0.3">
      <c r="B1237">
        <v>1234</v>
      </c>
      <c r="C1237" s="1" t="s">
        <v>67</v>
      </c>
      <c r="D1237" s="1" t="s">
        <v>62</v>
      </c>
      <c r="E1237">
        <v>2020</v>
      </c>
      <c r="F1237" s="1" t="s">
        <v>45</v>
      </c>
      <c r="G1237">
        <v>64</v>
      </c>
      <c r="N1237">
        <v>1234</v>
      </c>
      <c r="O1237" s="1" t="s">
        <v>77</v>
      </c>
      <c r="P1237" s="1" t="s">
        <v>7</v>
      </c>
      <c r="Q1237">
        <v>2021</v>
      </c>
      <c r="R1237" s="1" t="s">
        <v>45</v>
      </c>
      <c r="S1237">
        <v>9</v>
      </c>
    </row>
    <row r="1238" spans="2:19" x14ac:dyDescent="0.3">
      <c r="B1238">
        <v>1235</v>
      </c>
      <c r="C1238" s="1" t="s">
        <v>67</v>
      </c>
      <c r="D1238" s="1" t="s">
        <v>62</v>
      </c>
      <c r="E1238">
        <v>2020</v>
      </c>
      <c r="F1238" s="1" t="s">
        <v>46</v>
      </c>
      <c r="G1238">
        <v>50</v>
      </c>
      <c r="N1238">
        <v>1235</v>
      </c>
      <c r="O1238" s="1" t="s">
        <v>77</v>
      </c>
      <c r="P1238" s="1" t="s">
        <v>7</v>
      </c>
      <c r="Q1238">
        <v>2021</v>
      </c>
      <c r="R1238" s="1" t="s">
        <v>46</v>
      </c>
      <c r="S1238">
        <v>4</v>
      </c>
    </row>
    <row r="1239" spans="2:19" x14ac:dyDescent="0.3">
      <c r="B1239">
        <v>1236</v>
      </c>
      <c r="C1239" s="1" t="s">
        <v>67</v>
      </c>
      <c r="D1239" s="1" t="s">
        <v>62</v>
      </c>
      <c r="E1239">
        <v>2020</v>
      </c>
      <c r="F1239" s="1" t="s">
        <v>47</v>
      </c>
      <c r="G1239">
        <v>18</v>
      </c>
      <c r="N1239">
        <v>1236</v>
      </c>
      <c r="O1239" s="1" t="s">
        <v>77</v>
      </c>
      <c r="P1239" s="1" t="s">
        <v>7</v>
      </c>
      <c r="Q1239">
        <v>2021</v>
      </c>
      <c r="R1239" s="1" t="s">
        <v>47</v>
      </c>
      <c r="S1239">
        <v>4</v>
      </c>
    </row>
    <row r="1240" spans="2:19" x14ac:dyDescent="0.3">
      <c r="B1240">
        <v>1237</v>
      </c>
      <c r="C1240" s="1" t="s">
        <v>67</v>
      </c>
      <c r="D1240" s="1" t="s">
        <v>62</v>
      </c>
      <c r="E1240">
        <v>2020</v>
      </c>
      <c r="F1240" s="1" t="s">
        <v>48</v>
      </c>
      <c r="G1240">
        <v>44</v>
      </c>
      <c r="N1240">
        <v>1237</v>
      </c>
      <c r="O1240" s="1" t="s">
        <v>77</v>
      </c>
      <c r="P1240" s="1" t="s">
        <v>7</v>
      </c>
      <c r="Q1240">
        <v>2021</v>
      </c>
      <c r="R1240" s="1" t="s">
        <v>48</v>
      </c>
      <c r="S1240">
        <v>5</v>
      </c>
    </row>
    <row r="1241" spans="2:19" x14ac:dyDescent="0.3">
      <c r="B1241">
        <v>1238</v>
      </c>
      <c r="C1241" s="1" t="s">
        <v>67</v>
      </c>
      <c r="D1241" s="1" t="s">
        <v>62</v>
      </c>
      <c r="E1241">
        <v>2020</v>
      </c>
      <c r="F1241" s="1" t="s">
        <v>49</v>
      </c>
      <c r="G1241">
        <v>18</v>
      </c>
      <c r="N1241">
        <v>1238</v>
      </c>
      <c r="O1241" s="1" t="s">
        <v>77</v>
      </c>
      <c r="P1241" s="1" t="s">
        <v>7</v>
      </c>
      <c r="Q1241">
        <v>2021</v>
      </c>
      <c r="R1241" s="1" t="s">
        <v>49</v>
      </c>
      <c r="S1241">
        <v>5</v>
      </c>
    </row>
    <row r="1242" spans="2:19" x14ac:dyDescent="0.3">
      <c r="B1242">
        <v>1239</v>
      </c>
      <c r="C1242" s="1" t="s">
        <v>67</v>
      </c>
      <c r="D1242" s="1" t="s">
        <v>62</v>
      </c>
      <c r="E1242">
        <v>2020</v>
      </c>
      <c r="F1242" s="1" t="s">
        <v>50</v>
      </c>
      <c r="G1242">
        <v>23</v>
      </c>
      <c r="N1242">
        <v>1239</v>
      </c>
      <c r="O1242" s="1" t="s">
        <v>77</v>
      </c>
      <c r="P1242" s="1" t="s">
        <v>7</v>
      </c>
      <c r="Q1242">
        <v>2021</v>
      </c>
      <c r="R1242" s="1" t="s">
        <v>50</v>
      </c>
      <c r="S1242">
        <v>4</v>
      </c>
    </row>
    <row r="1243" spans="2:19" x14ac:dyDescent="0.3">
      <c r="B1243">
        <v>1240</v>
      </c>
      <c r="C1243" s="1" t="s">
        <v>67</v>
      </c>
      <c r="D1243" s="1" t="s">
        <v>62</v>
      </c>
      <c r="E1243">
        <v>2020</v>
      </c>
      <c r="F1243" s="1" t="s">
        <v>51</v>
      </c>
      <c r="G1243">
        <v>10</v>
      </c>
      <c r="N1243">
        <v>1240</v>
      </c>
      <c r="O1243" s="1" t="s">
        <v>77</v>
      </c>
      <c r="P1243" s="1" t="s">
        <v>7</v>
      </c>
      <c r="Q1243">
        <v>2021</v>
      </c>
      <c r="R1243" s="1" t="s">
        <v>51</v>
      </c>
      <c r="S1243">
        <v>2</v>
      </c>
    </row>
    <row r="1244" spans="2:19" x14ac:dyDescent="0.3">
      <c r="B1244">
        <v>1241</v>
      </c>
      <c r="C1244" s="1" t="s">
        <v>67</v>
      </c>
      <c r="D1244" s="1" t="s">
        <v>62</v>
      </c>
      <c r="E1244">
        <v>2020</v>
      </c>
      <c r="F1244" s="1" t="s">
        <v>52</v>
      </c>
      <c r="G1244">
        <v>15</v>
      </c>
      <c r="N1244">
        <v>1241</v>
      </c>
      <c r="O1244" s="1" t="s">
        <v>77</v>
      </c>
      <c r="P1244" s="1" t="s">
        <v>7</v>
      </c>
      <c r="Q1244">
        <v>2021</v>
      </c>
      <c r="R1244" s="1" t="s">
        <v>52</v>
      </c>
      <c r="S1244">
        <v>4</v>
      </c>
    </row>
    <row r="1245" spans="2:19" x14ac:dyDescent="0.3">
      <c r="B1245">
        <v>1242</v>
      </c>
      <c r="C1245" s="1" t="s">
        <v>67</v>
      </c>
      <c r="D1245" s="1" t="s">
        <v>62</v>
      </c>
      <c r="E1245">
        <v>2020</v>
      </c>
      <c r="F1245" s="1" t="s">
        <v>53</v>
      </c>
      <c r="G1245">
        <v>24</v>
      </c>
      <c r="N1245">
        <v>1242</v>
      </c>
      <c r="O1245" s="1" t="s">
        <v>77</v>
      </c>
      <c r="P1245" s="1" t="s">
        <v>7</v>
      </c>
      <c r="Q1245">
        <v>2021</v>
      </c>
      <c r="R1245" s="1" t="s">
        <v>53</v>
      </c>
      <c r="S1245">
        <v>2</v>
      </c>
    </row>
    <row r="1246" spans="2:19" x14ac:dyDescent="0.3">
      <c r="B1246">
        <v>1243</v>
      </c>
      <c r="C1246" s="1" t="s">
        <v>67</v>
      </c>
      <c r="D1246" s="1" t="s">
        <v>62</v>
      </c>
      <c r="E1246">
        <v>2020</v>
      </c>
      <c r="F1246" s="1" t="s">
        <v>54</v>
      </c>
      <c r="G1246">
        <v>29</v>
      </c>
      <c r="N1246">
        <v>1243</v>
      </c>
      <c r="O1246" s="1" t="s">
        <v>77</v>
      </c>
      <c r="P1246" s="1" t="s">
        <v>7</v>
      </c>
      <c r="Q1246">
        <v>2021</v>
      </c>
      <c r="R1246" s="1" t="s">
        <v>54</v>
      </c>
      <c r="S1246">
        <v>4</v>
      </c>
    </row>
    <row r="1247" spans="2:19" x14ac:dyDescent="0.3">
      <c r="B1247">
        <v>1244</v>
      </c>
      <c r="C1247" s="1" t="s">
        <v>67</v>
      </c>
      <c r="D1247" s="1" t="s">
        <v>62</v>
      </c>
      <c r="E1247">
        <v>2020</v>
      </c>
      <c r="F1247" s="1" t="s">
        <v>55</v>
      </c>
      <c r="G1247">
        <v>25</v>
      </c>
      <c r="N1247">
        <v>1244</v>
      </c>
      <c r="O1247" s="1" t="s">
        <v>77</v>
      </c>
      <c r="P1247" s="1" t="s">
        <v>7</v>
      </c>
      <c r="Q1247">
        <v>2021</v>
      </c>
      <c r="R1247" s="1" t="s">
        <v>55</v>
      </c>
      <c r="S1247">
        <v>4</v>
      </c>
    </row>
    <row r="1248" spans="2:19" x14ac:dyDescent="0.3">
      <c r="B1248">
        <v>1245</v>
      </c>
      <c r="C1248" s="1" t="s">
        <v>67</v>
      </c>
      <c r="D1248" s="1" t="s">
        <v>62</v>
      </c>
      <c r="E1248">
        <v>2020</v>
      </c>
      <c r="F1248" s="1" t="s">
        <v>56</v>
      </c>
      <c r="G1248">
        <v>27</v>
      </c>
      <c r="N1248">
        <v>1245</v>
      </c>
      <c r="O1248" s="1" t="s">
        <v>77</v>
      </c>
      <c r="P1248" s="1" t="s">
        <v>7</v>
      </c>
      <c r="Q1248">
        <v>2021</v>
      </c>
      <c r="R1248" s="1" t="s">
        <v>56</v>
      </c>
      <c r="S1248">
        <v>4</v>
      </c>
    </row>
    <row r="1249" spans="2:19" x14ac:dyDescent="0.3">
      <c r="B1249">
        <v>1246</v>
      </c>
      <c r="C1249" s="1" t="s">
        <v>67</v>
      </c>
      <c r="D1249" s="1" t="s">
        <v>62</v>
      </c>
      <c r="E1249">
        <v>2020</v>
      </c>
      <c r="F1249" s="1" t="s">
        <v>57</v>
      </c>
      <c r="G1249">
        <v>21</v>
      </c>
      <c r="N1249">
        <v>1246</v>
      </c>
      <c r="O1249" s="1" t="s">
        <v>77</v>
      </c>
      <c r="P1249" s="1" t="s">
        <v>7</v>
      </c>
      <c r="Q1249">
        <v>2021</v>
      </c>
      <c r="R1249" s="1" t="s">
        <v>57</v>
      </c>
      <c r="S1249">
        <v>1</v>
      </c>
    </row>
    <row r="1250" spans="2:19" x14ac:dyDescent="0.3">
      <c r="B1250">
        <v>1247</v>
      </c>
      <c r="C1250" s="1" t="s">
        <v>67</v>
      </c>
      <c r="D1250" s="1" t="s">
        <v>62</v>
      </c>
      <c r="E1250">
        <v>2020</v>
      </c>
      <c r="F1250" s="1" t="s">
        <v>58</v>
      </c>
      <c r="G1250">
        <v>15</v>
      </c>
      <c r="N1250">
        <v>1247</v>
      </c>
      <c r="O1250" s="1" t="s">
        <v>77</v>
      </c>
      <c r="P1250" s="1" t="s">
        <v>7</v>
      </c>
      <c r="Q1250">
        <v>2021</v>
      </c>
      <c r="R1250" s="1" t="s">
        <v>58</v>
      </c>
      <c r="S1250">
        <v>2</v>
      </c>
    </row>
    <row r="1251" spans="2:19" x14ac:dyDescent="0.3">
      <c r="B1251">
        <v>1248</v>
      </c>
      <c r="C1251" s="1" t="s">
        <v>67</v>
      </c>
      <c r="D1251" s="1" t="s">
        <v>62</v>
      </c>
      <c r="E1251">
        <v>2020</v>
      </c>
      <c r="F1251" s="1" t="s">
        <v>59</v>
      </c>
      <c r="G1251">
        <v>13</v>
      </c>
      <c r="N1251">
        <v>1248</v>
      </c>
      <c r="O1251" s="1" t="s">
        <v>77</v>
      </c>
      <c r="P1251" s="1" t="s">
        <v>7</v>
      </c>
      <c r="Q1251">
        <v>2021</v>
      </c>
      <c r="R1251" s="1" t="s">
        <v>59</v>
      </c>
      <c r="S1251">
        <v>1</v>
      </c>
    </row>
    <row r="1252" spans="2:19" x14ac:dyDescent="0.3">
      <c r="B1252">
        <v>1249</v>
      </c>
      <c r="C1252" s="1" t="s">
        <v>64</v>
      </c>
      <c r="D1252" s="1" t="s">
        <v>7</v>
      </c>
      <c r="E1252">
        <v>2021</v>
      </c>
      <c r="F1252" s="1" t="s">
        <v>8</v>
      </c>
      <c r="G1252">
        <v>20</v>
      </c>
      <c r="N1252">
        <v>1249</v>
      </c>
      <c r="O1252" s="1" t="s">
        <v>77</v>
      </c>
      <c r="P1252" s="1" t="s">
        <v>69</v>
      </c>
      <c r="Q1252">
        <v>2020</v>
      </c>
      <c r="R1252" s="1" t="s">
        <v>8</v>
      </c>
      <c r="S1252">
        <v>1</v>
      </c>
    </row>
    <row r="1253" spans="2:19" x14ac:dyDescent="0.3">
      <c r="B1253">
        <v>1250</v>
      </c>
      <c r="C1253" s="1" t="s">
        <v>64</v>
      </c>
      <c r="D1253" s="1" t="s">
        <v>7</v>
      </c>
      <c r="E1253">
        <v>2021</v>
      </c>
      <c r="F1253" s="1" t="s">
        <v>9</v>
      </c>
      <c r="G1253">
        <v>29</v>
      </c>
      <c r="N1253">
        <v>1250</v>
      </c>
      <c r="O1253" s="1" t="s">
        <v>77</v>
      </c>
      <c r="P1253" s="1" t="s">
        <v>69</v>
      </c>
      <c r="Q1253">
        <v>2020</v>
      </c>
      <c r="R1253" s="1" t="s">
        <v>9</v>
      </c>
      <c r="S1253">
        <v>1</v>
      </c>
    </row>
    <row r="1254" spans="2:19" x14ac:dyDescent="0.3">
      <c r="B1254">
        <v>1251</v>
      </c>
      <c r="C1254" s="1" t="s">
        <v>64</v>
      </c>
      <c r="D1254" s="1" t="s">
        <v>7</v>
      </c>
      <c r="E1254">
        <v>2021</v>
      </c>
      <c r="F1254" s="1" t="s">
        <v>10</v>
      </c>
      <c r="G1254">
        <v>42</v>
      </c>
      <c r="N1254">
        <v>1251</v>
      </c>
      <c r="O1254" s="1" t="s">
        <v>77</v>
      </c>
      <c r="P1254" s="1" t="s">
        <v>69</v>
      </c>
      <c r="Q1254">
        <v>2020</v>
      </c>
      <c r="R1254" s="1" t="s">
        <v>10</v>
      </c>
      <c r="S1254">
        <v>2</v>
      </c>
    </row>
    <row r="1255" spans="2:19" x14ac:dyDescent="0.3">
      <c r="B1255">
        <v>1252</v>
      </c>
      <c r="C1255" s="1" t="s">
        <v>64</v>
      </c>
      <c r="D1255" s="1" t="s">
        <v>7</v>
      </c>
      <c r="E1255">
        <v>2021</v>
      </c>
      <c r="F1255" s="1" t="s">
        <v>11</v>
      </c>
      <c r="G1255">
        <v>49</v>
      </c>
      <c r="N1255">
        <v>1252</v>
      </c>
      <c r="O1255" s="1" t="s">
        <v>77</v>
      </c>
      <c r="P1255" s="1" t="s">
        <v>69</v>
      </c>
      <c r="Q1255">
        <v>2020</v>
      </c>
      <c r="R1255" s="1" t="s">
        <v>11</v>
      </c>
      <c r="S1255">
        <v>3</v>
      </c>
    </row>
    <row r="1256" spans="2:19" x14ac:dyDescent="0.3">
      <c r="B1256">
        <v>1253</v>
      </c>
      <c r="C1256" s="1" t="s">
        <v>64</v>
      </c>
      <c r="D1256" s="1" t="s">
        <v>7</v>
      </c>
      <c r="E1256">
        <v>2021</v>
      </c>
      <c r="F1256" s="1" t="s">
        <v>12</v>
      </c>
      <c r="G1256">
        <v>33</v>
      </c>
      <c r="N1256">
        <v>1253</v>
      </c>
      <c r="O1256" s="1" t="s">
        <v>77</v>
      </c>
      <c r="P1256" s="1" t="s">
        <v>69</v>
      </c>
      <c r="Q1256">
        <v>2020</v>
      </c>
      <c r="R1256" s="1" t="s">
        <v>12</v>
      </c>
      <c r="S1256">
        <v>3</v>
      </c>
    </row>
    <row r="1257" spans="2:19" x14ac:dyDescent="0.3">
      <c r="B1257">
        <v>1254</v>
      </c>
      <c r="C1257" s="1" t="s">
        <v>64</v>
      </c>
      <c r="D1257" s="1" t="s">
        <v>7</v>
      </c>
      <c r="E1257">
        <v>2021</v>
      </c>
      <c r="F1257" s="1" t="s">
        <v>13</v>
      </c>
      <c r="G1257">
        <v>50</v>
      </c>
      <c r="N1257">
        <v>1254</v>
      </c>
      <c r="O1257" s="1" t="s">
        <v>77</v>
      </c>
      <c r="P1257" s="1" t="s">
        <v>69</v>
      </c>
      <c r="Q1257">
        <v>2020</v>
      </c>
      <c r="R1257" s="1" t="s">
        <v>13</v>
      </c>
      <c r="S1257">
        <v>5</v>
      </c>
    </row>
    <row r="1258" spans="2:19" x14ac:dyDescent="0.3">
      <c r="B1258">
        <v>1255</v>
      </c>
      <c r="C1258" s="1" t="s">
        <v>64</v>
      </c>
      <c r="D1258" s="1" t="s">
        <v>7</v>
      </c>
      <c r="E1258">
        <v>2021</v>
      </c>
      <c r="F1258" s="1" t="s">
        <v>14</v>
      </c>
      <c r="G1258">
        <v>42</v>
      </c>
      <c r="N1258">
        <v>1255</v>
      </c>
      <c r="O1258" s="1" t="s">
        <v>77</v>
      </c>
      <c r="P1258" s="1" t="s">
        <v>69</v>
      </c>
      <c r="Q1258">
        <v>2020</v>
      </c>
      <c r="R1258" s="1" t="s">
        <v>14</v>
      </c>
      <c r="S1258">
        <v>3</v>
      </c>
    </row>
    <row r="1259" spans="2:19" x14ac:dyDescent="0.3">
      <c r="B1259">
        <v>1256</v>
      </c>
      <c r="C1259" s="1" t="s">
        <v>64</v>
      </c>
      <c r="D1259" s="1" t="s">
        <v>7</v>
      </c>
      <c r="E1259">
        <v>2021</v>
      </c>
      <c r="F1259" s="1" t="s">
        <v>15</v>
      </c>
      <c r="G1259">
        <v>59</v>
      </c>
      <c r="N1259">
        <v>1256</v>
      </c>
      <c r="O1259" s="1" t="s">
        <v>77</v>
      </c>
      <c r="P1259" s="1" t="s">
        <v>69</v>
      </c>
      <c r="Q1259">
        <v>2020</v>
      </c>
      <c r="R1259" s="1" t="s">
        <v>15</v>
      </c>
      <c r="S1259">
        <v>3</v>
      </c>
    </row>
    <row r="1260" spans="2:19" x14ac:dyDescent="0.3">
      <c r="B1260">
        <v>1257</v>
      </c>
      <c r="C1260" s="1" t="s">
        <v>64</v>
      </c>
      <c r="D1260" s="1" t="s">
        <v>7</v>
      </c>
      <c r="E1260">
        <v>2021</v>
      </c>
      <c r="F1260" s="1" t="s">
        <v>16</v>
      </c>
      <c r="G1260">
        <v>71</v>
      </c>
      <c r="N1260">
        <v>1257</v>
      </c>
      <c r="O1260" s="1" t="s">
        <v>77</v>
      </c>
      <c r="P1260" s="1" t="s">
        <v>69</v>
      </c>
      <c r="Q1260">
        <v>2020</v>
      </c>
      <c r="R1260" s="1" t="s">
        <v>16</v>
      </c>
      <c r="S1260">
        <v>1</v>
      </c>
    </row>
    <row r="1261" spans="2:19" x14ac:dyDescent="0.3">
      <c r="B1261">
        <v>1258</v>
      </c>
      <c r="C1261" s="1" t="s">
        <v>64</v>
      </c>
      <c r="D1261" s="1" t="s">
        <v>7</v>
      </c>
      <c r="E1261">
        <v>2021</v>
      </c>
      <c r="F1261" s="1" t="s">
        <v>17</v>
      </c>
      <c r="G1261">
        <v>69</v>
      </c>
      <c r="N1261">
        <v>1258</v>
      </c>
      <c r="O1261" s="1" t="s">
        <v>77</v>
      </c>
      <c r="P1261" s="1" t="s">
        <v>69</v>
      </c>
      <c r="Q1261">
        <v>2020</v>
      </c>
      <c r="R1261" s="1" t="s">
        <v>17</v>
      </c>
      <c r="S1261">
        <v>1</v>
      </c>
    </row>
    <row r="1262" spans="2:19" x14ac:dyDescent="0.3">
      <c r="B1262">
        <v>1259</v>
      </c>
      <c r="C1262" s="1" t="s">
        <v>64</v>
      </c>
      <c r="D1262" s="1" t="s">
        <v>7</v>
      </c>
      <c r="E1262">
        <v>2021</v>
      </c>
      <c r="F1262" s="1" t="s">
        <v>18</v>
      </c>
      <c r="G1262">
        <v>37</v>
      </c>
      <c r="N1262">
        <v>1259</v>
      </c>
      <c r="O1262" s="1" t="s">
        <v>77</v>
      </c>
      <c r="P1262" s="1" t="s">
        <v>69</v>
      </c>
      <c r="Q1262">
        <v>2020</v>
      </c>
      <c r="R1262" s="1" t="s">
        <v>18</v>
      </c>
      <c r="S1262">
        <v>1</v>
      </c>
    </row>
    <row r="1263" spans="2:19" x14ac:dyDescent="0.3">
      <c r="B1263">
        <v>1260</v>
      </c>
      <c r="C1263" s="1" t="s">
        <v>64</v>
      </c>
      <c r="D1263" s="1" t="s">
        <v>7</v>
      </c>
      <c r="E1263">
        <v>2021</v>
      </c>
      <c r="F1263" s="1" t="s">
        <v>19</v>
      </c>
      <c r="G1263">
        <v>59</v>
      </c>
      <c r="N1263">
        <v>1260</v>
      </c>
      <c r="O1263" s="1" t="s">
        <v>77</v>
      </c>
      <c r="P1263" s="1" t="s">
        <v>69</v>
      </c>
      <c r="Q1263">
        <v>2020</v>
      </c>
      <c r="R1263" s="1" t="s">
        <v>19</v>
      </c>
      <c r="S1263">
        <v>3</v>
      </c>
    </row>
    <row r="1264" spans="2:19" x14ac:dyDescent="0.3">
      <c r="B1264">
        <v>1261</v>
      </c>
      <c r="C1264" s="1" t="s">
        <v>64</v>
      </c>
      <c r="D1264" s="1" t="s">
        <v>7</v>
      </c>
      <c r="E1264">
        <v>2021</v>
      </c>
      <c r="F1264" s="1" t="s">
        <v>20</v>
      </c>
      <c r="G1264">
        <v>56</v>
      </c>
      <c r="N1264">
        <v>1261</v>
      </c>
      <c r="O1264" s="1" t="s">
        <v>77</v>
      </c>
      <c r="P1264" s="1" t="s">
        <v>69</v>
      </c>
      <c r="Q1264">
        <v>2020</v>
      </c>
      <c r="R1264" s="1" t="s">
        <v>20</v>
      </c>
      <c r="S1264">
        <v>2</v>
      </c>
    </row>
    <row r="1265" spans="2:19" x14ac:dyDescent="0.3">
      <c r="B1265">
        <v>1262</v>
      </c>
      <c r="C1265" s="1" t="s">
        <v>64</v>
      </c>
      <c r="D1265" s="1" t="s">
        <v>7</v>
      </c>
      <c r="E1265">
        <v>2021</v>
      </c>
      <c r="F1265" s="1" t="s">
        <v>21</v>
      </c>
      <c r="G1265">
        <v>53</v>
      </c>
      <c r="N1265">
        <v>1262</v>
      </c>
      <c r="O1265" s="1" t="s">
        <v>77</v>
      </c>
      <c r="P1265" s="1" t="s">
        <v>69</v>
      </c>
      <c r="Q1265">
        <v>2020</v>
      </c>
      <c r="R1265" s="1" t="s">
        <v>21</v>
      </c>
      <c r="S1265">
        <v>2</v>
      </c>
    </row>
    <row r="1266" spans="2:19" x14ac:dyDescent="0.3">
      <c r="B1266">
        <v>1263</v>
      </c>
      <c r="C1266" s="1" t="s">
        <v>64</v>
      </c>
      <c r="D1266" s="1" t="s">
        <v>7</v>
      </c>
      <c r="E1266">
        <v>2021</v>
      </c>
      <c r="F1266" s="1" t="s">
        <v>22</v>
      </c>
      <c r="G1266">
        <v>44</v>
      </c>
      <c r="N1266">
        <v>1263</v>
      </c>
      <c r="O1266" s="1" t="s">
        <v>77</v>
      </c>
      <c r="P1266" s="1" t="s">
        <v>69</v>
      </c>
      <c r="Q1266">
        <v>2020</v>
      </c>
      <c r="R1266" s="1" t="s">
        <v>22</v>
      </c>
      <c r="S1266">
        <v>2</v>
      </c>
    </row>
    <row r="1267" spans="2:19" x14ac:dyDescent="0.3">
      <c r="B1267">
        <v>1264</v>
      </c>
      <c r="C1267" s="1" t="s">
        <v>64</v>
      </c>
      <c r="D1267" s="1" t="s">
        <v>7</v>
      </c>
      <c r="E1267">
        <v>2021</v>
      </c>
      <c r="F1267" s="1" t="s">
        <v>23</v>
      </c>
      <c r="G1267">
        <v>59</v>
      </c>
      <c r="N1267">
        <v>1264</v>
      </c>
      <c r="O1267" s="1" t="s">
        <v>77</v>
      </c>
      <c r="P1267" s="1" t="s">
        <v>69</v>
      </c>
      <c r="Q1267">
        <v>2020</v>
      </c>
      <c r="R1267" s="1" t="s">
        <v>23</v>
      </c>
      <c r="S1267">
        <v>1</v>
      </c>
    </row>
    <row r="1268" spans="2:19" x14ac:dyDescent="0.3">
      <c r="B1268">
        <v>1265</v>
      </c>
      <c r="C1268" s="1" t="s">
        <v>64</v>
      </c>
      <c r="D1268" s="1" t="s">
        <v>7</v>
      </c>
      <c r="E1268">
        <v>2021</v>
      </c>
      <c r="F1268" s="1" t="s">
        <v>24</v>
      </c>
      <c r="G1268">
        <v>69</v>
      </c>
      <c r="N1268">
        <v>1265</v>
      </c>
      <c r="O1268" s="1" t="s">
        <v>77</v>
      </c>
      <c r="P1268" s="1" t="s">
        <v>69</v>
      </c>
      <c r="Q1268">
        <v>2020</v>
      </c>
      <c r="R1268" s="1" t="s">
        <v>24</v>
      </c>
      <c r="S1268">
        <v>1</v>
      </c>
    </row>
    <row r="1269" spans="2:19" x14ac:dyDescent="0.3">
      <c r="B1269">
        <v>1266</v>
      </c>
      <c r="C1269" s="1" t="s">
        <v>64</v>
      </c>
      <c r="D1269" s="1" t="s">
        <v>7</v>
      </c>
      <c r="E1269">
        <v>2021</v>
      </c>
      <c r="F1269" s="1" t="s">
        <v>25</v>
      </c>
      <c r="G1269">
        <v>64</v>
      </c>
      <c r="N1269">
        <v>1266</v>
      </c>
      <c r="O1269" s="1" t="s">
        <v>77</v>
      </c>
      <c r="P1269" s="1" t="s">
        <v>69</v>
      </c>
      <c r="Q1269">
        <v>2020</v>
      </c>
      <c r="R1269" s="1" t="s">
        <v>25</v>
      </c>
      <c r="S1269">
        <v>1</v>
      </c>
    </row>
    <row r="1270" spans="2:19" x14ac:dyDescent="0.3">
      <c r="B1270">
        <v>1267</v>
      </c>
      <c r="C1270" s="1" t="s">
        <v>64</v>
      </c>
      <c r="D1270" s="1" t="s">
        <v>7</v>
      </c>
      <c r="E1270">
        <v>2021</v>
      </c>
      <c r="F1270" s="1" t="s">
        <v>26</v>
      </c>
      <c r="G1270">
        <v>72</v>
      </c>
      <c r="N1270">
        <v>1267</v>
      </c>
      <c r="O1270" s="1" t="s">
        <v>77</v>
      </c>
      <c r="P1270" s="1" t="s">
        <v>69</v>
      </c>
      <c r="Q1270">
        <v>2020</v>
      </c>
      <c r="R1270" s="1" t="s">
        <v>26</v>
      </c>
      <c r="S1270">
        <v>1</v>
      </c>
    </row>
    <row r="1271" spans="2:19" x14ac:dyDescent="0.3">
      <c r="B1271">
        <v>1268</v>
      </c>
      <c r="C1271" s="1" t="s">
        <v>64</v>
      </c>
      <c r="D1271" s="1" t="s">
        <v>7</v>
      </c>
      <c r="E1271">
        <v>2021</v>
      </c>
      <c r="F1271" s="1" t="s">
        <v>27</v>
      </c>
      <c r="G1271">
        <v>66</v>
      </c>
      <c r="N1271">
        <v>1268</v>
      </c>
      <c r="O1271" s="1" t="s">
        <v>77</v>
      </c>
      <c r="P1271" s="1" t="s">
        <v>69</v>
      </c>
      <c r="Q1271">
        <v>2020</v>
      </c>
      <c r="R1271" s="1" t="s">
        <v>27</v>
      </c>
      <c r="S1271">
        <v>1</v>
      </c>
    </row>
    <row r="1272" spans="2:19" x14ac:dyDescent="0.3">
      <c r="B1272">
        <v>1269</v>
      </c>
      <c r="C1272" s="1" t="s">
        <v>64</v>
      </c>
      <c r="D1272" s="1" t="s">
        <v>7</v>
      </c>
      <c r="E1272">
        <v>2021</v>
      </c>
      <c r="F1272" s="1" t="s">
        <v>28</v>
      </c>
      <c r="G1272">
        <v>91</v>
      </c>
      <c r="N1272">
        <v>1269</v>
      </c>
      <c r="O1272" s="1" t="s">
        <v>77</v>
      </c>
      <c r="P1272" s="1" t="s">
        <v>69</v>
      </c>
      <c r="Q1272">
        <v>2020</v>
      </c>
      <c r="R1272" s="1" t="s">
        <v>28</v>
      </c>
      <c r="S1272">
        <v>1</v>
      </c>
    </row>
    <row r="1273" spans="2:19" x14ac:dyDescent="0.3">
      <c r="B1273">
        <v>1270</v>
      </c>
      <c r="C1273" s="1" t="s">
        <v>64</v>
      </c>
      <c r="D1273" s="1" t="s">
        <v>7</v>
      </c>
      <c r="E1273">
        <v>2021</v>
      </c>
      <c r="F1273" s="1" t="s">
        <v>29</v>
      </c>
      <c r="G1273">
        <v>58</v>
      </c>
      <c r="N1273">
        <v>1270</v>
      </c>
      <c r="O1273" s="1" t="s">
        <v>77</v>
      </c>
      <c r="P1273" s="1" t="s">
        <v>69</v>
      </c>
      <c r="Q1273">
        <v>2020</v>
      </c>
      <c r="R1273" s="1" t="s">
        <v>29</v>
      </c>
      <c r="S1273">
        <v>1</v>
      </c>
    </row>
    <row r="1274" spans="2:19" x14ac:dyDescent="0.3">
      <c r="B1274">
        <v>1271</v>
      </c>
      <c r="C1274" s="1" t="s">
        <v>64</v>
      </c>
      <c r="D1274" s="1" t="s">
        <v>7</v>
      </c>
      <c r="E1274">
        <v>2021</v>
      </c>
      <c r="F1274" s="1" t="s">
        <v>30</v>
      </c>
      <c r="G1274">
        <v>62</v>
      </c>
      <c r="N1274">
        <v>1271</v>
      </c>
      <c r="O1274" s="1" t="s">
        <v>77</v>
      </c>
      <c r="P1274" s="1" t="s">
        <v>69</v>
      </c>
      <c r="Q1274">
        <v>2020</v>
      </c>
      <c r="R1274" s="1" t="s">
        <v>30</v>
      </c>
      <c r="S1274">
        <v>3</v>
      </c>
    </row>
    <row r="1275" spans="2:19" x14ac:dyDescent="0.3">
      <c r="B1275">
        <v>1272</v>
      </c>
      <c r="C1275" s="1" t="s">
        <v>64</v>
      </c>
      <c r="D1275" s="1" t="s">
        <v>7</v>
      </c>
      <c r="E1275">
        <v>2021</v>
      </c>
      <c r="F1275" s="1" t="s">
        <v>31</v>
      </c>
      <c r="G1275">
        <v>64</v>
      </c>
      <c r="N1275">
        <v>1272</v>
      </c>
      <c r="O1275" s="1" t="s">
        <v>77</v>
      </c>
      <c r="P1275" s="1" t="s">
        <v>69</v>
      </c>
      <c r="Q1275">
        <v>2020</v>
      </c>
      <c r="R1275" s="1" t="s">
        <v>31</v>
      </c>
      <c r="S1275">
        <v>3</v>
      </c>
    </row>
    <row r="1276" spans="2:19" x14ac:dyDescent="0.3">
      <c r="B1276">
        <v>1273</v>
      </c>
      <c r="C1276" s="1" t="s">
        <v>64</v>
      </c>
      <c r="D1276" s="1" t="s">
        <v>7</v>
      </c>
      <c r="E1276">
        <v>2021</v>
      </c>
      <c r="F1276" s="1" t="s">
        <v>32</v>
      </c>
      <c r="G1276">
        <v>45</v>
      </c>
      <c r="N1276">
        <v>1273</v>
      </c>
      <c r="O1276" s="1" t="s">
        <v>77</v>
      </c>
      <c r="P1276" s="1" t="s">
        <v>69</v>
      </c>
      <c r="Q1276">
        <v>2020</v>
      </c>
      <c r="R1276" s="1" t="s">
        <v>32</v>
      </c>
      <c r="S1276">
        <v>2</v>
      </c>
    </row>
    <row r="1277" spans="2:19" x14ac:dyDescent="0.3">
      <c r="B1277">
        <v>1274</v>
      </c>
      <c r="C1277" s="1" t="s">
        <v>64</v>
      </c>
      <c r="D1277" s="1" t="s">
        <v>7</v>
      </c>
      <c r="E1277">
        <v>2021</v>
      </c>
      <c r="F1277" s="1" t="s">
        <v>33</v>
      </c>
      <c r="G1277">
        <v>23</v>
      </c>
      <c r="N1277">
        <v>1274</v>
      </c>
      <c r="O1277" s="1" t="s">
        <v>77</v>
      </c>
      <c r="P1277" s="1" t="s">
        <v>69</v>
      </c>
      <c r="Q1277">
        <v>2020</v>
      </c>
      <c r="R1277" s="1" t="s">
        <v>33</v>
      </c>
      <c r="S1277">
        <v>2</v>
      </c>
    </row>
    <row r="1278" spans="2:19" x14ac:dyDescent="0.3">
      <c r="B1278">
        <v>1275</v>
      </c>
      <c r="C1278" s="1" t="s">
        <v>64</v>
      </c>
      <c r="D1278" s="1" t="s">
        <v>7</v>
      </c>
      <c r="E1278">
        <v>2021</v>
      </c>
      <c r="F1278" s="1" t="s">
        <v>34</v>
      </c>
      <c r="G1278">
        <v>24</v>
      </c>
      <c r="N1278">
        <v>1275</v>
      </c>
      <c r="O1278" s="1" t="s">
        <v>77</v>
      </c>
      <c r="P1278" s="1" t="s">
        <v>69</v>
      </c>
      <c r="Q1278">
        <v>2020</v>
      </c>
      <c r="R1278" s="1" t="s">
        <v>34</v>
      </c>
      <c r="S1278">
        <v>2</v>
      </c>
    </row>
    <row r="1279" spans="2:19" x14ac:dyDescent="0.3">
      <c r="B1279">
        <v>1276</v>
      </c>
      <c r="C1279" s="1" t="s">
        <v>64</v>
      </c>
      <c r="D1279" s="1" t="s">
        <v>7</v>
      </c>
      <c r="E1279">
        <v>2021</v>
      </c>
      <c r="F1279" s="1" t="s">
        <v>35</v>
      </c>
      <c r="G1279">
        <v>38</v>
      </c>
      <c r="N1279">
        <v>1276</v>
      </c>
      <c r="O1279" s="1" t="s">
        <v>77</v>
      </c>
      <c r="P1279" s="1" t="s">
        <v>69</v>
      </c>
      <c r="Q1279">
        <v>2020</v>
      </c>
      <c r="R1279" s="1" t="s">
        <v>35</v>
      </c>
      <c r="S1279">
        <v>1</v>
      </c>
    </row>
    <row r="1280" spans="2:19" x14ac:dyDescent="0.3">
      <c r="B1280">
        <v>1277</v>
      </c>
      <c r="C1280" s="1" t="s">
        <v>64</v>
      </c>
      <c r="D1280" s="1" t="s">
        <v>7</v>
      </c>
      <c r="E1280">
        <v>2021</v>
      </c>
      <c r="F1280" s="1" t="s">
        <v>36</v>
      </c>
      <c r="G1280">
        <v>28</v>
      </c>
      <c r="N1280">
        <v>1277</v>
      </c>
      <c r="O1280" s="1" t="s">
        <v>77</v>
      </c>
      <c r="P1280" s="1" t="s">
        <v>69</v>
      </c>
      <c r="Q1280">
        <v>2020</v>
      </c>
      <c r="R1280" s="1" t="s">
        <v>36</v>
      </c>
      <c r="S1280">
        <v>2</v>
      </c>
    </row>
    <row r="1281" spans="2:19" x14ac:dyDescent="0.3">
      <c r="B1281">
        <v>1278</v>
      </c>
      <c r="C1281" s="1" t="s">
        <v>64</v>
      </c>
      <c r="D1281" s="1" t="s">
        <v>7</v>
      </c>
      <c r="E1281">
        <v>2021</v>
      </c>
      <c r="F1281" s="1" t="s">
        <v>37</v>
      </c>
      <c r="G1281">
        <v>33</v>
      </c>
      <c r="N1281">
        <v>1278</v>
      </c>
      <c r="O1281" s="1" t="s">
        <v>77</v>
      </c>
      <c r="P1281" s="1" t="s">
        <v>69</v>
      </c>
      <c r="Q1281">
        <v>2020</v>
      </c>
      <c r="R1281" s="1" t="s">
        <v>37</v>
      </c>
      <c r="S1281">
        <v>2</v>
      </c>
    </row>
    <row r="1282" spans="2:19" x14ac:dyDescent="0.3">
      <c r="B1282">
        <v>1279</v>
      </c>
      <c r="C1282" s="1" t="s">
        <v>64</v>
      </c>
      <c r="D1282" s="1" t="s">
        <v>7</v>
      </c>
      <c r="E1282">
        <v>2021</v>
      </c>
      <c r="F1282" s="1" t="s">
        <v>38</v>
      </c>
      <c r="G1282">
        <v>24</v>
      </c>
      <c r="N1282">
        <v>1279</v>
      </c>
      <c r="O1282" s="1" t="s">
        <v>77</v>
      </c>
      <c r="P1282" s="1" t="s">
        <v>69</v>
      </c>
      <c r="Q1282">
        <v>2020</v>
      </c>
      <c r="R1282" s="1" t="s">
        <v>38</v>
      </c>
      <c r="S1282">
        <v>1</v>
      </c>
    </row>
    <row r="1283" spans="2:19" x14ac:dyDescent="0.3">
      <c r="B1283">
        <v>1280</v>
      </c>
      <c r="C1283" s="1" t="s">
        <v>64</v>
      </c>
      <c r="D1283" s="1" t="s">
        <v>7</v>
      </c>
      <c r="E1283">
        <v>2021</v>
      </c>
      <c r="F1283" s="1" t="s">
        <v>39</v>
      </c>
      <c r="G1283">
        <v>24</v>
      </c>
      <c r="N1283">
        <v>1280</v>
      </c>
      <c r="O1283" s="1" t="s">
        <v>77</v>
      </c>
      <c r="P1283" s="1" t="s">
        <v>69</v>
      </c>
      <c r="Q1283">
        <v>2020</v>
      </c>
      <c r="R1283" s="1" t="s">
        <v>39</v>
      </c>
      <c r="S1283">
        <v>2</v>
      </c>
    </row>
    <row r="1284" spans="2:19" x14ac:dyDescent="0.3">
      <c r="B1284">
        <v>1281</v>
      </c>
      <c r="C1284" s="1" t="s">
        <v>64</v>
      </c>
      <c r="D1284" s="1" t="s">
        <v>7</v>
      </c>
      <c r="E1284">
        <v>2021</v>
      </c>
      <c r="F1284" s="1" t="s">
        <v>40</v>
      </c>
      <c r="G1284">
        <v>32</v>
      </c>
      <c r="N1284">
        <v>1281</v>
      </c>
      <c r="O1284" s="1" t="s">
        <v>77</v>
      </c>
      <c r="P1284" s="1" t="s">
        <v>69</v>
      </c>
      <c r="Q1284">
        <v>2020</v>
      </c>
      <c r="R1284" s="1" t="s">
        <v>40</v>
      </c>
      <c r="S1284">
        <v>2</v>
      </c>
    </row>
    <row r="1285" spans="2:19" x14ac:dyDescent="0.3">
      <c r="B1285">
        <v>1282</v>
      </c>
      <c r="C1285" s="1" t="s">
        <v>64</v>
      </c>
      <c r="D1285" s="1" t="s">
        <v>7</v>
      </c>
      <c r="E1285">
        <v>2021</v>
      </c>
      <c r="F1285" s="1" t="s">
        <v>41</v>
      </c>
      <c r="G1285">
        <v>42</v>
      </c>
      <c r="N1285">
        <v>1282</v>
      </c>
      <c r="O1285" s="1" t="s">
        <v>77</v>
      </c>
      <c r="P1285" s="1" t="s">
        <v>69</v>
      </c>
      <c r="Q1285">
        <v>2020</v>
      </c>
      <c r="R1285" s="1" t="s">
        <v>41</v>
      </c>
      <c r="S1285">
        <v>3</v>
      </c>
    </row>
    <row r="1286" spans="2:19" x14ac:dyDescent="0.3">
      <c r="B1286">
        <v>1283</v>
      </c>
      <c r="C1286" s="1" t="s">
        <v>64</v>
      </c>
      <c r="D1286" s="1" t="s">
        <v>7</v>
      </c>
      <c r="E1286">
        <v>2021</v>
      </c>
      <c r="F1286" s="1" t="s">
        <v>42</v>
      </c>
      <c r="G1286">
        <v>24</v>
      </c>
      <c r="N1286">
        <v>1283</v>
      </c>
      <c r="O1286" s="1" t="s">
        <v>77</v>
      </c>
      <c r="P1286" s="1" t="s">
        <v>69</v>
      </c>
      <c r="Q1286">
        <v>2020</v>
      </c>
      <c r="R1286" s="1" t="s">
        <v>42</v>
      </c>
      <c r="S1286">
        <v>3</v>
      </c>
    </row>
    <row r="1287" spans="2:19" x14ac:dyDescent="0.3">
      <c r="B1287">
        <v>1284</v>
      </c>
      <c r="C1287" s="1" t="s">
        <v>64</v>
      </c>
      <c r="D1287" s="1" t="s">
        <v>7</v>
      </c>
      <c r="E1287">
        <v>2021</v>
      </c>
      <c r="F1287" s="1" t="s">
        <v>43</v>
      </c>
      <c r="G1287">
        <v>33</v>
      </c>
      <c r="N1287">
        <v>1284</v>
      </c>
      <c r="O1287" s="1" t="s">
        <v>77</v>
      </c>
      <c r="P1287" s="1" t="s">
        <v>69</v>
      </c>
      <c r="Q1287">
        <v>2020</v>
      </c>
      <c r="R1287" s="1" t="s">
        <v>43</v>
      </c>
      <c r="S1287">
        <v>3</v>
      </c>
    </row>
    <row r="1288" spans="2:19" x14ac:dyDescent="0.3">
      <c r="B1288">
        <v>1285</v>
      </c>
      <c r="C1288" s="1" t="s">
        <v>64</v>
      </c>
      <c r="D1288" s="1" t="s">
        <v>7</v>
      </c>
      <c r="E1288">
        <v>2021</v>
      </c>
      <c r="F1288" s="1" t="s">
        <v>44</v>
      </c>
      <c r="G1288">
        <v>46</v>
      </c>
      <c r="N1288">
        <v>1285</v>
      </c>
      <c r="O1288" s="1" t="s">
        <v>77</v>
      </c>
      <c r="P1288" s="1" t="s">
        <v>69</v>
      </c>
      <c r="Q1288">
        <v>2020</v>
      </c>
      <c r="R1288" s="1" t="s">
        <v>44</v>
      </c>
      <c r="S1288">
        <v>3</v>
      </c>
    </row>
    <row r="1289" spans="2:19" x14ac:dyDescent="0.3">
      <c r="B1289">
        <v>1286</v>
      </c>
      <c r="C1289" s="1" t="s">
        <v>64</v>
      </c>
      <c r="D1289" s="1" t="s">
        <v>7</v>
      </c>
      <c r="E1289">
        <v>2021</v>
      </c>
      <c r="F1289" s="1" t="s">
        <v>45</v>
      </c>
      <c r="G1289">
        <v>43</v>
      </c>
      <c r="N1289">
        <v>1286</v>
      </c>
      <c r="O1289" s="1" t="s">
        <v>77</v>
      </c>
      <c r="P1289" s="1" t="s">
        <v>69</v>
      </c>
      <c r="Q1289">
        <v>2020</v>
      </c>
      <c r="R1289" s="1" t="s">
        <v>45</v>
      </c>
      <c r="S1289">
        <v>7</v>
      </c>
    </row>
    <row r="1290" spans="2:19" x14ac:dyDescent="0.3">
      <c r="B1290">
        <v>1287</v>
      </c>
      <c r="C1290" s="1" t="s">
        <v>64</v>
      </c>
      <c r="D1290" s="1" t="s">
        <v>7</v>
      </c>
      <c r="E1290">
        <v>2021</v>
      </c>
      <c r="F1290" s="1" t="s">
        <v>46</v>
      </c>
      <c r="G1290">
        <v>40</v>
      </c>
      <c r="N1290">
        <v>1287</v>
      </c>
      <c r="O1290" s="1" t="s">
        <v>77</v>
      </c>
      <c r="P1290" s="1" t="s">
        <v>69</v>
      </c>
      <c r="Q1290">
        <v>2020</v>
      </c>
      <c r="R1290" s="1" t="s">
        <v>46</v>
      </c>
      <c r="S1290">
        <v>3</v>
      </c>
    </row>
    <row r="1291" spans="2:19" x14ac:dyDescent="0.3">
      <c r="B1291">
        <v>1288</v>
      </c>
      <c r="C1291" s="1" t="s">
        <v>64</v>
      </c>
      <c r="D1291" s="1" t="s">
        <v>7</v>
      </c>
      <c r="E1291">
        <v>2021</v>
      </c>
      <c r="F1291" s="1" t="s">
        <v>47</v>
      </c>
      <c r="G1291">
        <v>32</v>
      </c>
      <c r="N1291">
        <v>1288</v>
      </c>
      <c r="O1291" s="1" t="s">
        <v>77</v>
      </c>
      <c r="P1291" s="1" t="s">
        <v>69</v>
      </c>
      <c r="Q1291">
        <v>2020</v>
      </c>
      <c r="R1291" s="1" t="s">
        <v>47</v>
      </c>
      <c r="S1291">
        <v>1</v>
      </c>
    </row>
    <row r="1292" spans="2:19" x14ac:dyDescent="0.3">
      <c r="B1292">
        <v>1289</v>
      </c>
      <c r="C1292" s="1" t="s">
        <v>64</v>
      </c>
      <c r="D1292" s="1" t="s">
        <v>7</v>
      </c>
      <c r="E1292">
        <v>2021</v>
      </c>
      <c r="F1292" s="1" t="s">
        <v>48</v>
      </c>
      <c r="G1292">
        <v>35</v>
      </c>
      <c r="N1292">
        <v>1289</v>
      </c>
      <c r="O1292" s="1" t="s">
        <v>77</v>
      </c>
      <c r="P1292" s="1" t="s">
        <v>69</v>
      </c>
      <c r="Q1292">
        <v>2020</v>
      </c>
      <c r="R1292" s="1" t="s">
        <v>48</v>
      </c>
      <c r="S1292">
        <v>0</v>
      </c>
    </row>
    <row r="1293" spans="2:19" x14ac:dyDescent="0.3">
      <c r="B1293">
        <v>1290</v>
      </c>
      <c r="C1293" s="1" t="s">
        <v>64</v>
      </c>
      <c r="D1293" s="1" t="s">
        <v>7</v>
      </c>
      <c r="E1293">
        <v>2021</v>
      </c>
      <c r="F1293" s="1" t="s">
        <v>49</v>
      </c>
      <c r="G1293">
        <v>27</v>
      </c>
      <c r="N1293">
        <v>1290</v>
      </c>
      <c r="O1293" s="1" t="s">
        <v>77</v>
      </c>
      <c r="P1293" s="1" t="s">
        <v>69</v>
      </c>
      <c r="Q1293">
        <v>2020</v>
      </c>
      <c r="R1293" s="1" t="s">
        <v>49</v>
      </c>
      <c r="S1293">
        <v>0</v>
      </c>
    </row>
    <row r="1294" spans="2:19" x14ac:dyDescent="0.3">
      <c r="B1294">
        <v>1291</v>
      </c>
      <c r="C1294" s="1" t="s">
        <v>64</v>
      </c>
      <c r="D1294" s="1" t="s">
        <v>7</v>
      </c>
      <c r="E1294">
        <v>2021</v>
      </c>
      <c r="F1294" s="1" t="s">
        <v>50</v>
      </c>
      <c r="G1294">
        <v>20</v>
      </c>
      <c r="N1294">
        <v>1291</v>
      </c>
      <c r="O1294" s="1" t="s">
        <v>77</v>
      </c>
      <c r="P1294" s="1" t="s">
        <v>69</v>
      </c>
      <c r="Q1294">
        <v>2020</v>
      </c>
      <c r="R1294" s="1" t="s">
        <v>50</v>
      </c>
      <c r="S1294">
        <v>0</v>
      </c>
    </row>
    <row r="1295" spans="2:19" x14ac:dyDescent="0.3">
      <c r="B1295">
        <v>1292</v>
      </c>
      <c r="C1295" s="1" t="s">
        <v>64</v>
      </c>
      <c r="D1295" s="1" t="s">
        <v>7</v>
      </c>
      <c r="E1295">
        <v>2021</v>
      </c>
      <c r="F1295" s="1" t="s">
        <v>51</v>
      </c>
      <c r="G1295">
        <v>17</v>
      </c>
      <c r="N1295">
        <v>1292</v>
      </c>
      <c r="O1295" s="1" t="s">
        <v>77</v>
      </c>
      <c r="P1295" s="1" t="s">
        <v>69</v>
      </c>
      <c r="Q1295">
        <v>2020</v>
      </c>
      <c r="R1295" s="1" t="s">
        <v>51</v>
      </c>
      <c r="S1295">
        <v>0</v>
      </c>
    </row>
    <row r="1296" spans="2:19" x14ac:dyDescent="0.3">
      <c r="B1296">
        <v>1293</v>
      </c>
      <c r="C1296" s="1" t="s">
        <v>64</v>
      </c>
      <c r="D1296" s="1" t="s">
        <v>7</v>
      </c>
      <c r="E1296">
        <v>2021</v>
      </c>
      <c r="F1296" s="1" t="s">
        <v>52</v>
      </c>
      <c r="G1296">
        <v>10</v>
      </c>
      <c r="N1296">
        <v>1293</v>
      </c>
      <c r="O1296" s="1" t="s">
        <v>77</v>
      </c>
      <c r="P1296" s="1" t="s">
        <v>69</v>
      </c>
      <c r="Q1296">
        <v>2020</v>
      </c>
      <c r="R1296" s="1" t="s">
        <v>52</v>
      </c>
      <c r="S1296">
        <v>0</v>
      </c>
    </row>
    <row r="1297" spans="2:19" x14ac:dyDescent="0.3">
      <c r="B1297">
        <v>1294</v>
      </c>
      <c r="C1297" s="1" t="s">
        <v>64</v>
      </c>
      <c r="D1297" s="1" t="s">
        <v>7</v>
      </c>
      <c r="E1297">
        <v>2021</v>
      </c>
      <c r="F1297" s="1" t="s">
        <v>53</v>
      </c>
      <c r="G1297">
        <v>27</v>
      </c>
      <c r="N1297">
        <v>1294</v>
      </c>
      <c r="O1297" s="1" t="s">
        <v>77</v>
      </c>
      <c r="P1297" s="1" t="s">
        <v>69</v>
      </c>
      <c r="Q1297">
        <v>2020</v>
      </c>
      <c r="R1297" s="1" t="s">
        <v>53</v>
      </c>
      <c r="S1297">
        <v>0</v>
      </c>
    </row>
    <row r="1298" spans="2:19" x14ac:dyDescent="0.3">
      <c r="B1298">
        <v>1295</v>
      </c>
      <c r="C1298" s="1" t="s">
        <v>64</v>
      </c>
      <c r="D1298" s="1" t="s">
        <v>7</v>
      </c>
      <c r="E1298">
        <v>2021</v>
      </c>
      <c r="F1298" s="1" t="s">
        <v>54</v>
      </c>
      <c r="G1298">
        <v>27</v>
      </c>
      <c r="N1298">
        <v>1295</v>
      </c>
      <c r="O1298" s="1" t="s">
        <v>77</v>
      </c>
      <c r="P1298" s="1" t="s">
        <v>69</v>
      </c>
      <c r="Q1298">
        <v>2020</v>
      </c>
      <c r="R1298" s="1" t="s">
        <v>54</v>
      </c>
      <c r="S1298">
        <v>0</v>
      </c>
    </row>
    <row r="1299" spans="2:19" x14ac:dyDescent="0.3">
      <c r="B1299">
        <v>1296</v>
      </c>
      <c r="C1299" s="1" t="s">
        <v>64</v>
      </c>
      <c r="D1299" s="1" t="s">
        <v>7</v>
      </c>
      <c r="E1299">
        <v>2021</v>
      </c>
      <c r="F1299" s="1" t="s">
        <v>55</v>
      </c>
      <c r="G1299">
        <v>22</v>
      </c>
      <c r="N1299">
        <v>1296</v>
      </c>
      <c r="O1299" s="1" t="s">
        <v>77</v>
      </c>
      <c r="P1299" s="1" t="s">
        <v>69</v>
      </c>
      <c r="Q1299">
        <v>2020</v>
      </c>
      <c r="R1299" s="1" t="s">
        <v>55</v>
      </c>
      <c r="S1299">
        <v>0</v>
      </c>
    </row>
    <row r="1300" spans="2:19" x14ac:dyDescent="0.3">
      <c r="B1300">
        <v>1297</v>
      </c>
      <c r="C1300" s="1" t="s">
        <v>64</v>
      </c>
      <c r="D1300" s="1" t="s">
        <v>7</v>
      </c>
      <c r="E1300">
        <v>2021</v>
      </c>
      <c r="F1300" s="1" t="s">
        <v>56</v>
      </c>
      <c r="G1300">
        <v>16</v>
      </c>
      <c r="N1300">
        <v>1297</v>
      </c>
      <c r="O1300" s="1" t="s">
        <v>77</v>
      </c>
      <c r="P1300" s="1" t="s">
        <v>69</v>
      </c>
      <c r="Q1300">
        <v>2020</v>
      </c>
      <c r="R1300" s="1" t="s">
        <v>56</v>
      </c>
      <c r="S1300">
        <v>0</v>
      </c>
    </row>
    <row r="1301" spans="2:19" x14ac:dyDescent="0.3">
      <c r="B1301">
        <v>1298</v>
      </c>
      <c r="C1301" s="1" t="s">
        <v>64</v>
      </c>
      <c r="D1301" s="1" t="s">
        <v>7</v>
      </c>
      <c r="E1301">
        <v>2021</v>
      </c>
      <c r="F1301" s="1" t="s">
        <v>57</v>
      </c>
      <c r="G1301">
        <v>20</v>
      </c>
      <c r="N1301">
        <v>1298</v>
      </c>
      <c r="O1301" s="1" t="s">
        <v>77</v>
      </c>
      <c r="P1301" s="1" t="s">
        <v>69</v>
      </c>
      <c r="Q1301">
        <v>2020</v>
      </c>
      <c r="R1301" s="1" t="s">
        <v>57</v>
      </c>
      <c r="S1301">
        <v>0</v>
      </c>
    </row>
    <row r="1302" spans="2:19" x14ac:dyDescent="0.3">
      <c r="B1302">
        <v>1299</v>
      </c>
      <c r="C1302" s="1" t="s">
        <v>64</v>
      </c>
      <c r="D1302" s="1" t="s">
        <v>7</v>
      </c>
      <c r="E1302">
        <v>2021</v>
      </c>
      <c r="F1302" s="1" t="s">
        <v>58</v>
      </c>
      <c r="G1302">
        <v>16</v>
      </c>
      <c r="N1302">
        <v>1299</v>
      </c>
      <c r="O1302" s="1" t="s">
        <v>77</v>
      </c>
      <c r="P1302" s="1" t="s">
        <v>69</v>
      </c>
      <c r="Q1302">
        <v>2020</v>
      </c>
      <c r="R1302" s="1" t="s">
        <v>58</v>
      </c>
      <c r="S1302">
        <v>0</v>
      </c>
    </row>
    <row r="1303" spans="2:19" x14ac:dyDescent="0.3">
      <c r="B1303">
        <v>1300</v>
      </c>
      <c r="C1303" s="1" t="s">
        <v>64</v>
      </c>
      <c r="D1303" s="1" t="s">
        <v>7</v>
      </c>
      <c r="E1303">
        <v>2021</v>
      </c>
      <c r="F1303" s="1" t="s">
        <v>59</v>
      </c>
      <c r="G1303">
        <v>7</v>
      </c>
      <c r="N1303">
        <v>1300</v>
      </c>
      <c r="O1303" s="1" t="s">
        <v>77</v>
      </c>
      <c r="P1303" s="1" t="s">
        <v>69</v>
      </c>
      <c r="Q1303">
        <v>2020</v>
      </c>
      <c r="R1303" s="1" t="s">
        <v>59</v>
      </c>
      <c r="S1303">
        <v>0</v>
      </c>
    </row>
    <row r="1304" spans="2:19" x14ac:dyDescent="0.3">
      <c r="B1304">
        <v>1301</v>
      </c>
      <c r="C1304" s="1" t="s">
        <v>64</v>
      </c>
      <c r="D1304" s="1" t="s">
        <v>7</v>
      </c>
      <c r="E1304">
        <v>2020</v>
      </c>
      <c r="F1304" s="1" t="s">
        <v>8</v>
      </c>
      <c r="G1304">
        <v>31</v>
      </c>
      <c r="N1304">
        <v>1301</v>
      </c>
      <c r="O1304" s="1" t="s">
        <v>77</v>
      </c>
      <c r="P1304" s="1" t="s">
        <v>69</v>
      </c>
      <c r="Q1304">
        <v>2021</v>
      </c>
      <c r="R1304" s="1" t="s">
        <v>8</v>
      </c>
      <c r="S1304">
        <v>0</v>
      </c>
    </row>
    <row r="1305" spans="2:19" x14ac:dyDescent="0.3">
      <c r="B1305">
        <v>1302</v>
      </c>
      <c r="C1305" s="1" t="s">
        <v>64</v>
      </c>
      <c r="D1305" s="1" t="s">
        <v>7</v>
      </c>
      <c r="E1305">
        <v>2020</v>
      </c>
      <c r="F1305" s="1" t="s">
        <v>9</v>
      </c>
      <c r="G1305">
        <v>34</v>
      </c>
      <c r="N1305">
        <v>1302</v>
      </c>
      <c r="O1305" s="1" t="s">
        <v>77</v>
      </c>
      <c r="P1305" s="1" t="s">
        <v>69</v>
      </c>
      <c r="Q1305">
        <v>2021</v>
      </c>
      <c r="R1305" s="1" t="s">
        <v>9</v>
      </c>
      <c r="S1305">
        <v>0</v>
      </c>
    </row>
    <row r="1306" spans="2:19" x14ac:dyDescent="0.3">
      <c r="B1306">
        <v>1303</v>
      </c>
      <c r="C1306" s="1" t="s">
        <v>64</v>
      </c>
      <c r="D1306" s="1" t="s">
        <v>7</v>
      </c>
      <c r="E1306">
        <v>2020</v>
      </c>
      <c r="F1306" s="1" t="s">
        <v>10</v>
      </c>
      <c r="G1306">
        <v>39</v>
      </c>
      <c r="N1306">
        <v>1303</v>
      </c>
      <c r="O1306" s="1" t="s">
        <v>77</v>
      </c>
      <c r="P1306" s="1" t="s">
        <v>69</v>
      </c>
      <c r="Q1306">
        <v>2021</v>
      </c>
      <c r="R1306" s="1" t="s">
        <v>10</v>
      </c>
      <c r="S1306">
        <v>1</v>
      </c>
    </row>
    <row r="1307" spans="2:19" x14ac:dyDescent="0.3">
      <c r="B1307">
        <v>1304</v>
      </c>
      <c r="C1307" s="1" t="s">
        <v>64</v>
      </c>
      <c r="D1307" s="1" t="s">
        <v>7</v>
      </c>
      <c r="E1307">
        <v>2020</v>
      </c>
      <c r="F1307" s="1" t="s">
        <v>11</v>
      </c>
      <c r="G1307">
        <v>43</v>
      </c>
      <c r="N1307">
        <v>1304</v>
      </c>
      <c r="O1307" s="1" t="s">
        <v>77</v>
      </c>
      <c r="P1307" s="1" t="s">
        <v>69</v>
      </c>
      <c r="Q1307">
        <v>2021</v>
      </c>
      <c r="R1307" s="1" t="s">
        <v>11</v>
      </c>
      <c r="S1307">
        <v>3</v>
      </c>
    </row>
    <row r="1308" spans="2:19" x14ac:dyDescent="0.3">
      <c r="B1308">
        <v>1305</v>
      </c>
      <c r="C1308" s="1" t="s">
        <v>64</v>
      </c>
      <c r="D1308" s="1" t="s">
        <v>7</v>
      </c>
      <c r="E1308">
        <v>2020</v>
      </c>
      <c r="F1308" s="1" t="s">
        <v>12</v>
      </c>
      <c r="G1308">
        <v>49</v>
      </c>
      <c r="N1308">
        <v>1305</v>
      </c>
      <c r="O1308" s="1" t="s">
        <v>77</v>
      </c>
      <c r="P1308" s="1" t="s">
        <v>69</v>
      </c>
      <c r="Q1308">
        <v>2021</v>
      </c>
      <c r="R1308" s="1" t="s">
        <v>12</v>
      </c>
      <c r="S1308">
        <v>2</v>
      </c>
    </row>
    <row r="1309" spans="2:19" x14ac:dyDescent="0.3">
      <c r="B1309">
        <v>1306</v>
      </c>
      <c r="C1309" s="1" t="s">
        <v>64</v>
      </c>
      <c r="D1309" s="1" t="s">
        <v>7</v>
      </c>
      <c r="E1309">
        <v>2020</v>
      </c>
      <c r="F1309" s="1" t="s">
        <v>13</v>
      </c>
      <c r="G1309">
        <v>49</v>
      </c>
      <c r="N1309">
        <v>1306</v>
      </c>
      <c r="O1309" s="1" t="s">
        <v>77</v>
      </c>
      <c r="P1309" s="1" t="s">
        <v>69</v>
      </c>
      <c r="Q1309">
        <v>2021</v>
      </c>
      <c r="R1309" s="1" t="s">
        <v>13</v>
      </c>
      <c r="S1309">
        <v>2</v>
      </c>
    </row>
    <row r="1310" spans="2:19" x14ac:dyDescent="0.3">
      <c r="B1310">
        <v>1307</v>
      </c>
      <c r="C1310" s="1" t="s">
        <v>64</v>
      </c>
      <c r="D1310" s="1" t="s">
        <v>7</v>
      </c>
      <c r="E1310">
        <v>2020</v>
      </c>
      <c r="F1310" s="1" t="s">
        <v>14</v>
      </c>
      <c r="G1310">
        <v>48</v>
      </c>
      <c r="N1310">
        <v>1307</v>
      </c>
      <c r="O1310" s="1" t="s">
        <v>77</v>
      </c>
      <c r="P1310" s="1" t="s">
        <v>69</v>
      </c>
      <c r="Q1310">
        <v>2021</v>
      </c>
      <c r="R1310" s="1" t="s">
        <v>14</v>
      </c>
      <c r="S1310">
        <v>1</v>
      </c>
    </row>
    <row r="1311" spans="2:19" x14ac:dyDescent="0.3">
      <c r="B1311">
        <v>1308</v>
      </c>
      <c r="C1311" s="1" t="s">
        <v>64</v>
      </c>
      <c r="D1311" s="1" t="s">
        <v>7</v>
      </c>
      <c r="E1311">
        <v>2020</v>
      </c>
      <c r="F1311" s="1" t="s">
        <v>15</v>
      </c>
      <c r="G1311">
        <v>80</v>
      </c>
      <c r="N1311">
        <v>1308</v>
      </c>
      <c r="O1311" s="1" t="s">
        <v>77</v>
      </c>
      <c r="P1311" s="1" t="s">
        <v>69</v>
      </c>
      <c r="Q1311">
        <v>2021</v>
      </c>
      <c r="R1311" s="1" t="s">
        <v>15</v>
      </c>
      <c r="S1311">
        <v>1</v>
      </c>
    </row>
    <row r="1312" spans="2:19" x14ac:dyDescent="0.3">
      <c r="B1312">
        <v>1309</v>
      </c>
      <c r="C1312" s="1" t="s">
        <v>64</v>
      </c>
      <c r="D1312" s="1" t="s">
        <v>7</v>
      </c>
      <c r="E1312">
        <v>2020</v>
      </c>
      <c r="F1312" s="1" t="s">
        <v>16</v>
      </c>
      <c r="G1312">
        <v>70</v>
      </c>
      <c r="N1312">
        <v>1309</v>
      </c>
      <c r="O1312" s="1" t="s">
        <v>77</v>
      </c>
      <c r="P1312" s="1" t="s">
        <v>69</v>
      </c>
      <c r="Q1312">
        <v>2021</v>
      </c>
      <c r="R1312" s="1" t="s">
        <v>16</v>
      </c>
      <c r="S1312">
        <v>0</v>
      </c>
    </row>
    <row r="1313" spans="2:19" x14ac:dyDescent="0.3">
      <c r="B1313">
        <v>1310</v>
      </c>
      <c r="C1313" s="1" t="s">
        <v>64</v>
      </c>
      <c r="D1313" s="1" t="s">
        <v>7</v>
      </c>
      <c r="E1313">
        <v>2020</v>
      </c>
      <c r="F1313" s="1" t="s">
        <v>17</v>
      </c>
      <c r="G1313">
        <v>57</v>
      </c>
      <c r="N1313">
        <v>1310</v>
      </c>
      <c r="O1313" s="1" t="s">
        <v>77</v>
      </c>
      <c r="P1313" s="1" t="s">
        <v>69</v>
      </c>
      <c r="Q1313">
        <v>2021</v>
      </c>
      <c r="R1313" s="1" t="s">
        <v>17</v>
      </c>
      <c r="S1313">
        <v>0</v>
      </c>
    </row>
    <row r="1314" spans="2:19" x14ac:dyDescent="0.3">
      <c r="B1314">
        <v>1311</v>
      </c>
      <c r="C1314" s="1" t="s">
        <v>64</v>
      </c>
      <c r="D1314" s="1" t="s">
        <v>7</v>
      </c>
      <c r="E1314">
        <v>2020</v>
      </c>
      <c r="F1314" s="1" t="s">
        <v>18</v>
      </c>
      <c r="G1314">
        <v>33</v>
      </c>
      <c r="N1314">
        <v>1311</v>
      </c>
      <c r="O1314" s="1" t="s">
        <v>77</v>
      </c>
      <c r="P1314" s="1" t="s">
        <v>69</v>
      </c>
      <c r="Q1314">
        <v>2021</v>
      </c>
      <c r="R1314" s="1" t="s">
        <v>18</v>
      </c>
      <c r="S1314">
        <v>0</v>
      </c>
    </row>
    <row r="1315" spans="2:19" x14ac:dyDescent="0.3">
      <c r="B1315">
        <v>1312</v>
      </c>
      <c r="C1315" s="1" t="s">
        <v>64</v>
      </c>
      <c r="D1315" s="1" t="s">
        <v>7</v>
      </c>
      <c r="E1315">
        <v>2020</v>
      </c>
      <c r="F1315" s="1" t="s">
        <v>19</v>
      </c>
      <c r="G1315">
        <v>47</v>
      </c>
      <c r="N1315">
        <v>1312</v>
      </c>
      <c r="O1315" s="1" t="s">
        <v>77</v>
      </c>
      <c r="P1315" s="1" t="s">
        <v>69</v>
      </c>
      <c r="Q1315">
        <v>2021</v>
      </c>
      <c r="R1315" s="1" t="s">
        <v>19</v>
      </c>
      <c r="S1315">
        <v>0</v>
      </c>
    </row>
    <row r="1316" spans="2:19" x14ac:dyDescent="0.3">
      <c r="B1316">
        <v>1313</v>
      </c>
      <c r="C1316" s="1" t="s">
        <v>64</v>
      </c>
      <c r="D1316" s="1" t="s">
        <v>7</v>
      </c>
      <c r="E1316">
        <v>2020</v>
      </c>
      <c r="F1316" s="1" t="s">
        <v>20</v>
      </c>
      <c r="G1316">
        <v>43</v>
      </c>
      <c r="N1316">
        <v>1313</v>
      </c>
      <c r="O1316" s="1" t="s">
        <v>77</v>
      </c>
      <c r="P1316" s="1" t="s">
        <v>69</v>
      </c>
      <c r="Q1316">
        <v>2021</v>
      </c>
      <c r="R1316" s="1" t="s">
        <v>20</v>
      </c>
      <c r="S1316">
        <v>0</v>
      </c>
    </row>
    <row r="1317" spans="2:19" x14ac:dyDescent="0.3">
      <c r="B1317">
        <v>1314</v>
      </c>
      <c r="C1317" s="1" t="s">
        <v>64</v>
      </c>
      <c r="D1317" s="1" t="s">
        <v>7</v>
      </c>
      <c r="E1317">
        <v>2020</v>
      </c>
      <c r="F1317" s="1" t="s">
        <v>21</v>
      </c>
      <c r="G1317">
        <v>55</v>
      </c>
      <c r="N1317">
        <v>1314</v>
      </c>
      <c r="O1317" s="1" t="s">
        <v>77</v>
      </c>
      <c r="P1317" s="1" t="s">
        <v>69</v>
      </c>
      <c r="Q1317">
        <v>2021</v>
      </c>
      <c r="R1317" s="1" t="s">
        <v>21</v>
      </c>
      <c r="S1317">
        <v>1</v>
      </c>
    </row>
    <row r="1318" spans="2:19" x14ac:dyDescent="0.3">
      <c r="B1318">
        <v>1315</v>
      </c>
      <c r="C1318" s="1" t="s">
        <v>64</v>
      </c>
      <c r="D1318" s="1" t="s">
        <v>7</v>
      </c>
      <c r="E1318">
        <v>2020</v>
      </c>
      <c r="F1318" s="1" t="s">
        <v>22</v>
      </c>
      <c r="G1318">
        <v>57</v>
      </c>
      <c r="N1318">
        <v>1315</v>
      </c>
      <c r="O1318" s="1" t="s">
        <v>77</v>
      </c>
      <c r="P1318" s="1" t="s">
        <v>69</v>
      </c>
      <c r="Q1318">
        <v>2021</v>
      </c>
      <c r="R1318" s="1" t="s">
        <v>22</v>
      </c>
      <c r="S1318">
        <v>1</v>
      </c>
    </row>
    <row r="1319" spans="2:19" x14ac:dyDescent="0.3">
      <c r="B1319">
        <v>1316</v>
      </c>
      <c r="C1319" s="1" t="s">
        <v>64</v>
      </c>
      <c r="D1319" s="1" t="s">
        <v>7</v>
      </c>
      <c r="E1319">
        <v>2020</v>
      </c>
      <c r="F1319" s="1" t="s">
        <v>23</v>
      </c>
      <c r="G1319">
        <v>44</v>
      </c>
      <c r="N1319">
        <v>1316</v>
      </c>
      <c r="O1319" s="1" t="s">
        <v>77</v>
      </c>
      <c r="P1319" s="1" t="s">
        <v>69</v>
      </c>
      <c r="Q1319">
        <v>2021</v>
      </c>
      <c r="R1319" s="1" t="s">
        <v>23</v>
      </c>
      <c r="S1319">
        <v>1</v>
      </c>
    </row>
    <row r="1320" spans="2:19" x14ac:dyDescent="0.3">
      <c r="B1320">
        <v>1317</v>
      </c>
      <c r="C1320" s="1" t="s">
        <v>64</v>
      </c>
      <c r="D1320" s="1" t="s">
        <v>7</v>
      </c>
      <c r="E1320">
        <v>2020</v>
      </c>
      <c r="F1320" s="1" t="s">
        <v>24</v>
      </c>
      <c r="G1320">
        <v>67</v>
      </c>
      <c r="N1320">
        <v>1317</v>
      </c>
      <c r="O1320" s="1" t="s">
        <v>77</v>
      </c>
      <c r="P1320" s="1" t="s">
        <v>69</v>
      </c>
      <c r="Q1320">
        <v>2021</v>
      </c>
      <c r="R1320" s="1" t="s">
        <v>24</v>
      </c>
      <c r="S1320">
        <v>1</v>
      </c>
    </row>
    <row r="1321" spans="2:19" x14ac:dyDescent="0.3">
      <c r="B1321">
        <v>1318</v>
      </c>
      <c r="C1321" s="1" t="s">
        <v>64</v>
      </c>
      <c r="D1321" s="1" t="s">
        <v>7</v>
      </c>
      <c r="E1321">
        <v>2020</v>
      </c>
      <c r="F1321" s="1" t="s">
        <v>25</v>
      </c>
      <c r="G1321">
        <v>54</v>
      </c>
      <c r="N1321">
        <v>1318</v>
      </c>
      <c r="O1321" s="1" t="s">
        <v>77</v>
      </c>
      <c r="P1321" s="1" t="s">
        <v>69</v>
      </c>
      <c r="Q1321">
        <v>2021</v>
      </c>
      <c r="R1321" s="1" t="s">
        <v>25</v>
      </c>
      <c r="S1321">
        <v>3</v>
      </c>
    </row>
    <row r="1322" spans="2:19" x14ac:dyDescent="0.3">
      <c r="B1322">
        <v>1319</v>
      </c>
      <c r="C1322" s="1" t="s">
        <v>64</v>
      </c>
      <c r="D1322" s="1" t="s">
        <v>7</v>
      </c>
      <c r="E1322">
        <v>2020</v>
      </c>
      <c r="F1322" s="1" t="s">
        <v>26</v>
      </c>
      <c r="G1322">
        <v>81</v>
      </c>
      <c r="N1322">
        <v>1319</v>
      </c>
      <c r="O1322" s="1" t="s">
        <v>77</v>
      </c>
      <c r="P1322" s="1" t="s">
        <v>69</v>
      </c>
      <c r="Q1322">
        <v>2021</v>
      </c>
      <c r="R1322" s="1" t="s">
        <v>26</v>
      </c>
      <c r="S1322">
        <v>1</v>
      </c>
    </row>
    <row r="1323" spans="2:19" x14ac:dyDescent="0.3">
      <c r="B1323">
        <v>1320</v>
      </c>
      <c r="C1323" s="1" t="s">
        <v>64</v>
      </c>
      <c r="D1323" s="1" t="s">
        <v>7</v>
      </c>
      <c r="E1323">
        <v>2020</v>
      </c>
      <c r="F1323" s="1" t="s">
        <v>27</v>
      </c>
      <c r="G1323">
        <v>65</v>
      </c>
      <c r="N1323">
        <v>1320</v>
      </c>
      <c r="O1323" s="1" t="s">
        <v>77</v>
      </c>
      <c r="P1323" s="1" t="s">
        <v>69</v>
      </c>
      <c r="Q1323">
        <v>2021</v>
      </c>
      <c r="R1323" s="1" t="s">
        <v>27</v>
      </c>
      <c r="S1323">
        <v>1</v>
      </c>
    </row>
    <row r="1324" spans="2:19" x14ac:dyDescent="0.3">
      <c r="B1324">
        <v>1321</v>
      </c>
      <c r="C1324" s="1" t="s">
        <v>64</v>
      </c>
      <c r="D1324" s="1" t="s">
        <v>7</v>
      </c>
      <c r="E1324">
        <v>2020</v>
      </c>
      <c r="F1324" s="1" t="s">
        <v>28</v>
      </c>
      <c r="G1324">
        <v>71</v>
      </c>
      <c r="N1324">
        <v>1321</v>
      </c>
      <c r="O1324" s="1" t="s">
        <v>77</v>
      </c>
      <c r="P1324" s="1" t="s">
        <v>69</v>
      </c>
      <c r="Q1324">
        <v>2021</v>
      </c>
      <c r="R1324" s="1" t="s">
        <v>28</v>
      </c>
      <c r="S1324">
        <v>3</v>
      </c>
    </row>
    <row r="1325" spans="2:19" x14ac:dyDescent="0.3">
      <c r="B1325">
        <v>1322</v>
      </c>
      <c r="C1325" s="1" t="s">
        <v>64</v>
      </c>
      <c r="D1325" s="1" t="s">
        <v>7</v>
      </c>
      <c r="E1325">
        <v>2020</v>
      </c>
      <c r="F1325" s="1" t="s">
        <v>29</v>
      </c>
      <c r="G1325">
        <v>72</v>
      </c>
      <c r="N1325">
        <v>1322</v>
      </c>
      <c r="O1325" s="1" t="s">
        <v>77</v>
      </c>
      <c r="P1325" s="1" t="s">
        <v>69</v>
      </c>
      <c r="Q1325">
        <v>2021</v>
      </c>
      <c r="R1325" s="1" t="s">
        <v>29</v>
      </c>
      <c r="S1325">
        <v>3</v>
      </c>
    </row>
    <row r="1326" spans="2:19" x14ac:dyDescent="0.3">
      <c r="B1326">
        <v>1323</v>
      </c>
      <c r="C1326" s="1" t="s">
        <v>64</v>
      </c>
      <c r="D1326" s="1" t="s">
        <v>7</v>
      </c>
      <c r="E1326">
        <v>2020</v>
      </c>
      <c r="F1326" s="1" t="s">
        <v>30</v>
      </c>
      <c r="G1326">
        <v>97</v>
      </c>
      <c r="N1326">
        <v>1323</v>
      </c>
      <c r="O1326" s="1" t="s">
        <v>77</v>
      </c>
      <c r="P1326" s="1" t="s">
        <v>69</v>
      </c>
      <c r="Q1326">
        <v>2021</v>
      </c>
      <c r="R1326" s="1" t="s">
        <v>30</v>
      </c>
      <c r="S1326">
        <v>3</v>
      </c>
    </row>
    <row r="1327" spans="2:19" x14ac:dyDescent="0.3">
      <c r="B1327">
        <v>1324</v>
      </c>
      <c r="C1327" s="1" t="s">
        <v>64</v>
      </c>
      <c r="D1327" s="1" t="s">
        <v>7</v>
      </c>
      <c r="E1327">
        <v>2020</v>
      </c>
      <c r="F1327" s="1" t="s">
        <v>31</v>
      </c>
      <c r="G1327">
        <v>67</v>
      </c>
      <c r="N1327">
        <v>1324</v>
      </c>
      <c r="O1327" s="1" t="s">
        <v>77</v>
      </c>
      <c r="P1327" s="1" t="s">
        <v>69</v>
      </c>
      <c r="Q1327">
        <v>2021</v>
      </c>
      <c r="R1327" s="1" t="s">
        <v>31</v>
      </c>
      <c r="S1327">
        <v>3</v>
      </c>
    </row>
    <row r="1328" spans="2:19" x14ac:dyDescent="0.3">
      <c r="B1328">
        <v>1325</v>
      </c>
      <c r="C1328" s="1" t="s">
        <v>64</v>
      </c>
      <c r="D1328" s="1" t="s">
        <v>7</v>
      </c>
      <c r="E1328">
        <v>2020</v>
      </c>
      <c r="F1328" s="1" t="s">
        <v>32</v>
      </c>
      <c r="G1328">
        <v>44</v>
      </c>
      <c r="N1328">
        <v>1325</v>
      </c>
      <c r="O1328" s="1" t="s">
        <v>77</v>
      </c>
      <c r="P1328" s="1" t="s">
        <v>69</v>
      </c>
      <c r="Q1328">
        <v>2021</v>
      </c>
      <c r="R1328" s="1" t="s">
        <v>32</v>
      </c>
      <c r="S1328">
        <v>2</v>
      </c>
    </row>
    <row r="1329" spans="2:19" x14ac:dyDescent="0.3">
      <c r="B1329">
        <v>1326</v>
      </c>
      <c r="C1329" s="1" t="s">
        <v>64</v>
      </c>
      <c r="D1329" s="1" t="s">
        <v>7</v>
      </c>
      <c r="E1329">
        <v>2020</v>
      </c>
      <c r="F1329" s="1" t="s">
        <v>33</v>
      </c>
      <c r="G1329">
        <v>28</v>
      </c>
      <c r="N1329">
        <v>1326</v>
      </c>
      <c r="O1329" s="1" t="s">
        <v>77</v>
      </c>
      <c r="P1329" s="1" t="s">
        <v>69</v>
      </c>
      <c r="Q1329">
        <v>2021</v>
      </c>
      <c r="R1329" s="1" t="s">
        <v>33</v>
      </c>
      <c r="S1329">
        <v>1</v>
      </c>
    </row>
    <row r="1330" spans="2:19" x14ac:dyDescent="0.3">
      <c r="B1330">
        <v>1327</v>
      </c>
      <c r="C1330" s="1" t="s">
        <v>64</v>
      </c>
      <c r="D1330" s="1" t="s">
        <v>7</v>
      </c>
      <c r="E1330">
        <v>2020</v>
      </c>
      <c r="F1330" s="1" t="s">
        <v>34</v>
      </c>
      <c r="G1330">
        <v>25</v>
      </c>
      <c r="N1330">
        <v>1327</v>
      </c>
      <c r="O1330" s="1" t="s">
        <v>77</v>
      </c>
      <c r="P1330" s="1" t="s">
        <v>69</v>
      </c>
      <c r="Q1330">
        <v>2021</v>
      </c>
      <c r="R1330" s="1" t="s">
        <v>34</v>
      </c>
      <c r="S1330">
        <v>3</v>
      </c>
    </row>
    <row r="1331" spans="2:19" x14ac:dyDescent="0.3">
      <c r="B1331">
        <v>1328</v>
      </c>
      <c r="C1331" s="1" t="s">
        <v>64</v>
      </c>
      <c r="D1331" s="1" t="s">
        <v>7</v>
      </c>
      <c r="E1331">
        <v>2020</v>
      </c>
      <c r="F1331" s="1" t="s">
        <v>35</v>
      </c>
      <c r="G1331">
        <v>27</v>
      </c>
      <c r="N1331">
        <v>1328</v>
      </c>
      <c r="O1331" s="1" t="s">
        <v>77</v>
      </c>
      <c r="P1331" s="1" t="s">
        <v>69</v>
      </c>
      <c r="Q1331">
        <v>2021</v>
      </c>
      <c r="R1331" s="1" t="s">
        <v>35</v>
      </c>
      <c r="S1331">
        <v>3</v>
      </c>
    </row>
    <row r="1332" spans="2:19" x14ac:dyDescent="0.3">
      <c r="B1332">
        <v>1329</v>
      </c>
      <c r="C1332" s="1" t="s">
        <v>64</v>
      </c>
      <c r="D1332" s="1" t="s">
        <v>7</v>
      </c>
      <c r="E1332">
        <v>2020</v>
      </c>
      <c r="F1332" s="1" t="s">
        <v>36</v>
      </c>
      <c r="G1332">
        <v>26</v>
      </c>
      <c r="N1332">
        <v>1329</v>
      </c>
      <c r="O1332" s="1" t="s">
        <v>77</v>
      </c>
      <c r="P1332" s="1" t="s">
        <v>69</v>
      </c>
      <c r="Q1332">
        <v>2021</v>
      </c>
      <c r="R1332" s="1" t="s">
        <v>36</v>
      </c>
      <c r="S1332">
        <v>3</v>
      </c>
    </row>
    <row r="1333" spans="2:19" x14ac:dyDescent="0.3">
      <c r="B1333">
        <v>1330</v>
      </c>
      <c r="C1333" s="1" t="s">
        <v>64</v>
      </c>
      <c r="D1333" s="1" t="s">
        <v>7</v>
      </c>
      <c r="E1333">
        <v>2020</v>
      </c>
      <c r="F1333" s="1" t="s">
        <v>37</v>
      </c>
      <c r="G1333">
        <v>23</v>
      </c>
      <c r="N1333">
        <v>1330</v>
      </c>
      <c r="O1333" s="1" t="s">
        <v>77</v>
      </c>
      <c r="P1333" s="1" t="s">
        <v>69</v>
      </c>
      <c r="Q1333">
        <v>2021</v>
      </c>
      <c r="R1333" s="1" t="s">
        <v>37</v>
      </c>
      <c r="S1333">
        <v>2</v>
      </c>
    </row>
    <row r="1334" spans="2:19" x14ac:dyDescent="0.3">
      <c r="B1334">
        <v>1331</v>
      </c>
      <c r="C1334" s="1" t="s">
        <v>64</v>
      </c>
      <c r="D1334" s="1" t="s">
        <v>7</v>
      </c>
      <c r="E1334">
        <v>2020</v>
      </c>
      <c r="F1334" s="1" t="s">
        <v>38</v>
      </c>
      <c r="G1334">
        <v>27</v>
      </c>
      <c r="N1334">
        <v>1331</v>
      </c>
      <c r="O1334" s="1" t="s">
        <v>77</v>
      </c>
      <c r="P1334" s="1" t="s">
        <v>69</v>
      </c>
      <c r="Q1334">
        <v>2021</v>
      </c>
      <c r="R1334" s="1" t="s">
        <v>38</v>
      </c>
      <c r="S1334">
        <v>4</v>
      </c>
    </row>
    <row r="1335" spans="2:19" x14ac:dyDescent="0.3">
      <c r="B1335">
        <v>1332</v>
      </c>
      <c r="C1335" s="1" t="s">
        <v>64</v>
      </c>
      <c r="D1335" s="1" t="s">
        <v>7</v>
      </c>
      <c r="E1335">
        <v>2020</v>
      </c>
      <c r="F1335" s="1" t="s">
        <v>39</v>
      </c>
      <c r="G1335">
        <v>23</v>
      </c>
      <c r="N1335">
        <v>1332</v>
      </c>
      <c r="O1335" s="1" t="s">
        <v>77</v>
      </c>
      <c r="P1335" s="1" t="s">
        <v>69</v>
      </c>
      <c r="Q1335">
        <v>2021</v>
      </c>
      <c r="R1335" s="1" t="s">
        <v>39</v>
      </c>
      <c r="S1335">
        <v>4</v>
      </c>
    </row>
    <row r="1336" spans="2:19" x14ac:dyDescent="0.3">
      <c r="B1336">
        <v>1333</v>
      </c>
      <c r="C1336" s="1" t="s">
        <v>64</v>
      </c>
      <c r="D1336" s="1" t="s">
        <v>7</v>
      </c>
      <c r="E1336">
        <v>2020</v>
      </c>
      <c r="F1336" s="1" t="s">
        <v>40</v>
      </c>
      <c r="G1336">
        <v>40</v>
      </c>
      <c r="N1336">
        <v>1333</v>
      </c>
      <c r="O1336" s="1" t="s">
        <v>77</v>
      </c>
      <c r="P1336" s="1" t="s">
        <v>69</v>
      </c>
      <c r="Q1336">
        <v>2021</v>
      </c>
      <c r="R1336" s="1" t="s">
        <v>40</v>
      </c>
      <c r="S1336">
        <v>6</v>
      </c>
    </row>
    <row r="1337" spans="2:19" x14ac:dyDescent="0.3">
      <c r="B1337">
        <v>1334</v>
      </c>
      <c r="C1337" s="1" t="s">
        <v>64</v>
      </c>
      <c r="D1337" s="1" t="s">
        <v>7</v>
      </c>
      <c r="E1337">
        <v>2020</v>
      </c>
      <c r="F1337" s="1" t="s">
        <v>41</v>
      </c>
      <c r="G1337">
        <v>38</v>
      </c>
      <c r="N1337">
        <v>1334</v>
      </c>
      <c r="O1337" s="1" t="s">
        <v>77</v>
      </c>
      <c r="P1337" s="1" t="s">
        <v>69</v>
      </c>
      <c r="Q1337">
        <v>2021</v>
      </c>
      <c r="R1337" s="1" t="s">
        <v>41</v>
      </c>
      <c r="S1337">
        <v>3</v>
      </c>
    </row>
    <row r="1338" spans="2:19" x14ac:dyDescent="0.3">
      <c r="B1338">
        <v>1335</v>
      </c>
      <c r="C1338" s="1" t="s">
        <v>64</v>
      </c>
      <c r="D1338" s="1" t="s">
        <v>7</v>
      </c>
      <c r="E1338">
        <v>2020</v>
      </c>
      <c r="F1338" s="1" t="s">
        <v>42</v>
      </c>
      <c r="G1338">
        <v>48</v>
      </c>
      <c r="N1338">
        <v>1335</v>
      </c>
      <c r="O1338" s="1" t="s">
        <v>77</v>
      </c>
      <c r="P1338" s="1" t="s">
        <v>69</v>
      </c>
      <c r="Q1338">
        <v>2021</v>
      </c>
      <c r="R1338" s="1" t="s">
        <v>42</v>
      </c>
      <c r="S1338">
        <v>3</v>
      </c>
    </row>
    <row r="1339" spans="2:19" x14ac:dyDescent="0.3">
      <c r="B1339">
        <v>1336</v>
      </c>
      <c r="C1339" s="1" t="s">
        <v>64</v>
      </c>
      <c r="D1339" s="1" t="s">
        <v>7</v>
      </c>
      <c r="E1339">
        <v>2020</v>
      </c>
      <c r="F1339" s="1" t="s">
        <v>43</v>
      </c>
      <c r="G1339">
        <v>37</v>
      </c>
      <c r="N1339">
        <v>1336</v>
      </c>
      <c r="O1339" s="1" t="s">
        <v>77</v>
      </c>
      <c r="P1339" s="1" t="s">
        <v>69</v>
      </c>
      <c r="Q1339">
        <v>2021</v>
      </c>
      <c r="R1339" s="1" t="s">
        <v>43</v>
      </c>
      <c r="S1339">
        <v>3</v>
      </c>
    </row>
    <row r="1340" spans="2:19" x14ac:dyDescent="0.3">
      <c r="B1340">
        <v>1337</v>
      </c>
      <c r="C1340" s="1" t="s">
        <v>64</v>
      </c>
      <c r="D1340" s="1" t="s">
        <v>7</v>
      </c>
      <c r="E1340">
        <v>2020</v>
      </c>
      <c r="F1340" s="1" t="s">
        <v>44</v>
      </c>
      <c r="G1340">
        <v>40</v>
      </c>
      <c r="N1340">
        <v>1337</v>
      </c>
      <c r="O1340" s="1" t="s">
        <v>77</v>
      </c>
      <c r="P1340" s="1" t="s">
        <v>69</v>
      </c>
      <c r="Q1340">
        <v>2021</v>
      </c>
      <c r="R1340" s="1" t="s">
        <v>44</v>
      </c>
      <c r="S1340">
        <v>2</v>
      </c>
    </row>
    <row r="1341" spans="2:19" x14ac:dyDescent="0.3">
      <c r="B1341">
        <v>1338</v>
      </c>
      <c r="C1341" s="1" t="s">
        <v>64</v>
      </c>
      <c r="D1341" s="1" t="s">
        <v>7</v>
      </c>
      <c r="E1341">
        <v>2020</v>
      </c>
      <c r="F1341" s="1" t="s">
        <v>45</v>
      </c>
      <c r="G1341">
        <v>64</v>
      </c>
      <c r="N1341">
        <v>1338</v>
      </c>
      <c r="O1341" s="1" t="s">
        <v>77</v>
      </c>
      <c r="P1341" s="1" t="s">
        <v>69</v>
      </c>
      <c r="Q1341">
        <v>2021</v>
      </c>
      <c r="R1341" s="1" t="s">
        <v>45</v>
      </c>
      <c r="S1341">
        <v>1</v>
      </c>
    </row>
    <row r="1342" spans="2:19" x14ac:dyDescent="0.3">
      <c r="B1342">
        <v>1339</v>
      </c>
      <c r="C1342" s="1" t="s">
        <v>64</v>
      </c>
      <c r="D1342" s="1" t="s">
        <v>7</v>
      </c>
      <c r="E1342">
        <v>2020</v>
      </c>
      <c r="F1342" s="1" t="s">
        <v>46</v>
      </c>
      <c r="G1342">
        <v>50</v>
      </c>
      <c r="N1342">
        <v>1339</v>
      </c>
      <c r="O1342" s="1" t="s">
        <v>77</v>
      </c>
      <c r="P1342" s="1" t="s">
        <v>69</v>
      </c>
      <c r="Q1342">
        <v>2021</v>
      </c>
      <c r="R1342" s="1" t="s">
        <v>46</v>
      </c>
      <c r="S1342">
        <v>1</v>
      </c>
    </row>
    <row r="1343" spans="2:19" x14ac:dyDescent="0.3">
      <c r="B1343">
        <v>1340</v>
      </c>
      <c r="C1343" s="1" t="s">
        <v>64</v>
      </c>
      <c r="D1343" s="1" t="s">
        <v>7</v>
      </c>
      <c r="E1343">
        <v>2020</v>
      </c>
      <c r="F1343" s="1" t="s">
        <v>47</v>
      </c>
      <c r="G1343">
        <v>21</v>
      </c>
      <c r="N1343">
        <v>1340</v>
      </c>
      <c r="O1343" s="1" t="s">
        <v>77</v>
      </c>
      <c r="P1343" s="1" t="s">
        <v>69</v>
      </c>
      <c r="Q1343">
        <v>2021</v>
      </c>
      <c r="R1343" s="1" t="s">
        <v>47</v>
      </c>
      <c r="S1343">
        <v>0</v>
      </c>
    </row>
    <row r="1344" spans="2:19" x14ac:dyDescent="0.3">
      <c r="B1344">
        <v>1341</v>
      </c>
      <c r="C1344" s="1" t="s">
        <v>64</v>
      </c>
      <c r="D1344" s="1" t="s">
        <v>7</v>
      </c>
      <c r="E1344">
        <v>2020</v>
      </c>
      <c r="F1344" s="1" t="s">
        <v>48</v>
      </c>
      <c r="G1344">
        <v>18</v>
      </c>
      <c r="N1344">
        <v>1341</v>
      </c>
      <c r="O1344" s="1" t="s">
        <v>77</v>
      </c>
      <c r="P1344" s="1" t="s">
        <v>69</v>
      </c>
      <c r="Q1344">
        <v>2021</v>
      </c>
      <c r="R1344" s="1" t="s">
        <v>48</v>
      </c>
      <c r="S1344">
        <v>0</v>
      </c>
    </row>
    <row r="1345" spans="2:19" x14ac:dyDescent="0.3">
      <c r="B1345">
        <v>1342</v>
      </c>
      <c r="C1345" s="1" t="s">
        <v>64</v>
      </c>
      <c r="D1345" s="1" t="s">
        <v>7</v>
      </c>
      <c r="E1345">
        <v>2020</v>
      </c>
      <c r="F1345" s="1" t="s">
        <v>49</v>
      </c>
      <c r="G1345">
        <v>35</v>
      </c>
      <c r="N1345">
        <v>1342</v>
      </c>
      <c r="O1345" s="1" t="s">
        <v>77</v>
      </c>
      <c r="P1345" s="1" t="s">
        <v>69</v>
      </c>
      <c r="Q1345">
        <v>2021</v>
      </c>
      <c r="R1345" s="1" t="s">
        <v>49</v>
      </c>
      <c r="S1345">
        <v>0</v>
      </c>
    </row>
    <row r="1346" spans="2:19" x14ac:dyDescent="0.3">
      <c r="B1346">
        <v>1343</v>
      </c>
      <c r="C1346" s="1" t="s">
        <v>64</v>
      </c>
      <c r="D1346" s="1" t="s">
        <v>7</v>
      </c>
      <c r="E1346">
        <v>2020</v>
      </c>
      <c r="F1346" s="1" t="s">
        <v>50</v>
      </c>
      <c r="G1346">
        <v>22</v>
      </c>
      <c r="N1346">
        <v>1343</v>
      </c>
      <c r="O1346" s="1" t="s">
        <v>77</v>
      </c>
      <c r="P1346" s="1" t="s">
        <v>69</v>
      </c>
      <c r="Q1346">
        <v>2021</v>
      </c>
      <c r="R1346" s="1" t="s">
        <v>50</v>
      </c>
      <c r="S1346">
        <v>0</v>
      </c>
    </row>
    <row r="1347" spans="2:19" x14ac:dyDescent="0.3">
      <c r="B1347">
        <v>1344</v>
      </c>
      <c r="C1347" s="1" t="s">
        <v>64</v>
      </c>
      <c r="D1347" s="1" t="s">
        <v>7</v>
      </c>
      <c r="E1347">
        <v>2020</v>
      </c>
      <c r="F1347" s="1" t="s">
        <v>51</v>
      </c>
      <c r="G1347">
        <v>16</v>
      </c>
      <c r="N1347">
        <v>1344</v>
      </c>
      <c r="O1347" s="1" t="s">
        <v>77</v>
      </c>
      <c r="P1347" s="1" t="s">
        <v>69</v>
      </c>
      <c r="Q1347">
        <v>2021</v>
      </c>
      <c r="R1347" s="1" t="s">
        <v>51</v>
      </c>
      <c r="S1347">
        <v>0</v>
      </c>
    </row>
    <row r="1348" spans="2:19" x14ac:dyDescent="0.3">
      <c r="B1348">
        <v>1345</v>
      </c>
      <c r="C1348" s="1" t="s">
        <v>64</v>
      </c>
      <c r="D1348" s="1" t="s">
        <v>7</v>
      </c>
      <c r="E1348">
        <v>2020</v>
      </c>
      <c r="F1348" s="1" t="s">
        <v>52</v>
      </c>
      <c r="G1348">
        <v>18</v>
      </c>
      <c r="N1348">
        <v>1345</v>
      </c>
      <c r="O1348" s="1" t="s">
        <v>77</v>
      </c>
      <c r="P1348" s="1" t="s">
        <v>69</v>
      </c>
      <c r="Q1348">
        <v>2021</v>
      </c>
      <c r="R1348" s="1" t="s">
        <v>52</v>
      </c>
      <c r="S1348">
        <v>0</v>
      </c>
    </row>
    <row r="1349" spans="2:19" x14ac:dyDescent="0.3">
      <c r="B1349">
        <v>1346</v>
      </c>
      <c r="C1349" s="1" t="s">
        <v>64</v>
      </c>
      <c r="D1349" s="1" t="s">
        <v>7</v>
      </c>
      <c r="E1349">
        <v>2020</v>
      </c>
      <c r="F1349" s="1" t="s">
        <v>53</v>
      </c>
      <c r="G1349">
        <v>30</v>
      </c>
      <c r="N1349">
        <v>1346</v>
      </c>
      <c r="O1349" s="1" t="s">
        <v>77</v>
      </c>
      <c r="P1349" s="1" t="s">
        <v>69</v>
      </c>
      <c r="Q1349">
        <v>2021</v>
      </c>
      <c r="R1349" s="1" t="s">
        <v>53</v>
      </c>
      <c r="S1349">
        <v>0</v>
      </c>
    </row>
    <row r="1350" spans="2:19" x14ac:dyDescent="0.3">
      <c r="B1350">
        <v>1347</v>
      </c>
      <c r="C1350" s="1" t="s">
        <v>64</v>
      </c>
      <c r="D1350" s="1" t="s">
        <v>7</v>
      </c>
      <c r="E1350">
        <v>2020</v>
      </c>
      <c r="F1350" s="1" t="s">
        <v>54</v>
      </c>
      <c r="G1350">
        <v>29</v>
      </c>
      <c r="N1350">
        <v>1347</v>
      </c>
      <c r="O1350" s="1" t="s">
        <v>77</v>
      </c>
      <c r="P1350" s="1" t="s">
        <v>69</v>
      </c>
      <c r="Q1350">
        <v>2021</v>
      </c>
      <c r="R1350" s="1" t="s">
        <v>54</v>
      </c>
      <c r="S1350">
        <v>0</v>
      </c>
    </row>
    <row r="1351" spans="2:19" x14ac:dyDescent="0.3">
      <c r="B1351">
        <v>1348</v>
      </c>
      <c r="C1351" s="1" t="s">
        <v>64</v>
      </c>
      <c r="D1351" s="1" t="s">
        <v>7</v>
      </c>
      <c r="E1351">
        <v>2020</v>
      </c>
      <c r="F1351" s="1" t="s">
        <v>55</v>
      </c>
      <c r="G1351">
        <v>17</v>
      </c>
      <c r="N1351">
        <v>1348</v>
      </c>
      <c r="O1351" s="1" t="s">
        <v>77</v>
      </c>
      <c r="P1351" s="1" t="s">
        <v>69</v>
      </c>
      <c r="Q1351">
        <v>2021</v>
      </c>
      <c r="R1351" s="1" t="s">
        <v>55</v>
      </c>
      <c r="S1351">
        <v>0</v>
      </c>
    </row>
    <row r="1352" spans="2:19" x14ac:dyDescent="0.3">
      <c r="B1352">
        <v>1349</v>
      </c>
      <c r="C1352" s="1" t="s">
        <v>64</v>
      </c>
      <c r="D1352" s="1" t="s">
        <v>7</v>
      </c>
      <c r="E1352">
        <v>2020</v>
      </c>
      <c r="F1352" s="1" t="s">
        <v>56</v>
      </c>
      <c r="G1352">
        <v>23</v>
      </c>
      <c r="N1352">
        <v>1349</v>
      </c>
      <c r="O1352" s="1" t="s">
        <v>77</v>
      </c>
      <c r="P1352" s="1" t="s">
        <v>69</v>
      </c>
      <c r="Q1352">
        <v>2021</v>
      </c>
      <c r="R1352" s="1" t="s">
        <v>56</v>
      </c>
      <c r="S1352">
        <v>0</v>
      </c>
    </row>
    <row r="1353" spans="2:19" x14ac:dyDescent="0.3">
      <c r="B1353">
        <v>1350</v>
      </c>
      <c r="C1353" s="1" t="s">
        <v>64</v>
      </c>
      <c r="D1353" s="1" t="s">
        <v>7</v>
      </c>
      <c r="E1353">
        <v>2020</v>
      </c>
      <c r="F1353" s="1" t="s">
        <v>57</v>
      </c>
      <c r="G1353">
        <v>21</v>
      </c>
      <c r="N1353">
        <v>1350</v>
      </c>
      <c r="O1353" s="1" t="s">
        <v>77</v>
      </c>
      <c r="P1353" s="1" t="s">
        <v>69</v>
      </c>
      <c r="Q1353">
        <v>2021</v>
      </c>
      <c r="R1353" s="1" t="s">
        <v>57</v>
      </c>
      <c r="S1353">
        <v>0</v>
      </c>
    </row>
    <row r="1354" spans="2:19" x14ac:dyDescent="0.3">
      <c r="B1354">
        <v>1351</v>
      </c>
      <c r="C1354" s="1" t="s">
        <v>64</v>
      </c>
      <c r="D1354" s="1" t="s">
        <v>7</v>
      </c>
      <c r="E1354">
        <v>2020</v>
      </c>
      <c r="F1354" s="1" t="s">
        <v>58</v>
      </c>
      <c r="G1354">
        <v>16</v>
      </c>
      <c r="N1354">
        <v>1351</v>
      </c>
      <c r="O1354" s="1" t="s">
        <v>77</v>
      </c>
      <c r="P1354" s="1" t="s">
        <v>69</v>
      </c>
      <c r="Q1354">
        <v>2021</v>
      </c>
      <c r="R1354" s="1" t="s">
        <v>58</v>
      </c>
      <c r="S1354">
        <v>0</v>
      </c>
    </row>
    <row r="1355" spans="2:19" x14ac:dyDescent="0.3">
      <c r="B1355">
        <v>1352</v>
      </c>
      <c r="C1355" s="1" t="s">
        <v>64</v>
      </c>
      <c r="D1355" s="1" t="s">
        <v>7</v>
      </c>
      <c r="E1355">
        <v>2020</v>
      </c>
      <c r="F1355" s="1" t="s">
        <v>59</v>
      </c>
      <c r="G1355">
        <v>11</v>
      </c>
      <c r="N1355">
        <v>1352</v>
      </c>
      <c r="O1355" s="1" t="s">
        <v>77</v>
      </c>
      <c r="P1355" s="1" t="s">
        <v>69</v>
      </c>
      <c r="Q1355">
        <v>2021</v>
      </c>
      <c r="R1355" s="1" t="s">
        <v>59</v>
      </c>
      <c r="S1355">
        <v>0</v>
      </c>
    </row>
    <row r="1356" spans="2:19" x14ac:dyDescent="0.3">
      <c r="B1356">
        <v>1353</v>
      </c>
      <c r="C1356" s="1" t="s">
        <v>60</v>
      </c>
      <c r="D1356" s="1" t="s">
        <v>66</v>
      </c>
      <c r="E1356">
        <v>2021</v>
      </c>
      <c r="F1356" s="1" t="s">
        <v>8</v>
      </c>
      <c r="G1356">
        <v>24</v>
      </c>
      <c r="N1356">
        <v>1353</v>
      </c>
      <c r="O1356" s="1" t="s">
        <v>77</v>
      </c>
      <c r="P1356" s="1" t="s">
        <v>62</v>
      </c>
      <c r="Q1356">
        <v>2020</v>
      </c>
      <c r="R1356" s="1" t="s">
        <v>8</v>
      </c>
      <c r="S1356">
        <v>3</v>
      </c>
    </row>
    <row r="1357" spans="2:19" x14ac:dyDescent="0.3">
      <c r="B1357">
        <v>1354</v>
      </c>
      <c r="C1357" s="1" t="s">
        <v>60</v>
      </c>
      <c r="D1357" s="1" t="s">
        <v>66</v>
      </c>
      <c r="E1357">
        <v>2021</v>
      </c>
      <c r="F1357" s="1" t="s">
        <v>9</v>
      </c>
      <c r="G1357">
        <v>29</v>
      </c>
      <c r="N1357">
        <v>1354</v>
      </c>
      <c r="O1357" s="1" t="s">
        <v>77</v>
      </c>
      <c r="P1357" s="1" t="s">
        <v>62</v>
      </c>
      <c r="Q1357">
        <v>2020</v>
      </c>
      <c r="R1357" s="1" t="s">
        <v>9</v>
      </c>
      <c r="S1357">
        <v>6</v>
      </c>
    </row>
    <row r="1358" spans="2:19" x14ac:dyDescent="0.3">
      <c r="B1358">
        <v>1355</v>
      </c>
      <c r="C1358" s="1" t="s">
        <v>60</v>
      </c>
      <c r="D1358" s="1" t="s">
        <v>66</v>
      </c>
      <c r="E1358">
        <v>2021</v>
      </c>
      <c r="F1358" s="1" t="s">
        <v>10</v>
      </c>
      <c r="G1358">
        <v>45</v>
      </c>
      <c r="N1358">
        <v>1355</v>
      </c>
      <c r="O1358" s="1" t="s">
        <v>77</v>
      </c>
      <c r="P1358" s="1" t="s">
        <v>62</v>
      </c>
      <c r="Q1358">
        <v>2020</v>
      </c>
      <c r="R1358" s="1" t="s">
        <v>10</v>
      </c>
      <c r="S1358">
        <v>8</v>
      </c>
    </row>
    <row r="1359" spans="2:19" x14ac:dyDescent="0.3">
      <c r="B1359">
        <v>1356</v>
      </c>
      <c r="C1359" s="1" t="s">
        <v>60</v>
      </c>
      <c r="D1359" s="1" t="s">
        <v>66</v>
      </c>
      <c r="E1359">
        <v>2021</v>
      </c>
      <c r="F1359" s="1" t="s">
        <v>11</v>
      </c>
      <c r="G1359">
        <v>33</v>
      </c>
      <c r="N1359">
        <v>1356</v>
      </c>
      <c r="O1359" s="1" t="s">
        <v>77</v>
      </c>
      <c r="P1359" s="1" t="s">
        <v>62</v>
      </c>
      <c r="Q1359">
        <v>2020</v>
      </c>
      <c r="R1359" s="1" t="s">
        <v>11</v>
      </c>
      <c r="S1359">
        <v>12</v>
      </c>
    </row>
    <row r="1360" spans="2:19" x14ac:dyDescent="0.3">
      <c r="B1360">
        <v>1357</v>
      </c>
      <c r="C1360" s="1" t="s">
        <v>60</v>
      </c>
      <c r="D1360" s="1" t="s">
        <v>66</v>
      </c>
      <c r="E1360">
        <v>2021</v>
      </c>
      <c r="F1360" s="1" t="s">
        <v>12</v>
      </c>
      <c r="G1360">
        <v>47</v>
      </c>
      <c r="N1360">
        <v>1357</v>
      </c>
      <c r="O1360" s="1" t="s">
        <v>77</v>
      </c>
      <c r="P1360" s="1" t="s">
        <v>62</v>
      </c>
      <c r="Q1360">
        <v>2020</v>
      </c>
      <c r="R1360" s="1" t="s">
        <v>12</v>
      </c>
      <c r="S1360">
        <v>7</v>
      </c>
    </row>
    <row r="1361" spans="2:19" x14ac:dyDescent="0.3">
      <c r="B1361">
        <v>1358</v>
      </c>
      <c r="C1361" s="1" t="s">
        <v>60</v>
      </c>
      <c r="D1361" s="1" t="s">
        <v>66</v>
      </c>
      <c r="E1361">
        <v>2021</v>
      </c>
      <c r="F1361" s="1" t="s">
        <v>13</v>
      </c>
      <c r="G1361">
        <v>72</v>
      </c>
      <c r="N1361">
        <v>1358</v>
      </c>
      <c r="O1361" s="1" t="s">
        <v>77</v>
      </c>
      <c r="P1361" s="1" t="s">
        <v>62</v>
      </c>
      <c r="Q1361">
        <v>2020</v>
      </c>
      <c r="R1361" s="1" t="s">
        <v>13</v>
      </c>
      <c r="S1361">
        <v>10</v>
      </c>
    </row>
    <row r="1362" spans="2:19" x14ac:dyDescent="0.3">
      <c r="B1362">
        <v>1359</v>
      </c>
      <c r="C1362" s="1" t="s">
        <v>60</v>
      </c>
      <c r="D1362" s="1" t="s">
        <v>66</v>
      </c>
      <c r="E1362">
        <v>2021</v>
      </c>
      <c r="F1362" s="1" t="s">
        <v>14</v>
      </c>
      <c r="G1362">
        <v>46</v>
      </c>
      <c r="N1362">
        <v>1359</v>
      </c>
      <c r="O1362" s="1" t="s">
        <v>77</v>
      </c>
      <c r="P1362" s="1" t="s">
        <v>62</v>
      </c>
      <c r="Q1362">
        <v>2020</v>
      </c>
      <c r="R1362" s="1" t="s">
        <v>14</v>
      </c>
      <c r="S1362">
        <v>9</v>
      </c>
    </row>
    <row r="1363" spans="2:19" x14ac:dyDescent="0.3">
      <c r="B1363">
        <v>1360</v>
      </c>
      <c r="C1363" s="1" t="s">
        <v>60</v>
      </c>
      <c r="D1363" s="1" t="s">
        <v>66</v>
      </c>
      <c r="E1363">
        <v>2021</v>
      </c>
      <c r="F1363" s="1" t="s">
        <v>15</v>
      </c>
      <c r="G1363">
        <v>44</v>
      </c>
      <c r="N1363">
        <v>1360</v>
      </c>
      <c r="O1363" s="1" t="s">
        <v>77</v>
      </c>
      <c r="P1363" s="1" t="s">
        <v>62</v>
      </c>
      <c r="Q1363">
        <v>2020</v>
      </c>
      <c r="R1363" s="1" t="s">
        <v>15</v>
      </c>
      <c r="S1363">
        <v>8</v>
      </c>
    </row>
    <row r="1364" spans="2:19" x14ac:dyDescent="0.3">
      <c r="B1364">
        <v>1361</v>
      </c>
      <c r="C1364" s="1" t="s">
        <v>60</v>
      </c>
      <c r="D1364" s="1" t="s">
        <v>66</v>
      </c>
      <c r="E1364">
        <v>2021</v>
      </c>
      <c r="F1364" s="1" t="s">
        <v>16</v>
      </c>
      <c r="G1364">
        <v>56</v>
      </c>
      <c r="N1364">
        <v>1361</v>
      </c>
      <c r="O1364" s="1" t="s">
        <v>77</v>
      </c>
      <c r="P1364" s="1" t="s">
        <v>62</v>
      </c>
      <c r="Q1364">
        <v>2020</v>
      </c>
      <c r="R1364" s="1" t="s">
        <v>16</v>
      </c>
      <c r="S1364">
        <v>11</v>
      </c>
    </row>
    <row r="1365" spans="2:19" x14ac:dyDescent="0.3">
      <c r="B1365">
        <v>1362</v>
      </c>
      <c r="C1365" s="1" t="s">
        <v>60</v>
      </c>
      <c r="D1365" s="1" t="s">
        <v>66</v>
      </c>
      <c r="E1365">
        <v>2021</v>
      </c>
      <c r="F1365" s="1" t="s">
        <v>17</v>
      </c>
      <c r="G1365">
        <v>49</v>
      </c>
      <c r="N1365">
        <v>1362</v>
      </c>
      <c r="O1365" s="1" t="s">
        <v>77</v>
      </c>
      <c r="P1365" s="1" t="s">
        <v>62</v>
      </c>
      <c r="Q1365">
        <v>2020</v>
      </c>
      <c r="R1365" s="1" t="s">
        <v>17</v>
      </c>
      <c r="S1365">
        <v>7</v>
      </c>
    </row>
    <row r="1366" spans="2:19" x14ac:dyDescent="0.3">
      <c r="B1366">
        <v>1363</v>
      </c>
      <c r="C1366" s="1" t="s">
        <v>60</v>
      </c>
      <c r="D1366" s="1" t="s">
        <v>66</v>
      </c>
      <c r="E1366">
        <v>2021</v>
      </c>
      <c r="F1366" s="1" t="s">
        <v>18</v>
      </c>
      <c r="G1366">
        <v>54</v>
      </c>
      <c r="N1366">
        <v>1363</v>
      </c>
      <c r="O1366" s="1" t="s">
        <v>77</v>
      </c>
      <c r="P1366" s="1" t="s">
        <v>62</v>
      </c>
      <c r="Q1366">
        <v>2020</v>
      </c>
      <c r="R1366" s="1" t="s">
        <v>18</v>
      </c>
      <c r="S1366">
        <v>8</v>
      </c>
    </row>
    <row r="1367" spans="2:19" x14ac:dyDescent="0.3">
      <c r="B1367">
        <v>1364</v>
      </c>
      <c r="C1367" s="1" t="s">
        <v>60</v>
      </c>
      <c r="D1367" s="1" t="s">
        <v>66</v>
      </c>
      <c r="E1367">
        <v>2021</v>
      </c>
      <c r="F1367" s="1" t="s">
        <v>19</v>
      </c>
      <c r="G1367">
        <v>27</v>
      </c>
      <c r="N1367">
        <v>1364</v>
      </c>
      <c r="O1367" s="1" t="s">
        <v>77</v>
      </c>
      <c r="P1367" s="1" t="s">
        <v>62</v>
      </c>
      <c r="Q1367">
        <v>2020</v>
      </c>
      <c r="R1367" s="1" t="s">
        <v>19</v>
      </c>
      <c r="S1367">
        <v>8</v>
      </c>
    </row>
    <row r="1368" spans="2:19" x14ac:dyDescent="0.3">
      <c r="B1368">
        <v>1365</v>
      </c>
      <c r="C1368" s="1" t="s">
        <v>60</v>
      </c>
      <c r="D1368" s="1" t="s">
        <v>66</v>
      </c>
      <c r="E1368">
        <v>2021</v>
      </c>
      <c r="F1368" s="1" t="s">
        <v>20</v>
      </c>
      <c r="G1368">
        <v>45</v>
      </c>
      <c r="N1368">
        <v>1365</v>
      </c>
      <c r="O1368" s="1" t="s">
        <v>77</v>
      </c>
      <c r="P1368" s="1" t="s">
        <v>62</v>
      </c>
      <c r="Q1368">
        <v>2020</v>
      </c>
      <c r="R1368" s="1" t="s">
        <v>20</v>
      </c>
      <c r="S1368">
        <v>7</v>
      </c>
    </row>
    <row r="1369" spans="2:19" x14ac:dyDescent="0.3">
      <c r="B1369">
        <v>1366</v>
      </c>
      <c r="C1369" s="1" t="s">
        <v>60</v>
      </c>
      <c r="D1369" s="1" t="s">
        <v>66</v>
      </c>
      <c r="E1369">
        <v>2021</v>
      </c>
      <c r="F1369" s="1" t="s">
        <v>21</v>
      </c>
      <c r="G1369">
        <v>37</v>
      </c>
      <c r="N1369">
        <v>1366</v>
      </c>
      <c r="O1369" s="1" t="s">
        <v>77</v>
      </c>
      <c r="P1369" s="1" t="s">
        <v>62</v>
      </c>
      <c r="Q1369">
        <v>2020</v>
      </c>
      <c r="R1369" s="1" t="s">
        <v>21</v>
      </c>
      <c r="S1369">
        <v>7</v>
      </c>
    </row>
    <row r="1370" spans="2:19" x14ac:dyDescent="0.3">
      <c r="B1370">
        <v>1367</v>
      </c>
      <c r="C1370" s="1" t="s">
        <v>60</v>
      </c>
      <c r="D1370" s="1" t="s">
        <v>66</v>
      </c>
      <c r="E1370">
        <v>2021</v>
      </c>
      <c r="F1370" s="1" t="s">
        <v>22</v>
      </c>
      <c r="G1370">
        <v>50</v>
      </c>
      <c r="N1370">
        <v>1367</v>
      </c>
      <c r="O1370" s="1" t="s">
        <v>77</v>
      </c>
      <c r="P1370" s="1" t="s">
        <v>62</v>
      </c>
      <c r="Q1370">
        <v>2020</v>
      </c>
      <c r="R1370" s="1" t="s">
        <v>22</v>
      </c>
      <c r="S1370">
        <v>7</v>
      </c>
    </row>
    <row r="1371" spans="2:19" x14ac:dyDescent="0.3">
      <c r="B1371">
        <v>1368</v>
      </c>
      <c r="C1371" s="1" t="s">
        <v>60</v>
      </c>
      <c r="D1371" s="1" t="s">
        <v>66</v>
      </c>
      <c r="E1371">
        <v>2021</v>
      </c>
      <c r="F1371" s="1" t="s">
        <v>23</v>
      </c>
      <c r="G1371">
        <v>59</v>
      </c>
      <c r="N1371">
        <v>1368</v>
      </c>
      <c r="O1371" s="1" t="s">
        <v>77</v>
      </c>
      <c r="P1371" s="1" t="s">
        <v>62</v>
      </c>
      <c r="Q1371">
        <v>2020</v>
      </c>
      <c r="R1371" s="1" t="s">
        <v>23</v>
      </c>
      <c r="S1371">
        <v>10</v>
      </c>
    </row>
    <row r="1372" spans="2:19" x14ac:dyDescent="0.3">
      <c r="B1372">
        <v>1369</v>
      </c>
      <c r="C1372" s="1" t="s">
        <v>60</v>
      </c>
      <c r="D1372" s="1" t="s">
        <v>66</v>
      </c>
      <c r="E1372">
        <v>2021</v>
      </c>
      <c r="F1372" s="1" t="s">
        <v>24</v>
      </c>
      <c r="G1372">
        <v>59</v>
      </c>
      <c r="N1372">
        <v>1369</v>
      </c>
      <c r="O1372" s="1" t="s">
        <v>77</v>
      </c>
      <c r="P1372" s="1" t="s">
        <v>62</v>
      </c>
      <c r="Q1372">
        <v>2020</v>
      </c>
      <c r="R1372" s="1" t="s">
        <v>24</v>
      </c>
      <c r="S1372">
        <v>11</v>
      </c>
    </row>
    <row r="1373" spans="2:19" x14ac:dyDescent="0.3">
      <c r="B1373">
        <v>1370</v>
      </c>
      <c r="C1373" s="1" t="s">
        <v>60</v>
      </c>
      <c r="D1373" s="1" t="s">
        <v>66</v>
      </c>
      <c r="E1373">
        <v>2021</v>
      </c>
      <c r="F1373" s="1" t="s">
        <v>25</v>
      </c>
      <c r="G1373">
        <v>52</v>
      </c>
      <c r="N1373">
        <v>1370</v>
      </c>
      <c r="O1373" s="1" t="s">
        <v>77</v>
      </c>
      <c r="P1373" s="1" t="s">
        <v>62</v>
      </c>
      <c r="Q1373">
        <v>2020</v>
      </c>
      <c r="R1373" s="1" t="s">
        <v>25</v>
      </c>
      <c r="S1373">
        <v>10</v>
      </c>
    </row>
    <row r="1374" spans="2:19" x14ac:dyDescent="0.3">
      <c r="B1374">
        <v>1371</v>
      </c>
      <c r="C1374" s="1" t="s">
        <v>60</v>
      </c>
      <c r="D1374" s="1" t="s">
        <v>66</v>
      </c>
      <c r="E1374">
        <v>2021</v>
      </c>
      <c r="F1374" s="1" t="s">
        <v>26</v>
      </c>
      <c r="G1374">
        <v>80</v>
      </c>
      <c r="N1374">
        <v>1371</v>
      </c>
      <c r="O1374" s="1" t="s">
        <v>77</v>
      </c>
      <c r="P1374" s="1" t="s">
        <v>62</v>
      </c>
      <c r="Q1374">
        <v>2020</v>
      </c>
      <c r="R1374" s="1" t="s">
        <v>26</v>
      </c>
      <c r="S1374">
        <v>9</v>
      </c>
    </row>
    <row r="1375" spans="2:19" x14ac:dyDescent="0.3">
      <c r="B1375">
        <v>1372</v>
      </c>
      <c r="C1375" s="1" t="s">
        <v>60</v>
      </c>
      <c r="D1375" s="1" t="s">
        <v>66</v>
      </c>
      <c r="E1375">
        <v>2021</v>
      </c>
      <c r="F1375" s="1" t="s">
        <v>27</v>
      </c>
      <c r="G1375">
        <v>54</v>
      </c>
      <c r="N1375">
        <v>1372</v>
      </c>
      <c r="O1375" s="1" t="s">
        <v>77</v>
      </c>
      <c r="P1375" s="1" t="s">
        <v>62</v>
      </c>
      <c r="Q1375">
        <v>2020</v>
      </c>
      <c r="R1375" s="1" t="s">
        <v>27</v>
      </c>
      <c r="S1375">
        <v>7</v>
      </c>
    </row>
    <row r="1376" spans="2:19" x14ac:dyDescent="0.3">
      <c r="B1376">
        <v>1373</v>
      </c>
      <c r="C1376" s="1" t="s">
        <v>60</v>
      </c>
      <c r="D1376" s="1" t="s">
        <v>66</v>
      </c>
      <c r="E1376">
        <v>2021</v>
      </c>
      <c r="F1376" s="1" t="s">
        <v>28</v>
      </c>
      <c r="G1376">
        <v>58</v>
      </c>
      <c r="N1376">
        <v>1373</v>
      </c>
      <c r="O1376" s="1" t="s">
        <v>77</v>
      </c>
      <c r="P1376" s="1" t="s">
        <v>62</v>
      </c>
      <c r="Q1376">
        <v>2020</v>
      </c>
      <c r="R1376" s="1" t="s">
        <v>28</v>
      </c>
      <c r="S1376">
        <v>13</v>
      </c>
    </row>
    <row r="1377" spans="2:19" x14ac:dyDescent="0.3">
      <c r="B1377">
        <v>1374</v>
      </c>
      <c r="C1377" s="1" t="s">
        <v>60</v>
      </c>
      <c r="D1377" s="1" t="s">
        <v>66</v>
      </c>
      <c r="E1377">
        <v>2021</v>
      </c>
      <c r="F1377" s="1" t="s">
        <v>29</v>
      </c>
      <c r="G1377">
        <v>69</v>
      </c>
      <c r="N1377">
        <v>1374</v>
      </c>
      <c r="O1377" s="1" t="s">
        <v>77</v>
      </c>
      <c r="P1377" s="1" t="s">
        <v>62</v>
      </c>
      <c r="Q1377">
        <v>2020</v>
      </c>
      <c r="R1377" s="1" t="s">
        <v>29</v>
      </c>
      <c r="S1377">
        <v>9</v>
      </c>
    </row>
    <row r="1378" spans="2:19" x14ac:dyDescent="0.3">
      <c r="B1378">
        <v>1375</v>
      </c>
      <c r="C1378" s="1" t="s">
        <v>60</v>
      </c>
      <c r="D1378" s="1" t="s">
        <v>66</v>
      </c>
      <c r="E1378">
        <v>2021</v>
      </c>
      <c r="F1378" s="1" t="s">
        <v>30</v>
      </c>
      <c r="G1378">
        <v>66</v>
      </c>
      <c r="N1378">
        <v>1375</v>
      </c>
      <c r="O1378" s="1" t="s">
        <v>77</v>
      </c>
      <c r="P1378" s="1" t="s">
        <v>62</v>
      </c>
      <c r="Q1378">
        <v>2020</v>
      </c>
      <c r="R1378" s="1" t="s">
        <v>30</v>
      </c>
      <c r="S1378">
        <v>13</v>
      </c>
    </row>
    <row r="1379" spans="2:19" x14ac:dyDescent="0.3">
      <c r="B1379">
        <v>1376</v>
      </c>
      <c r="C1379" s="1" t="s">
        <v>60</v>
      </c>
      <c r="D1379" s="1" t="s">
        <v>66</v>
      </c>
      <c r="E1379">
        <v>2021</v>
      </c>
      <c r="F1379" s="1" t="s">
        <v>31</v>
      </c>
      <c r="G1379">
        <v>70</v>
      </c>
      <c r="N1379">
        <v>1376</v>
      </c>
      <c r="O1379" s="1" t="s">
        <v>77</v>
      </c>
      <c r="P1379" s="1" t="s">
        <v>62</v>
      </c>
      <c r="Q1379">
        <v>2020</v>
      </c>
      <c r="R1379" s="1" t="s">
        <v>31</v>
      </c>
      <c r="S1379">
        <v>8</v>
      </c>
    </row>
    <row r="1380" spans="2:19" x14ac:dyDescent="0.3">
      <c r="B1380">
        <v>1377</v>
      </c>
      <c r="C1380" s="1" t="s">
        <v>60</v>
      </c>
      <c r="D1380" s="1" t="s">
        <v>66</v>
      </c>
      <c r="E1380">
        <v>2021</v>
      </c>
      <c r="F1380" s="1" t="s">
        <v>32</v>
      </c>
      <c r="G1380">
        <v>41</v>
      </c>
      <c r="N1380">
        <v>1377</v>
      </c>
      <c r="O1380" s="1" t="s">
        <v>77</v>
      </c>
      <c r="P1380" s="1" t="s">
        <v>62</v>
      </c>
      <c r="Q1380">
        <v>2020</v>
      </c>
      <c r="R1380" s="1" t="s">
        <v>32</v>
      </c>
      <c r="S1380">
        <v>8</v>
      </c>
    </row>
    <row r="1381" spans="2:19" x14ac:dyDescent="0.3">
      <c r="B1381">
        <v>1378</v>
      </c>
      <c r="C1381" s="1" t="s">
        <v>60</v>
      </c>
      <c r="D1381" s="1" t="s">
        <v>66</v>
      </c>
      <c r="E1381">
        <v>2021</v>
      </c>
      <c r="F1381" s="1" t="s">
        <v>33</v>
      </c>
      <c r="G1381">
        <v>26</v>
      </c>
      <c r="N1381">
        <v>1378</v>
      </c>
      <c r="O1381" s="1" t="s">
        <v>77</v>
      </c>
      <c r="P1381" s="1" t="s">
        <v>62</v>
      </c>
      <c r="Q1381">
        <v>2020</v>
      </c>
      <c r="R1381" s="1" t="s">
        <v>33</v>
      </c>
      <c r="S1381">
        <v>6</v>
      </c>
    </row>
    <row r="1382" spans="2:19" x14ac:dyDescent="0.3">
      <c r="B1382">
        <v>1379</v>
      </c>
      <c r="C1382" s="1" t="s">
        <v>60</v>
      </c>
      <c r="D1382" s="1" t="s">
        <v>66</v>
      </c>
      <c r="E1382">
        <v>2021</v>
      </c>
      <c r="F1382" s="1" t="s">
        <v>34</v>
      </c>
      <c r="G1382">
        <v>31</v>
      </c>
      <c r="N1382">
        <v>1379</v>
      </c>
      <c r="O1382" s="1" t="s">
        <v>77</v>
      </c>
      <c r="P1382" s="1" t="s">
        <v>62</v>
      </c>
      <c r="Q1382">
        <v>2020</v>
      </c>
      <c r="R1382" s="1" t="s">
        <v>34</v>
      </c>
      <c r="S1382">
        <v>9</v>
      </c>
    </row>
    <row r="1383" spans="2:19" x14ac:dyDescent="0.3">
      <c r="B1383">
        <v>1380</v>
      </c>
      <c r="C1383" s="1" t="s">
        <v>60</v>
      </c>
      <c r="D1383" s="1" t="s">
        <v>66</v>
      </c>
      <c r="E1383">
        <v>2021</v>
      </c>
      <c r="F1383" s="1" t="s">
        <v>35</v>
      </c>
      <c r="G1383">
        <v>36</v>
      </c>
      <c r="N1383">
        <v>1380</v>
      </c>
      <c r="O1383" s="1" t="s">
        <v>77</v>
      </c>
      <c r="P1383" s="1" t="s">
        <v>62</v>
      </c>
      <c r="Q1383">
        <v>2020</v>
      </c>
      <c r="R1383" s="1" t="s">
        <v>35</v>
      </c>
      <c r="S1383">
        <v>8</v>
      </c>
    </row>
    <row r="1384" spans="2:19" x14ac:dyDescent="0.3">
      <c r="B1384">
        <v>1381</v>
      </c>
      <c r="C1384" s="1" t="s">
        <v>60</v>
      </c>
      <c r="D1384" s="1" t="s">
        <v>66</v>
      </c>
      <c r="E1384">
        <v>2021</v>
      </c>
      <c r="F1384" s="1" t="s">
        <v>36</v>
      </c>
      <c r="G1384">
        <v>33</v>
      </c>
      <c r="N1384">
        <v>1381</v>
      </c>
      <c r="O1384" s="1" t="s">
        <v>77</v>
      </c>
      <c r="P1384" s="1" t="s">
        <v>62</v>
      </c>
      <c r="Q1384">
        <v>2020</v>
      </c>
      <c r="R1384" s="1" t="s">
        <v>36</v>
      </c>
      <c r="S1384">
        <v>16</v>
      </c>
    </row>
    <row r="1385" spans="2:19" x14ac:dyDescent="0.3">
      <c r="B1385">
        <v>1382</v>
      </c>
      <c r="C1385" s="1" t="s">
        <v>60</v>
      </c>
      <c r="D1385" s="1" t="s">
        <v>66</v>
      </c>
      <c r="E1385">
        <v>2021</v>
      </c>
      <c r="F1385" s="1" t="s">
        <v>37</v>
      </c>
      <c r="G1385">
        <v>35</v>
      </c>
      <c r="N1385">
        <v>1382</v>
      </c>
      <c r="O1385" s="1" t="s">
        <v>77</v>
      </c>
      <c r="P1385" s="1" t="s">
        <v>62</v>
      </c>
      <c r="Q1385">
        <v>2020</v>
      </c>
      <c r="R1385" s="1" t="s">
        <v>37</v>
      </c>
      <c r="S1385">
        <v>12</v>
      </c>
    </row>
    <row r="1386" spans="2:19" x14ac:dyDescent="0.3">
      <c r="B1386">
        <v>1383</v>
      </c>
      <c r="C1386" s="1" t="s">
        <v>60</v>
      </c>
      <c r="D1386" s="1" t="s">
        <v>66</v>
      </c>
      <c r="E1386">
        <v>2021</v>
      </c>
      <c r="F1386" s="1" t="s">
        <v>38</v>
      </c>
      <c r="G1386">
        <v>34</v>
      </c>
      <c r="N1386">
        <v>1383</v>
      </c>
      <c r="O1386" s="1" t="s">
        <v>77</v>
      </c>
      <c r="P1386" s="1" t="s">
        <v>62</v>
      </c>
      <c r="Q1386">
        <v>2020</v>
      </c>
      <c r="R1386" s="1" t="s">
        <v>38</v>
      </c>
      <c r="S1386">
        <v>5</v>
      </c>
    </row>
    <row r="1387" spans="2:19" x14ac:dyDescent="0.3">
      <c r="B1387">
        <v>1384</v>
      </c>
      <c r="C1387" s="1" t="s">
        <v>60</v>
      </c>
      <c r="D1387" s="1" t="s">
        <v>66</v>
      </c>
      <c r="E1387">
        <v>2021</v>
      </c>
      <c r="F1387" s="1" t="s">
        <v>39</v>
      </c>
      <c r="G1387">
        <v>28</v>
      </c>
      <c r="N1387">
        <v>1384</v>
      </c>
      <c r="O1387" s="1" t="s">
        <v>77</v>
      </c>
      <c r="P1387" s="1" t="s">
        <v>62</v>
      </c>
      <c r="Q1387">
        <v>2020</v>
      </c>
      <c r="R1387" s="1" t="s">
        <v>39</v>
      </c>
      <c r="S1387">
        <v>11</v>
      </c>
    </row>
    <row r="1388" spans="2:19" x14ac:dyDescent="0.3">
      <c r="B1388">
        <v>1385</v>
      </c>
      <c r="C1388" s="1" t="s">
        <v>60</v>
      </c>
      <c r="D1388" s="1" t="s">
        <v>66</v>
      </c>
      <c r="E1388">
        <v>2021</v>
      </c>
      <c r="F1388" s="1" t="s">
        <v>40</v>
      </c>
      <c r="G1388">
        <v>33</v>
      </c>
      <c r="N1388">
        <v>1385</v>
      </c>
      <c r="O1388" s="1" t="s">
        <v>77</v>
      </c>
      <c r="P1388" s="1" t="s">
        <v>62</v>
      </c>
      <c r="Q1388">
        <v>2020</v>
      </c>
      <c r="R1388" s="1" t="s">
        <v>40</v>
      </c>
      <c r="S1388">
        <v>14</v>
      </c>
    </row>
    <row r="1389" spans="2:19" x14ac:dyDescent="0.3">
      <c r="B1389">
        <v>1386</v>
      </c>
      <c r="C1389" s="1" t="s">
        <v>60</v>
      </c>
      <c r="D1389" s="1" t="s">
        <v>66</v>
      </c>
      <c r="E1389">
        <v>2021</v>
      </c>
      <c r="F1389" s="1" t="s">
        <v>41</v>
      </c>
      <c r="G1389">
        <v>36</v>
      </c>
      <c r="N1389">
        <v>1386</v>
      </c>
      <c r="O1389" s="1" t="s">
        <v>77</v>
      </c>
      <c r="P1389" s="1" t="s">
        <v>62</v>
      </c>
      <c r="Q1389">
        <v>2020</v>
      </c>
      <c r="R1389" s="1" t="s">
        <v>41</v>
      </c>
      <c r="S1389">
        <v>10</v>
      </c>
    </row>
    <row r="1390" spans="2:19" x14ac:dyDescent="0.3">
      <c r="B1390">
        <v>1387</v>
      </c>
      <c r="C1390" s="1" t="s">
        <v>60</v>
      </c>
      <c r="D1390" s="1" t="s">
        <v>66</v>
      </c>
      <c r="E1390">
        <v>2021</v>
      </c>
      <c r="F1390" s="1" t="s">
        <v>42</v>
      </c>
      <c r="G1390">
        <v>36</v>
      </c>
      <c r="N1390">
        <v>1387</v>
      </c>
      <c r="O1390" s="1" t="s">
        <v>77</v>
      </c>
      <c r="P1390" s="1" t="s">
        <v>62</v>
      </c>
      <c r="Q1390">
        <v>2020</v>
      </c>
      <c r="R1390" s="1" t="s">
        <v>42</v>
      </c>
      <c r="S1390">
        <v>9</v>
      </c>
    </row>
    <row r="1391" spans="2:19" x14ac:dyDescent="0.3">
      <c r="B1391">
        <v>1388</v>
      </c>
      <c r="C1391" s="1" t="s">
        <v>60</v>
      </c>
      <c r="D1391" s="1" t="s">
        <v>66</v>
      </c>
      <c r="E1391">
        <v>2021</v>
      </c>
      <c r="F1391" s="1" t="s">
        <v>43</v>
      </c>
      <c r="G1391">
        <v>27</v>
      </c>
      <c r="N1391">
        <v>1388</v>
      </c>
      <c r="O1391" s="1" t="s">
        <v>77</v>
      </c>
      <c r="P1391" s="1" t="s">
        <v>62</v>
      </c>
      <c r="Q1391">
        <v>2020</v>
      </c>
      <c r="R1391" s="1" t="s">
        <v>43</v>
      </c>
      <c r="S1391">
        <v>9</v>
      </c>
    </row>
    <row r="1392" spans="2:19" x14ac:dyDescent="0.3">
      <c r="B1392">
        <v>1389</v>
      </c>
      <c r="C1392" s="1" t="s">
        <v>60</v>
      </c>
      <c r="D1392" s="1" t="s">
        <v>66</v>
      </c>
      <c r="E1392">
        <v>2021</v>
      </c>
      <c r="F1392" s="1" t="s">
        <v>44</v>
      </c>
      <c r="G1392">
        <v>63</v>
      </c>
      <c r="N1392">
        <v>1389</v>
      </c>
      <c r="O1392" s="1" t="s">
        <v>77</v>
      </c>
      <c r="P1392" s="1" t="s">
        <v>62</v>
      </c>
      <c r="Q1392">
        <v>2020</v>
      </c>
      <c r="R1392" s="1" t="s">
        <v>44</v>
      </c>
      <c r="S1392">
        <v>5</v>
      </c>
    </row>
    <row r="1393" spans="2:19" x14ac:dyDescent="0.3">
      <c r="B1393">
        <v>1390</v>
      </c>
      <c r="C1393" s="1" t="s">
        <v>60</v>
      </c>
      <c r="D1393" s="1" t="s">
        <v>66</v>
      </c>
      <c r="E1393">
        <v>2021</v>
      </c>
      <c r="F1393" s="1" t="s">
        <v>45</v>
      </c>
      <c r="G1393">
        <v>45</v>
      </c>
      <c r="N1393">
        <v>1390</v>
      </c>
      <c r="O1393" s="1" t="s">
        <v>77</v>
      </c>
      <c r="P1393" s="1" t="s">
        <v>62</v>
      </c>
      <c r="Q1393">
        <v>2020</v>
      </c>
      <c r="R1393" s="1" t="s">
        <v>45</v>
      </c>
      <c r="S1393">
        <v>7</v>
      </c>
    </row>
    <row r="1394" spans="2:19" x14ac:dyDescent="0.3">
      <c r="B1394">
        <v>1391</v>
      </c>
      <c r="C1394" s="1" t="s">
        <v>60</v>
      </c>
      <c r="D1394" s="1" t="s">
        <v>66</v>
      </c>
      <c r="E1394">
        <v>2021</v>
      </c>
      <c r="F1394" s="1" t="s">
        <v>46</v>
      </c>
      <c r="G1394">
        <v>39</v>
      </c>
      <c r="N1394">
        <v>1391</v>
      </c>
      <c r="O1394" s="1" t="s">
        <v>77</v>
      </c>
      <c r="P1394" s="1" t="s">
        <v>62</v>
      </c>
      <c r="Q1394">
        <v>2020</v>
      </c>
      <c r="R1394" s="1" t="s">
        <v>46</v>
      </c>
      <c r="S1394">
        <v>6</v>
      </c>
    </row>
    <row r="1395" spans="2:19" x14ac:dyDescent="0.3">
      <c r="B1395">
        <v>1392</v>
      </c>
      <c r="C1395" s="1" t="s">
        <v>60</v>
      </c>
      <c r="D1395" s="1" t="s">
        <v>66</v>
      </c>
      <c r="E1395">
        <v>2021</v>
      </c>
      <c r="F1395" s="1" t="s">
        <v>47</v>
      </c>
      <c r="G1395">
        <v>24</v>
      </c>
      <c r="N1395">
        <v>1392</v>
      </c>
      <c r="O1395" s="1" t="s">
        <v>77</v>
      </c>
      <c r="P1395" s="1" t="s">
        <v>62</v>
      </c>
      <c r="Q1395">
        <v>2020</v>
      </c>
      <c r="R1395" s="1" t="s">
        <v>47</v>
      </c>
      <c r="S1395">
        <v>2</v>
      </c>
    </row>
    <row r="1396" spans="2:19" x14ac:dyDescent="0.3">
      <c r="B1396">
        <v>1393</v>
      </c>
      <c r="C1396" s="1" t="s">
        <v>60</v>
      </c>
      <c r="D1396" s="1" t="s">
        <v>66</v>
      </c>
      <c r="E1396">
        <v>2021</v>
      </c>
      <c r="F1396" s="1" t="s">
        <v>48</v>
      </c>
      <c r="G1396">
        <v>22</v>
      </c>
      <c r="N1396">
        <v>1393</v>
      </c>
      <c r="O1396" s="1" t="s">
        <v>77</v>
      </c>
      <c r="P1396" s="1" t="s">
        <v>62</v>
      </c>
      <c r="Q1396">
        <v>2020</v>
      </c>
      <c r="R1396" s="1" t="s">
        <v>48</v>
      </c>
      <c r="S1396">
        <v>1</v>
      </c>
    </row>
    <row r="1397" spans="2:19" x14ac:dyDescent="0.3">
      <c r="B1397">
        <v>1394</v>
      </c>
      <c r="C1397" s="1" t="s">
        <v>60</v>
      </c>
      <c r="D1397" s="1" t="s">
        <v>66</v>
      </c>
      <c r="E1397">
        <v>2021</v>
      </c>
      <c r="F1397" s="1" t="s">
        <v>49</v>
      </c>
      <c r="G1397">
        <v>24</v>
      </c>
      <c r="N1397">
        <v>1394</v>
      </c>
      <c r="O1397" s="1" t="s">
        <v>77</v>
      </c>
      <c r="P1397" s="1" t="s">
        <v>62</v>
      </c>
      <c r="Q1397">
        <v>2020</v>
      </c>
      <c r="R1397" s="1" t="s">
        <v>49</v>
      </c>
      <c r="S1397">
        <v>1</v>
      </c>
    </row>
    <row r="1398" spans="2:19" x14ac:dyDescent="0.3">
      <c r="B1398">
        <v>1395</v>
      </c>
      <c r="C1398" s="1" t="s">
        <v>60</v>
      </c>
      <c r="D1398" s="1" t="s">
        <v>66</v>
      </c>
      <c r="E1398">
        <v>2021</v>
      </c>
      <c r="F1398" s="1" t="s">
        <v>50</v>
      </c>
      <c r="G1398">
        <v>19</v>
      </c>
      <c r="N1398">
        <v>1395</v>
      </c>
      <c r="O1398" s="1" t="s">
        <v>77</v>
      </c>
      <c r="P1398" s="1" t="s">
        <v>62</v>
      </c>
      <c r="Q1398">
        <v>2020</v>
      </c>
      <c r="R1398" s="1" t="s">
        <v>50</v>
      </c>
      <c r="S1398">
        <v>2</v>
      </c>
    </row>
    <row r="1399" spans="2:19" x14ac:dyDescent="0.3">
      <c r="B1399">
        <v>1396</v>
      </c>
      <c r="C1399" s="1" t="s">
        <v>60</v>
      </c>
      <c r="D1399" s="1" t="s">
        <v>66</v>
      </c>
      <c r="E1399">
        <v>2021</v>
      </c>
      <c r="F1399" s="1" t="s">
        <v>51</v>
      </c>
      <c r="G1399">
        <v>18</v>
      </c>
      <c r="N1399">
        <v>1396</v>
      </c>
      <c r="O1399" s="1" t="s">
        <v>77</v>
      </c>
      <c r="P1399" s="1" t="s">
        <v>62</v>
      </c>
      <c r="Q1399">
        <v>2020</v>
      </c>
      <c r="R1399" s="1" t="s">
        <v>51</v>
      </c>
      <c r="S1399">
        <v>2</v>
      </c>
    </row>
    <row r="1400" spans="2:19" x14ac:dyDescent="0.3">
      <c r="B1400">
        <v>1397</v>
      </c>
      <c r="C1400" s="1" t="s">
        <v>60</v>
      </c>
      <c r="D1400" s="1" t="s">
        <v>66</v>
      </c>
      <c r="E1400">
        <v>2021</v>
      </c>
      <c r="F1400" s="1" t="s">
        <v>52</v>
      </c>
      <c r="G1400">
        <v>17</v>
      </c>
      <c r="N1400">
        <v>1397</v>
      </c>
      <c r="O1400" s="1" t="s">
        <v>77</v>
      </c>
      <c r="P1400" s="1" t="s">
        <v>62</v>
      </c>
      <c r="Q1400">
        <v>2020</v>
      </c>
      <c r="R1400" s="1" t="s">
        <v>52</v>
      </c>
      <c r="S1400">
        <v>3</v>
      </c>
    </row>
    <row r="1401" spans="2:19" x14ac:dyDescent="0.3">
      <c r="B1401">
        <v>1398</v>
      </c>
      <c r="C1401" s="1" t="s">
        <v>60</v>
      </c>
      <c r="D1401" s="1" t="s">
        <v>66</v>
      </c>
      <c r="E1401">
        <v>2021</v>
      </c>
      <c r="F1401" s="1" t="s">
        <v>53</v>
      </c>
      <c r="G1401">
        <v>32</v>
      </c>
      <c r="N1401">
        <v>1398</v>
      </c>
      <c r="O1401" s="1" t="s">
        <v>77</v>
      </c>
      <c r="P1401" s="1" t="s">
        <v>62</v>
      </c>
      <c r="Q1401">
        <v>2020</v>
      </c>
      <c r="R1401" s="1" t="s">
        <v>53</v>
      </c>
      <c r="S1401">
        <v>4</v>
      </c>
    </row>
    <row r="1402" spans="2:19" x14ac:dyDescent="0.3">
      <c r="B1402">
        <v>1399</v>
      </c>
      <c r="C1402" s="1" t="s">
        <v>60</v>
      </c>
      <c r="D1402" s="1" t="s">
        <v>66</v>
      </c>
      <c r="E1402">
        <v>2021</v>
      </c>
      <c r="F1402" s="1" t="s">
        <v>54</v>
      </c>
      <c r="G1402">
        <v>24</v>
      </c>
      <c r="N1402">
        <v>1399</v>
      </c>
      <c r="O1402" s="1" t="s">
        <v>77</v>
      </c>
      <c r="P1402" s="1" t="s">
        <v>62</v>
      </c>
      <c r="Q1402">
        <v>2020</v>
      </c>
      <c r="R1402" s="1" t="s">
        <v>54</v>
      </c>
      <c r="S1402">
        <v>4</v>
      </c>
    </row>
    <row r="1403" spans="2:19" x14ac:dyDescent="0.3">
      <c r="B1403">
        <v>1400</v>
      </c>
      <c r="C1403" s="1" t="s">
        <v>60</v>
      </c>
      <c r="D1403" s="1" t="s">
        <v>66</v>
      </c>
      <c r="E1403">
        <v>2021</v>
      </c>
      <c r="F1403" s="1" t="s">
        <v>55</v>
      </c>
      <c r="G1403">
        <v>35</v>
      </c>
      <c r="N1403">
        <v>1400</v>
      </c>
      <c r="O1403" s="1" t="s">
        <v>77</v>
      </c>
      <c r="P1403" s="1" t="s">
        <v>62</v>
      </c>
      <c r="Q1403">
        <v>2020</v>
      </c>
      <c r="R1403" s="1" t="s">
        <v>55</v>
      </c>
      <c r="S1403">
        <v>4</v>
      </c>
    </row>
    <row r="1404" spans="2:19" x14ac:dyDescent="0.3">
      <c r="B1404">
        <v>1401</v>
      </c>
      <c r="C1404" s="1" t="s">
        <v>60</v>
      </c>
      <c r="D1404" s="1" t="s">
        <v>66</v>
      </c>
      <c r="E1404">
        <v>2021</v>
      </c>
      <c r="F1404" s="1" t="s">
        <v>56</v>
      </c>
      <c r="G1404">
        <v>23</v>
      </c>
      <c r="N1404">
        <v>1401</v>
      </c>
      <c r="O1404" s="1" t="s">
        <v>77</v>
      </c>
      <c r="P1404" s="1" t="s">
        <v>62</v>
      </c>
      <c r="Q1404">
        <v>2020</v>
      </c>
      <c r="R1404" s="1" t="s">
        <v>56</v>
      </c>
      <c r="S1404">
        <v>4</v>
      </c>
    </row>
    <row r="1405" spans="2:19" x14ac:dyDescent="0.3">
      <c r="B1405">
        <v>1402</v>
      </c>
      <c r="C1405" s="1" t="s">
        <v>60</v>
      </c>
      <c r="D1405" s="1" t="s">
        <v>66</v>
      </c>
      <c r="E1405">
        <v>2021</v>
      </c>
      <c r="F1405" s="1" t="s">
        <v>57</v>
      </c>
      <c r="G1405">
        <v>19</v>
      </c>
      <c r="N1405">
        <v>1402</v>
      </c>
      <c r="O1405" s="1" t="s">
        <v>77</v>
      </c>
      <c r="P1405" s="1" t="s">
        <v>62</v>
      </c>
      <c r="Q1405">
        <v>2020</v>
      </c>
      <c r="R1405" s="1" t="s">
        <v>57</v>
      </c>
      <c r="S1405">
        <v>4</v>
      </c>
    </row>
    <row r="1406" spans="2:19" x14ac:dyDescent="0.3">
      <c r="B1406">
        <v>1403</v>
      </c>
      <c r="C1406" s="1" t="s">
        <v>60</v>
      </c>
      <c r="D1406" s="1" t="s">
        <v>66</v>
      </c>
      <c r="E1406">
        <v>2021</v>
      </c>
      <c r="F1406" s="1" t="s">
        <v>58</v>
      </c>
      <c r="G1406">
        <v>12</v>
      </c>
      <c r="N1406">
        <v>1403</v>
      </c>
      <c r="O1406" s="1" t="s">
        <v>77</v>
      </c>
      <c r="P1406" s="1" t="s">
        <v>62</v>
      </c>
      <c r="Q1406">
        <v>2020</v>
      </c>
      <c r="R1406" s="1" t="s">
        <v>58</v>
      </c>
      <c r="S1406">
        <v>2</v>
      </c>
    </row>
    <row r="1407" spans="2:19" x14ac:dyDescent="0.3">
      <c r="B1407">
        <v>1404</v>
      </c>
      <c r="C1407" s="1" t="s">
        <v>60</v>
      </c>
      <c r="D1407" s="1" t="s">
        <v>66</v>
      </c>
      <c r="E1407">
        <v>2021</v>
      </c>
      <c r="F1407" s="1" t="s">
        <v>59</v>
      </c>
      <c r="G1407">
        <v>10</v>
      </c>
      <c r="N1407">
        <v>1404</v>
      </c>
      <c r="O1407" s="1" t="s">
        <v>77</v>
      </c>
      <c r="P1407" s="1" t="s">
        <v>62</v>
      </c>
      <c r="Q1407">
        <v>2020</v>
      </c>
      <c r="R1407" s="1" t="s">
        <v>59</v>
      </c>
      <c r="S1407">
        <v>1</v>
      </c>
    </row>
    <row r="1408" spans="2:19" x14ac:dyDescent="0.3">
      <c r="B1408">
        <v>1405</v>
      </c>
      <c r="C1408" s="1" t="s">
        <v>60</v>
      </c>
      <c r="D1408" s="1" t="s">
        <v>66</v>
      </c>
      <c r="E1408">
        <v>2020</v>
      </c>
      <c r="F1408" s="1" t="s">
        <v>8</v>
      </c>
      <c r="G1408">
        <v>21</v>
      </c>
      <c r="N1408">
        <v>1405</v>
      </c>
      <c r="O1408" s="1" t="s">
        <v>77</v>
      </c>
      <c r="P1408" s="1" t="s">
        <v>62</v>
      </c>
      <c r="Q1408">
        <v>2021</v>
      </c>
      <c r="R1408" s="1" t="s">
        <v>8</v>
      </c>
      <c r="S1408">
        <v>2</v>
      </c>
    </row>
    <row r="1409" spans="2:19" x14ac:dyDescent="0.3">
      <c r="B1409">
        <v>1406</v>
      </c>
      <c r="C1409" s="1" t="s">
        <v>60</v>
      </c>
      <c r="D1409" s="1" t="s">
        <v>66</v>
      </c>
      <c r="E1409">
        <v>2020</v>
      </c>
      <c r="F1409" s="1" t="s">
        <v>9</v>
      </c>
      <c r="G1409">
        <v>40</v>
      </c>
      <c r="N1409">
        <v>1406</v>
      </c>
      <c r="O1409" s="1" t="s">
        <v>77</v>
      </c>
      <c r="P1409" s="1" t="s">
        <v>62</v>
      </c>
      <c r="Q1409">
        <v>2021</v>
      </c>
      <c r="R1409" s="1" t="s">
        <v>9</v>
      </c>
      <c r="S1409">
        <v>3</v>
      </c>
    </row>
    <row r="1410" spans="2:19" x14ac:dyDescent="0.3">
      <c r="B1410">
        <v>1407</v>
      </c>
      <c r="C1410" s="1" t="s">
        <v>60</v>
      </c>
      <c r="D1410" s="1" t="s">
        <v>66</v>
      </c>
      <c r="E1410">
        <v>2020</v>
      </c>
      <c r="F1410" s="1" t="s">
        <v>10</v>
      </c>
      <c r="G1410">
        <v>40</v>
      </c>
      <c r="N1410">
        <v>1407</v>
      </c>
      <c r="O1410" s="1" t="s">
        <v>77</v>
      </c>
      <c r="P1410" s="1" t="s">
        <v>62</v>
      </c>
      <c r="Q1410">
        <v>2021</v>
      </c>
      <c r="R1410" s="1" t="s">
        <v>10</v>
      </c>
      <c r="S1410">
        <v>2</v>
      </c>
    </row>
    <row r="1411" spans="2:19" x14ac:dyDescent="0.3">
      <c r="B1411">
        <v>1408</v>
      </c>
      <c r="C1411" s="1" t="s">
        <v>60</v>
      </c>
      <c r="D1411" s="1" t="s">
        <v>66</v>
      </c>
      <c r="E1411">
        <v>2020</v>
      </c>
      <c r="F1411" s="1" t="s">
        <v>11</v>
      </c>
      <c r="G1411">
        <v>38</v>
      </c>
      <c r="N1411">
        <v>1408</v>
      </c>
      <c r="O1411" s="1" t="s">
        <v>77</v>
      </c>
      <c r="P1411" s="1" t="s">
        <v>62</v>
      </c>
      <c r="Q1411">
        <v>2021</v>
      </c>
      <c r="R1411" s="1" t="s">
        <v>11</v>
      </c>
      <c r="S1411">
        <v>2</v>
      </c>
    </row>
    <row r="1412" spans="2:19" x14ac:dyDescent="0.3">
      <c r="B1412">
        <v>1409</v>
      </c>
      <c r="C1412" s="1" t="s">
        <v>60</v>
      </c>
      <c r="D1412" s="1" t="s">
        <v>66</v>
      </c>
      <c r="E1412">
        <v>2020</v>
      </c>
      <c r="F1412" s="1" t="s">
        <v>12</v>
      </c>
      <c r="G1412">
        <v>38</v>
      </c>
      <c r="N1412">
        <v>1409</v>
      </c>
      <c r="O1412" s="1" t="s">
        <v>77</v>
      </c>
      <c r="P1412" s="1" t="s">
        <v>62</v>
      </c>
      <c r="Q1412">
        <v>2021</v>
      </c>
      <c r="R1412" s="1" t="s">
        <v>12</v>
      </c>
      <c r="S1412">
        <v>1</v>
      </c>
    </row>
    <row r="1413" spans="2:19" x14ac:dyDescent="0.3">
      <c r="B1413">
        <v>1410</v>
      </c>
      <c r="C1413" s="1" t="s">
        <v>60</v>
      </c>
      <c r="D1413" s="1" t="s">
        <v>66</v>
      </c>
      <c r="E1413">
        <v>2020</v>
      </c>
      <c r="F1413" s="1" t="s">
        <v>13</v>
      </c>
      <c r="G1413">
        <v>52</v>
      </c>
      <c r="N1413">
        <v>1410</v>
      </c>
      <c r="O1413" s="1" t="s">
        <v>77</v>
      </c>
      <c r="P1413" s="1" t="s">
        <v>62</v>
      </c>
      <c r="Q1413">
        <v>2021</v>
      </c>
      <c r="R1413" s="1" t="s">
        <v>13</v>
      </c>
      <c r="S1413">
        <v>5</v>
      </c>
    </row>
    <row r="1414" spans="2:19" x14ac:dyDescent="0.3">
      <c r="B1414">
        <v>1411</v>
      </c>
      <c r="C1414" s="1" t="s">
        <v>60</v>
      </c>
      <c r="D1414" s="1" t="s">
        <v>66</v>
      </c>
      <c r="E1414">
        <v>2020</v>
      </c>
      <c r="F1414" s="1" t="s">
        <v>14</v>
      </c>
      <c r="G1414">
        <v>64</v>
      </c>
      <c r="N1414">
        <v>1411</v>
      </c>
      <c r="O1414" s="1" t="s">
        <v>77</v>
      </c>
      <c r="P1414" s="1" t="s">
        <v>62</v>
      </c>
      <c r="Q1414">
        <v>2021</v>
      </c>
      <c r="R1414" s="1" t="s">
        <v>14</v>
      </c>
      <c r="S1414">
        <v>14</v>
      </c>
    </row>
    <row r="1415" spans="2:19" x14ac:dyDescent="0.3">
      <c r="B1415">
        <v>1412</v>
      </c>
      <c r="C1415" s="1" t="s">
        <v>60</v>
      </c>
      <c r="D1415" s="1" t="s">
        <v>66</v>
      </c>
      <c r="E1415">
        <v>2020</v>
      </c>
      <c r="F1415" s="1" t="s">
        <v>15</v>
      </c>
      <c r="G1415">
        <v>73</v>
      </c>
      <c r="N1415">
        <v>1412</v>
      </c>
      <c r="O1415" s="1" t="s">
        <v>77</v>
      </c>
      <c r="P1415" s="1" t="s">
        <v>62</v>
      </c>
      <c r="Q1415">
        <v>2021</v>
      </c>
      <c r="R1415" s="1" t="s">
        <v>15</v>
      </c>
      <c r="S1415">
        <v>17</v>
      </c>
    </row>
    <row r="1416" spans="2:19" x14ac:dyDescent="0.3">
      <c r="B1416">
        <v>1413</v>
      </c>
      <c r="C1416" s="1" t="s">
        <v>60</v>
      </c>
      <c r="D1416" s="1" t="s">
        <v>66</v>
      </c>
      <c r="E1416">
        <v>2020</v>
      </c>
      <c r="F1416" s="1" t="s">
        <v>16</v>
      </c>
      <c r="G1416">
        <v>77</v>
      </c>
      <c r="N1416">
        <v>1413</v>
      </c>
      <c r="O1416" s="1" t="s">
        <v>77</v>
      </c>
      <c r="P1416" s="1" t="s">
        <v>62</v>
      </c>
      <c r="Q1416">
        <v>2021</v>
      </c>
      <c r="R1416" s="1" t="s">
        <v>16</v>
      </c>
      <c r="S1416">
        <v>24</v>
      </c>
    </row>
    <row r="1417" spans="2:19" x14ac:dyDescent="0.3">
      <c r="B1417">
        <v>1414</v>
      </c>
      <c r="C1417" s="1" t="s">
        <v>60</v>
      </c>
      <c r="D1417" s="1" t="s">
        <v>66</v>
      </c>
      <c r="E1417">
        <v>2020</v>
      </c>
      <c r="F1417" s="1" t="s">
        <v>17</v>
      </c>
      <c r="G1417">
        <v>58</v>
      </c>
      <c r="N1417">
        <v>1414</v>
      </c>
      <c r="O1417" s="1" t="s">
        <v>77</v>
      </c>
      <c r="P1417" s="1" t="s">
        <v>62</v>
      </c>
      <c r="Q1417">
        <v>2021</v>
      </c>
      <c r="R1417" s="1" t="s">
        <v>17</v>
      </c>
      <c r="S1417">
        <v>16</v>
      </c>
    </row>
    <row r="1418" spans="2:19" x14ac:dyDescent="0.3">
      <c r="B1418">
        <v>1415</v>
      </c>
      <c r="C1418" s="1" t="s">
        <v>60</v>
      </c>
      <c r="D1418" s="1" t="s">
        <v>66</v>
      </c>
      <c r="E1418">
        <v>2020</v>
      </c>
      <c r="F1418" s="1" t="s">
        <v>18</v>
      </c>
      <c r="G1418">
        <v>50</v>
      </c>
      <c r="N1418">
        <v>1415</v>
      </c>
      <c r="O1418" s="1" t="s">
        <v>77</v>
      </c>
      <c r="P1418" s="1" t="s">
        <v>62</v>
      </c>
      <c r="Q1418">
        <v>2021</v>
      </c>
      <c r="R1418" s="1" t="s">
        <v>18</v>
      </c>
      <c r="S1418">
        <v>12</v>
      </c>
    </row>
    <row r="1419" spans="2:19" x14ac:dyDescent="0.3">
      <c r="B1419">
        <v>1416</v>
      </c>
      <c r="C1419" s="1" t="s">
        <v>60</v>
      </c>
      <c r="D1419" s="1" t="s">
        <v>66</v>
      </c>
      <c r="E1419">
        <v>2020</v>
      </c>
      <c r="F1419" s="1" t="s">
        <v>19</v>
      </c>
      <c r="G1419">
        <v>31</v>
      </c>
      <c r="N1419">
        <v>1416</v>
      </c>
      <c r="O1419" s="1" t="s">
        <v>77</v>
      </c>
      <c r="P1419" s="1" t="s">
        <v>62</v>
      </c>
      <c r="Q1419">
        <v>2021</v>
      </c>
      <c r="R1419" s="1" t="s">
        <v>19</v>
      </c>
      <c r="S1419">
        <v>4</v>
      </c>
    </row>
    <row r="1420" spans="2:19" x14ac:dyDescent="0.3">
      <c r="B1420">
        <v>1417</v>
      </c>
      <c r="C1420" s="1" t="s">
        <v>60</v>
      </c>
      <c r="D1420" s="1" t="s">
        <v>66</v>
      </c>
      <c r="E1420">
        <v>2020</v>
      </c>
      <c r="F1420" s="1" t="s">
        <v>20</v>
      </c>
      <c r="G1420">
        <v>32</v>
      </c>
      <c r="N1420">
        <v>1417</v>
      </c>
      <c r="O1420" s="1" t="s">
        <v>77</v>
      </c>
      <c r="P1420" s="1" t="s">
        <v>62</v>
      </c>
      <c r="Q1420">
        <v>2021</v>
      </c>
      <c r="R1420" s="1" t="s">
        <v>20</v>
      </c>
      <c r="S1420">
        <v>3</v>
      </c>
    </row>
    <row r="1421" spans="2:19" x14ac:dyDescent="0.3">
      <c r="B1421">
        <v>1418</v>
      </c>
      <c r="C1421" s="1" t="s">
        <v>60</v>
      </c>
      <c r="D1421" s="1" t="s">
        <v>66</v>
      </c>
      <c r="E1421">
        <v>2020</v>
      </c>
      <c r="F1421" s="1" t="s">
        <v>21</v>
      </c>
      <c r="G1421">
        <v>40</v>
      </c>
      <c r="N1421">
        <v>1418</v>
      </c>
      <c r="O1421" s="1" t="s">
        <v>77</v>
      </c>
      <c r="P1421" s="1" t="s">
        <v>62</v>
      </c>
      <c r="Q1421">
        <v>2021</v>
      </c>
      <c r="R1421" s="1" t="s">
        <v>21</v>
      </c>
      <c r="S1421">
        <v>5</v>
      </c>
    </row>
    <row r="1422" spans="2:19" x14ac:dyDescent="0.3">
      <c r="B1422">
        <v>1419</v>
      </c>
      <c r="C1422" s="1" t="s">
        <v>60</v>
      </c>
      <c r="D1422" s="1" t="s">
        <v>66</v>
      </c>
      <c r="E1422">
        <v>2020</v>
      </c>
      <c r="F1422" s="1" t="s">
        <v>22</v>
      </c>
      <c r="G1422">
        <v>56</v>
      </c>
      <c r="N1422">
        <v>1419</v>
      </c>
      <c r="O1422" s="1" t="s">
        <v>77</v>
      </c>
      <c r="P1422" s="1" t="s">
        <v>62</v>
      </c>
      <c r="Q1422">
        <v>2021</v>
      </c>
      <c r="R1422" s="1" t="s">
        <v>22</v>
      </c>
      <c r="S1422">
        <v>6</v>
      </c>
    </row>
    <row r="1423" spans="2:19" x14ac:dyDescent="0.3">
      <c r="B1423">
        <v>1420</v>
      </c>
      <c r="C1423" s="1" t="s">
        <v>60</v>
      </c>
      <c r="D1423" s="1" t="s">
        <v>66</v>
      </c>
      <c r="E1423">
        <v>2020</v>
      </c>
      <c r="F1423" s="1" t="s">
        <v>23</v>
      </c>
      <c r="G1423">
        <v>56</v>
      </c>
      <c r="N1423">
        <v>1420</v>
      </c>
      <c r="O1423" s="1" t="s">
        <v>77</v>
      </c>
      <c r="P1423" s="1" t="s">
        <v>62</v>
      </c>
      <c r="Q1423">
        <v>2021</v>
      </c>
      <c r="R1423" s="1" t="s">
        <v>23</v>
      </c>
      <c r="S1423">
        <v>4</v>
      </c>
    </row>
    <row r="1424" spans="2:19" x14ac:dyDescent="0.3">
      <c r="B1424">
        <v>1421</v>
      </c>
      <c r="C1424" s="1" t="s">
        <v>60</v>
      </c>
      <c r="D1424" s="1" t="s">
        <v>66</v>
      </c>
      <c r="E1424">
        <v>2020</v>
      </c>
      <c r="F1424" s="1" t="s">
        <v>24</v>
      </c>
      <c r="G1424">
        <v>65</v>
      </c>
      <c r="N1424">
        <v>1421</v>
      </c>
      <c r="O1424" s="1" t="s">
        <v>77</v>
      </c>
      <c r="P1424" s="1" t="s">
        <v>62</v>
      </c>
      <c r="Q1424">
        <v>2021</v>
      </c>
      <c r="R1424" s="1" t="s">
        <v>24</v>
      </c>
      <c r="S1424">
        <v>6</v>
      </c>
    </row>
    <row r="1425" spans="2:19" x14ac:dyDescent="0.3">
      <c r="B1425">
        <v>1422</v>
      </c>
      <c r="C1425" s="1" t="s">
        <v>60</v>
      </c>
      <c r="D1425" s="1" t="s">
        <v>66</v>
      </c>
      <c r="E1425">
        <v>2020</v>
      </c>
      <c r="F1425" s="1" t="s">
        <v>25</v>
      </c>
      <c r="G1425">
        <v>73</v>
      </c>
      <c r="N1425">
        <v>1422</v>
      </c>
      <c r="O1425" s="1" t="s">
        <v>77</v>
      </c>
      <c r="P1425" s="1" t="s">
        <v>62</v>
      </c>
      <c r="Q1425">
        <v>2021</v>
      </c>
      <c r="R1425" s="1" t="s">
        <v>25</v>
      </c>
      <c r="S1425">
        <v>5</v>
      </c>
    </row>
    <row r="1426" spans="2:19" x14ac:dyDescent="0.3">
      <c r="B1426">
        <v>1423</v>
      </c>
      <c r="C1426" s="1" t="s">
        <v>60</v>
      </c>
      <c r="D1426" s="1" t="s">
        <v>66</v>
      </c>
      <c r="E1426">
        <v>2020</v>
      </c>
      <c r="F1426" s="1" t="s">
        <v>26</v>
      </c>
      <c r="G1426">
        <v>72</v>
      </c>
      <c r="N1426">
        <v>1423</v>
      </c>
      <c r="O1426" s="1" t="s">
        <v>77</v>
      </c>
      <c r="P1426" s="1" t="s">
        <v>62</v>
      </c>
      <c r="Q1426">
        <v>2021</v>
      </c>
      <c r="R1426" s="1" t="s">
        <v>26</v>
      </c>
      <c r="S1426">
        <v>5</v>
      </c>
    </row>
    <row r="1427" spans="2:19" x14ac:dyDescent="0.3">
      <c r="B1427">
        <v>1424</v>
      </c>
      <c r="C1427" s="1" t="s">
        <v>60</v>
      </c>
      <c r="D1427" s="1" t="s">
        <v>66</v>
      </c>
      <c r="E1427">
        <v>2020</v>
      </c>
      <c r="F1427" s="1" t="s">
        <v>27</v>
      </c>
      <c r="G1427">
        <v>67</v>
      </c>
      <c r="N1427">
        <v>1424</v>
      </c>
      <c r="O1427" s="1" t="s">
        <v>77</v>
      </c>
      <c r="P1427" s="1" t="s">
        <v>62</v>
      </c>
      <c r="Q1427">
        <v>2021</v>
      </c>
      <c r="R1427" s="1" t="s">
        <v>27</v>
      </c>
      <c r="S1427">
        <v>9</v>
      </c>
    </row>
    <row r="1428" spans="2:19" x14ac:dyDescent="0.3">
      <c r="B1428">
        <v>1425</v>
      </c>
      <c r="C1428" s="1" t="s">
        <v>60</v>
      </c>
      <c r="D1428" s="1" t="s">
        <v>66</v>
      </c>
      <c r="E1428">
        <v>2020</v>
      </c>
      <c r="F1428" s="1" t="s">
        <v>28</v>
      </c>
      <c r="G1428">
        <v>77</v>
      </c>
      <c r="N1428">
        <v>1425</v>
      </c>
      <c r="O1428" s="1" t="s">
        <v>77</v>
      </c>
      <c r="P1428" s="1" t="s">
        <v>62</v>
      </c>
      <c r="Q1428">
        <v>2021</v>
      </c>
      <c r="R1428" s="1" t="s">
        <v>28</v>
      </c>
      <c r="S1428">
        <v>9</v>
      </c>
    </row>
    <row r="1429" spans="2:19" x14ac:dyDescent="0.3">
      <c r="B1429">
        <v>1426</v>
      </c>
      <c r="C1429" s="1" t="s">
        <v>60</v>
      </c>
      <c r="D1429" s="1" t="s">
        <v>66</v>
      </c>
      <c r="E1429">
        <v>2020</v>
      </c>
      <c r="F1429" s="1" t="s">
        <v>29</v>
      </c>
      <c r="G1429">
        <v>73</v>
      </c>
      <c r="N1429">
        <v>1426</v>
      </c>
      <c r="O1429" s="1" t="s">
        <v>77</v>
      </c>
      <c r="P1429" s="1" t="s">
        <v>62</v>
      </c>
      <c r="Q1429">
        <v>2021</v>
      </c>
      <c r="R1429" s="1" t="s">
        <v>29</v>
      </c>
      <c r="S1429">
        <v>10</v>
      </c>
    </row>
    <row r="1430" spans="2:19" x14ac:dyDescent="0.3">
      <c r="B1430">
        <v>1427</v>
      </c>
      <c r="C1430" s="1" t="s">
        <v>60</v>
      </c>
      <c r="D1430" s="1" t="s">
        <v>66</v>
      </c>
      <c r="E1430">
        <v>2020</v>
      </c>
      <c r="F1430" s="1" t="s">
        <v>30</v>
      </c>
      <c r="G1430">
        <v>67</v>
      </c>
      <c r="N1430">
        <v>1427</v>
      </c>
      <c r="O1430" s="1" t="s">
        <v>77</v>
      </c>
      <c r="P1430" s="1" t="s">
        <v>62</v>
      </c>
      <c r="Q1430">
        <v>2021</v>
      </c>
      <c r="R1430" s="1" t="s">
        <v>30</v>
      </c>
      <c r="S1430">
        <v>17</v>
      </c>
    </row>
    <row r="1431" spans="2:19" x14ac:dyDescent="0.3">
      <c r="B1431">
        <v>1428</v>
      </c>
      <c r="C1431" s="1" t="s">
        <v>60</v>
      </c>
      <c r="D1431" s="1" t="s">
        <v>66</v>
      </c>
      <c r="E1431">
        <v>2020</v>
      </c>
      <c r="F1431" s="1" t="s">
        <v>31</v>
      </c>
      <c r="G1431">
        <v>72</v>
      </c>
      <c r="N1431">
        <v>1428</v>
      </c>
      <c r="O1431" s="1" t="s">
        <v>77</v>
      </c>
      <c r="P1431" s="1" t="s">
        <v>62</v>
      </c>
      <c r="Q1431">
        <v>2021</v>
      </c>
      <c r="R1431" s="1" t="s">
        <v>31</v>
      </c>
      <c r="S1431">
        <v>10</v>
      </c>
    </row>
    <row r="1432" spans="2:19" x14ac:dyDescent="0.3">
      <c r="B1432">
        <v>1429</v>
      </c>
      <c r="C1432" s="1" t="s">
        <v>60</v>
      </c>
      <c r="D1432" s="1" t="s">
        <v>66</v>
      </c>
      <c r="E1432">
        <v>2020</v>
      </c>
      <c r="F1432" s="1" t="s">
        <v>32</v>
      </c>
      <c r="G1432">
        <v>35</v>
      </c>
      <c r="N1432">
        <v>1429</v>
      </c>
      <c r="O1432" s="1" t="s">
        <v>77</v>
      </c>
      <c r="P1432" s="1" t="s">
        <v>62</v>
      </c>
      <c r="Q1432">
        <v>2021</v>
      </c>
      <c r="R1432" s="1" t="s">
        <v>32</v>
      </c>
      <c r="S1432">
        <v>8</v>
      </c>
    </row>
    <row r="1433" spans="2:19" x14ac:dyDescent="0.3">
      <c r="B1433">
        <v>1430</v>
      </c>
      <c r="C1433" s="1" t="s">
        <v>60</v>
      </c>
      <c r="D1433" s="1" t="s">
        <v>66</v>
      </c>
      <c r="E1433">
        <v>2020</v>
      </c>
      <c r="F1433" s="1" t="s">
        <v>33</v>
      </c>
      <c r="G1433">
        <v>27</v>
      </c>
      <c r="N1433">
        <v>1430</v>
      </c>
      <c r="O1433" s="1" t="s">
        <v>77</v>
      </c>
      <c r="P1433" s="1" t="s">
        <v>62</v>
      </c>
      <c r="Q1433">
        <v>2021</v>
      </c>
      <c r="R1433" s="1" t="s">
        <v>33</v>
      </c>
      <c r="S1433">
        <v>14</v>
      </c>
    </row>
    <row r="1434" spans="2:19" x14ac:dyDescent="0.3">
      <c r="B1434">
        <v>1431</v>
      </c>
      <c r="C1434" s="1" t="s">
        <v>60</v>
      </c>
      <c r="D1434" s="1" t="s">
        <v>66</v>
      </c>
      <c r="E1434">
        <v>2020</v>
      </c>
      <c r="F1434" s="1" t="s">
        <v>34</v>
      </c>
      <c r="G1434">
        <v>31</v>
      </c>
      <c r="N1434">
        <v>1431</v>
      </c>
      <c r="O1434" s="1" t="s">
        <v>77</v>
      </c>
      <c r="P1434" s="1" t="s">
        <v>62</v>
      </c>
      <c r="Q1434">
        <v>2021</v>
      </c>
      <c r="R1434" s="1" t="s">
        <v>34</v>
      </c>
      <c r="S1434">
        <v>16</v>
      </c>
    </row>
    <row r="1435" spans="2:19" x14ac:dyDescent="0.3">
      <c r="B1435">
        <v>1432</v>
      </c>
      <c r="C1435" s="1" t="s">
        <v>60</v>
      </c>
      <c r="D1435" s="1" t="s">
        <v>66</v>
      </c>
      <c r="E1435">
        <v>2020</v>
      </c>
      <c r="F1435" s="1" t="s">
        <v>35</v>
      </c>
      <c r="G1435">
        <v>39</v>
      </c>
      <c r="N1435">
        <v>1432</v>
      </c>
      <c r="O1435" s="1" t="s">
        <v>77</v>
      </c>
      <c r="P1435" s="1" t="s">
        <v>62</v>
      </c>
      <c r="Q1435">
        <v>2021</v>
      </c>
      <c r="R1435" s="1" t="s">
        <v>35</v>
      </c>
      <c r="S1435">
        <v>13</v>
      </c>
    </row>
    <row r="1436" spans="2:19" x14ac:dyDescent="0.3">
      <c r="B1436">
        <v>1433</v>
      </c>
      <c r="C1436" s="1" t="s">
        <v>60</v>
      </c>
      <c r="D1436" s="1" t="s">
        <v>66</v>
      </c>
      <c r="E1436">
        <v>2020</v>
      </c>
      <c r="F1436" s="1" t="s">
        <v>36</v>
      </c>
      <c r="G1436">
        <v>28</v>
      </c>
      <c r="N1436">
        <v>1433</v>
      </c>
      <c r="O1436" s="1" t="s">
        <v>77</v>
      </c>
      <c r="P1436" s="1" t="s">
        <v>62</v>
      </c>
      <c r="Q1436">
        <v>2021</v>
      </c>
      <c r="R1436" s="1" t="s">
        <v>36</v>
      </c>
      <c r="S1436">
        <v>17</v>
      </c>
    </row>
    <row r="1437" spans="2:19" x14ac:dyDescent="0.3">
      <c r="B1437">
        <v>1434</v>
      </c>
      <c r="C1437" s="1" t="s">
        <v>60</v>
      </c>
      <c r="D1437" s="1" t="s">
        <v>66</v>
      </c>
      <c r="E1437">
        <v>2020</v>
      </c>
      <c r="F1437" s="1" t="s">
        <v>37</v>
      </c>
      <c r="G1437">
        <v>31</v>
      </c>
      <c r="N1437">
        <v>1434</v>
      </c>
      <c r="O1437" s="1" t="s">
        <v>77</v>
      </c>
      <c r="P1437" s="1" t="s">
        <v>62</v>
      </c>
      <c r="Q1437">
        <v>2021</v>
      </c>
      <c r="R1437" s="1" t="s">
        <v>37</v>
      </c>
      <c r="S1437">
        <v>9</v>
      </c>
    </row>
    <row r="1438" spans="2:19" x14ac:dyDescent="0.3">
      <c r="B1438">
        <v>1435</v>
      </c>
      <c r="C1438" s="1" t="s">
        <v>60</v>
      </c>
      <c r="D1438" s="1" t="s">
        <v>66</v>
      </c>
      <c r="E1438">
        <v>2020</v>
      </c>
      <c r="F1438" s="1" t="s">
        <v>38</v>
      </c>
      <c r="G1438">
        <v>23</v>
      </c>
      <c r="N1438">
        <v>1435</v>
      </c>
      <c r="O1438" s="1" t="s">
        <v>77</v>
      </c>
      <c r="P1438" s="1" t="s">
        <v>62</v>
      </c>
      <c r="Q1438">
        <v>2021</v>
      </c>
      <c r="R1438" s="1" t="s">
        <v>38</v>
      </c>
      <c r="S1438">
        <v>5</v>
      </c>
    </row>
    <row r="1439" spans="2:19" x14ac:dyDescent="0.3">
      <c r="B1439">
        <v>1436</v>
      </c>
      <c r="C1439" s="1" t="s">
        <v>60</v>
      </c>
      <c r="D1439" s="1" t="s">
        <v>66</v>
      </c>
      <c r="E1439">
        <v>2020</v>
      </c>
      <c r="F1439" s="1" t="s">
        <v>39</v>
      </c>
      <c r="G1439">
        <v>27</v>
      </c>
      <c r="N1439">
        <v>1436</v>
      </c>
      <c r="O1439" s="1" t="s">
        <v>77</v>
      </c>
      <c r="P1439" s="1" t="s">
        <v>62</v>
      </c>
      <c r="Q1439">
        <v>2021</v>
      </c>
      <c r="R1439" s="1" t="s">
        <v>39</v>
      </c>
      <c r="S1439">
        <v>10</v>
      </c>
    </row>
    <row r="1440" spans="2:19" x14ac:dyDescent="0.3">
      <c r="B1440">
        <v>1437</v>
      </c>
      <c r="C1440" s="1" t="s">
        <v>60</v>
      </c>
      <c r="D1440" s="1" t="s">
        <v>66</v>
      </c>
      <c r="E1440">
        <v>2020</v>
      </c>
      <c r="F1440" s="1" t="s">
        <v>40</v>
      </c>
      <c r="G1440">
        <v>42</v>
      </c>
      <c r="N1440">
        <v>1437</v>
      </c>
      <c r="O1440" s="1" t="s">
        <v>77</v>
      </c>
      <c r="P1440" s="1" t="s">
        <v>62</v>
      </c>
      <c r="Q1440">
        <v>2021</v>
      </c>
      <c r="R1440" s="1" t="s">
        <v>40</v>
      </c>
      <c r="S1440">
        <v>10</v>
      </c>
    </row>
    <row r="1441" spans="2:19" x14ac:dyDescent="0.3">
      <c r="B1441">
        <v>1438</v>
      </c>
      <c r="C1441" s="1" t="s">
        <v>60</v>
      </c>
      <c r="D1441" s="1" t="s">
        <v>66</v>
      </c>
      <c r="E1441">
        <v>2020</v>
      </c>
      <c r="F1441" s="1" t="s">
        <v>41</v>
      </c>
      <c r="G1441">
        <v>48</v>
      </c>
      <c r="N1441">
        <v>1438</v>
      </c>
      <c r="O1441" s="1" t="s">
        <v>77</v>
      </c>
      <c r="P1441" s="1" t="s">
        <v>62</v>
      </c>
      <c r="Q1441">
        <v>2021</v>
      </c>
      <c r="R1441" s="1" t="s">
        <v>41</v>
      </c>
      <c r="S1441">
        <v>3</v>
      </c>
    </row>
    <row r="1442" spans="2:19" x14ac:dyDescent="0.3">
      <c r="B1442">
        <v>1439</v>
      </c>
      <c r="C1442" s="1" t="s">
        <v>60</v>
      </c>
      <c r="D1442" s="1" t="s">
        <v>66</v>
      </c>
      <c r="E1442">
        <v>2020</v>
      </c>
      <c r="F1442" s="1" t="s">
        <v>42</v>
      </c>
      <c r="G1442">
        <v>23</v>
      </c>
      <c r="N1442">
        <v>1439</v>
      </c>
      <c r="O1442" s="1" t="s">
        <v>77</v>
      </c>
      <c r="P1442" s="1" t="s">
        <v>62</v>
      </c>
      <c r="Q1442">
        <v>2021</v>
      </c>
      <c r="R1442" s="1" t="s">
        <v>42</v>
      </c>
      <c r="S1442">
        <v>6</v>
      </c>
    </row>
    <row r="1443" spans="2:19" x14ac:dyDescent="0.3">
      <c r="B1443">
        <v>1440</v>
      </c>
      <c r="C1443" s="1" t="s">
        <v>60</v>
      </c>
      <c r="D1443" s="1" t="s">
        <v>66</v>
      </c>
      <c r="E1443">
        <v>2020</v>
      </c>
      <c r="F1443" s="1" t="s">
        <v>43</v>
      </c>
      <c r="G1443">
        <v>39</v>
      </c>
      <c r="N1443">
        <v>1440</v>
      </c>
      <c r="O1443" s="1" t="s">
        <v>77</v>
      </c>
      <c r="P1443" s="1" t="s">
        <v>62</v>
      </c>
      <c r="Q1443">
        <v>2021</v>
      </c>
      <c r="R1443" s="1" t="s">
        <v>43</v>
      </c>
      <c r="S1443">
        <v>6</v>
      </c>
    </row>
    <row r="1444" spans="2:19" x14ac:dyDescent="0.3">
      <c r="B1444">
        <v>1441</v>
      </c>
      <c r="C1444" s="1" t="s">
        <v>60</v>
      </c>
      <c r="D1444" s="1" t="s">
        <v>66</v>
      </c>
      <c r="E1444">
        <v>2020</v>
      </c>
      <c r="F1444" s="1" t="s">
        <v>44</v>
      </c>
      <c r="G1444">
        <v>31</v>
      </c>
      <c r="N1444">
        <v>1441</v>
      </c>
      <c r="O1444" s="1" t="s">
        <v>77</v>
      </c>
      <c r="P1444" s="1" t="s">
        <v>62</v>
      </c>
      <c r="Q1444">
        <v>2021</v>
      </c>
      <c r="R1444" s="1" t="s">
        <v>44</v>
      </c>
      <c r="S1444">
        <v>9</v>
      </c>
    </row>
    <row r="1445" spans="2:19" x14ac:dyDescent="0.3">
      <c r="B1445">
        <v>1442</v>
      </c>
      <c r="C1445" s="1" t="s">
        <v>60</v>
      </c>
      <c r="D1445" s="1" t="s">
        <v>66</v>
      </c>
      <c r="E1445">
        <v>2020</v>
      </c>
      <c r="F1445" s="1" t="s">
        <v>45</v>
      </c>
      <c r="G1445">
        <v>56</v>
      </c>
      <c r="N1445">
        <v>1442</v>
      </c>
      <c r="O1445" s="1" t="s">
        <v>77</v>
      </c>
      <c r="P1445" s="1" t="s">
        <v>62</v>
      </c>
      <c r="Q1445">
        <v>2021</v>
      </c>
      <c r="R1445" s="1" t="s">
        <v>45</v>
      </c>
      <c r="S1445">
        <v>7</v>
      </c>
    </row>
    <row r="1446" spans="2:19" x14ac:dyDescent="0.3">
      <c r="B1446">
        <v>1443</v>
      </c>
      <c r="C1446" s="1" t="s">
        <v>60</v>
      </c>
      <c r="D1446" s="1" t="s">
        <v>66</v>
      </c>
      <c r="E1446">
        <v>2020</v>
      </c>
      <c r="F1446" s="1" t="s">
        <v>46</v>
      </c>
      <c r="G1446">
        <v>53</v>
      </c>
      <c r="N1446">
        <v>1443</v>
      </c>
      <c r="O1446" s="1" t="s">
        <v>77</v>
      </c>
      <c r="P1446" s="1" t="s">
        <v>62</v>
      </c>
      <c r="Q1446">
        <v>2021</v>
      </c>
      <c r="R1446" s="1" t="s">
        <v>46</v>
      </c>
      <c r="S1446">
        <v>7</v>
      </c>
    </row>
    <row r="1447" spans="2:19" x14ac:dyDescent="0.3">
      <c r="B1447">
        <v>1444</v>
      </c>
      <c r="C1447" s="1" t="s">
        <v>60</v>
      </c>
      <c r="D1447" s="1" t="s">
        <v>66</v>
      </c>
      <c r="E1447">
        <v>2020</v>
      </c>
      <c r="F1447" s="1" t="s">
        <v>47</v>
      </c>
      <c r="G1447">
        <v>33</v>
      </c>
      <c r="N1447">
        <v>1444</v>
      </c>
      <c r="O1447" s="1" t="s">
        <v>77</v>
      </c>
      <c r="P1447" s="1" t="s">
        <v>62</v>
      </c>
      <c r="Q1447">
        <v>2021</v>
      </c>
      <c r="R1447" s="1" t="s">
        <v>47</v>
      </c>
      <c r="S1447">
        <v>3</v>
      </c>
    </row>
    <row r="1448" spans="2:19" x14ac:dyDescent="0.3">
      <c r="B1448">
        <v>1445</v>
      </c>
      <c r="C1448" s="1" t="s">
        <v>60</v>
      </c>
      <c r="D1448" s="1" t="s">
        <v>66</v>
      </c>
      <c r="E1448">
        <v>2020</v>
      </c>
      <c r="F1448" s="1" t="s">
        <v>48</v>
      </c>
      <c r="G1448">
        <v>21</v>
      </c>
      <c r="N1448">
        <v>1445</v>
      </c>
      <c r="O1448" s="1" t="s">
        <v>77</v>
      </c>
      <c r="P1448" s="1" t="s">
        <v>62</v>
      </c>
      <c r="Q1448">
        <v>2021</v>
      </c>
      <c r="R1448" s="1" t="s">
        <v>48</v>
      </c>
      <c r="S1448">
        <v>2</v>
      </c>
    </row>
    <row r="1449" spans="2:19" x14ac:dyDescent="0.3">
      <c r="B1449">
        <v>1446</v>
      </c>
      <c r="C1449" s="1" t="s">
        <v>60</v>
      </c>
      <c r="D1449" s="1" t="s">
        <v>66</v>
      </c>
      <c r="E1449">
        <v>2020</v>
      </c>
      <c r="F1449" s="1" t="s">
        <v>49</v>
      </c>
      <c r="G1449">
        <v>25</v>
      </c>
      <c r="N1449">
        <v>1446</v>
      </c>
      <c r="O1449" s="1" t="s">
        <v>77</v>
      </c>
      <c r="P1449" s="1" t="s">
        <v>62</v>
      </c>
      <c r="Q1449">
        <v>2021</v>
      </c>
      <c r="R1449" s="1" t="s">
        <v>49</v>
      </c>
      <c r="S1449">
        <v>5</v>
      </c>
    </row>
    <row r="1450" spans="2:19" x14ac:dyDescent="0.3">
      <c r="B1450">
        <v>1447</v>
      </c>
      <c r="C1450" s="1" t="s">
        <v>60</v>
      </c>
      <c r="D1450" s="1" t="s">
        <v>66</v>
      </c>
      <c r="E1450">
        <v>2020</v>
      </c>
      <c r="F1450" s="1" t="s">
        <v>50</v>
      </c>
      <c r="G1450">
        <v>25</v>
      </c>
      <c r="N1450">
        <v>1447</v>
      </c>
      <c r="O1450" s="1" t="s">
        <v>77</v>
      </c>
      <c r="P1450" s="1" t="s">
        <v>62</v>
      </c>
      <c r="Q1450">
        <v>2021</v>
      </c>
      <c r="R1450" s="1" t="s">
        <v>50</v>
      </c>
      <c r="S1450">
        <v>2</v>
      </c>
    </row>
    <row r="1451" spans="2:19" x14ac:dyDescent="0.3">
      <c r="B1451">
        <v>1448</v>
      </c>
      <c r="C1451" s="1" t="s">
        <v>60</v>
      </c>
      <c r="D1451" s="1" t="s">
        <v>66</v>
      </c>
      <c r="E1451">
        <v>2020</v>
      </c>
      <c r="F1451" s="1" t="s">
        <v>51</v>
      </c>
      <c r="G1451">
        <v>15</v>
      </c>
      <c r="N1451">
        <v>1448</v>
      </c>
      <c r="O1451" s="1" t="s">
        <v>77</v>
      </c>
      <c r="P1451" s="1" t="s">
        <v>62</v>
      </c>
      <c r="Q1451">
        <v>2021</v>
      </c>
      <c r="R1451" s="1" t="s">
        <v>51</v>
      </c>
      <c r="S1451">
        <v>3</v>
      </c>
    </row>
    <row r="1452" spans="2:19" x14ac:dyDescent="0.3">
      <c r="B1452">
        <v>1449</v>
      </c>
      <c r="C1452" s="1" t="s">
        <v>60</v>
      </c>
      <c r="D1452" s="1" t="s">
        <v>66</v>
      </c>
      <c r="E1452">
        <v>2020</v>
      </c>
      <c r="F1452" s="1" t="s">
        <v>52</v>
      </c>
      <c r="G1452">
        <v>25</v>
      </c>
      <c r="N1452">
        <v>1449</v>
      </c>
      <c r="O1452" s="1" t="s">
        <v>77</v>
      </c>
      <c r="P1452" s="1" t="s">
        <v>62</v>
      </c>
      <c r="Q1452">
        <v>2021</v>
      </c>
      <c r="R1452" s="1" t="s">
        <v>52</v>
      </c>
      <c r="S1452">
        <v>5</v>
      </c>
    </row>
    <row r="1453" spans="2:19" x14ac:dyDescent="0.3">
      <c r="B1453">
        <v>1450</v>
      </c>
      <c r="C1453" s="1" t="s">
        <v>60</v>
      </c>
      <c r="D1453" s="1" t="s">
        <v>66</v>
      </c>
      <c r="E1453">
        <v>2020</v>
      </c>
      <c r="F1453" s="1" t="s">
        <v>53</v>
      </c>
      <c r="G1453">
        <v>26</v>
      </c>
      <c r="N1453">
        <v>1450</v>
      </c>
      <c r="O1453" s="1" t="s">
        <v>77</v>
      </c>
      <c r="P1453" s="1" t="s">
        <v>62</v>
      </c>
      <c r="Q1453">
        <v>2021</v>
      </c>
      <c r="R1453" s="1" t="s">
        <v>53</v>
      </c>
      <c r="S1453">
        <v>5</v>
      </c>
    </row>
    <row r="1454" spans="2:19" x14ac:dyDescent="0.3">
      <c r="B1454">
        <v>1451</v>
      </c>
      <c r="C1454" s="1" t="s">
        <v>60</v>
      </c>
      <c r="D1454" s="1" t="s">
        <v>66</v>
      </c>
      <c r="E1454">
        <v>2020</v>
      </c>
      <c r="F1454" s="1" t="s">
        <v>54</v>
      </c>
      <c r="G1454">
        <v>32</v>
      </c>
      <c r="N1454">
        <v>1451</v>
      </c>
      <c r="O1454" s="1" t="s">
        <v>77</v>
      </c>
      <c r="P1454" s="1" t="s">
        <v>62</v>
      </c>
      <c r="Q1454">
        <v>2021</v>
      </c>
      <c r="R1454" s="1" t="s">
        <v>54</v>
      </c>
      <c r="S1454">
        <v>5</v>
      </c>
    </row>
    <row r="1455" spans="2:19" x14ac:dyDescent="0.3">
      <c r="B1455">
        <v>1452</v>
      </c>
      <c r="C1455" s="1" t="s">
        <v>60</v>
      </c>
      <c r="D1455" s="1" t="s">
        <v>66</v>
      </c>
      <c r="E1455">
        <v>2020</v>
      </c>
      <c r="F1455" s="1" t="s">
        <v>55</v>
      </c>
      <c r="G1455">
        <v>29</v>
      </c>
      <c r="N1455">
        <v>1452</v>
      </c>
      <c r="O1455" s="1" t="s">
        <v>77</v>
      </c>
      <c r="P1455" s="1" t="s">
        <v>62</v>
      </c>
      <c r="Q1455">
        <v>2021</v>
      </c>
      <c r="R1455" s="1" t="s">
        <v>55</v>
      </c>
      <c r="S1455">
        <v>4</v>
      </c>
    </row>
    <row r="1456" spans="2:19" x14ac:dyDescent="0.3">
      <c r="B1456">
        <v>1453</v>
      </c>
      <c r="C1456" s="1" t="s">
        <v>60</v>
      </c>
      <c r="D1456" s="1" t="s">
        <v>66</v>
      </c>
      <c r="E1456">
        <v>2020</v>
      </c>
      <c r="F1456" s="1" t="s">
        <v>56</v>
      </c>
      <c r="G1456">
        <v>17</v>
      </c>
      <c r="N1456">
        <v>1453</v>
      </c>
      <c r="O1456" s="1" t="s">
        <v>77</v>
      </c>
      <c r="P1456" s="1" t="s">
        <v>62</v>
      </c>
      <c r="Q1456">
        <v>2021</v>
      </c>
      <c r="R1456" s="1" t="s">
        <v>56</v>
      </c>
      <c r="S1456">
        <v>6</v>
      </c>
    </row>
    <row r="1457" spans="2:19" x14ac:dyDescent="0.3">
      <c r="B1457">
        <v>1454</v>
      </c>
      <c r="C1457" s="1" t="s">
        <v>60</v>
      </c>
      <c r="D1457" s="1" t="s">
        <v>66</v>
      </c>
      <c r="E1457">
        <v>2020</v>
      </c>
      <c r="F1457" s="1" t="s">
        <v>57</v>
      </c>
      <c r="G1457">
        <v>26</v>
      </c>
      <c r="N1457">
        <v>1454</v>
      </c>
      <c r="O1457" s="1" t="s">
        <v>77</v>
      </c>
      <c r="P1457" s="1" t="s">
        <v>62</v>
      </c>
      <c r="Q1457">
        <v>2021</v>
      </c>
      <c r="R1457" s="1" t="s">
        <v>57</v>
      </c>
      <c r="S1457">
        <v>4</v>
      </c>
    </row>
    <row r="1458" spans="2:19" x14ac:dyDescent="0.3">
      <c r="B1458">
        <v>1455</v>
      </c>
      <c r="C1458" s="1" t="s">
        <v>60</v>
      </c>
      <c r="D1458" s="1" t="s">
        <v>66</v>
      </c>
      <c r="E1458">
        <v>2020</v>
      </c>
      <c r="F1458" s="1" t="s">
        <v>58</v>
      </c>
      <c r="G1458">
        <v>8</v>
      </c>
      <c r="N1458">
        <v>1455</v>
      </c>
      <c r="O1458" s="1" t="s">
        <v>77</v>
      </c>
      <c r="P1458" s="1" t="s">
        <v>62</v>
      </c>
      <c r="Q1458">
        <v>2021</v>
      </c>
      <c r="R1458" s="1" t="s">
        <v>58</v>
      </c>
      <c r="S1458">
        <v>2</v>
      </c>
    </row>
    <row r="1459" spans="2:19" x14ac:dyDescent="0.3">
      <c r="B1459">
        <v>1456</v>
      </c>
      <c r="C1459" s="1" t="s">
        <v>60</v>
      </c>
      <c r="D1459" s="1" t="s">
        <v>66</v>
      </c>
      <c r="E1459">
        <v>2020</v>
      </c>
      <c r="F1459" s="1" t="s">
        <v>59</v>
      </c>
      <c r="G1459">
        <v>11</v>
      </c>
      <c r="N1459">
        <v>1456</v>
      </c>
      <c r="O1459" s="1" t="s">
        <v>77</v>
      </c>
      <c r="P1459" s="1" t="s">
        <v>62</v>
      </c>
      <c r="Q1459">
        <v>2021</v>
      </c>
      <c r="R1459" s="1" t="s">
        <v>59</v>
      </c>
      <c r="S1459">
        <v>2</v>
      </c>
    </row>
    <row r="1460" spans="2:19" x14ac:dyDescent="0.3">
      <c r="B1460">
        <v>1457</v>
      </c>
      <c r="C1460" s="1" t="s">
        <v>68</v>
      </c>
      <c r="D1460" s="1" t="s">
        <v>62</v>
      </c>
      <c r="E1460">
        <v>2021</v>
      </c>
      <c r="F1460" s="1" t="s">
        <v>8</v>
      </c>
      <c r="G1460">
        <v>29</v>
      </c>
      <c r="N1460">
        <v>1457</v>
      </c>
      <c r="O1460" s="1" t="s">
        <v>77</v>
      </c>
      <c r="P1460" s="1" t="s">
        <v>70</v>
      </c>
      <c r="Q1460">
        <v>2020</v>
      </c>
      <c r="R1460" s="1" t="s">
        <v>8</v>
      </c>
      <c r="S1460">
        <v>0</v>
      </c>
    </row>
    <row r="1461" spans="2:19" x14ac:dyDescent="0.3">
      <c r="B1461">
        <v>1458</v>
      </c>
      <c r="C1461" s="1" t="s">
        <v>68</v>
      </c>
      <c r="D1461" s="1" t="s">
        <v>62</v>
      </c>
      <c r="E1461">
        <v>2021</v>
      </c>
      <c r="F1461" s="1" t="s">
        <v>9</v>
      </c>
      <c r="G1461">
        <v>23</v>
      </c>
      <c r="N1461">
        <v>1458</v>
      </c>
      <c r="O1461" s="1" t="s">
        <v>77</v>
      </c>
      <c r="P1461" s="1" t="s">
        <v>70</v>
      </c>
      <c r="Q1461">
        <v>2020</v>
      </c>
      <c r="R1461" s="1" t="s">
        <v>9</v>
      </c>
      <c r="S1461">
        <v>0</v>
      </c>
    </row>
    <row r="1462" spans="2:19" x14ac:dyDescent="0.3">
      <c r="B1462">
        <v>1459</v>
      </c>
      <c r="C1462" s="1" t="s">
        <v>68</v>
      </c>
      <c r="D1462" s="1" t="s">
        <v>62</v>
      </c>
      <c r="E1462">
        <v>2021</v>
      </c>
      <c r="F1462" s="1" t="s">
        <v>10</v>
      </c>
      <c r="G1462">
        <v>35</v>
      </c>
      <c r="N1462">
        <v>1459</v>
      </c>
      <c r="O1462" s="1" t="s">
        <v>77</v>
      </c>
      <c r="P1462" s="1" t="s">
        <v>70</v>
      </c>
      <c r="Q1462">
        <v>2020</v>
      </c>
      <c r="R1462" s="1" t="s">
        <v>10</v>
      </c>
      <c r="S1462">
        <v>0</v>
      </c>
    </row>
    <row r="1463" spans="2:19" x14ac:dyDescent="0.3">
      <c r="B1463">
        <v>1460</v>
      </c>
      <c r="C1463" s="1" t="s">
        <v>68</v>
      </c>
      <c r="D1463" s="1" t="s">
        <v>62</v>
      </c>
      <c r="E1463">
        <v>2021</v>
      </c>
      <c r="F1463" s="1" t="s">
        <v>11</v>
      </c>
      <c r="G1463">
        <v>39</v>
      </c>
      <c r="N1463">
        <v>1460</v>
      </c>
      <c r="O1463" s="1" t="s">
        <v>77</v>
      </c>
      <c r="P1463" s="1" t="s">
        <v>70</v>
      </c>
      <c r="Q1463">
        <v>2020</v>
      </c>
      <c r="R1463" s="1" t="s">
        <v>11</v>
      </c>
      <c r="S1463">
        <v>0</v>
      </c>
    </row>
    <row r="1464" spans="2:19" x14ac:dyDescent="0.3">
      <c r="B1464">
        <v>1461</v>
      </c>
      <c r="C1464" s="1" t="s">
        <v>68</v>
      </c>
      <c r="D1464" s="1" t="s">
        <v>62</v>
      </c>
      <c r="E1464">
        <v>2021</v>
      </c>
      <c r="F1464" s="1" t="s">
        <v>12</v>
      </c>
      <c r="G1464">
        <v>42</v>
      </c>
      <c r="N1464">
        <v>1461</v>
      </c>
      <c r="O1464" s="1" t="s">
        <v>77</v>
      </c>
      <c r="P1464" s="1" t="s">
        <v>70</v>
      </c>
      <c r="Q1464">
        <v>2020</v>
      </c>
      <c r="R1464" s="1" t="s">
        <v>12</v>
      </c>
      <c r="S1464">
        <v>1</v>
      </c>
    </row>
    <row r="1465" spans="2:19" x14ac:dyDescent="0.3">
      <c r="B1465">
        <v>1462</v>
      </c>
      <c r="C1465" s="1" t="s">
        <v>68</v>
      </c>
      <c r="D1465" s="1" t="s">
        <v>62</v>
      </c>
      <c r="E1465">
        <v>2021</v>
      </c>
      <c r="F1465" s="1" t="s">
        <v>13</v>
      </c>
      <c r="G1465">
        <v>55</v>
      </c>
      <c r="N1465">
        <v>1462</v>
      </c>
      <c r="O1465" s="1" t="s">
        <v>77</v>
      </c>
      <c r="P1465" s="1" t="s">
        <v>70</v>
      </c>
      <c r="Q1465">
        <v>2020</v>
      </c>
      <c r="R1465" s="1" t="s">
        <v>13</v>
      </c>
      <c r="S1465">
        <v>1</v>
      </c>
    </row>
    <row r="1466" spans="2:19" x14ac:dyDescent="0.3">
      <c r="B1466">
        <v>1463</v>
      </c>
      <c r="C1466" s="1" t="s">
        <v>68</v>
      </c>
      <c r="D1466" s="1" t="s">
        <v>62</v>
      </c>
      <c r="E1466">
        <v>2021</v>
      </c>
      <c r="F1466" s="1" t="s">
        <v>14</v>
      </c>
      <c r="G1466">
        <v>54</v>
      </c>
      <c r="N1466">
        <v>1463</v>
      </c>
      <c r="O1466" s="1" t="s">
        <v>77</v>
      </c>
      <c r="P1466" s="1" t="s">
        <v>70</v>
      </c>
      <c r="Q1466">
        <v>2020</v>
      </c>
      <c r="R1466" s="1" t="s">
        <v>14</v>
      </c>
      <c r="S1466">
        <v>0</v>
      </c>
    </row>
    <row r="1467" spans="2:19" x14ac:dyDescent="0.3">
      <c r="B1467">
        <v>1464</v>
      </c>
      <c r="C1467" s="1" t="s">
        <v>68</v>
      </c>
      <c r="D1467" s="1" t="s">
        <v>62</v>
      </c>
      <c r="E1467">
        <v>2021</v>
      </c>
      <c r="F1467" s="1" t="s">
        <v>15</v>
      </c>
      <c r="G1467">
        <v>51</v>
      </c>
      <c r="N1467">
        <v>1464</v>
      </c>
      <c r="O1467" s="1" t="s">
        <v>77</v>
      </c>
      <c r="P1467" s="1" t="s">
        <v>70</v>
      </c>
      <c r="Q1467">
        <v>2020</v>
      </c>
      <c r="R1467" s="1" t="s">
        <v>15</v>
      </c>
      <c r="S1467">
        <v>0</v>
      </c>
    </row>
    <row r="1468" spans="2:19" x14ac:dyDescent="0.3">
      <c r="B1468">
        <v>1465</v>
      </c>
      <c r="C1468" s="1" t="s">
        <v>68</v>
      </c>
      <c r="D1468" s="1" t="s">
        <v>62</v>
      </c>
      <c r="E1468">
        <v>2021</v>
      </c>
      <c r="F1468" s="1" t="s">
        <v>16</v>
      </c>
      <c r="G1468">
        <v>76</v>
      </c>
      <c r="N1468">
        <v>1465</v>
      </c>
      <c r="O1468" s="1" t="s">
        <v>77</v>
      </c>
      <c r="P1468" s="1" t="s">
        <v>70</v>
      </c>
      <c r="Q1468">
        <v>2020</v>
      </c>
      <c r="R1468" s="1" t="s">
        <v>16</v>
      </c>
      <c r="S1468">
        <v>0</v>
      </c>
    </row>
    <row r="1469" spans="2:19" x14ac:dyDescent="0.3">
      <c r="B1469">
        <v>1466</v>
      </c>
      <c r="C1469" s="1" t="s">
        <v>68</v>
      </c>
      <c r="D1469" s="1" t="s">
        <v>62</v>
      </c>
      <c r="E1469">
        <v>2021</v>
      </c>
      <c r="F1469" s="1" t="s">
        <v>17</v>
      </c>
      <c r="G1469">
        <v>47</v>
      </c>
      <c r="N1469">
        <v>1466</v>
      </c>
      <c r="O1469" s="1" t="s">
        <v>77</v>
      </c>
      <c r="P1469" s="1" t="s">
        <v>70</v>
      </c>
      <c r="Q1469">
        <v>2020</v>
      </c>
      <c r="R1469" s="1" t="s">
        <v>17</v>
      </c>
      <c r="S1469">
        <v>0</v>
      </c>
    </row>
    <row r="1470" spans="2:19" x14ac:dyDescent="0.3">
      <c r="B1470">
        <v>1467</v>
      </c>
      <c r="C1470" s="1" t="s">
        <v>68</v>
      </c>
      <c r="D1470" s="1" t="s">
        <v>62</v>
      </c>
      <c r="E1470">
        <v>2021</v>
      </c>
      <c r="F1470" s="1" t="s">
        <v>18</v>
      </c>
      <c r="G1470">
        <v>52</v>
      </c>
      <c r="N1470">
        <v>1467</v>
      </c>
      <c r="O1470" s="1" t="s">
        <v>77</v>
      </c>
      <c r="P1470" s="1" t="s">
        <v>70</v>
      </c>
      <c r="Q1470">
        <v>2020</v>
      </c>
      <c r="R1470" s="1" t="s">
        <v>18</v>
      </c>
      <c r="S1470">
        <v>0</v>
      </c>
    </row>
    <row r="1471" spans="2:19" x14ac:dyDescent="0.3">
      <c r="B1471">
        <v>1468</v>
      </c>
      <c r="C1471" s="1" t="s">
        <v>68</v>
      </c>
      <c r="D1471" s="1" t="s">
        <v>62</v>
      </c>
      <c r="E1471">
        <v>2021</v>
      </c>
      <c r="F1471" s="1" t="s">
        <v>19</v>
      </c>
      <c r="G1471">
        <v>44</v>
      </c>
      <c r="N1471">
        <v>1468</v>
      </c>
      <c r="O1471" s="1" t="s">
        <v>77</v>
      </c>
      <c r="P1471" s="1" t="s">
        <v>70</v>
      </c>
      <c r="Q1471">
        <v>2020</v>
      </c>
      <c r="R1471" s="1" t="s">
        <v>19</v>
      </c>
      <c r="S1471">
        <v>0</v>
      </c>
    </row>
    <row r="1472" spans="2:19" x14ac:dyDescent="0.3">
      <c r="B1472">
        <v>1469</v>
      </c>
      <c r="C1472" s="1" t="s">
        <v>68</v>
      </c>
      <c r="D1472" s="1" t="s">
        <v>62</v>
      </c>
      <c r="E1472">
        <v>2021</v>
      </c>
      <c r="F1472" s="1" t="s">
        <v>20</v>
      </c>
      <c r="G1472">
        <v>33</v>
      </c>
      <c r="N1472">
        <v>1469</v>
      </c>
      <c r="O1472" s="1" t="s">
        <v>77</v>
      </c>
      <c r="P1472" s="1" t="s">
        <v>70</v>
      </c>
      <c r="Q1472">
        <v>2020</v>
      </c>
      <c r="R1472" s="1" t="s">
        <v>20</v>
      </c>
      <c r="S1472">
        <v>0</v>
      </c>
    </row>
    <row r="1473" spans="2:19" x14ac:dyDescent="0.3">
      <c r="B1473">
        <v>1470</v>
      </c>
      <c r="C1473" s="1" t="s">
        <v>68</v>
      </c>
      <c r="D1473" s="1" t="s">
        <v>62</v>
      </c>
      <c r="E1473">
        <v>2021</v>
      </c>
      <c r="F1473" s="1" t="s">
        <v>21</v>
      </c>
      <c r="G1473">
        <v>45</v>
      </c>
      <c r="N1473">
        <v>1470</v>
      </c>
      <c r="O1473" s="1" t="s">
        <v>77</v>
      </c>
      <c r="P1473" s="1" t="s">
        <v>70</v>
      </c>
      <c r="Q1473">
        <v>2020</v>
      </c>
      <c r="R1473" s="1" t="s">
        <v>21</v>
      </c>
      <c r="S1473">
        <v>0</v>
      </c>
    </row>
    <row r="1474" spans="2:19" x14ac:dyDescent="0.3">
      <c r="B1474">
        <v>1471</v>
      </c>
      <c r="C1474" s="1" t="s">
        <v>68</v>
      </c>
      <c r="D1474" s="1" t="s">
        <v>62</v>
      </c>
      <c r="E1474">
        <v>2021</v>
      </c>
      <c r="F1474" s="1" t="s">
        <v>22</v>
      </c>
      <c r="G1474">
        <v>32</v>
      </c>
      <c r="N1474">
        <v>1471</v>
      </c>
      <c r="O1474" s="1" t="s">
        <v>77</v>
      </c>
      <c r="P1474" s="1" t="s">
        <v>70</v>
      </c>
      <c r="Q1474">
        <v>2020</v>
      </c>
      <c r="R1474" s="1" t="s">
        <v>22</v>
      </c>
      <c r="S1474">
        <v>0</v>
      </c>
    </row>
    <row r="1475" spans="2:19" x14ac:dyDescent="0.3">
      <c r="B1475">
        <v>1472</v>
      </c>
      <c r="C1475" s="1" t="s">
        <v>68</v>
      </c>
      <c r="D1475" s="1" t="s">
        <v>62</v>
      </c>
      <c r="E1475">
        <v>2021</v>
      </c>
      <c r="F1475" s="1" t="s">
        <v>23</v>
      </c>
      <c r="G1475">
        <v>43</v>
      </c>
      <c r="N1475">
        <v>1472</v>
      </c>
      <c r="O1475" s="1" t="s">
        <v>77</v>
      </c>
      <c r="P1475" s="1" t="s">
        <v>70</v>
      </c>
      <c r="Q1475">
        <v>2020</v>
      </c>
      <c r="R1475" s="1" t="s">
        <v>23</v>
      </c>
      <c r="S1475">
        <v>0</v>
      </c>
    </row>
    <row r="1476" spans="2:19" x14ac:dyDescent="0.3">
      <c r="B1476">
        <v>1473</v>
      </c>
      <c r="C1476" s="1" t="s">
        <v>68</v>
      </c>
      <c r="D1476" s="1" t="s">
        <v>62</v>
      </c>
      <c r="E1476">
        <v>2021</v>
      </c>
      <c r="F1476" s="1" t="s">
        <v>24</v>
      </c>
      <c r="G1476">
        <v>70</v>
      </c>
      <c r="N1476">
        <v>1473</v>
      </c>
      <c r="O1476" s="1" t="s">
        <v>77</v>
      </c>
      <c r="P1476" s="1" t="s">
        <v>70</v>
      </c>
      <c r="Q1476">
        <v>2020</v>
      </c>
      <c r="R1476" s="1" t="s">
        <v>24</v>
      </c>
      <c r="S1476">
        <v>0</v>
      </c>
    </row>
    <row r="1477" spans="2:19" x14ac:dyDescent="0.3">
      <c r="B1477">
        <v>1474</v>
      </c>
      <c r="C1477" s="1" t="s">
        <v>68</v>
      </c>
      <c r="D1477" s="1" t="s">
        <v>62</v>
      </c>
      <c r="E1477">
        <v>2021</v>
      </c>
      <c r="F1477" s="1" t="s">
        <v>25</v>
      </c>
      <c r="G1477">
        <v>50</v>
      </c>
      <c r="N1477">
        <v>1474</v>
      </c>
      <c r="O1477" s="1" t="s">
        <v>77</v>
      </c>
      <c r="P1477" s="1" t="s">
        <v>70</v>
      </c>
      <c r="Q1477">
        <v>2020</v>
      </c>
      <c r="R1477" s="1" t="s">
        <v>25</v>
      </c>
      <c r="S1477">
        <v>0</v>
      </c>
    </row>
    <row r="1478" spans="2:19" x14ac:dyDescent="0.3">
      <c r="B1478">
        <v>1475</v>
      </c>
      <c r="C1478" s="1" t="s">
        <v>68</v>
      </c>
      <c r="D1478" s="1" t="s">
        <v>62</v>
      </c>
      <c r="E1478">
        <v>2021</v>
      </c>
      <c r="F1478" s="1" t="s">
        <v>26</v>
      </c>
      <c r="G1478">
        <v>70</v>
      </c>
      <c r="N1478">
        <v>1475</v>
      </c>
      <c r="O1478" s="1" t="s">
        <v>77</v>
      </c>
      <c r="P1478" s="1" t="s">
        <v>70</v>
      </c>
      <c r="Q1478">
        <v>2020</v>
      </c>
      <c r="R1478" s="1" t="s">
        <v>26</v>
      </c>
      <c r="S1478">
        <v>0</v>
      </c>
    </row>
    <row r="1479" spans="2:19" x14ac:dyDescent="0.3">
      <c r="B1479">
        <v>1476</v>
      </c>
      <c r="C1479" s="1" t="s">
        <v>68</v>
      </c>
      <c r="D1479" s="1" t="s">
        <v>62</v>
      </c>
      <c r="E1479">
        <v>2021</v>
      </c>
      <c r="F1479" s="1" t="s">
        <v>27</v>
      </c>
      <c r="G1479">
        <v>58</v>
      </c>
      <c r="N1479">
        <v>1476</v>
      </c>
      <c r="O1479" s="1" t="s">
        <v>77</v>
      </c>
      <c r="P1479" s="1" t="s">
        <v>70</v>
      </c>
      <c r="Q1479">
        <v>2020</v>
      </c>
      <c r="R1479" s="1" t="s">
        <v>27</v>
      </c>
      <c r="S1479">
        <v>0</v>
      </c>
    </row>
    <row r="1480" spans="2:19" x14ac:dyDescent="0.3">
      <c r="B1480">
        <v>1477</v>
      </c>
      <c r="C1480" s="1" t="s">
        <v>68</v>
      </c>
      <c r="D1480" s="1" t="s">
        <v>62</v>
      </c>
      <c r="E1480">
        <v>2021</v>
      </c>
      <c r="F1480" s="1" t="s">
        <v>28</v>
      </c>
      <c r="G1480">
        <v>87</v>
      </c>
      <c r="N1480">
        <v>1477</v>
      </c>
      <c r="O1480" s="1" t="s">
        <v>77</v>
      </c>
      <c r="P1480" s="1" t="s">
        <v>70</v>
      </c>
      <c r="Q1480">
        <v>2020</v>
      </c>
      <c r="R1480" s="1" t="s">
        <v>28</v>
      </c>
      <c r="S1480">
        <v>1</v>
      </c>
    </row>
    <row r="1481" spans="2:19" x14ac:dyDescent="0.3">
      <c r="B1481">
        <v>1478</v>
      </c>
      <c r="C1481" s="1" t="s">
        <v>68</v>
      </c>
      <c r="D1481" s="1" t="s">
        <v>62</v>
      </c>
      <c r="E1481">
        <v>2021</v>
      </c>
      <c r="F1481" s="1" t="s">
        <v>29</v>
      </c>
      <c r="G1481">
        <v>63</v>
      </c>
      <c r="N1481">
        <v>1478</v>
      </c>
      <c r="O1481" s="1" t="s">
        <v>77</v>
      </c>
      <c r="P1481" s="1" t="s">
        <v>70</v>
      </c>
      <c r="Q1481">
        <v>2020</v>
      </c>
      <c r="R1481" s="1" t="s">
        <v>29</v>
      </c>
      <c r="S1481">
        <v>0</v>
      </c>
    </row>
    <row r="1482" spans="2:19" x14ac:dyDescent="0.3">
      <c r="B1482">
        <v>1479</v>
      </c>
      <c r="C1482" s="1" t="s">
        <v>68</v>
      </c>
      <c r="D1482" s="1" t="s">
        <v>62</v>
      </c>
      <c r="E1482">
        <v>2021</v>
      </c>
      <c r="F1482" s="1" t="s">
        <v>30</v>
      </c>
      <c r="G1482">
        <v>62</v>
      </c>
      <c r="N1482">
        <v>1479</v>
      </c>
      <c r="O1482" s="1" t="s">
        <v>77</v>
      </c>
      <c r="P1482" s="1" t="s">
        <v>70</v>
      </c>
      <c r="Q1482">
        <v>2020</v>
      </c>
      <c r="R1482" s="1" t="s">
        <v>30</v>
      </c>
      <c r="S1482">
        <v>0</v>
      </c>
    </row>
    <row r="1483" spans="2:19" x14ac:dyDescent="0.3">
      <c r="B1483">
        <v>1480</v>
      </c>
      <c r="C1483" s="1" t="s">
        <v>68</v>
      </c>
      <c r="D1483" s="1" t="s">
        <v>62</v>
      </c>
      <c r="E1483">
        <v>2021</v>
      </c>
      <c r="F1483" s="1" t="s">
        <v>31</v>
      </c>
      <c r="G1483">
        <v>50</v>
      </c>
      <c r="N1483">
        <v>1480</v>
      </c>
      <c r="O1483" s="1" t="s">
        <v>77</v>
      </c>
      <c r="P1483" s="1" t="s">
        <v>70</v>
      </c>
      <c r="Q1483">
        <v>2020</v>
      </c>
      <c r="R1483" s="1" t="s">
        <v>31</v>
      </c>
      <c r="S1483">
        <v>0</v>
      </c>
    </row>
    <row r="1484" spans="2:19" x14ac:dyDescent="0.3">
      <c r="B1484">
        <v>1481</v>
      </c>
      <c r="C1484" s="1" t="s">
        <v>68</v>
      </c>
      <c r="D1484" s="1" t="s">
        <v>62</v>
      </c>
      <c r="E1484">
        <v>2021</v>
      </c>
      <c r="F1484" s="1" t="s">
        <v>32</v>
      </c>
      <c r="G1484">
        <v>41</v>
      </c>
      <c r="N1484">
        <v>1481</v>
      </c>
      <c r="O1484" s="1" t="s">
        <v>77</v>
      </c>
      <c r="P1484" s="1" t="s">
        <v>70</v>
      </c>
      <c r="Q1484">
        <v>2020</v>
      </c>
      <c r="R1484" s="1" t="s">
        <v>32</v>
      </c>
      <c r="S1484">
        <v>0</v>
      </c>
    </row>
    <row r="1485" spans="2:19" x14ac:dyDescent="0.3">
      <c r="B1485">
        <v>1482</v>
      </c>
      <c r="C1485" s="1" t="s">
        <v>68</v>
      </c>
      <c r="D1485" s="1" t="s">
        <v>62</v>
      </c>
      <c r="E1485">
        <v>2021</v>
      </c>
      <c r="F1485" s="1" t="s">
        <v>33</v>
      </c>
      <c r="G1485">
        <v>32</v>
      </c>
      <c r="N1485">
        <v>1482</v>
      </c>
      <c r="O1485" s="1" t="s">
        <v>77</v>
      </c>
      <c r="P1485" s="1" t="s">
        <v>70</v>
      </c>
      <c r="Q1485">
        <v>2020</v>
      </c>
      <c r="R1485" s="1" t="s">
        <v>33</v>
      </c>
      <c r="S1485">
        <v>1</v>
      </c>
    </row>
    <row r="1486" spans="2:19" x14ac:dyDescent="0.3">
      <c r="B1486">
        <v>1483</v>
      </c>
      <c r="C1486" s="1" t="s">
        <v>68</v>
      </c>
      <c r="D1486" s="1" t="s">
        <v>62</v>
      </c>
      <c r="E1486">
        <v>2021</v>
      </c>
      <c r="F1486" s="1" t="s">
        <v>34</v>
      </c>
      <c r="G1486">
        <v>30</v>
      </c>
      <c r="N1486">
        <v>1483</v>
      </c>
      <c r="O1486" s="1" t="s">
        <v>77</v>
      </c>
      <c r="P1486" s="1" t="s">
        <v>70</v>
      </c>
      <c r="Q1486">
        <v>2020</v>
      </c>
      <c r="R1486" s="1" t="s">
        <v>34</v>
      </c>
      <c r="S1486">
        <v>1</v>
      </c>
    </row>
    <row r="1487" spans="2:19" x14ac:dyDescent="0.3">
      <c r="B1487">
        <v>1484</v>
      </c>
      <c r="C1487" s="1" t="s">
        <v>68</v>
      </c>
      <c r="D1487" s="1" t="s">
        <v>62</v>
      </c>
      <c r="E1487">
        <v>2021</v>
      </c>
      <c r="F1487" s="1" t="s">
        <v>35</v>
      </c>
      <c r="G1487">
        <v>31</v>
      </c>
      <c r="N1487">
        <v>1484</v>
      </c>
      <c r="O1487" s="1" t="s">
        <v>77</v>
      </c>
      <c r="P1487" s="1" t="s">
        <v>70</v>
      </c>
      <c r="Q1487">
        <v>2020</v>
      </c>
      <c r="R1487" s="1" t="s">
        <v>35</v>
      </c>
      <c r="S1487">
        <v>1</v>
      </c>
    </row>
    <row r="1488" spans="2:19" x14ac:dyDescent="0.3">
      <c r="B1488">
        <v>1485</v>
      </c>
      <c r="C1488" s="1" t="s">
        <v>68</v>
      </c>
      <c r="D1488" s="1" t="s">
        <v>62</v>
      </c>
      <c r="E1488">
        <v>2021</v>
      </c>
      <c r="F1488" s="1" t="s">
        <v>36</v>
      </c>
      <c r="G1488">
        <v>28</v>
      </c>
      <c r="N1488">
        <v>1485</v>
      </c>
      <c r="O1488" s="1" t="s">
        <v>77</v>
      </c>
      <c r="P1488" s="1" t="s">
        <v>70</v>
      </c>
      <c r="Q1488">
        <v>2020</v>
      </c>
      <c r="R1488" s="1" t="s">
        <v>36</v>
      </c>
      <c r="S1488">
        <v>1</v>
      </c>
    </row>
    <row r="1489" spans="2:19" x14ac:dyDescent="0.3">
      <c r="B1489">
        <v>1486</v>
      </c>
      <c r="C1489" s="1" t="s">
        <v>68</v>
      </c>
      <c r="D1489" s="1" t="s">
        <v>62</v>
      </c>
      <c r="E1489">
        <v>2021</v>
      </c>
      <c r="F1489" s="1" t="s">
        <v>37</v>
      </c>
      <c r="G1489">
        <v>24</v>
      </c>
      <c r="N1489">
        <v>1486</v>
      </c>
      <c r="O1489" s="1" t="s">
        <v>77</v>
      </c>
      <c r="P1489" s="1" t="s">
        <v>70</v>
      </c>
      <c r="Q1489">
        <v>2020</v>
      </c>
      <c r="R1489" s="1" t="s">
        <v>37</v>
      </c>
      <c r="S1489">
        <v>2</v>
      </c>
    </row>
    <row r="1490" spans="2:19" x14ac:dyDescent="0.3">
      <c r="B1490">
        <v>1487</v>
      </c>
      <c r="C1490" s="1" t="s">
        <v>68</v>
      </c>
      <c r="D1490" s="1" t="s">
        <v>62</v>
      </c>
      <c r="E1490">
        <v>2021</v>
      </c>
      <c r="F1490" s="1" t="s">
        <v>38</v>
      </c>
      <c r="G1490">
        <v>29</v>
      </c>
      <c r="N1490">
        <v>1487</v>
      </c>
      <c r="O1490" s="1" t="s">
        <v>77</v>
      </c>
      <c r="P1490" s="1" t="s">
        <v>70</v>
      </c>
      <c r="Q1490">
        <v>2020</v>
      </c>
      <c r="R1490" s="1" t="s">
        <v>38</v>
      </c>
      <c r="S1490">
        <v>0</v>
      </c>
    </row>
    <row r="1491" spans="2:19" x14ac:dyDescent="0.3">
      <c r="B1491">
        <v>1488</v>
      </c>
      <c r="C1491" s="1" t="s">
        <v>68</v>
      </c>
      <c r="D1491" s="1" t="s">
        <v>62</v>
      </c>
      <c r="E1491">
        <v>2021</v>
      </c>
      <c r="F1491" s="1" t="s">
        <v>39</v>
      </c>
      <c r="G1491">
        <v>23</v>
      </c>
      <c r="N1491">
        <v>1488</v>
      </c>
      <c r="O1491" s="1" t="s">
        <v>77</v>
      </c>
      <c r="P1491" s="1" t="s">
        <v>70</v>
      </c>
      <c r="Q1491">
        <v>2020</v>
      </c>
      <c r="R1491" s="1" t="s">
        <v>39</v>
      </c>
      <c r="S1491">
        <v>0</v>
      </c>
    </row>
    <row r="1492" spans="2:19" x14ac:dyDescent="0.3">
      <c r="B1492">
        <v>1489</v>
      </c>
      <c r="C1492" s="1" t="s">
        <v>68</v>
      </c>
      <c r="D1492" s="1" t="s">
        <v>62</v>
      </c>
      <c r="E1492">
        <v>2021</v>
      </c>
      <c r="F1492" s="1" t="s">
        <v>40</v>
      </c>
      <c r="G1492">
        <v>32</v>
      </c>
      <c r="N1492">
        <v>1489</v>
      </c>
      <c r="O1492" s="1" t="s">
        <v>77</v>
      </c>
      <c r="P1492" s="1" t="s">
        <v>70</v>
      </c>
      <c r="Q1492">
        <v>2020</v>
      </c>
      <c r="R1492" s="1" t="s">
        <v>40</v>
      </c>
      <c r="S1492">
        <v>1</v>
      </c>
    </row>
    <row r="1493" spans="2:19" x14ac:dyDescent="0.3">
      <c r="B1493">
        <v>1490</v>
      </c>
      <c r="C1493" s="1" t="s">
        <v>68</v>
      </c>
      <c r="D1493" s="1" t="s">
        <v>62</v>
      </c>
      <c r="E1493">
        <v>2021</v>
      </c>
      <c r="F1493" s="1" t="s">
        <v>41</v>
      </c>
      <c r="G1493">
        <v>32</v>
      </c>
      <c r="N1493">
        <v>1490</v>
      </c>
      <c r="O1493" s="1" t="s">
        <v>77</v>
      </c>
      <c r="P1493" s="1" t="s">
        <v>70</v>
      </c>
      <c r="Q1493">
        <v>2020</v>
      </c>
      <c r="R1493" s="1" t="s">
        <v>41</v>
      </c>
      <c r="S1493">
        <v>1</v>
      </c>
    </row>
    <row r="1494" spans="2:19" x14ac:dyDescent="0.3">
      <c r="B1494">
        <v>1491</v>
      </c>
      <c r="C1494" s="1" t="s">
        <v>68</v>
      </c>
      <c r="D1494" s="1" t="s">
        <v>62</v>
      </c>
      <c r="E1494">
        <v>2021</v>
      </c>
      <c r="F1494" s="1" t="s">
        <v>42</v>
      </c>
      <c r="G1494">
        <v>52</v>
      </c>
      <c r="N1494">
        <v>1491</v>
      </c>
      <c r="O1494" s="1" t="s">
        <v>77</v>
      </c>
      <c r="P1494" s="1" t="s">
        <v>70</v>
      </c>
      <c r="Q1494">
        <v>2020</v>
      </c>
      <c r="R1494" s="1" t="s">
        <v>42</v>
      </c>
      <c r="S1494">
        <v>0</v>
      </c>
    </row>
    <row r="1495" spans="2:19" x14ac:dyDescent="0.3">
      <c r="B1495">
        <v>1492</v>
      </c>
      <c r="C1495" s="1" t="s">
        <v>68</v>
      </c>
      <c r="D1495" s="1" t="s">
        <v>62</v>
      </c>
      <c r="E1495">
        <v>2021</v>
      </c>
      <c r="F1495" s="1" t="s">
        <v>43</v>
      </c>
      <c r="G1495">
        <v>51</v>
      </c>
      <c r="N1495">
        <v>1492</v>
      </c>
      <c r="O1495" s="1" t="s">
        <v>77</v>
      </c>
      <c r="P1495" s="1" t="s">
        <v>70</v>
      </c>
      <c r="Q1495">
        <v>2020</v>
      </c>
      <c r="R1495" s="1" t="s">
        <v>43</v>
      </c>
      <c r="S1495">
        <v>1</v>
      </c>
    </row>
    <row r="1496" spans="2:19" x14ac:dyDescent="0.3">
      <c r="B1496">
        <v>1493</v>
      </c>
      <c r="C1496" s="1" t="s">
        <v>68</v>
      </c>
      <c r="D1496" s="1" t="s">
        <v>62</v>
      </c>
      <c r="E1496">
        <v>2021</v>
      </c>
      <c r="F1496" s="1" t="s">
        <v>44</v>
      </c>
      <c r="G1496">
        <v>29</v>
      </c>
      <c r="N1496">
        <v>1493</v>
      </c>
      <c r="O1496" s="1" t="s">
        <v>77</v>
      </c>
      <c r="P1496" s="1" t="s">
        <v>70</v>
      </c>
      <c r="Q1496">
        <v>2020</v>
      </c>
      <c r="R1496" s="1" t="s">
        <v>44</v>
      </c>
      <c r="S1496">
        <v>0</v>
      </c>
    </row>
    <row r="1497" spans="2:19" x14ac:dyDescent="0.3">
      <c r="B1497">
        <v>1494</v>
      </c>
      <c r="C1497" s="1" t="s">
        <v>68</v>
      </c>
      <c r="D1497" s="1" t="s">
        <v>62</v>
      </c>
      <c r="E1497">
        <v>2021</v>
      </c>
      <c r="F1497" s="1" t="s">
        <v>45</v>
      </c>
      <c r="G1497">
        <v>63</v>
      </c>
      <c r="N1497">
        <v>1494</v>
      </c>
      <c r="O1497" s="1" t="s">
        <v>77</v>
      </c>
      <c r="P1497" s="1" t="s">
        <v>70</v>
      </c>
      <c r="Q1497">
        <v>2020</v>
      </c>
      <c r="R1497" s="1" t="s">
        <v>45</v>
      </c>
      <c r="S1497">
        <v>0</v>
      </c>
    </row>
    <row r="1498" spans="2:19" x14ac:dyDescent="0.3">
      <c r="B1498">
        <v>1495</v>
      </c>
      <c r="C1498" s="1" t="s">
        <v>68</v>
      </c>
      <c r="D1498" s="1" t="s">
        <v>62</v>
      </c>
      <c r="E1498">
        <v>2021</v>
      </c>
      <c r="F1498" s="1" t="s">
        <v>46</v>
      </c>
      <c r="G1498">
        <v>48</v>
      </c>
      <c r="N1498">
        <v>1495</v>
      </c>
      <c r="O1498" s="1" t="s">
        <v>77</v>
      </c>
      <c r="P1498" s="1" t="s">
        <v>70</v>
      </c>
      <c r="Q1498">
        <v>2020</v>
      </c>
      <c r="R1498" s="1" t="s">
        <v>46</v>
      </c>
      <c r="S1498">
        <v>0</v>
      </c>
    </row>
    <row r="1499" spans="2:19" x14ac:dyDescent="0.3">
      <c r="B1499">
        <v>1496</v>
      </c>
      <c r="C1499" s="1" t="s">
        <v>68</v>
      </c>
      <c r="D1499" s="1" t="s">
        <v>62</v>
      </c>
      <c r="E1499">
        <v>2021</v>
      </c>
      <c r="F1499" s="1" t="s">
        <v>47</v>
      </c>
      <c r="G1499">
        <v>31</v>
      </c>
      <c r="N1499">
        <v>1496</v>
      </c>
      <c r="O1499" s="1" t="s">
        <v>77</v>
      </c>
      <c r="P1499" s="1" t="s">
        <v>70</v>
      </c>
      <c r="Q1499">
        <v>2020</v>
      </c>
      <c r="R1499" s="1" t="s">
        <v>47</v>
      </c>
      <c r="S1499">
        <v>0</v>
      </c>
    </row>
    <row r="1500" spans="2:19" x14ac:dyDescent="0.3">
      <c r="B1500">
        <v>1497</v>
      </c>
      <c r="C1500" s="1" t="s">
        <v>68</v>
      </c>
      <c r="D1500" s="1" t="s">
        <v>62</v>
      </c>
      <c r="E1500">
        <v>2021</v>
      </c>
      <c r="F1500" s="1" t="s">
        <v>48</v>
      </c>
      <c r="G1500">
        <v>30</v>
      </c>
      <c r="N1500">
        <v>1497</v>
      </c>
      <c r="O1500" s="1" t="s">
        <v>77</v>
      </c>
      <c r="P1500" s="1" t="s">
        <v>70</v>
      </c>
      <c r="Q1500">
        <v>2020</v>
      </c>
      <c r="R1500" s="1" t="s">
        <v>48</v>
      </c>
      <c r="S1500">
        <v>0</v>
      </c>
    </row>
    <row r="1501" spans="2:19" x14ac:dyDescent="0.3">
      <c r="B1501">
        <v>1498</v>
      </c>
      <c r="C1501" s="1" t="s">
        <v>68</v>
      </c>
      <c r="D1501" s="1" t="s">
        <v>62</v>
      </c>
      <c r="E1501">
        <v>2021</v>
      </c>
      <c r="F1501" s="1" t="s">
        <v>49</v>
      </c>
      <c r="G1501">
        <v>22</v>
      </c>
      <c r="N1501">
        <v>1498</v>
      </c>
      <c r="O1501" s="1" t="s">
        <v>77</v>
      </c>
      <c r="P1501" s="1" t="s">
        <v>70</v>
      </c>
      <c r="Q1501">
        <v>2020</v>
      </c>
      <c r="R1501" s="1" t="s">
        <v>49</v>
      </c>
      <c r="S1501">
        <v>0</v>
      </c>
    </row>
    <row r="1502" spans="2:19" x14ac:dyDescent="0.3">
      <c r="B1502">
        <v>1499</v>
      </c>
      <c r="C1502" s="1" t="s">
        <v>68</v>
      </c>
      <c r="D1502" s="1" t="s">
        <v>62</v>
      </c>
      <c r="E1502">
        <v>2021</v>
      </c>
      <c r="F1502" s="1" t="s">
        <v>50</v>
      </c>
      <c r="G1502">
        <v>28</v>
      </c>
      <c r="N1502">
        <v>1499</v>
      </c>
      <c r="O1502" s="1" t="s">
        <v>77</v>
      </c>
      <c r="P1502" s="1" t="s">
        <v>70</v>
      </c>
      <c r="Q1502">
        <v>2020</v>
      </c>
      <c r="R1502" s="1" t="s">
        <v>50</v>
      </c>
      <c r="S1502">
        <v>0</v>
      </c>
    </row>
    <row r="1503" spans="2:19" x14ac:dyDescent="0.3">
      <c r="B1503">
        <v>1500</v>
      </c>
      <c r="C1503" s="1" t="s">
        <v>68</v>
      </c>
      <c r="D1503" s="1" t="s">
        <v>62</v>
      </c>
      <c r="E1503">
        <v>2021</v>
      </c>
      <c r="F1503" s="1" t="s">
        <v>51</v>
      </c>
      <c r="G1503">
        <v>24</v>
      </c>
      <c r="N1503">
        <v>1500</v>
      </c>
      <c r="O1503" s="1" t="s">
        <v>77</v>
      </c>
      <c r="P1503" s="1" t="s">
        <v>70</v>
      </c>
      <c r="Q1503">
        <v>2020</v>
      </c>
      <c r="R1503" s="1" t="s">
        <v>51</v>
      </c>
      <c r="S1503">
        <v>0</v>
      </c>
    </row>
    <row r="1504" spans="2:19" x14ac:dyDescent="0.3">
      <c r="B1504">
        <v>1501</v>
      </c>
      <c r="C1504" s="1" t="s">
        <v>68</v>
      </c>
      <c r="D1504" s="1" t="s">
        <v>62</v>
      </c>
      <c r="E1504">
        <v>2021</v>
      </c>
      <c r="F1504" s="1" t="s">
        <v>52</v>
      </c>
      <c r="G1504">
        <v>23</v>
      </c>
      <c r="N1504">
        <v>1501</v>
      </c>
      <c r="O1504" s="1" t="s">
        <v>77</v>
      </c>
      <c r="P1504" s="1" t="s">
        <v>70</v>
      </c>
      <c r="Q1504">
        <v>2020</v>
      </c>
      <c r="R1504" s="1" t="s">
        <v>52</v>
      </c>
      <c r="S1504">
        <v>0</v>
      </c>
    </row>
    <row r="1505" spans="2:19" x14ac:dyDescent="0.3">
      <c r="B1505">
        <v>1502</v>
      </c>
      <c r="C1505" s="1" t="s">
        <v>68</v>
      </c>
      <c r="D1505" s="1" t="s">
        <v>62</v>
      </c>
      <c r="E1505">
        <v>2021</v>
      </c>
      <c r="F1505" s="1" t="s">
        <v>53</v>
      </c>
      <c r="G1505">
        <v>24</v>
      </c>
      <c r="N1505">
        <v>1502</v>
      </c>
      <c r="O1505" s="1" t="s">
        <v>77</v>
      </c>
      <c r="P1505" s="1" t="s">
        <v>70</v>
      </c>
      <c r="Q1505">
        <v>2020</v>
      </c>
      <c r="R1505" s="1" t="s">
        <v>53</v>
      </c>
      <c r="S1505">
        <v>0</v>
      </c>
    </row>
    <row r="1506" spans="2:19" x14ac:dyDescent="0.3">
      <c r="B1506">
        <v>1503</v>
      </c>
      <c r="C1506" s="1" t="s">
        <v>68</v>
      </c>
      <c r="D1506" s="1" t="s">
        <v>62</v>
      </c>
      <c r="E1506">
        <v>2021</v>
      </c>
      <c r="F1506" s="1" t="s">
        <v>54</v>
      </c>
      <c r="G1506">
        <v>25</v>
      </c>
      <c r="N1506">
        <v>1503</v>
      </c>
      <c r="O1506" s="1" t="s">
        <v>77</v>
      </c>
      <c r="P1506" s="1" t="s">
        <v>70</v>
      </c>
      <c r="Q1506">
        <v>2020</v>
      </c>
      <c r="R1506" s="1" t="s">
        <v>54</v>
      </c>
      <c r="S1506">
        <v>0</v>
      </c>
    </row>
    <row r="1507" spans="2:19" x14ac:dyDescent="0.3">
      <c r="B1507">
        <v>1504</v>
      </c>
      <c r="C1507" s="1" t="s">
        <v>68</v>
      </c>
      <c r="D1507" s="1" t="s">
        <v>62</v>
      </c>
      <c r="E1507">
        <v>2021</v>
      </c>
      <c r="F1507" s="1" t="s">
        <v>55</v>
      </c>
      <c r="G1507">
        <v>14</v>
      </c>
      <c r="N1507">
        <v>1504</v>
      </c>
      <c r="O1507" s="1" t="s">
        <v>77</v>
      </c>
      <c r="P1507" s="1" t="s">
        <v>70</v>
      </c>
      <c r="Q1507">
        <v>2020</v>
      </c>
      <c r="R1507" s="1" t="s">
        <v>55</v>
      </c>
      <c r="S1507">
        <v>0</v>
      </c>
    </row>
    <row r="1508" spans="2:19" x14ac:dyDescent="0.3">
      <c r="B1508">
        <v>1505</v>
      </c>
      <c r="C1508" s="1" t="s">
        <v>68</v>
      </c>
      <c r="D1508" s="1" t="s">
        <v>62</v>
      </c>
      <c r="E1508">
        <v>2021</v>
      </c>
      <c r="F1508" s="1" t="s">
        <v>56</v>
      </c>
      <c r="G1508">
        <v>20</v>
      </c>
      <c r="N1508">
        <v>1505</v>
      </c>
      <c r="O1508" s="1" t="s">
        <v>77</v>
      </c>
      <c r="P1508" s="1" t="s">
        <v>70</v>
      </c>
      <c r="Q1508">
        <v>2020</v>
      </c>
      <c r="R1508" s="1" t="s">
        <v>56</v>
      </c>
      <c r="S1508">
        <v>1</v>
      </c>
    </row>
    <row r="1509" spans="2:19" x14ac:dyDescent="0.3">
      <c r="B1509">
        <v>1506</v>
      </c>
      <c r="C1509" s="1" t="s">
        <v>68</v>
      </c>
      <c r="D1509" s="1" t="s">
        <v>62</v>
      </c>
      <c r="E1509">
        <v>2021</v>
      </c>
      <c r="F1509" s="1" t="s">
        <v>57</v>
      </c>
      <c r="G1509">
        <v>25</v>
      </c>
      <c r="N1509">
        <v>1506</v>
      </c>
      <c r="O1509" s="1" t="s">
        <v>77</v>
      </c>
      <c r="P1509" s="1" t="s">
        <v>70</v>
      </c>
      <c r="Q1509">
        <v>2020</v>
      </c>
      <c r="R1509" s="1" t="s">
        <v>57</v>
      </c>
      <c r="S1509">
        <v>0</v>
      </c>
    </row>
    <row r="1510" spans="2:19" x14ac:dyDescent="0.3">
      <c r="B1510">
        <v>1507</v>
      </c>
      <c r="C1510" s="1" t="s">
        <v>68</v>
      </c>
      <c r="D1510" s="1" t="s">
        <v>62</v>
      </c>
      <c r="E1510">
        <v>2021</v>
      </c>
      <c r="F1510" s="1" t="s">
        <v>58</v>
      </c>
      <c r="G1510">
        <v>16</v>
      </c>
      <c r="N1510">
        <v>1507</v>
      </c>
      <c r="O1510" s="1" t="s">
        <v>77</v>
      </c>
      <c r="P1510" s="1" t="s">
        <v>70</v>
      </c>
      <c r="Q1510">
        <v>2020</v>
      </c>
      <c r="R1510" s="1" t="s">
        <v>58</v>
      </c>
      <c r="S1510">
        <v>0</v>
      </c>
    </row>
    <row r="1511" spans="2:19" x14ac:dyDescent="0.3">
      <c r="B1511">
        <v>1508</v>
      </c>
      <c r="C1511" s="1" t="s">
        <v>68</v>
      </c>
      <c r="D1511" s="1" t="s">
        <v>62</v>
      </c>
      <c r="E1511">
        <v>2021</v>
      </c>
      <c r="F1511" s="1" t="s">
        <v>59</v>
      </c>
      <c r="G1511">
        <v>11</v>
      </c>
      <c r="N1511">
        <v>1508</v>
      </c>
      <c r="O1511" s="1" t="s">
        <v>77</v>
      </c>
      <c r="P1511" s="1" t="s">
        <v>70</v>
      </c>
      <c r="Q1511">
        <v>2020</v>
      </c>
      <c r="R1511" s="1" t="s">
        <v>59</v>
      </c>
      <c r="S1511">
        <v>0</v>
      </c>
    </row>
    <row r="1512" spans="2:19" x14ac:dyDescent="0.3">
      <c r="B1512">
        <v>1509</v>
      </c>
      <c r="C1512" s="1" t="s">
        <v>68</v>
      </c>
      <c r="D1512" s="1" t="s">
        <v>62</v>
      </c>
      <c r="E1512">
        <v>2020</v>
      </c>
      <c r="F1512" s="1" t="s">
        <v>8</v>
      </c>
      <c r="G1512">
        <v>19</v>
      </c>
      <c r="N1512">
        <v>1509</v>
      </c>
      <c r="O1512" s="1" t="s">
        <v>77</v>
      </c>
      <c r="P1512" s="1" t="s">
        <v>70</v>
      </c>
      <c r="Q1512">
        <v>2021</v>
      </c>
      <c r="R1512" s="1" t="s">
        <v>8</v>
      </c>
      <c r="S1512">
        <v>0</v>
      </c>
    </row>
    <row r="1513" spans="2:19" x14ac:dyDescent="0.3">
      <c r="B1513">
        <v>1510</v>
      </c>
      <c r="C1513" s="1" t="s">
        <v>68</v>
      </c>
      <c r="D1513" s="1" t="s">
        <v>62</v>
      </c>
      <c r="E1513">
        <v>2020</v>
      </c>
      <c r="F1513" s="1" t="s">
        <v>9</v>
      </c>
      <c r="G1513">
        <v>27</v>
      </c>
      <c r="N1513">
        <v>1510</v>
      </c>
      <c r="O1513" s="1" t="s">
        <v>77</v>
      </c>
      <c r="P1513" s="1" t="s">
        <v>70</v>
      </c>
      <c r="Q1513">
        <v>2021</v>
      </c>
      <c r="R1513" s="1" t="s">
        <v>9</v>
      </c>
      <c r="S1513">
        <v>0</v>
      </c>
    </row>
    <row r="1514" spans="2:19" x14ac:dyDescent="0.3">
      <c r="B1514">
        <v>1511</v>
      </c>
      <c r="C1514" s="1" t="s">
        <v>68</v>
      </c>
      <c r="D1514" s="1" t="s">
        <v>62</v>
      </c>
      <c r="E1514">
        <v>2020</v>
      </c>
      <c r="F1514" s="1" t="s">
        <v>10</v>
      </c>
      <c r="G1514">
        <v>32</v>
      </c>
      <c r="N1514">
        <v>1511</v>
      </c>
      <c r="O1514" s="1" t="s">
        <v>77</v>
      </c>
      <c r="P1514" s="1" t="s">
        <v>70</v>
      </c>
      <c r="Q1514">
        <v>2021</v>
      </c>
      <c r="R1514" s="1" t="s">
        <v>10</v>
      </c>
      <c r="S1514">
        <v>0</v>
      </c>
    </row>
    <row r="1515" spans="2:19" x14ac:dyDescent="0.3">
      <c r="B1515">
        <v>1512</v>
      </c>
      <c r="C1515" s="1" t="s">
        <v>68</v>
      </c>
      <c r="D1515" s="1" t="s">
        <v>62</v>
      </c>
      <c r="E1515">
        <v>2020</v>
      </c>
      <c r="F1515" s="1" t="s">
        <v>11</v>
      </c>
      <c r="G1515">
        <v>53</v>
      </c>
      <c r="N1515">
        <v>1512</v>
      </c>
      <c r="O1515" s="1" t="s">
        <v>77</v>
      </c>
      <c r="P1515" s="1" t="s">
        <v>70</v>
      </c>
      <c r="Q1515">
        <v>2021</v>
      </c>
      <c r="R1515" s="1" t="s">
        <v>11</v>
      </c>
      <c r="S1515">
        <v>0</v>
      </c>
    </row>
    <row r="1516" spans="2:19" x14ac:dyDescent="0.3">
      <c r="B1516">
        <v>1513</v>
      </c>
      <c r="C1516" s="1" t="s">
        <v>68</v>
      </c>
      <c r="D1516" s="1" t="s">
        <v>62</v>
      </c>
      <c r="E1516">
        <v>2020</v>
      </c>
      <c r="F1516" s="1" t="s">
        <v>12</v>
      </c>
      <c r="G1516">
        <v>56</v>
      </c>
      <c r="N1516">
        <v>1513</v>
      </c>
      <c r="O1516" s="1" t="s">
        <v>77</v>
      </c>
      <c r="P1516" s="1" t="s">
        <v>70</v>
      </c>
      <c r="Q1516">
        <v>2021</v>
      </c>
      <c r="R1516" s="1" t="s">
        <v>12</v>
      </c>
      <c r="S1516">
        <v>0</v>
      </c>
    </row>
    <row r="1517" spans="2:19" x14ac:dyDescent="0.3">
      <c r="B1517">
        <v>1514</v>
      </c>
      <c r="C1517" s="1" t="s">
        <v>68</v>
      </c>
      <c r="D1517" s="1" t="s">
        <v>62</v>
      </c>
      <c r="E1517">
        <v>2020</v>
      </c>
      <c r="F1517" s="1" t="s">
        <v>13</v>
      </c>
      <c r="G1517">
        <v>74</v>
      </c>
      <c r="N1517">
        <v>1514</v>
      </c>
      <c r="O1517" s="1" t="s">
        <v>77</v>
      </c>
      <c r="P1517" s="1" t="s">
        <v>70</v>
      </c>
      <c r="Q1517">
        <v>2021</v>
      </c>
      <c r="R1517" s="1" t="s">
        <v>13</v>
      </c>
      <c r="S1517">
        <v>0</v>
      </c>
    </row>
    <row r="1518" spans="2:19" x14ac:dyDescent="0.3">
      <c r="B1518">
        <v>1515</v>
      </c>
      <c r="C1518" s="1" t="s">
        <v>68</v>
      </c>
      <c r="D1518" s="1" t="s">
        <v>62</v>
      </c>
      <c r="E1518">
        <v>2020</v>
      </c>
      <c r="F1518" s="1" t="s">
        <v>14</v>
      </c>
      <c r="G1518">
        <v>69</v>
      </c>
      <c r="N1518">
        <v>1515</v>
      </c>
      <c r="O1518" s="1" t="s">
        <v>77</v>
      </c>
      <c r="P1518" s="1" t="s">
        <v>70</v>
      </c>
      <c r="Q1518">
        <v>2021</v>
      </c>
      <c r="R1518" s="1" t="s">
        <v>14</v>
      </c>
      <c r="S1518">
        <v>0</v>
      </c>
    </row>
    <row r="1519" spans="2:19" x14ac:dyDescent="0.3">
      <c r="B1519">
        <v>1516</v>
      </c>
      <c r="C1519" s="1" t="s">
        <v>68</v>
      </c>
      <c r="D1519" s="1" t="s">
        <v>62</v>
      </c>
      <c r="E1519">
        <v>2020</v>
      </c>
      <c r="F1519" s="1" t="s">
        <v>15</v>
      </c>
      <c r="G1519">
        <v>64</v>
      </c>
      <c r="N1519">
        <v>1516</v>
      </c>
      <c r="O1519" s="1" t="s">
        <v>77</v>
      </c>
      <c r="P1519" s="1" t="s">
        <v>70</v>
      </c>
      <c r="Q1519">
        <v>2021</v>
      </c>
      <c r="R1519" s="1" t="s">
        <v>15</v>
      </c>
      <c r="S1519">
        <v>0</v>
      </c>
    </row>
    <row r="1520" spans="2:19" x14ac:dyDescent="0.3">
      <c r="B1520">
        <v>1517</v>
      </c>
      <c r="C1520" s="1" t="s">
        <v>68</v>
      </c>
      <c r="D1520" s="1" t="s">
        <v>62</v>
      </c>
      <c r="E1520">
        <v>2020</v>
      </c>
      <c r="F1520" s="1" t="s">
        <v>16</v>
      </c>
      <c r="G1520">
        <v>64</v>
      </c>
      <c r="N1520">
        <v>1517</v>
      </c>
      <c r="O1520" s="1" t="s">
        <v>77</v>
      </c>
      <c r="P1520" s="1" t="s">
        <v>70</v>
      </c>
      <c r="Q1520">
        <v>2021</v>
      </c>
      <c r="R1520" s="1" t="s">
        <v>16</v>
      </c>
      <c r="S1520">
        <v>0</v>
      </c>
    </row>
    <row r="1521" spans="2:19" x14ac:dyDescent="0.3">
      <c r="B1521">
        <v>1518</v>
      </c>
      <c r="C1521" s="1" t="s">
        <v>68</v>
      </c>
      <c r="D1521" s="1" t="s">
        <v>62</v>
      </c>
      <c r="E1521">
        <v>2020</v>
      </c>
      <c r="F1521" s="1" t="s">
        <v>17</v>
      </c>
      <c r="G1521">
        <v>52</v>
      </c>
      <c r="N1521">
        <v>1518</v>
      </c>
      <c r="O1521" s="1" t="s">
        <v>77</v>
      </c>
      <c r="P1521" s="1" t="s">
        <v>70</v>
      </c>
      <c r="Q1521">
        <v>2021</v>
      </c>
      <c r="R1521" s="1" t="s">
        <v>17</v>
      </c>
      <c r="S1521">
        <v>0</v>
      </c>
    </row>
    <row r="1522" spans="2:19" x14ac:dyDescent="0.3">
      <c r="B1522">
        <v>1519</v>
      </c>
      <c r="C1522" s="1" t="s">
        <v>68</v>
      </c>
      <c r="D1522" s="1" t="s">
        <v>62</v>
      </c>
      <c r="E1522">
        <v>2020</v>
      </c>
      <c r="F1522" s="1" t="s">
        <v>18</v>
      </c>
      <c r="G1522">
        <v>52</v>
      </c>
      <c r="N1522">
        <v>1519</v>
      </c>
      <c r="O1522" s="1" t="s">
        <v>77</v>
      </c>
      <c r="P1522" s="1" t="s">
        <v>70</v>
      </c>
      <c r="Q1522">
        <v>2021</v>
      </c>
      <c r="R1522" s="1" t="s">
        <v>18</v>
      </c>
      <c r="S1522">
        <v>0</v>
      </c>
    </row>
    <row r="1523" spans="2:19" x14ac:dyDescent="0.3">
      <c r="B1523">
        <v>1520</v>
      </c>
      <c r="C1523" s="1" t="s">
        <v>68</v>
      </c>
      <c r="D1523" s="1" t="s">
        <v>62</v>
      </c>
      <c r="E1523">
        <v>2020</v>
      </c>
      <c r="F1523" s="1" t="s">
        <v>19</v>
      </c>
      <c r="G1523">
        <v>54</v>
      </c>
      <c r="N1523">
        <v>1520</v>
      </c>
      <c r="O1523" s="1" t="s">
        <v>77</v>
      </c>
      <c r="P1523" s="1" t="s">
        <v>70</v>
      </c>
      <c r="Q1523">
        <v>2021</v>
      </c>
      <c r="R1523" s="1" t="s">
        <v>19</v>
      </c>
      <c r="S1523">
        <v>0</v>
      </c>
    </row>
    <row r="1524" spans="2:19" x14ac:dyDescent="0.3">
      <c r="B1524">
        <v>1521</v>
      </c>
      <c r="C1524" s="1" t="s">
        <v>68</v>
      </c>
      <c r="D1524" s="1" t="s">
        <v>62</v>
      </c>
      <c r="E1524">
        <v>2020</v>
      </c>
      <c r="F1524" s="1" t="s">
        <v>20</v>
      </c>
      <c r="G1524">
        <v>47</v>
      </c>
      <c r="N1524">
        <v>1521</v>
      </c>
      <c r="O1524" s="1" t="s">
        <v>77</v>
      </c>
      <c r="P1524" s="1" t="s">
        <v>70</v>
      </c>
      <c r="Q1524">
        <v>2021</v>
      </c>
      <c r="R1524" s="1" t="s">
        <v>20</v>
      </c>
      <c r="S1524">
        <v>0</v>
      </c>
    </row>
    <row r="1525" spans="2:19" x14ac:dyDescent="0.3">
      <c r="B1525">
        <v>1522</v>
      </c>
      <c r="C1525" s="1" t="s">
        <v>68</v>
      </c>
      <c r="D1525" s="1" t="s">
        <v>62</v>
      </c>
      <c r="E1525">
        <v>2020</v>
      </c>
      <c r="F1525" s="1" t="s">
        <v>21</v>
      </c>
      <c r="G1525">
        <v>43</v>
      </c>
      <c r="N1525">
        <v>1522</v>
      </c>
      <c r="O1525" s="1" t="s">
        <v>77</v>
      </c>
      <c r="P1525" s="1" t="s">
        <v>70</v>
      </c>
      <c r="Q1525">
        <v>2021</v>
      </c>
      <c r="R1525" s="1" t="s">
        <v>21</v>
      </c>
      <c r="S1525">
        <v>0</v>
      </c>
    </row>
    <row r="1526" spans="2:19" x14ac:dyDescent="0.3">
      <c r="B1526">
        <v>1523</v>
      </c>
      <c r="C1526" s="1" t="s">
        <v>68</v>
      </c>
      <c r="D1526" s="1" t="s">
        <v>62</v>
      </c>
      <c r="E1526">
        <v>2020</v>
      </c>
      <c r="F1526" s="1" t="s">
        <v>22</v>
      </c>
      <c r="G1526">
        <v>51</v>
      </c>
      <c r="N1526">
        <v>1523</v>
      </c>
      <c r="O1526" s="1" t="s">
        <v>77</v>
      </c>
      <c r="P1526" s="1" t="s">
        <v>70</v>
      </c>
      <c r="Q1526">
        <v>2021</v>
      </c>
      <c r="R1526" s="1" t="s">
        <v>22</v>
      </c>
      <c r="S1526">
        <v>0</v>
      </c>
    </row>
    <row r="1527" spans="2:19" x14ac:dyDescent="0.3">
      <c r="B1527">
        <v>1524</v>
      </c>
      <c r="C1527" s="1" t="s">
        <v>68</v>
      </c>
      <c r="D1527" s="1" t="s">
        <v>62</v>
      </c>
      <c r="E1527">
        <v>2020</v>
      </c>
      <c r="F1527" s="1" t="s">
        <v>23</v>
      </c>
      <c r="G1527">
        <v>65</v>
      </c>
      <c r="N1527">
        <v>1524</v>
      </c>
      <c r="O1527" s="1" t="s">
        <v>77</v>
      </c>
      <c r="P1527" s="1" t="s">
        <v>70</v>
      </c>
      <c r="Q1527">
        <v>2021</v>
      </c>
      <c r="R1527" s="1" t="s">
        <v>23</v>
      </c>
      <c r="S1527">
        <v>0</v>
      </c>
    </row>
    <row r="1528" spans="2:19" x14ac:dyDescent="0.3">
      <c r="B1528">
        <v>1525</v>
      </c>
      <c r="C1528" s="1" t="s">
        <v>68</v>
      </c>
      <c r="D1528" s="1" t="s">
        <v>62</v>
      </c>
      <c r="E1528">
        <v>2020</v>
      </c>
      <c r="F1528" s="1" t="s">
        <v>24</v>
      </c>
      <c r="G1528">
        <v>52</v>
      </c>
      <c r="N1528">
        <v>1525</v>
      </c>
      <c r="O1528" s="1" t="s">
        <v>77</v>
      </c>
      <c r="P1528" s="1" t="s">
        <v>70</v>
      </c>
      <c r="Q1528">
        <v>2021</v>
      </c>
      <c r="R1528" s="1" t="s">
        <v>24</v>
      </c>
      <c r="S1528">
        <v>0</v>
      </c>
    </row>
    <row r="1529" spans="2:19" x14ac:dyDescent="0.3">
      <c r="B1529">
        <v>1526</v>
      </c>
      <c r="C1529" s="1" t="s">
        <v>68</v>
      </c>
      <c r="D1529" s="1" t="s">
        <v>62</v>
      </c>
      <c r="E1529">
        <v>2020</v>
      </c>
      <c r="F1529" s="1" t="s">
        <v>25</v>
      </c>
      <c r="G1529">
        <v>63</v>
      </c>
      <c r="N1529">
        <v>1526</v>
      </c>
      <c r="O1529" s="1" t="s">
        <v>77</v>
      </c>
      <c r="P1529" s="1" t="s">
        <v>70</v>
      </c>
      <c r="Q1529">
        <v>2021</v>
      </c>
      <c r="R1529" s="1" t="s">
        <v>25</v>
      </c>
      <c r="S1529">
        <v>0</v>
      </c>
    </row>
    <row r="1530" spans="2:19" x14ac:dyDescent="0.3">
      <c r="B1530">
        <v>1527</v>
      </c>
      <c r="C1530" s="1" t="s">
        <v>68</v>
      </c>
      <c r="D1530" s="1" t="s">
        <v>62</v>
      </c>
      <c r="E1530">
        <v>2020</v>
      </c>
      <c r="F1530" s="1" t="s">
        <v>26</v>
      </c>
      <c r="G1530">
        <v>51</v>
      </c>
      <c r="N1530">
        <v>1527</v>
      </c>
      <c r="O1530" s="1" t="s">
        <v>77</v>
      </c>
      <c r="P1530" s="1" t="s">
        <v>70</v>
      </c>
      <c r="Q1530">
        <v>2021</v>
      </c>
      <c r="R1530" s="1" t="s">
        <v>26</v>
      </c>
      <c r="S1530">
        <v>0</v>
      </c>
    </row>
    <row r="1531" spans="2:19" x14ac:dyDescent="0.3">
      <c r="B1531">
        <v>1528</v>
      </c>
      <c r="C1531" s="1" t="s">
        <v>68</v>
      </c>
      <c r="D1531" s="1" t="s">
        <v>62</v>
      </c>
      <c r="E1531">
        <v>2020</v>
      </c>
      <c r="F1531" s="1" t="s">
        <v>27</v>
      </c>
      <c r="G1531">
        <v>52</v>
      </c>
      <c r="N1531">
        <v>1528</v>
      </c>
      <c r="O1531" s="1" t="s">
        <v>77</v>
      </c>
      <c r="P1531" s="1" t="s">
        <v>70</v>
      </c>
      <c r="Q1531">
        <v>2021</v>
      </c>
      <c r="R1531" s="1" t="s">
        <v>27</v>
      </c>
      <c r="S1531">
        <v>0</v>
      </c>
    </row>
    <row r="1532" spans="2:19" x14ac:dyDescent="0.3">
      <c r="B1532">
        <v>1529</v>
      </c>
      <c r="C1532" s="1" t="s">
        <v>68</v>
      </c>
      <c r="D1532" s="1" t="s">
        <v>62</v>
      </c>
      <c r="E1532">
        <v>2020</v>
      </c>
      <c r="F1532" s="1" t="s">
        <v>28</v>
      </c>
      <c r="G1532">
        <v>79</v>
      </c>
      <c r="N1532">
        <v>1529</v>
      </c>
      <c r="O1532" s="1" t="s">
        <v>77</v>
      </c>
      <c r="P1532" s="1" t="s">
        <v>70</v>
      </c>
      <c r="Q1532">
        <v>2021</v>
      </c>
      <c r="R1532" s="1" t="s">
        <v>28</v>
      </c>
      <c r="S1532">
        <v>0</v>
      </c>
    </row>
    <row r="1533" spans="2:19" x14ac:dyDescent="0.3">
      <c r="B1533">
        <v>1530</v>
      </c>
      <c r="C1533" s="1" t="s">
        <v>68</v>
      </c>
      <c r="D1533" s="1" t="s">
        <v>62</v>
      </c>
      <c r="E1533">
        <v>2020</v>
      </c>
      <c r="F1533" s="1" t="s">
        <v>29</v>
      </c>
      <c r="G1533">
        <v>72</v>
      </c>
      <c r="N1533">
        <v>1530</v>
      </c>
      <c r="O1533" s="1" t="s">
        <v>77</v>
      </c>
      <c r="P1533" s="1" t="s">
        <v>70</v>
      </c>
      <c r="Q1533">
        <v>2021</v>
      </c>
      <c r="R1533" s="1" t="s">
        <v>29</v>
      </c>
      <c r="S1533">
        <v>0</v>
      </c>
    </row>
    <row r="1534" spans="2:19" x14ac:dyDescent="0.3">
      <c r="B1534">
        <v>1531</v>
      </c>
      <c r="C1534" s="1" t="s">
        <v>68</v>
      </c>
      <c r="D1534" s="1" t="s">
        <v>62</v>
      </c>
      <c r="E1534">
        <v>2020</v>
      </c>
      <c r="F1534" s="1" t="s">
        <v>30</v>
      </c>
      <c r="G1534">
        <v>69</v>
      </c>
      <c r="N1534">
        <v>1531</v>
      </c>
      <c r="O1534" s="1" t="s">
        <v>77</v>
      </c>
      <c r="P1534" s="1" t="s">
        <v>70</v>
      </c>
      <c r="Q1534">
        <v>2021</v>
      </c>
      <c r="R1534" s="1" t="s">
        <v>30</v>
      </c>
      <c r="S1534">
        <v>1</v>
      </c>
    </row>
    <row r="1535" spans="2:19" x14ac:dyDescent="0.3">
      <c r="B1535">
        <v>1532</v>
      </c>
      <c r="C1535" s="1" t="s">
        <v>68</v>
      </c>
      <c r="D1535" s="1" t="s">
        <v>62</v>
      </c>
      <c r="E1535">
        <v>2020</v>
      </c>
      <c r="F1535" s="1" t="s">
        <v>31</v>
      </c>
      <c r="G1535">
        <v>57</v>
      </c>
      <c r="N1535">
        <v>1532</v>
      </c>
      <c r="O1535" s="1" t="s">
        <v>77</v>
      </c>
      <c r="P1535" s="1" t="s">
        <v>70</v>
      </c>
      <c r="Q1535">
        <v>2021</v>
      </c>
      <c r="R1535" s="1" t="s">
        <v>31</v>
      </c>
      <c r="S1535">
        <v>1</v>
      </c>
    </row>
    <row r="1536" spans="2:19" x14ac:dyDescent="0.3">
      <c r="B1536">
        <v>1533</v>
      </c>
      <c r="C1536" s="1" t="s">
        <v>68</v>
      </c>
      <c r="D1536" s="1" t="s">
        <v>62</v>
      </c>
      <c r="E1536">
        <v>2020</v>
      </c>
      <c r="F1536" s="1" t="s">
        <v>32</v>
      </c>
      <c r="G1536">
        <v>35</v>
      </c>
      <c r="N1536">
        <v>1533</v>
      </c>
      <c r="O1536" s="1" t="s">
        <v>77</v>
      </c>
      <c r="P1536" s="1" t="s">
        <v>70</v>
      </c>
      <c r="Q1536">
        <v>2021</v>
      </c>
      <c r="R1536" s="1" t="s">
        <v>32</v>
      </c>
      <c r="S1536">
        <v>1</v>
      </c>
    </row>
    <row r="1537" spans="2:19" x14ac:dyDescent="0.3">
      <c r="B1537">
        <v>1534</v>
      </c>
      <c r="C1537" s="1" t="s">
        <v>68</v>
      </c>
      <c r="D1537" s="1" t="s">
        <v>62</v>
      </c>
      <c r="E1537">
        <v>2020</v>
      </c>
      <c r="F1537" s="1" t="s">
        <v>33</v>
      </c>
      <c r="G1537">
        <v>29</v>
      </c>
      <c r="N1537">
        <v>1534</v>
      </c>
      <c r="O1537" s="1" t="s">
        <v>77</v>
      </c>
      <c r="P1537" s="1" t="s">
        <v>70</v>
      </c>
      <c r="Q1537">
        <v>2021</v>
      </c>
      <c r="R1537" s="1" t="s">
        <v>33</v>
      </c>
      <c r="S1537">
        <v>1</v>
      </c>
    </row>
    <row r="1538" spans="2:19" x14ac:dyDescent="0.3">
      <c r="B1538">
        <v>1535</v>
      </c>
      <c r="C1538" s="1" t="s">
        <v>68</v>
      </c>
      <c r="D1538" s="1" t="s">
        <v>62</v>
      </c>
      <c r="E1538">
        <v>2020</v>
      </c>
      <c r="F1538" s="1" t="s">
        <v>34</v>
      </c>
      <c r="G1538">
        <v>22</v>
      </c>
      <c r="N1538">
        <v>1535</v>
      </c>
      <c r="O1538" s="1" t="s">
        <v>77</v>
      </c>
      <c r="P1538" s="1" t="s">
        <v>70</v>
      </c>
      <c r="Q1538">
        <v>2021</v>
      </c>
      <c r="R1538" s="1" t="s">
        <v>34</v>
      </c>
      <c r="S1538">
        <v>0</v>
      </c>
    </row>
    <row r="1539" spans="2:19" x14ac:dyDescent="0.3">
      <c r="B1539">
        <v>1536</v>
      </c>
      <c r="C1539" s="1" t="s">
        <v>68</v>
      </c>
      <c r="D1539" s="1" t="s">
        <v>62</v>
      </c>
      <c r="E1539">
        <v>2020</v>
      </c>
      <c r="F1539" s="1" t="s">
        <v>35</v>
      </c>
      <c r="G1539">
        <v>45</v>
      </c>
      <c r="N1539">
        <v>1536</v>
      </c>
      <c r="O1539" s="1" t="s">
        <v>77</v>
      </c>
      <c r="P1539" s="1" t="s">
        <v>70</v>
      </c>
      <c r="Q1539">
        <v>2021</v>
      </c>
      <c r="R1539" s="1" t="s">
        <v>35</v>
      </c>
      <c r="S1539">
        <v>0</v>
      </c>
    </row>
    <row r="1540" spans="2:19" x14ac:dyDescent="0.3">
      <c r="B1540">
        <v>1537</v>
      </c>
      <c r="C1540" s="1" t="s">
        <v>68</v>
      </c>
      <c r="D1540" s="1" t="s">
        <v>62</v>
      </c>
      <c r="E1540">
        <v>2020</v>
      </c>
      <c r="F1540" s="1" t="s">
        <v>36</v>
      </c>
      <c r="G1540">
        <v>31</v>
      </c>
      <c r="N1540">
        <v>1537</v>
      </c>
      <c r="O1540" s="1" t="s">
        <v>77</v>
      </c>
      <c r="P1540" s="1" t="s">
        <v>70</v>
      </c>
      <c r="Q1540">
        <v>2021</v>
      </c>
      <c r="R1540" s="1" t="s">
        <v>36</v>
      </c>
      <c r="S1540">
        <v>0</v>
      </c>
    </row>
    <row r="1541" spans="2:19" x14ac:dyDescent="0.3">
      <c r="B1541">
        <v>1538</v>
      </c>
      <c r="C1541" s="1" t="s">
        <v>68</v>
      </c>
      <c r="D1541" s="1" t="s">
        <v>62</v>
      </c>
      <c r="E1541">
        <v>2020</v>
      </c>
      <c r="F1541" s="1" t="s">
        <v>37</v>
      </c>
      <c r="G1541">
        <v>32</v>
      </c>
      <c r="N1541">
        <v>1538</v>
      </c>
      <c r="O1541" s="1" t="s">
        <v>77</v>
      </c>
      <c r="P1541" s="1" t="s">
        <v>70</v>
      </c>
      <c r="Q1541">
        <v>2021</v>
      </c>
      <c r="R1541" s="1" t="s">
        <v>37</v>
      </c>
      <c r="S1541">
        <v>0</v>
      </c>
    </row>
    <row r="1542" spans="2:19" x14ac:dyDescent="0.3">
      <c r="B1542">
        <v>1539</v>
      </c>
      <c r="C1542" s="1" t="s">
        <v>68</v>
      </c>
      <c r="D1542" s="1" t="s">
        <v>62</v>
      </c>
      <c r="E1542">
        <v>2020</v>
      </c>
      <c r="F1542" s="1" t="s">
        <v>38</v>
      </c>
      <c r="G1542">
        <v>23</v>
      </c>
      <c r="N1542">
        <v>1539</v>
      </c>
      <c r="O1542" s="1" t="s">
        <v>77</v>
      </c>
      <c r="P1542" s="1" t="s">
        <v>70</v>
      </c>
      <c r="Q1542">
        <v>2021</v>
      </c>
      <c r="R1542" s="1" t="s">
        <v>38</v>
      </c>
      <c r="S1542">
        <v>0</v>
      </c>
    </row>
    <row r="1543" spans="2:19" x14ac:dyDescent="0.3">
      <c r="B1543">
        <v>1540</v>
      </c>
      <c r="C1543" s="1" t="s">
        <v>68</v>
      </c>
      <c r="D1543" s="1" t="s">
        <v>62</v>
      </c>
      <c r="E1543">
        <v>2020</v>
      </c>
      <c r="F1543" s="1" t="s">
        <v>39</v>
      </c>
      <c r="G1543">
        <v>24</v>
      </c>
      <c r="N1543">
        <v>1540</v>
      </c>
      <c r="O1543" s="1" t="s">
        <v>77</v>
      </c>
      <c r="P1543" s="1" t="s">
        <v>70</v>
      </c>
      <c r="Q1543">
        <v>2021</v>
      </c>
      <c r="R1543" s="1" t="s">
        <v>39</v>
      </c>
      <c r="S1543">
        <v>0</v>
      </c>
    </row>
    <row r="1544" spans="2:19" x14ac:dyDescent="0.3">
      <c r="B1544">
        <v>1541</v>
      </c>
      <c r="C1544" s="1" t="s">
        <v>68</v>
      </c>
      <c r="D1544" s="1" t="s">
        <v>62</v>
      </c>
      <c r="E1544">
        <v>2020</v>
      </c>
      <c r="F1544" s="1" t="s">
        <v>40</v>
      </c>
      <c r="G1544">
        <v>31</v>
      </c>
      <c r="N1544">
        <v>1541</v>
      </c>
      <c r="O1544" s="1" t="s">
        <v>77</v>
      </c>
      <c r="P1544" s="1" t="s">
        <v>70</v>
      </c>
      <c r="Q1544">
        <v>2021</v>
      </c>
      <c r="R1544" s="1" t="s">
        <v>40</v>
      </c>
      <c r="S1544">
        <v>1</v>
      </c>
    </row>
    <row r="1545" spans="2:19" x14ac:dyDescent="0.3">
      <c r="B1545">
        <v>1542</v>
      </c>
      <c r="C1545" s="1" t="s">
        <v>68</v>
      </c>
      <c r="D1545" s="1" t="s">
        <v>62</v>
      </c>
      <c r="E1545">
        <v>2020</v>
      </c>
      <c r="F1545" s="1" t="s">
        <v>41</v>
      </c>
      <c r="G1545">
        <v>37</v>
      </c>
      <c r="N1545">
        <v>1542</v>
      </c>
      <c r="O1545" s="1" t="s">
        <v>77</v>
      </c>
      <c r="P1545" s="1" t="s">
        <v>70</v>
      </c>
      <c r="Q1545">
        <v>2021</v>
      </c>
      <c r="R1545" s="1" t="s">
        <v>41</v>
      </c>
      <c r="S1545">
        <v>1</v>
      </c>
    </row>
    <row r="1546" spans="2:19" x14ac:dyDescent="0.3">
      <c r="B1546">
        <v>1543</v>
      </c>
      <c r="C1546" s="1" t="s">
        <v>68</v>
      </c>
      <c r="D1546" s="1" t="s">
        <v>62</v>
      </c>
      <c r="E1546">
        <v>2020</v>
      </c>
      <c r="F1546" s="1" t="s">
        <v>42</v>
      </c>
      <c r="G1546">
        <v>38</v>
      </c>
      <c r="N1546">
        <v>1543</v>
      </c>
      <c r="O1546" s="1" t="s">
        <v>77</v>
      </c>
      <c r="P1546" s="1" t="s">
        <v>70</v>
      </c>
      <c r="Q1546">
        <v>2021</v>
      </c>
      <c r="R1546" s="1" t="s">
        <v>42</v>
      </c>
      <c r="S1546">
        <v>1</v>
      </c>
    </row>
    <row r="1547" spans="2:19" x14ac:dyDescent="0.3">
      <c r="B1547">
        <v>1544</v>
      </c>
      <c r="C1547" s="1" t="s">
        <v>68</v>
      </c>
      <c r="D1547" s="1" t="s">
        <v>62</v>
      </c>
      <c r="E1547">
        <v>2020</v>
      </c>
      <c r="F1547" s="1" t="s">
        <v>43</v>
      </c>
      <c r="G1547">
        <v>37</v>
      </c>
      <c r="N1547">
        <v>1544</v>
      </c>
      <c r="O1547" s="1" t="s">
        <v>77</v>
      </c>
      <c r="P1547" s="1" t="s">
        <v>70</v>
      </c>
      <c r="Q1547">
        <v>2021</v>
      </c>
      <c r="R1547" s="1" t="s">
        <v>43</v>
      </c>
      <c r="S1547">
        <v>0</v>
      </c>
    </row>
    <row r="1548" spans="2:19" x14ac:dyDescent="0.3">
      <c r="B1548">
        <v>1545</v>
      </c>
      <c r="C1548" s="1" t="s">
        <v>68</v>
      </c>
      <c r="D1548" s="1" t="s">
        <v>62</v>
      </c>
      <c r="E1548">
        <v>2020</v>
      </c>
      <c r="F1548" s="1" t="s">
        <v>44</v>
      </c>
      <c r="G1548">
        <v>26</v>
      </c>
      <c r="N1548">
        <v>1545</v>
      </c>
      <c r="O1548" s="1" t="s">
        <v>77</v>
      </c>
      <c r="P1548" s="1" t="s">
        <v>70</v>
      </c>
      <c r="Q1548">
        <v>2021</v>
      </c>
      <c r="R1548" s="1" t="s">
        <v>44</v>
      </c>
      <c r="S1548">
        <v>0</v>
      </c>
    </row>
    <row r="1549" spans="2:19" x14ac:dyDescent="0.3">
      <c r="B1549">
        <v>1546</v>
      </c>
      <c r="C1549" s="1" t="s">
        <v>68</v>
      </c>
      <c r="D1549" s="1" t="s">
        <v>62</v>
      </c>
      <c r="E1549">
        <v>2020</v>
      </c>
      <c r="F1549" s="1" t="s">
        <v>45</v>
      </c>
      <c r="G1549">
        <v>48</v>
      </c>
      <c r="N1549">
        <v>1546</v>
      </c>
      <c r="O1549" s="1" t="s">
        <v>77</v>
      </c>
      <c r="P1549" s="1" t="s">
        <v>70</v>
      </c>
      <c r="Q1549">
        <v>2021</v>
      </c>
      <c r="R1549" s="1" t="s">
        <v>45</v>
      </c>
      <c r="S1549">
        <v>0</v>
      </c>
    </row>
    <row r="1550" spans="2:19" x14ac:dyDescent="0.3">
      <c r="B1550">
        <v>1547</v>
      </c>
      <c r="C1550" s="1" t="s">
        <v>68</v>
      </c>
      <c r="D1550" s="1" t="s">
        <v>62</v>
      </c>
      <c r="E1550">
        <v>2020</v>
      </c>
      <c r="F1550" s="1" t="s">
        <v>46</v>
      </c>
      <c r="G1550">
        <v>58</v>
      </c>
      <c r="N1550">
        <v>1547</v>
      </c>
      <c r="O1550" s="1" t="s">
        <v>77</v>
      </c>
      <c r="P1550" s="1" t="s">
        <v>70</v>
      </c>
      <c r="Q1550">
        <v>2021</v>
      </c>
      <c r="R1550" s="1" t="s">
        <v>46</v>
      </c>
      <c r="S1550">
        <v>0</v>
      </c>
    </row>
    <row r="1551" spans="2:19" x14ac:dyDescent="0.3">
      <c r="B1551">
        <v>1548</v>
      </c>
      <c r="C1551" s="1" t="s">
        <v>68</v>
      </c>
      <c r="D1551" s="1" t="s">
        <v>62</v>
      </c>
      <c r="E1551">
        <v>2020</v>
      </c>
      <c r="F1551" s="1" t="s">
        <v>47</v>
      </c>
      <c r="G1551">
        <v>27</v>
      </c>
      <c r="N1551">
        <v>1548</v>
      </c>
      <c r="O1551" s="1" t="s">
        <v>77</v>
      </c>
      <c r="P1551" s="1" t="s">
        <v>70</v>
      </c>
      <c r="Q1551">
        <v>2021</v>
      </c>
      <c r="R1551" s="1" t="s">
        <v>47</v>
      </c>
      <c r="S1551">
        <v>0</v>
      </c>
    </row>
    <row r="1552" spans="2:19" x14ac:dyDescent="0.3">
      <c r="B1552">
        <v>1549</v>
      </c>
      <c r="C1552" s="1" t="s">
        <v>68</v>
      </c>
      <c r="D1552" s="1" t="s">
        <v>62</v>
      </c>
      <c r="E1552">
        <v>2020</v>
      </c>
      <c r="F1552" s="1" t="s">
        <v>48</v>
      </c>
      <c r="G1552">
        <v>35</v>
      </c>
      <c r="N1552">
        <v>1549</v>
      </c>
      <c r="O1552" s="1" t="s">
        <v>77</v>
      </c>
      <c r="P1552" s="1" t="s">
        <v>70</v>
      </c>
      <c r="Q1552">
        <v>2021</v>
      </c>
      <c r="R1552" s="1" t="s">
        <v>48</v>
      </c>
      <c r="S1552">
        <v>0</v>
      </c>
    </row>
    <row r="1553" spans="2:19" x14ac:dyDescent="0.3">
      <c r="B1553">
        <v>1550</v>
      </c>
      <c r="C1553" s="1" t="s">
        <v>68</v>
      </c>
      <c r="D1553" s="1" t="s">
        <v>62</v>
      </c>
      <c r="E1553">
        <v>2020</v>
      </c>
      <c r="F1553" s="1" t="s">
        <v>49</v>
      </c>
      <c r="G1553">
        <v>31</v>
      </c>
      <c r="N1553">
        <v>1550</v>
      </c>
      <c r="O1553" s="1" t="s">
        <v>77</v>
      </c>
      <c r="P1553" s="1" t="s">
        <v>70</v>
      </c>
      <c r="Q1553">
        <v>2021</v>
      </c>
      <c r="R1553" s="1" t="s">
        <v>49</v>
      </c>
      <c r="S1553">
        <v>0</v>
      </c>
    </row>
    <row r="1554" spans="2:19" x14ac:dyDescent="0.3">
      <c r="B1554">
        <v>1551</v>
      </c>
      <c r="C1554" s="1" t="s">
        <v>68</v>
      </c>
      <c r="D1554" s="1" t="s">
        <v>62</v>
      </c>
      <c r="E1554">
        <v>2020</v>
      </c>
      <c r="F1554" s="1" t="s">
        <v>50</v>
      </c>
      <c r="G1554">
        <v>27</v>
      </c>
      <c r="N1554">
        <v>1551</v>
      </c>
      <c r="O1554" s="1" t="s">
        <v>77</v>
      </c>
      <c r="P1554" s="1" t="s">
        <v>70</v>
      </c>
      <c r="Q1554">
        <v>2021</v>
      </c>
      <c r="R1554" s="1" t="s">
        <v>50</v>
      </c>
      <c r="S1554">
        <v>0</v>
      </c>
    </row>
    <row r="1555" spans="2:19" x14ac:dyDescent="0.3">
      <c r="B1555">
        <v>1552</v>
      </c>
      <c r="C1555" s="1" t="s">
        <v>68</v>
      </c>
      <c r="D1555" s="1" t="s">
        <v>62</v>
      </c>
      <c r="E1555">
        <v>2020</v>
      </c>
      <c r="F1555" s="1" t="s">
        <v>51</v>
      </c>
      <c r="G1555">
        <v>17</v>
      </c>
      <c r="N1555">
        <v>1552</v>
      </c>
      <c r="O1555" s="1" t="s">
        <v>77</v>
      </c>
      <c r="P1555" s="1" t="s">
        <v>70</v>
      </c>
      <c r="Q1555">
        <v>2021</v>
      </c>
      <c r="R1555" s="1" t="s">
        <v>51</v>
      </c>
      <c r="S1555">
        <v>0</v>
      </c>
    </row>
    <row r="1556" spans="2:19" x14ac:dyDescent="0.3">
      <c r="B1556">
        <v>1553</v>
      </c>
      <c r="C1556" s="1" t="s">
        <v>68</v>
      </c>
      <c r="D1556" s="1" t="s">
        <v>62</v>
      </c>
      <c r="E1556">
        <v>2020</v>
      </c>
      <c r="F1556" s="1" t="s">
        <v>52</v>
      </c>
      <c r="G1556">
        <v>16</v>
      </c>
      <c r="N1556">
        <v>1553</v>
      </c>
      <c r="O1556" s="1" t="s">
        <v>77</v>
      </c>
      <c r="P1556" s="1" t="s">
        <v>70</v>
      </c>
      <c r="Q1556">
        <v>2021</v>
      </c>
      <c r="R1556" s="1" t="s">
        <v>52</v>
      </c>
      <c r="S1556">
        <v>0</v>
      </c>
    </row>
    <row r="1557" spans="2:19" x14ac:dyDescent="0.3">
      <c r="B1557">
        <v>1554</v>
      </c>
      <c r="C1557" s="1" t="s">
        <v>68</v>
      </c>
      <c r="D1557" s="1" t="s">
        <v>62</v>
      </c>
      <c r="E1557">
        <v>2020</v>
      </c>
      <c r="F1557" s="1" t="s">
        <v>53</v>
      </c>
      <c r="G1557">
        <v>23</v>
      </c>
      <c r="N1557">
        <v>1554</v>
      </c>
      <c r="O1557" s="1" t="s">
        <v>77</v>
      </c>
      <c r="P1557" s="1" t="s">
        <v>70</v>
      </c>
      <c r="Q1557">
        <v>2021</v>
      </c>
      <c r="R1557" s="1" t="s">
        <v>53</v>
      </c>
      <c r="S1557">
        <v>0</v>
      </c>
    </row>
    <row r="1558" spans="2:19" x14ac:dyDescent="0.3">
      <c r="B1558">
        <v>1555</v>
      </c>
      <c r="C1558" s="1" t="s">
        <v>68</v>
      </c>
      <c r="D1558" s="1" t="s">
        <v>62</v>
      </c>
      <c r="E1558">
        <v>2020</v>
      </c>
      <c r="F1558" s="1" t="s">
        <v>54</v>
      </c>
      <c r="G1558">
        <v>24</v>
      </c>
      <c r="N1558">
        <v>1555</v>
      </c>
      <c r="O1558" s="1" t="s">
        <v>77</v>
      </c>
      <c r="P1558" s="1" t="s">
        <v>70</v>
      </c>
      <c r="Q1558">
        <v>2021</v>
      </c>
      <c r="R1558" s="1" t="s">
        <v>54</v>
      </c>
      <c r="S1558">
        <v>0</v>
      </c>
    </row>
    <row r="1559" spans="2:19" x14ac:dyDescent="0.3">
      <c r="B1559">
        <v>1556</v>
      </c>
      <c r="C1559" s="1" t="s">
        <v>68</v>
      </c>
      <c r="D1559" s="1" t="s">
        <v>62</v>
      </c>
      <c r="E1559">
        <v>2020</v>
      </c>
      <c r="F1559" s="1" t="s">
        <v>55</v>
      </c>
      <c r="G1559">
        <v>23</v>
      </c>
      <c r="N1559">
        <v>1556</v>
      </c>
      <c r="O1559" s="1" t="s">
        <v>77</v>
      </c>
      <c r="P1559" s="1" t="s">
        <v>70</v>
      </c>
      <c r="Q1559">
        <v>2021</v>
      </c>
      <c r="R1559" s="1" t="s">
        <v>55</v>
      </c>
      <c r="S1559">
        <v>0</v>
      </c>
    </row>
    <row r="1560" spans="2:19" x14ac:dyDescent="0.3">
      <c r="B1560">
        <v>1557</v>
      </c>
      <c r="C1560" s="1" t="s">
        <v>68</v>
      </c>
      <c r="D1560" s="1" t="s">
        <v>62</v>
      </c>
      <c r="E1560">
        <v>2020</v>
      </c>
      <c r="F1560" s="1" t="s">
        <v>56</v>
      </c>
      <c r="G1560">
        <v>30</v>
      </c>
      <c r="N1560">
        <v>1557</v>
      </c>
      <c r="O1560" s="1" t="s">
        <v>77</v>
      </c>
      <c r="P1560" s="1" t="s">
        <v>70</v>
      </c>
      <c r="Q1560">
        <v>2021</v>
      </c>
      <c r="R1560" s="1" t="s">
        <v>56</v>
      </c>
      <c r="S1560">
        <v>0</v>
      </c>
    </row>
    <row r="1561" spans="2:19" x14ac:dyDescent="0.3">
      <c r="B1561">
        <v>1558</v>
      </c>
      <c r="C1561" s="1" t="s">
        <v>68</v>
      </c>
      <c r="D1561" s="1" t="s">
        <v>62</v>
      </c>
      <c r="E1561">
        <v>2020</v>
      </c>
      <c r="F1561" s="1" t="s">
        <v>57</v>
      </c>
      <c r="G1561">
        <v>15</v>
      </c>
      <c r="N1561">
        <v>1558</v>
      </c>
      <c r="O1561" s="1" t="s">
        <v>77</v>
      </c>
      <c r="P1561" s="1" t="s">
        <v>70</v>
      </c>
      <c r="Q1561">
        <v>2021</v>
      </c>
      <c r="R1561" s="1" t="s">
        <v>57</v>
      </c>
      <c r="S1561">
        <v>0</v>
      </c>
    </row>
    <row r="1562" spans="2:19" x14ac:dyDescent="0.3">
      <c r="B1562">
        <v>1559</v>
      </c>
      <c r="C1562" s="1" t="s">
        <v>68</v>
      </c>
      <c r="D1562" s="1" t="s">
        <v>62</v>
      </c>
      <c r="E1562">
        <v>2020</v>
      </c>
      <c r="F1562" s="1" t="s">
        <v>58</v>
      </c>
      <c r="G1562">
        <v>17</v>
      </c>
      <c r="N1562">
        <v>1559</v>
      </c>
      <c r="O1562" s="1" t="s">
        <v>77</v>
      </c>
      <c r="P1562" s="1" t="s">
        <v>70</v>
      </c>
      <c r="Q1562">
        <v>2021</v>
      </c>
      <c r="R1562" s="1" t="s">
        <v>58</v>
      </c>
      <c r="S1562">
        <v>0</v>
      </c>
    </row>
    <row r="1563" spans="2:19" x14ac:dyDescent="0.3">
      <c r="B1563">
        <v>1560</v>
      </c>
      <c r="C1563" s="1" t="s">
        <v>68</v>
      </c>
      <c r="D1563" s="1" t="s">
        <v>62</v>
      </c>
      <c r="E1563">
        <v>2020</v>
      </c>
      <c r="F1563" s="1" t="s">
        <v>59</v>
      </c>
      <c r="G1563">
        <v>12</v>
      </c>
      <c r="N1563">
        <v>1560</v>
      </c>
      <c r="O1563" s="1" t="s">
        <v>77</v>
      </c>
      <c r="P1563" s="1" t="s">
        <v>70</v>
      </c>
      <c r="Q1563">
        <v>2021</v>
      </c>
      <c r="R1563" s="1" t="s">
        <v>59</v>
      </c>
      <c r="S1563">
        <v>0</v>
      </c>
    </row>
    <row r="1564" spans="2:19" x14ac:dyDescent="0.3">
      <c r="B1564">
        <v>1561</v>
      </c>
      <c r="C1564" s="1" t="s">
        <v>65</v>
      </c>
      <c r="D1564" s="1" t="s">
        <v>7</v>
      </c>
      <c r="E1564">
        <v>2021</v>
      </c>
      <c r="F1564" s="1" t="s">
        <v>8</v>
      </c>
      <c r="G1564">
        <v>23</v>
      </c>
      <c r="N1564">
        <v>1561</v>
      </c>
      <c r="O1564" s="1" t="s">
        <v>78</v>
      </c>
      <c r="P1564" s="1" t="s">
        <v>66</v>
      </c>
      <c r="Q1564">
        <v>2020</v>
      </c>
      <c r="R1564" s="1" t="s">
        <v>8</v>
      </c>
      <c r="S1564">
        <v>3</v>
      </c>
    </row>
    <row r="1565" spans="2:19" x14ac:dyDescent="0.3">
      <c r="B1565">
        <v>1562</v>
      </c>
      <c r="C1565" s="1" t="s">
        <v>65</v>
      </c>
      <c r="D1565" s="1" t="s">
        <v>7</v>
      </c>
      <c r="E1565">
        <v>2021</v>
      </c>
      <c r="F1565" s="1" t="s">
        <v>9</v>
      </c>
      <c r="G1565">
        <v>34</v>
      </c>
      <c r="N1565">
        <v>1562</v>
      </c>
      <c r="O1565" s="1" t="s">
        <v>78</v>
      </c>
      <c r="P1565" s="1" t="s">
        <v>66</v>
      </c>
      <c r="Q1565">
        <v>2020</v>
      </c>
      <c r="R1565" s="1" t="s">
        <v>9</v>
      </c>
      <c r="S1565">
        <v>3</v>
      </c>
    </row>
    <row r="1566" spans="2:19" x14ac:dyDescent="0.3">
      <c r="B1566">
        <v>1563</v>
      </c>
      <c r="C1566" s="1" t="s">
        <v>65</v>
      </c>
      <c r="D1566" s="1" t="s">
        <v>7</v>
      </c>
      <c r="E1566">
        <v>2021</v>
      </c>
      <c r="F1566" s="1" t="s">
        <v>10</v>
      </c>
      <c r="G1566">
        <v>49</v>
      </c>
      <c r="N1566">
        <v>1563</v>
      </c>
      <c r="O1566" s="1" t="s">
        <v>78</v>
      </c>
      <c r="P1566" s="1" t="s">
        <v>66</v>
      </c>
      <c r="Q1566">
        <v>2020</v>
      </c>
      <c r="R1566" s="1" t="s">
        <v>10</v>
      </c>
      <c r="S1566">
        <v>3</v>
      </c>
    </row>
    <row r="1567" spans="2:19" x14ac:dyDescent="0.3">
      <c r="B1567">
        <v>1564</v>
      </c>
      <c r="C1567" s="1" t="s">
        <v>65</v>
      </c>
      <c r="D1567" s="1" t="s">
        <v>7</v>
      </c>
      <c r="E1567">
        <v>2021</v>
      </c>
      <c r="F1567" s="1" t="s">
        <v>11</v>
      </c>
      <c r="G1567">
        <v>34</v>
      </c>
      <c r="N1567">
        <v>1564</v>
      </c>
      <c r="O1567" s="1" t="s">
        <v>78</v>
      </c>
      <c r="P1567" s="1" t="s">
        <v>66</v>
      </c>
      <c r="Q1567">
        <v>2020</v>
      </c>
      <c r="R1567" s="1" t="s">
        <v>11</v>
      </c>
      <c r="S1567">
        <v>3</v>
      </c>
    </row>
    <row r="1568" spans="2:19" x14ac:dyDescent="0.3">
      <c r="B1568">
        <v>1565</v>
      </c>
      <c r="C1568" s="1" t="s">
        <v>65</v>
      </c>
      <c r="D1568" s="1" t="s">
        <v>7</v>
      </c>
      <c r="E1568">
        <v>2021</v>
      </c>
      <c r="F1568" s="1" t="s">
        <v>12</v>
      </c>
      <c r="G1568">
        <v>44</v>
      </c>
      <c r="N1568">
        <v>1565</v>
      </c>
      <c r="O1568" s="1" t="s">
        <v>78</v>
      </c>
      <c r="P1568" s="1" t="s">
        <v>66</v>
      </c>
      <c r="Q1568">
        <v>2020</v>
      </c>
      <c r="R1568" s="1" t="s">
        <v>12</v>
      </c>
      <c r="S1568">
        <v>6</v>
      </c>
    </row>
    <row r="1569" spans="2:19" x14ac:dyDescent="0.3">
      <c r="B1569">
        <v>1566</v>
      </c>
      <c r="C1569" s="1" t="s">
        <v>65</v>
      </c>
      <c r="D1569" s="1" t="s">
        <v>7</v>
      </c>
      <c r="E1569">
        <v>2021</v>
      </c>
      <c r="F1569" s="1" t="s">
        <v>13</v>
      </c>
      <c r="G1569">
        <v>42</v>
      </c>
      <c r="N1569">
        <v>1566</v>
      </c>
      <c r="O1569" s="1" t="s">
        <v>78</v>
      </c>
      <c r="P1569" s="1" t="s">
        <v>66</v>
      </c>
      <c r="Q1569">
        <v>2020</v>
      </c>
      <c r="R1569" s="1" t="s">
        <v>13</v>
      </c>
      <c r="S1569">
        <v>7</v>
      </c>
    </row>
    <row r="1570" spans="2:19" x14ac:dyDescent="0.3">
      <c r="B1570">
        <v>1567</v>
      </c>
      <c r="C1570" s="1" t="s">
        <v>65</v>
      </c>
      <c r="D1570" s="1" t="s">
        <v>7</v>
      </c>
      <c r="E1570">
        <v>2021</v>
      </c>
      <c r="F1570" s="1" t="s">
        <v>14</v>
      </c>
      <c r="G1570">
        <v>61</v>
      </c>
      <c r="N1570">
        <v>1567</v>
      </c>
      <c r="O1570" s="1" t="s">
        <v>78</v>
      </c>
      <c r="P1570" s="1" t="s">
        <v>66</v>
      </c>
      <c r="Q1570">
        <v>2020</v>
      </c>
      <c r="R1570" s="1" t="s">
        <v>14</v>
      </c>
      <c r="S1570">
        <v>6</v>
      </c>
    </row>
    <row r="1571" spans="2:19" x14ac:dyDescent="0.3">
      <c r="B1571">
        <v>1568</v>
      </c>
      <c r="C1571" s="1" t="s">
        <v>65</v>
      </c>
      <c r="D1571" s="1" t="s">
        <v>7</v>
      </c>
      <c r="E1571">
        <v>2021</v>
      </c>
      <c r="F1571" s="1" t="s">
        <v>15</v>
      </c>
      <c r="G1571">
        <v>77</v>
      </c>
      <c r="N1571">
        <v>1568</v>
      </c>
      <c r="O1571" s="1" t="s">
        <v>78</v>
      </c>
      <c r="P1571" s="1" t="s">
        <v>66</v>
      </c>
      <c r="Q1571">
        <v>2020</v>
      </c>
      <c r="R1571" s="1" t="s">
        <v>15</v>
      </c>
      <c r="S1571">
        <v>5</v>
      </c>
    </row>
    <row r="1572" spans="2:19" x14ac:dyDescent="0.3">
      <c r="B1572">
        <v>1569</v>
      </c>
      <c r="C1572" s="1" t="s">
        <v>65</v>
      </c>
      <c r="D1572" s="1" t="s">
        <v>7</v>
      </c>
      <c r="E1572">
        <v>2021</v>
      </c>
      <c r="F1572" s="1" t="s">
        <v>16</v>
      </c>
      <c r="G1572">
        <v>65</v>
      </c>
      <c r="N1572">
        <v>1569</v>
      </c>
      <c r="O1572" s="1" t="s">
        <v>78</v>
      </c>
      <c r="P1572" s="1" t="s">
        <v>66</v>
      </c>
      <c r="Q1572">
        <v>2020</v>
      </c>
      <c r="R1572" s="1" t="s">
        <v>16</v>
      </c>
      <c r="S1572">
        <v>3</v>
      </c>
    </row>
    <row r="1573" spans="2:19" x14ac:dyDescent="0.3">
      <c r="B1573">
        <v>1570</v>
      </c>
      <c r="C1573" s="1" t="s">
        <v>65</v>
      </c>
      <c r="D1573" s="1" t="s">
        <v>7</v>
      </c>
      <c r="E1573">
        <v>2021</v>
      </c>
      <c r="F1573" s="1" t="s">
        <v>17</v>
      </c>
      <c r="G1573">
        <v>50</v>
      </c>
      <c r="N1573">
        <v>1570</v>
      </c>
      <c r="O1573" s="1" t="s">
        <v>78</v>
      </c>
      <c r="P1573" s="1" t="s">
        <v>66</v>
      </c>
      <c r="Q1573">
        <v>2020</v>
      </c>
      <c r="R1573" s="1" t="s">
        <v>17</v>
      </c>
      <c r="S1573">
        <v>3</v>
      </c>
    </row>
    <row r="1574" spans="2:19" x14ac:dyDescent="0.3">
      <c r="B1574">
        <v>1571</v>
      </c>
      <c r="C1574" s="1" t="s">
        <v>65</v>
      </c>
      <c r="D1574" s="1" t="s">
        <v>7</v>
      </c>
      <c r="E1574">
        <v>2021</v>
      </c>
      <c r="F1574" s="1" t="s">
        <v>18</v>
      </c>
      <c r="G1574">
        <v>37</v>
      </c>
      <c r="N1574">
        <v>1571</v>
      </c>
      <c r="O1574" s="1" t="s">
        <v>78</v>
      </c>
      <c r="P1574" s="1" t="s">
        <v>66</v>
      </c>
      <c r="Q1574">
        <v>2020</v>
      </c>
      <c r="R1574" s="1" t="s">
        <v>18</v>
      </c>
      <c r="S1574">
        <v>1</v>
      </c>
    </row>
    <row r="1575" spans="2:19" x14ac:dyDescent="0.3">
      <c r="B1575">
        <v>1572</v>
      </c>
      <c r="C1575" s="1" t="s">
        <v>65</v>
      </c>
      <c r="D1575" s="1" t="s">
        <v>7</v>
      </c>
      <c r="E1575">
        <v>2021</v>
      </c>
      <c r="F1575" s="1" t="s">
        <v>19</v>
      </c>
      <c r="G1575">
        <v>38</v>
      </c>
      <c r="N1575">
        <v>1572</v>
      </c>
      <c r="O1575" s="1" t="s">
        <v>78</v>
      </c>
      <c r="P1575" s="1" t="s">
        <v>66</v>
      </c>
      <c r="Q1575">
        <v>2020</v>
      </c>
      <c r="R1575" s="1" t="s">
        <v>19</v>
      </c>
      <c r="S1575">
        <v>1</v>
      </c>
    </row>
    <row r="1576" spans="2:19" x14ac:dyDescent="0.3">
      <c r="B1576">
        <v>1573</v>
      </c>
      <c r="C1576" s="1" t="s">
        <v>65</v>
      </c>
      <c r="D1576" s="1" t="s">
        <v>7</v>
      </c>
      <c r="E1576">
        <v>2021</v>
      </c>
      <c r="F1576" s="1" t="s">
        <v>20</v>
      </c>
      <c r="G1576">
        <v>45</v>
      </c>
      <c r="N1576">
        <v>1573</v>
      </c>
      <c r="O1576" s="1" t="s">
        <v>78</v>
      </c>
      <c r="P1576" s="1" t="s">
        <v>66</v>
      </c>
      <c r="Q1576">
        <v>2020</v>
      </c>
      <c r="R1576" s="1" t="s">
        <v>20</v>
      </c>
      <c r="S1576">
        <v>0</v>
      </c>
    </row>
    <row r="1577" spans="2:19" x14ac:dyDescent="0.3">
      <c r="B1577">
        <v>1574</v>
      </c>
      <c r="C1577" s="1" t="s">
        <v>65</v>
      </c>
      <c r="D1577" s="1" t="s">
        <v>7</v>
      </c>
      <c r="E1577">
        <v>2021</v>
      </c>
      <c r="F1577" s="1" t="s">
        <v>21</v>
      </c>
      <c r="G1577">
        <v>45</v>
      </c>
      <c r="N1577">
        <v>1574</v>
      </c>
      <c r="O1577" s="1" t="s">
        <v>78</v>
      </c>
      <c r="P1577" s="1" t="s">
        <v>66</v>
      </c>
      <c r="Q1577">
        <v>2020</v>
      </c>
      <c r="R1577" s="1" t="s">
        <v>21</v>
      </c>
      <c r="S1577">
        <v>0</v>
      </c>
    </row>
    <row r="1578" spans="2:19" x14ac:dyDescent="0.3">
      <c r="B1578">
        <v>1575</v>
      </c>
      <c r="C1578" s="1" t="s">
        <v>65</v>
      </c>
      <c r="D1578" s="1" t="s">
        <v>7</v>
      </c>
      <c r="E1578">
        <v>2021</v>
      </c>
      <c r="F1578" s="1" t="s">
        <v>22</v>
      </c>
      <c r="G1578">
        <v>45</v>
      </c>
      <c r="N1578">
        <v>1575</v>
      </c>
      <c r="O1578" s="1" t="s">
        <v>78</v>
      </c>
      <c r="P1578" s="1" t="s">
        <v>66</v>
      </c>
      <c r="Q1578">
        <v>2020</v>
      </c>
      <c r="R1578" s="1" t="s">
        <v>22</v>
      </c>
      <c r="S1578">
        <v>1</v>
      </c>
    </row>
    <row r="1579" spans="2:19" x14ac:dyDescent="0.3">
      <c r="B1579">
        <v>1576</v>
      </c>
      <c r="C1579" s="1" t="s">
        <v>65</v>
      </c>
      <c r="D1579" s="1" t="s">
        <v>7</v>
      </c>
      <c r="E1579">
        <v>2021</v>
      </c>
      <c r="F1579" s="1" t="s">
        <v>23</v>
      </c>
      <c r="G1579">
        <v>73</v>
      </c>
      <c r="N1579">
        <v>1576</v>
      </c>
      <c r="O1579" s="1" t="s">
        <v>78</v>
      </c>
      <c r="P1579" s="1" t="s">
        <v>66</v>
      </c>
      <c r="Q1579">
        <v>2020</v>
      </c>
      <c r="R1579" s="1" t="s">
        <v>23</v>
      </c>
      <c r="S1579">
        <v>3</v>
      </c>
    </row>
    <row r="1580" spans="2:19" x14ac:dyDescent="0.3">
      <c r="B1580">
        <v>1577</v>
      </c>
      <c r="C1580" s="1" t="s">
        <v>65</v>
      </c>
      <c r="D1580" s="1" t="s">
        <v>7</v>
      </c>
      <c r="E1580">
        <v>2021</v>
      </c>
      <c r="F1580" s="1" t="s">
        <v>24</v>
      </c>
      <c r="G1580">
        <v>72</v>
      </c>
      <c r="N1580">
        <v>1577</v>
      </c>
      <c r="O1580" s="1" t="s">
        <v>78</v>
      </c>
      <c r="P1580" s="1" t="s">
        <v>66</v>
      </c>
      <c r="Q1580">
        <v>2020</v>
      </c>
      <c r="R1580" s="1" t="s">
        <v>24</v>
      </c>
      <c r="S1580">
        <v>3</v>
      </c>
    </row>
    <row r="1581" spans="2:19" x14ac:dyDescent="0.3">
      <c r="B1581">
        <v>1578</v>
      </c>
      <c r="C1581" s="1" t="s">
        <v>65</v>
      </c>
      <c r="D1581" s="1" t="s">
        <v>7</v>
      </c>
      <c r="E1581">
        <v>2021</v>
      </c>
      <c r="F1581" s="1" t="s">
        <v>25</v>
      </c>
      <c r="G1581">
        <v>76</v>
      </c>
      <c r="N1581">
        <v>1578</v>
      </c>
      <c r="O1581" s="1" t="s">
        <v>78</v>
      </c>
      <c r="P1581" s="1" t="s">
        <v>66</v>
      </c>
      <c r="Q1581">
        <v>2020</v>
      </c>
      <c r="R1581" s="1" t="s">
        <v>25</v>
      </c>
      <c r="S1581">
        <v>5</v>
      </c>
    </row>
    <row r="1582" spans="2:19" x14ac:dyDescent="0.3">
      <c r="B1582">
        <v>1579</v>
      </c>
      <c r="C1582" s="1" t="s">
        <v>65</v>
      </c>
      <c r="D1582" s="1" t="s">
        <v>7</v>
      </c>
      <c r="E1582">
        <v>2021</v>
      </c>
      <c r="F1582" s="1" t="s">
        <v>26</v>
      </c>
      <c r="G1582">
        <v>74</v>
      </c>
      <c r="N1582">
        <v>1579</v>
      </c>
      <c r="O1582" s="1" t="s">
        <v>78</v>
      </c>
      <c r="P1582" s="1" t="s">
        <v>66</v>
      </c>
      <c r="Q1582">
        <v>2020</v>
      </c>
      <c r="R1582" s="1" t="s">
        <v>26</v>
      </c>
      <c r="S1582">
        <v>3</v>
      </c>
    </row>
    <row r="1583" spans="2:19" x14ac:dyDescent="0.3">
      <c r="B1583">
        <v>1580</v>
      </c>
      <c r="C1583" s="1" t="s">
        <v>65</v>
      </c>
      <c r="D1583" s="1" t="s">
        <v>7</v>
      </c>
      <c r="E1583">
        <v>2021</v>
      </c>
      <c r="F1583" s="1" t="s">
        <v>27</v>
      </c>
      <c r="G1583">
        <v>78</v>
      </c>
      <c r="N1583">
        <v>1580</v>
      </c>
      <c r="O1583" s="1" t="s">
        <v>78</v>
      </c>
      <c r="P1583" s="1" t="s">
        <v>66</v>
      </c>
      <c r="Q1583">
        <v>2020</v>
      </c>
      <c r="R1583" s="1" t="s">
        <v>27</v>
      </c>
      <c r="S1583">
        <v>5</v>
      </c>
    </row>
    <row r="1584" spans="2:19" x14ac:dyDescent="0.3">
      <c r="B1584">
        <v>1581</v>
      </c>
      <c r="C1584" s="1" t="s">
        <v>65</v>
      </c>
      <c r="D1584" s="1" t="s">
        <v>7</v>
      </c>
      <c r="E1584">
        <v>2021</v>
      </c>
      <c r="F1584" s="1" t="s">
        <v>28</v>
      </c>
      <c r="G1584">
        <v>56</v>
      </c>
      <c r="N1584">
        <v>1581</v>
      </c>
      <c r="O1584" s="1" t="s">
        <v>78</v>
      </c>
      <c r="P1584" s="1" t="s">
        <v>66</v>
      </c>
      <c r="Q1584">
        <v>2020</v>
      </c>
      <c r="R1584" s="1" t="s">
        <v>28</v>
      </c>
      <c r="S1584">
        <v>5</v>
      </c>
    </row>
    <row r="1585" spans="2:19" x14ac:dyDescent="0.3">
      <c r="B1585">
        <v>1582</v>
      </c>
      <c r="C1585" s="1" t="s">
        <v>65</v>
      </c>
      <c r="D1585" s="1" t="s">
        <v>7</v>
      </c>
      <c r="E1585">
        <v>2021</v>
      </c>
      <c r="F1585" s="1" t="s">
        <v>29</v>
      </c>
      <c r="G1585">
        <v>40</v>
      </c>
      <c r="N1585">
        <v>1582</v>
      </c>
      <c r="O1585" s="1" t="s">
        <v>78</v>
      </c>
      <c r="P1585" s="1" t="s">
        <v>66</v>
      </c>
      <c r="Q1585">
        <v>2020</v>
      </c>
      <c r="R1585" s="1" t="s">
        <v>29</v>
      </c>
      <c r="S1585">
        <v>5</v>
      </c>
    </row>
    <row r="1586" spans="2:19" x14ac:dyDescent="0.3">
      <c r="B1586">
        <v>1583</v>
      </c>
      <c r="C1586" s="1" t="s">
        <v>65</v>
      </c>
      <c r="D1586" s="1" t="s">
        <v>7</v>
      </c>
      <c r="E1586">
        <v>2021</v>
      </c>
      <c r="F1586" s="1" t="s">
        <v>30</v>
      </c>
      <c r="G1586">
        <v>70</v>
      </c>
      <c r="N1586">
        <v>1583</v>
      </c>
      <c r="O1586" s="1" t="s">
        <v>78</v>
      </c>
      <c r="P1586" s="1" t="s">
        <v>66</v>
      </c>
      <c r="Q1586">
        <v>2020</v>
      </c>
      <c r="R1586" s="1" t="s">
        <v>30</v>
      </c>
      <c r="S1586">
        <v>7</v>
      </c>
    </row>
    <row r="1587" spans="2:19" x14ac:dyDescent="0.3">
      <c r="B1587">
        <v>1584</v>
      </c>
      <c r="C1587" s="1" t="s">
        <v>65</v>
      </c>
      <c r="D1587" s="1" t="s">
        <v>7</v>
      </c>
      <c r="E1587">
        <v>2021</v>
      </c>
      <c r="F1587" s="1" t="s">
        <v>31</v>
      </c>
      <c r="G1587">
        <v>42</v>
      </c>
      <c r="N1587">
        <v>1584</v>
      </c>
      <c r="O1587" s="1" t="s">
        <v>78</v>
      </c>
      <c r="P1587" s="1" t="s">
        <v>66</v>
      </c>
      <c r="Q1587">
        <v>2020</v>
      </c>
      <c r="R1587" s="1" t="s">
        <v>31</v>
      </c>
      <c r="S1587">
        <v>8</v>
      </c>
    </row>
    <row r="1588" spans="2:19" x14ac:dyDescent="0.3">
      <c r="B1588">
        <v>1585</v>
      </c>
      <c r="C1588" s="1" t="s">
        <v>65</v>
      </c>
      <c r="D1588" s="1" t="s">
        <v>7</v>
      </c>
      <c r="E1588">
        <v>2021</v>
      </c>
      <c r="F1588" s="1" t="s">
        <v>32</v>
      </c>
      <c r="G1588">
        <v>45</v>
      </c>
      <c r="N1588">
        <v>1585</v>
      </c>
      <c r="O1588" s="1" t="s">
        <v>78</v>
      </c>
      <c r="P1588" s="1" t="s">
        <v>66</v>
      </c>
      <c r="Q1588">
        <v>2020</v>
      </c>
      <c r="R1588" s="1" t="s">
        <v>32</v>
      </c>
      <c r="S1588">
        <v>5</v>
      </c>
    </row>
    <row r="1589" spans="2:19" x14ac:dyDescent="0.3">
      <c r="B1589">
        <v>1586</v>
      </c>
      <c r="C1589" s="1" t="s">
        <v>65</v>
      </c>
      <c r="D1589" s="1" t="s">
        <v>7</v>
      </c>
      <c r="E1589">
        <v>2021</v>
      </c>
      <c r="F1589" s="1" t="s">
        <v>33</v>
      </c>
      <c r="G1589">
        <v>23</v>
      </c>
      <c r="N1589">
        <v>1586</v>
      </c>
      <c r="O1589" s="1" t="s">
        <v>78</v>
      </c>
      <c r="P1589" s="1" t="s">
        <v>66</v>
      </c>
      <c r="Q1589">
        <v>2020</v>
      </c>
      <c r="R1589" s="1" t="s">
        <v>33</v>
      </c>
      <c r="S1589">
        <v>3</v>
      </c>
    </row>
    <row r="1590" spans="2:19" x14ac:dyDescent="0.3">
      <c r="B1590">
        <v>1587</v>
      </c>
      <c r="C1590" s="1" t="s">
        <v>65</v>
      </c>
      <c r="D1590" s="1" t="s">
        <v>7</v>
      </c>
      <c r="E1590">
        <v>2021</v>
      </c>
      <c r="F1590" s="1" t="s">
        <v>34</v>
      </c>
      <c r="G1590">
        <v>26</v>
      </c>
      <c r="N1590">
        <v>1587</v>
      </c>
      <c r="O1590" s="1" t="s">
        <v>78</v>
      </c>
      <c r="P1590" s="1" t="s">
        <v>66</v>
      </c>
      <c r="Q1590">
        <v>2020</v>
      </c>
      <c r="R1590" s="1" t="s">
        <v>34</v>
      </c>
      <c r="S1590">
        <v>3</v>
      </c>
    </row>
    <row r="1591" spans="2:19" x14ac:dyDescent="0.3">
      <c r="B1591">
        <v>1588</v>
      </c>
      <c r="C1591" s="1" t="s">
        <v>65</v>
      </c>
      <c r="D1591" s="1" t="s">
        <v>7</v>
      </c>
      <c r="E1591">
        <v>2021</v>
      </c>
      <c r="F1591" s="1" t="s">
        <v>35</v>
      </c>
      <c r="G1591">
        <v>25</v>
      </c>
      <c r="N1591">
        <v>1588</v>
      </c>
      <c r="O1591" s="1" t="s">
        <v>78</v>
      </c>
      <c r="P1591" s="1" t="s">
        <v>66</v>
      </c>
      <c r="Q1591">
        <v>2020</v>
      </c>
      <c r="R1591" s="1" t="s">
        <v>35</v>
      </c>
      <c r="S1591">
        <v>4</v>
      </c>
    </row>
    <row r="1592" spans="2:19" x14ac:dyDescent="0.3">
      <c r="B1592">
        <v>1589</v>
      </c>
      <c r="C1592" s="1" t="s">
        <v>65</v>
      </c>
      <c r="D1592" s="1" t="s">
        <v>7</v>
      </c>
      <c r="E1592">
        <v>2021</v>
      </c>
      <c r="F1592" s="1" t="s">
        <v>36</v>
      </c>
      <c r="G1592">
        <v>29</v>
      </c>
      <c r="N1592">
        <v>1589</v>
      </c>
      <c r="O1592" s="1" t="s">
        <v>78</v>
      </c>
      <c r="P1592" s="1" t="s">
        <v>66</v>
      </c>
      <c r="Q1592">
        <v>2020</v>
      </c>
      <c r="R1592" s="1" t="s">
        <v>36</v>
      </c>
      <c r="S1592">
        <v>3</v>
      </c>
    </row>
    <row r="1593" spans="2:19" x14ac:dyDescent="0.3">
      <c r="B1593">
        <v>1590</v>
      </c>
      <c r="C1593" s="1" t="s">
        <v>65</v>
      </c>
      <c r="D1593" s="1" t="s">
        <v>7</v>
      </c>
      <c r="E1593">
        <v>2021</v>
      </c>
      <c r="F1593" s="1" t="s">
        <v>37</v>
      </c>
      <c r="G1593">
        <v>28</v>
      </c>
      <c r="N1593">
        <v>1590</v>
      </c>
      <c r="O1593" s="1" t="s">
        <v>78</v>
      </c>
      <c r="P1593" s="1" t="s">
        <v>66</v>
      </c>
      <c r="Q1593">
        <v>2020</v>
      </c>
      <c r="R1593" s="1" t="s">
        <v>37</v>
      </c>
      <c r="S1593">
        <v>4</v>
      </c>
    </row>
    <row r="1594" spans="2:19" x14ac:dyDescent="0.3">
      <c r="B1594">
        <v>1591</v>
      </c>
      <c r="C1594" s="1" t="s">
        <v>65</v>
      </c>
      <c r="D1594" s="1" t="s">
        <v>7</v>
      </c>
      <c r="E1594">
        <v>2021</v>
      </c>
      <c r="F1594" s="1" t="s">
        <v>38</v>
      </c>
      <c r="G1594">
        <v>29</v>
      </c>
      <c r="N1594">
        <v>1591</v>
      </c>
      <c r="O1594" s="1" t="s">
        <v>78</v>
      </c>
      <c r="P1594" s="1" t="s">
        <v>66</v>
      </c>
      <c r="Q1594">
        <v>2020</v>
      </c>
      <c r="R1594" s="1" t="s">
        <v>38</v>
      </c>
      <c r="S1594">
        <v>4</v>
      </c>
    </row>
    <row r="1595" spans="2:19" x14ac:dyDescent="0.3">
      <c r="B1595">
        <v>1592</v>
      </c>
      <c r="C1595" s="1" t="s">
        <v>65</v>
      </c>
      <c r="D1595" s="1" t="s">
        <v>7</v>
      </c>
      <c r="E1595">
        <v>2021</v>
      </c>
      <c r="F1595" s="1" t="s">
        <v>39</v>
      </c>
      <c r="G1595">
        <v>31</v>
      </c>
      <c r="N1595">
        <v>1592</v>
      </c>
      <c r="O1595" s="1" t="s">
        <v>78</v>
      </c>
      <c r="P1595" s="1" t="s">
        <v>66</v>
      </c>
      <c r="Q1595">
        <v>2020</v>
      </c>
      <c r="R1595" s="1" t="s">
        <v>39</v>
      </c>
      <c r="S1595">
        <v>7</v>
      </c>
    </row>
    <row r="1596" spans="2:19" x14ac:dyDescent="0.3">
      <c r="B1596">
        <v>1593</v>
      </c>
      <c r="C1596" s="1" t="s">
        <v>65</v>
      </c>
      <c r="D1596" s="1" t="s">
        <v>7</v>
      </c>
      <c r="E1596">
        <v>2021</v>
      </c>
      <c r="F1596" s="1" t="s">
        <v>40</v>
      </c>
      <c r="G1596">
        <v>38</v>
      </c>
      <c r="N1596">
        <v>1593</v>
      </c>
      <c r="O1596" s="1" t="s">
        <v>78</v>
      </c>
      <c r="P1596" s="1" t="s">
        <v>66</v>
      </c>
      <c r="Q1596">
        <v>2020</v>
      </c>
      <c r="R1596" s="1" t="s">
        <v>40</v>
      </c>
      <c r="S1596">
        <v>8</v>
      </c>
    </row>
    <row r="1597" spans="2:19" x14ac:dyDescent="0.3">
      <c r="B1597">
        <v>1594</v>
      </c>
      <c r="C1597" s="1" t="s">
        <v>65</v>
      </c>
      <c r="D1597" s="1" t="s">
        <v>7</v>
      </c>
      <c r="E1597">
        <v>2021</v>
      </c>
      <c r="F1597" s="1" t="s">
        <v>41</v>
      </c>
      <c r="G1597">
        <v>28</v>
      </c>
      <c r="N1597">
        <v>1594</v>
      </c>
      <c r="O1597" s="1" t="s">
        <v>78</v>
      </c>
      <c r="P1597" s="1" t="s">
        <v>66</v>
      </c>
      <c r="Q1597">
        <v>2020</v>
      </c>
      <c r="R1597" s="1" t="s">
        <v>41</v>
      </c>
      <c r="S1597">
        <v>7</v>
      </c>
    </row>
    <row r="1598" spans="2:19" x14ac:dyDescent="0.3">
      <c r="B1598">
        <v>1595</v>
      </c>
      <c r="C1598" s="1" t="s">
        <v>65</v>
      </c>
      <c r="D1598" s="1" t="s">
        <v>7</v>
      </c>
      <c r="E1598">
        <v>2021</v>
      </c>
      <c r="F1598" s="1" t="s">
        <v>42</v>
      </c>
      <c r="G1598">
        <v>21</v>
      </c>
      <c r="N1598">
        <v>1595</v>
      </c>
      <c r="O1598" s="1" t="s">
        <v>78</v>
      </c>
      <c r="P1598" s="1" t="s">
        <v>66</v>
      </c>
      <c r="Q1598">
        <v>2020</v>
      </c>
      <c r="R1598" s="1" t="s">
        <v>42</v>
      </c>
      <c r="S1598">
        <v>12</v>
      </c>
    </row>
    <row r="1599" spans="2:19" x14ac:dyDescent="0.3">
      <c r="B1599">
        <v>1596</v>
      </c>
      <c r="C1599" s="1" t="s">
        <v>65</v>
      </c>
      <c r="D1599" s="1" t="s">
        <v>7</v>
      </c>
      <c r="E1599">
        <v>2021</v>
      </c>
      <c r="F1599" s="1" t="s">
        <v>43</v>
      </c>
      <c r="G1599">
        <v>42</v>
      </c>
      <c r="N1599">
        <v>1596</v>
      </c>
      <c r="O1599" s="1" t="s">
        <v>78</v>
      </c>
      <c r="P1599" s="1" t="s">
        <v>66</v>
      </c>
      <c r="Q1599">
        <v>2020</v>
      </c>
      <c r="R1599" s="1" t="s">
        <v>43</v>
      </c>
      <c r="S1599">
        <v>8</v>
      </c>
    </row>
    <row r="1600" spans="2:19" x14ac:dyDescent="0.3">
      <c r="B1600">
        <v>1597</v>
      </c>
      <c r="C1600" s="1" t="s">
        <v>65</v>
      </c>
      <c r="D1600" s="1" t="s">
        <v>7</v>
      </c>
      <c r="E1600">
        <v>2021</v>
      </c>
      <c r="F1600" s="1" t="s">
        <v>44</v>
      </c>
      <c r="G1600">
        <v>43</v>
      </c>
      <c r="N1600">
        <v>1597</v>
      </c>
      <c r="O1600" s="1" t="s">
        <v>78</v>
      </c>
      <c r="P1600" s="1" t="s">
        <v>66</v>
      </c>
      <c r="Q1600">
        <v>2020</v>
      </c>
      <c r="R1600" s="1" t="s">
        <v>44</v>
      </c>
      <c r="S1600">
        <v>10</v>
      </c>
    </row>
    <row r="1601" spans="2:19" x14ac:dyDescent="0.3">
      <c r="B1601">
        <v>1598</v>
      </c>
      <c r="C1601" s="1" t="s">
        <v>65</v>
      </c>
      <c r="D1601" s="1" t="s">
        <v>7</v>
      </c>
      <c r="E1601">
        <v>2021</v>
      </c>
      <c r="F1601" s="1" t="s">
        <v>45</v>
      </c>
      <c r="G1601">
        <v>54</v>
      </c>
      <c r="N1601">
        <v>1598</v>
      </c>
      <c r="O1601" s="1" t="s">
        <v>78</v>
      </c>
      <c r="P1601" s="1" t="s">
        <v>66</v>
      </c>
      <c r="Q1601">
        <v>2020</v>
      </c>
      <c r="R1601" s="1" t="s">
        <v>45</v>
      </c>
      <c r="S1601">
        <v>9</v>
      </c>
    </row>
    <row r="1602" spans="2:19" x14ac:dyDescent="0.3">
      <c r="B1602">
        <v>1599</v>
      </c>
      <c r="C1602" s="1" t="s">
        <v>65</v>
      </c>
      <c r="D1602" s="1" t="s">
        <v>7</v>
      </c>
      <c r="E1602">
        <v>2021</v>
      </c>
      <c r="F1602" s="1" t="s">
        <v>46</v>
      </c>
      <c r="G1602">
        <v>37</v>
      </c>
      <c r="N1602">
        <v>1599</v>
      </c>
      <c r="O1602" s="1" t="s">
        <v>78</v>
      </c>
      <c r="P1602" s="1" t="s">
        <v>66</v>
      </c>
      <c r="Q1602">
        <v>2020</v>
      </c>
      <c r="R1602" s="1" t="s">
        <v>46</v>
      </c>
      <c r="S1602">
        <v>4</v>
      </c>
    </row>
    <row r="1603" spans="2:19" x14ac:dyDescent="0.3">
      <c r="B1603">
        <v>1600</v>
      </c>
      <c r="C1603" s="1" t="s">
        <v>65</v>
      </c>
      <c r="D1603" s="1" t="s">
        <v>7</v>
      </c>
      <c r="E1603">
        <v>2021</v>
      </c>
      <c r="F1603" s="1" t="s">
        <v>47</v>
      </c>
      <c r="G1603">
        <v>22</v>
      </c>
      <c r="N1603">
        <v>1600</v>
      </c>
      <c r="O1603" s="1" t="s">
        <v>78</v>
      </c>
      <c r="P1603" s="1" t="s">
        <v>66</v>
      </c>
      <c r="Q1603">
        <v>2020</v>
      </c>
      <c r="R1603" s="1" t="s">
        <v>47</v>
      </c>
      <c r="S1603">
        <v>2</v>
      </c>
    </row>
    <row r="1604" spans="2:19" x14ac:dyDescent="0.3">
      <c r="B1604">
        <v>1601</v>
      </c>
      <c r="C1604" s="1" t="s">
        <v>65</v>
      </c>
      <c r="D1604" s="1" t="s">
        <v>7</v>
      </c>
      <c r="E1604">
        <v>2021</v>
      </c>
      <c r="F1604" s="1" t="s">
        <v>48</v>
      </c>
      <c r="G1604">
        <v>31</v>
      </c>
      <c r="N1604">
        <v>1601</v>
      </c>
      <c r="O1604" s="1" t="s">
        <v>78</v>
      </c>
      <c r="P1604" s="1" t="s">
        <v>66</v>
      </c>
      <c r="Q1604">
        <v>2020</v>
      </c>
      <c r="R1604" s="1" t="s">
        <v>48</v>
      </c>
      <c r="S1604">
        <v>3</v>
      </c>
    </row>
    <row r="1605" spans="2:19" x14ac:dyDescent="0.3">
      <c r="B1605">
        <v>1602</v>
      </c>
      <c r="C1605" s="1" t="s">
        <v>65</v>
      </c>
      <c r="D1605" s="1" t="s">
        <v>7</v>
      </c>
      <c r="E1605">
        <v>2021</v>
      </c>
      <c r="F1605" s="1" t="s">
        <v>49</v>
      </c>
      <c r="G1605">
        <v>23</v>
      </c>
      <c r="N1605">
        <v>1602</v>
      </c>
      <c r="O1605" s="1" t="s">
        <v>78</v>
      </c>
      <c r="P1605" s="1" t="s">
        <v>66</v>
      </c>
      <c r="Q1605">
        <v>2020</v>
      </c>
      <c r="R1605" s="1" t="s">
        <v>49</v>
      </c>
      <c r="S1605">
        <v>1</v>
      </c>
    </row>
    <row r="1606" spans="2:19" x14ac:dyDescent="0.3">
      <c r="B1606">
        <v>1603</v>
      </c>
      <c r="C1606" s="1" t="s">
        <v>65</v>
      </c>
      <c r="D1606" s="1" t="s">
        <v>7</v>
      </c>
      <c r="E1606">
        <v>2021</v>
      </c>
      <c r="F1606" s="1" t="s">
        <v>50</v>
      </c>
      <c r="G1606">
        <v>22</v>
      </c>
      <c r="N1606">
        <v>1603</v>
      </c>
      <c r="O1606" s="1" t="s">
        <v>78</v>
      </c>
      <c r="P1606" s="1" t="s">
        <v>66</v>
      </c>
      <c r="Q1606">
        <v>2020</v>
      </c>
      <c r="R1606" s="1" t="s">
        <v>50</v>
      </c>
      <c r="S1606">
        <v>1</v>
      </c>
    </row>
    <row r="1607" spans="2:19" x14ac:dyDescent="0.3">
      <c r="B1607">
        <v>1604</v>
      </c>
      <c r="C1607" s="1" t="s">
        <v>65</v>
      </c>
      <c r="D1607" s="1" t="s">
        <v>7</v>
      </c>
      <c r="E1607">
        <v>2021</v>
      </c>
      <c r="F1607" s="1" t="s">
        <v>51</v>
      </c>
      <c r="G1607">
        <v>21</v>
      </c>
      <c r="N1607">
        <v>1604</v>
      </c>
      <c r="O1607" s="1" t="s">
        <v>78</v>
      </c>
      <c r="P1607" s="1" t="s">
        <v>66</v>
      </c>
      <c r="Q1607">
        <v>2020</v>
      </c>
      <c r="R1607" s="1" t="s">
        <v>51</v>
      </c>
      <c r="S1607">
        <v>1</v>
      </c>
    </row>
    <row r="1608" spans="2:19" x14ac:dyDescent="0.3">
      <c r="B1608">
        <v>1605</v>
      </c>
      <c r="C1608" s="1" t="s">
        <v>65</v>
      </c>
      <c r="D1608" s="1" t="s">
        <v>7</v>
      </c>
      <c r="E1608">
        <v>2021</v>
      </c>
      <c r="F1608" s="1" t="s">
        <v>52</v>
      </c>
      <c r="G1608">
        <v>24</v>
      </c>
      <c r="N1608">
        <v>1605</v>
      </c>
      <c r="O1608" s="1" t="s">
        <v>78</v>
      </c>
      <c r="P1608" s="1" t="s">
        <v>66</v>
      </c>
      <c r="Q1608">
        <v>2020</v>
      </c>
      <c r="R1608" s="1" t="s">
        <v>52</v>
      </c>
      <c r="S1608">
        <v>0</v>
      </c>
    </row>
    <row r="1609" spans="2:19" x14ac:dyDescent="0.3">
      <c r="B1609">
        <v>1606</v>
      </c>
      <c r="C1609" s="1" t="s">
        <v>65</v>
      </c>
      <c r="D1609" s="1" t="s">
        <v>7</v>
      </c>
      <c r="E1609">
        <v>2021</v>
      </c>
      <c r="F1609" s="1" t="s">
        <v>53</v>
      </c>
      <c r="G1609">
        <v>15</v>
      </c>
      <c r="N1609">
        <v>1606</v>
      </c>
      <c r="O1609" s="1" t="s">
        <v>78</v>
      </c>
      <c r="P1609" s="1" t="s">
        <v>66</v>
      </c>
      <c r="Q1609">
        <v>2020</v>
      </c>
      <c r="R1609" s="1" t="s">
        <v>53</v>
      </c>
      <c r="S1609">
        <v>0</v>
      </c>
    </row>
    <row r="1610" spans="2:19" x14ac:dyDescent="0.3">
      <c r="B1610">
        <v>1607</v>
      </c>
      <c r="C1610" s="1" t="s">
        <v>65</v>
      </c>
      <c r="D1610" s="1" t="s">
        <v>7</v>
      </c>
      <c r="E1610">
        <v>2021</v>
      </c>
      <c r="F1610" s="1" t="s">
        <v>54</v>
      </c>
      <c r="G1610">
        <v>25</v>
      </c>
      <c r="N1610">
        <v>1607</v>
      </c>
      <c r="O1610" s="1" t="s">
        <v>78</v>
      </c>
      <c r="P1610" s="1" t="s">
        <v>66</v>
      </c>
      <c r="Q1610">
        <v>2020</v>
      </c>
      <c r="R1610" s="1" t="s">
        <v>54</v>
      </c>
      <c r="S1610">
        <v>0</v>
      </c>
    </row>
    <row r="1611" spans="2:19" x14ac:dyDescent="0.3">
      <c r="B1611">
        <v>1608</v>
      </c>
      <c r="C1611" s="1" t="s">
        <v>65</v>
      </c>
      <c r="D1611" s="1" t="s">
        <v>7</v>
      </c>
      <c r="E1611">
        <v>2021</v>
      </c>
      <c r="F1611" s="1" t="s">
        <v>55</v>
      </c>
      <c r="G1611">
        <v>26</v>
      </c>
      <c r="N1611">
        <v>1608</v>
      </c>
      <c r="O1611" s="1" t="s">
        <v>78</v>
      </c>
      <c r="P1611" s="1" t="s">
        <v>66</v>
      </c>
      <c r="Q1611">
        <v>2020</v>
      </c>
      <c r="R1611" s="1" t="s">
        <v>55</v>
      </c>
      <c r="S1611">
        <v>0</v>
      </c>
    </row>
    <row r="1612" spans="2:19" x14ac:dyDescent="0.3">
      <c r="B1612">
        <v>1609</v>
      </c>
      <c r="C1612" s="1" t="s">
        <v>65</v>
      </c>
      <c r="D1612" s="1" t="s">
        <v>7</v>
      </c>
      <c r="E1612">
        <v>2021</v>
      </c>
      <c r="F1612" s="1" t="s">
        <v>56</v>
      </c>
      <c r="G1612">
        <v>27</v>
      </c>
      <c r="N1612">
        <v>1609</v>
      </c>
      <c r="O1612" s="1" t="s">
        <v>78</v>
      </c>
      <c r="P1612" s="1" t="s">
        <v>66</v>
      </c>
      <c r="Q1612">
        <v>2020</v>
      </c>
      <c r="R1612" s="1" t="s">
        <v>56</v>
      </c>
      <c r="S1612">
        <v>0</v>
      </c>
    </row>
    <row r="1613" spans="2:19" x14ac:dyDescent="0.3">
      <c r="B1613">
        <v>1610</v>
      </c>
      <c r="C1613" s="1" t="s">
        <v>65</v>
      </c>
      <c r="D1613" s="1" t="s">
        <v>7</v>
      </c>
      <c r="E1613">
        <v>2021</v>
      </c>
      <c r="F1613" s="1" t="s">
        <v>57</v>
      </c>
      <c r="G1613">
        <v>17</v>
      </c>
      <c r="N1613">
        <v>1610</v>
      </c>
      <c r="O1613" s="1" t="s">
        <v>78</v>
      </c>
      <c r="P1613" s="1" t="s">
        <v>66</v>
      </c>
      <c r="Q1613">
        <v>2020</v>
      </c>
      <c r="R1613" s="1" t="s">
        <v>57</v>
      </c>
      <c r="S1613">
        <v>0</v>
      </c>
    </row>
    <row r="1614" spans="2:19" x14ac:dyDescent="0.3">
      <c r="B1614">
        <v>1611</v>
      </c>
      <c r="C1614" s="1" t="s">
        <v>65</v>
      </c>
      <c r="D1614" s="1" t="s">
        <v>7</v>
      </c>
      <c r="E1614">
        <v>2021</v>
      </c>
      <c r="F1614" s="1" t="s">
        <v>58</v>
      </c>
      <c r="G1614">
        <v>12</v>
      </c>
      <c r="N1614">
        <v>1611</v>
      </c>
      <c r="O1614" s="1" t="s">
        <v>78</v>
      </c>
      <c r="P1614" s="1" t="s">
        <v>66</v>
      </c>
      <c r="Q1614">
        <v>2020</v>
      </c>
      <c r="R1614" s="1" t="s">
        <v>58</v>
      </c>
      <c r="S1614">
        <v>0</v>
      </c>
    </row>
    <row r="1615" spans="2:19" x14ac:dyDescent="0.3">
      <c r="B1615">
        <v>1612</v>
      </c>
      <c r="C1615" s="1" t="s">
        <v>65</v>
      </c>
      <c r="D1615" s="1" t="s">
        <v>7</v>
      </c>
      <c r="E1615">
        <v>2021</v>
      </c>
      <c r="F1615" s="1" t="s">
        <v>59</v>
      </c>
      <c r="G1615">
        <v>14</v>
      </c>
      <c r="N1615">
        <v>1612</v>
      </c>
      <c r="O1615" s="1" t="s">
        <v>78</v>
      </c>
      <c r="P1615" s="1" t="s">
        <v>66</v>
      </c>
      <c r="Q1615">
        <v>2020</v>
      </c>
      <c r="R1615" s="1" t="s">
        <v>59</v>
      </c>
      <c r="S1615">
        <v>0</v>
      </c>
    </row>
    <row r="1616" spans="2:19" x14ac:dyDescent="0.3">
      <c r="B1616">
        <v>1613</v>
      </c>
      <c r="C1616" s="1" t="s">
        <v>65</v>
      </c>
      <c r="D1616" s="1" t="s">
        <v>7</v>
      </c>
      <c r="E1616">
        <v>2020</v>
      </c>
      <c r="F1616" s="1" t="s">
        <v>8</v>
      </c>
      <c r="G1616">
        <v>28</v>
      </c>
      <c r="N1616">
        <v>1613</v>
      </c>
      <c r="O1616" s="1" t="s">
        <v>78</v>
      </c>
      <c r="P1616" s="1" t="s">
        <v>66</v>
      </c>
      <c r="Q1616">
        <v>2021</v>
      </c>
      <c r="R1616" s="1" t="s">
        <v>8</v>
      </c>
      <c r="S1616">
        <v>0</v>
      </c>
    </row>
    <row r="1617" spans="2:19" x14ac:dyDescent="0.3">
      <c r="B1617">
        <v>1614</v>
      </c>
      <c r="C1617" s="1" t="s">
        <v>65</v>
      </c>
      <c r="D1617" s="1" t="s">
        <v>7</v>
      </c>
      <c r="E1617">
        <v>2020</v>
      </c>
      <c r="F1617" s="1" t="s">
        <v>9</v>
      </c>
      <c r="G1617">
        <v>39</v>
      </c>
      <c r="N1617">
        <v>1614</v>
      </c>
      <c r="O1617" s="1" t="s">
        <v>78</v>
      </c>
      <c r="P1617" s="1" t="s">
        <v>66</v>
      </c>
      <c r="Q1617">
        <v>2021</v>
      </c>
      <c r="R1617" s="1" t="s">
        <v>9</v>
      </c>
      <c r="S1617">
        <v>0</v>
      </c>
    </row>
    <row r="1618" spans="2:19" x14ac:dyDescent="0.3">
      <c r="B1618">
        <v>1615</v>
      </c>
      <c r="C1618" s="1" t="s">
        <v>65</v>
      </c>
      <c r="D1618" s="1" t="s">
        <v>7</v>
      </c>
      <c r="E1618">
        <v>2020</v>
      </c>
      <c r="F1618" s="1" t="s">
        <v>10</v>
      </c>
      <c r="G1618">
        <v>22</v>
      </c>
      <c r="N1618">
        <v>1615</v>
      </c>
      <c r="O1618" s="1" t="s">
        <v>78</v>
      </c>
      <c r="P1618" s="1" t="s">
        <v>66</v>
      </c>
      <c r="Q1618">
        <v>2021</v>
      </c>
      <c r="R1618" s="1" t="s">
        <v>10</v>
      </c>
      <c r="S1618">
        <v>0</v>
      </c>
    </row>
    <row r="1619" spans="2:19" x14ac:dyDescent="0.3">
      <c r="B1619">
        <v>1616</v>
      </c>
      <c r="C1619" s="1" t="s">
        <v>65</v>
      </c>
      <c r="D1619" s="1" t="s">
        <v>7</v>
      </c>
      <c r="E1619">
        <v>2020</v>
      </c>
      <c r="F1619" s="1" t="s">
        <v>11</v>
      </c>
      <c r="G1619">
        <v>39</v>
      </c>
      <c r="N1619">
        <v>1616</v>
      </c>
      <c r="O1619" s="1" t="s">
        <v>78</v>
      </c>
      <c r="P1619" s="1" t="s">
        <v>66</v>
      </c>
      <c r="Q1619">
        <v>2021</v>
      </c>
      <c r="R1619" s="1" t="s">
        <v>11</v>
      </c>
      <c r="S1619">
        <v>2</v>
      </c>
    </row>
    <row r="1620" spans="2:19" x14ac:dyDescent="0.3">
      <c r="B1620">
        <v>1617</v>
      </c>
      <c r="C1620" s="1" t="s">
        <v>65</v>
      </c>
      <c r="D1620" s="1" t="s">
        <v>7</v>
      </c>
      <c r="E1620">
        <v>2020</v>
      </c>
      <c r="F1620" s="1" t="s">
        <v>12</v>
      </c>
      <c r="G1620">
        <v>43</v>
      </c>
      <c r="N1620">
        <v>1617</v>
      </c>
      <c r="O1620" s="1" t="s">
        <v>78</v>
      </c>
      <c r="P1620" s="1" t="s">
        <v>66</v>
      </c>
      <c r="Q1620">
        <v>2021</v>
      </c>
      <c r="R1620" s="1" t="s">
        <v>12</v>
      </c>
      <c r="S1620">
        <v>1</v>
      </c>
    </row>
    <row r="1621" spans="2:19" x14ac:dyDescent="0.3">
      <c r="B1621">
        <v>1618</v>
      </c>
      <c r="C1621" s="1" t="s">
        <v>65</v>
      </c>
      <c r="D1621" s="1" t="s">
        <v>7</v>
      </c>
      <c r="E1621">
        <v>2020</v>
      </c>
      <c r="F1621" s="1" t="s">
        <v>13</v>
      </c>
      <c r="G1621">
        <v>50</v>
      </c>
      <c r="N1621">
        <v>1618</v>
      </c>
      <c r="O1621" s="1" t="s">
        <v>78</v>
      </c>
      <c r="P1621" s="1" t="s">
        <v>66</v>
      </c>
      <c r="Q1621">
        <v>2021</v>
      </c>
      <c r="R1621" s="1" t="s">
        <v>13</v>
      </c>
      <c r="S1621">
        <v>2</v>
      </c>
    </row>
    <row r="1622" spans="2:19" x14ac:dyDescent="0.3">
      <c r="B1622">
        <v>1619</v>
      </c>
      <c r="C1622" s="1" t="s">
        <v>65</v>
      </c>
      <c r="D1622" s="1" t="s">
        <v>7</v>
      </c>
      <c r="E1622">
        <v>2020</v>
      </c>
      <c r="F1622" s="1" t="s">
        <v>14</v>
      </c>
      <c r="G1622">
        <v>65</v>
      </c>
      <c r="N1622">
        <v>1619</v>
      </c>
      <c r="O1622" s="1" t="s">
        <v>78</v>
      </c>
      <c r="P1622" s="1" t="s">
        <v>66</v>
      </c>
      <c r="Q1622">
        <v>2021</v>
      </c>
      <c r="R1622" s="1" t="s">
        <v>14</v>
      </c>
      <c r="S1622">
        <v>4</v>
      </c>
    </row>
    <row r="1623" spans="2:19" x14ac:dyDescent="0.3">
      <c r="B1623">
        <v>1620</v>
      </c>
      <c r="C1623" s="1" t="s">
        <v>65</v>
      </c>
      <c r="D1623" s="1" t="s">
        <v>7</v>
      </c>
      <c r="E1623">
        <v>2020</v>
      </c>
      <c r="F1623" s="1" t="s">
        <v>15</v>
      </c>
      <c r="G1623">
        <v>61</v>
      </c>
      <c r="N1623">
        <v>1620</v>
      </c>
      <c r="O1623" s="1" t="s">
        <v>78</v>
      </c>
      <c r="P1623" s="1" t="s">
        <v>66</v>
      </c>
      <c r="Q1623">
        <v>2021</v>
      </c>
      <c r="R1623" s="1" t="s">
        <v>15</v>
      </c>
      <c r="S1623">
        <v>5</v>
      </c>
    </row>
    <row r="1624" spans="2:19" x14ac:dyDescent="0.3">
      <c r="B1624">
        <v>1621</v>
      </c>
      <c r="C1624" s="1" t="s">
        <v>65</v>
      </c>
      <c r="D1624" s="1" t="s">
        <v>7</v>
      </c>
      <c r="E1624">
        <v>2020</v>
      </c>
      <c r="F1624" s="1" t="s">
        <v>16</v>
      </c>
      <c r="G1624">
        <v>50</v>
      </c>
      <c r="N1624">
        <v>1621</v>
      </c>
      <c r="O1624" s="1" t="s">
        <v>78</v>
      </c>
      <c r="P1624" s="1" t="s">
        <v>66</v>
      </c>
      <c r="Q1624">
        <v>2021</v>
      </c>
      <c r="R1624" s="1" t="s">
        <v>16</v>
      </c>
      <c r="S1624">
        <v>5</v>
      </c>
    </row>
    <row r="1625" spans="2:19" x14ac:dyDescent="0.3">
      <c r="B1625">
        <v>1622</v>
      </c>
      <c r="C1625" s="1" t="s">
        <v>65</v>
      </c>
      <c r="D1625" s="1" t="s">
        <v>7</v>
      </c>
      <c r="E1625">
        <v>2020</v>
      </c>
      <c r="F1625" s="1" t="s">
        <v>17</v>
      </c>
      <c r="G1625">
        <v>57</v>
      </c>
      <c r="N1625">
        <v>1622</v>
      </c>
      <c r="O1625" s="1" t="s">
        <v>78</v>
      </c>
      <c r="P1625" s="1" t="s">
        <v>66</v>
      </c>
      <c r="Q1625">
        <v>2021</v>
      </c>
      <c r="R1625" s="1" t="s">
        <v>17</v>
      </c>
      <c r="S1625">
        <v>3</v>
      </c>
    </row>
    <row r="1626" spans="2:19" x14ac:dyDescent="0.3">
      <c r="B1626">
        <v>1623</v>
      </c>
      <c r="C1626" s="1" t="s">
        <v>65</v>
      </c>
      <c r="D1626" s="1" t="s">
        <v>7</v>
      </c>
      <c r="E1626">
        <v>2020</v>
      </c>
      <c r="F1626" s="1" t="s">
        <v>18</v>
      </c>
      <c r="G1626">
        <v>49</v>
      </c>
      <c r="N1626">
        <v>1623</v>
      </c>
      <c r="O1626" s="1" t="s">
        <v>78</v>
      </c>
      <c r="P1626" s="1" t="s">
        <v>66</v>
      </c>
      <c r="Q1626">
        <v>2021</v>
      </c>
      <c r="R1626" s="1" t="s">
        <v>18</v>
      </c>
      <c r="S1626">
        <v>2</v>
      </c>
    </row>
    <row r="1627" spans="2:19" x14ac:dyDescent="0.3">
      <c r="B1627">
        <v>1624</v>
      </c>
      <c r="C1627" s="1" t="s">
        <v>65</v>
      </c>
      <c r="D1627" s="1" t="s">
        <v>7</v>
      </c>
      <c r="E1627">
        <v>2020</v>
      </c>
      <c r="F1627" s="1" t="s">
        <v>19</v>
      </c>
      <c r="G1627">
        <v>34</v>
      </c>
      <c r="N1627">
        <v>1624</v>
      </c>
      <c r="O1627" s="1" t="s">
        <v>78</v>
      </c>
      <c r="P1627" s="1" t="s">
        <v>66</v>
      </c>
      <c r="Q1627">
        <v>2021</v>
      </c>
      <c r="R1627" s="1" t="s">
        <v>19</v>
      </c>
      <c r="S1627">
        <v>1</v>
      </c>
    </row>
    <row r="1628" spans="2:19" x14ac:dyDescent="0.3">
      <c r="B1628">
        <v>1625</v>
      </c>
      <c r="C1628" s="1" t="s">
        <v>65</v>
      </c>
      <c r="D1628" s="1" t="s">
        <v>7</v>
      </c>
      <c r="E1628">
        <v>2020</v>
      </c>
      <c r="F1628" s="1" t="s">
        <v>20</v>
      </c>
      <c r="G1628">
        <v>49</v>
      </c>
      <c r="N1628">
        <v>1625</v>
      </c>
      <c r="O1628" s="1" t="s">
        <v>78</v>
      </c>
      <c r="P1628" s="1" t="s">
        <v>66</v>
      </c>
      <c r="Q1628">
        <v>2021</v>
      </c>
      <c r="R1628" s="1" t="s">
        <v>20</v>
      </c>
      <c r="S1628">
        <v>1</v>
      </c>
    </row>
    <row r="1629" spans="2:19" x14ac:dyDescent="0.3">
      <c r="B1629">
        <v>1626</v>
      </c>
      <c r="C1629" s="1" t="s">
        <v>65</v>
      </c>
      <c r="D1629" s="1" t="s">
        <v>7</v>
      </c>
      <c r="E1629">
        <v>2020</v>
      </c>
      <c r="F1629" s="1" t="s">
        <v>21</v>
      </c>
      <c r="G1629">
        <v>51</v>
      </c>
      <c r="N1629">
        <v>1626</v>
      </c>
      <c r="O1629" s="1" t="s">
        <v>78</v>
      </c>
      <c r="P1629" s="1" t="s">
        <v>66</v>
      </c>
      <c r="Q1629">
        <v>2021</v>
      </c>
      <c r="R1629" s="1" t="s">
        <v>21</v>
      </c>
      <c r="S1629">
        <v>2</v>
      </c>
    </row>
    <row r="1630" spans="2:19" x14ac:dyDescent="0.3">
      <c r="B1630">
        <v>1627</v>
      </c>
      <c r="C1630" s="1" t="s">
        <v>65</v>
      </c>
      <c r="D1630" s="1" t="s">
        <v>7</v>
      </c>
      <c r="E1630">
        <v>2020</v>
      </c>
      <c r="F1630" s="1" t="s">
        <v>22</v>
      </c>
      <c r="G1630">
        <v>25</v>
      </c>
      <c r="N1630">
        <v>1627</v>
      </c>
      <c r="O1630" s="1" t="s">
        <v>78</v>
      </c>
      <c r="P1630" s="1" t="s">
        <v>66</v>
      </c>
      <c r="Q1630">
        <v>2021</v>
      </c>
      <c r="R1630" s="1" t="s">
        <v>22</v>
      </c>
      <c r="S1630">
        <v>2</v>
      </c>
    </row>
    <row r="1631" spans="2:19" x14ac:dyDescent="0.3">
      <c r="B1631">
        <v>1628</v>
      </c>
      <c r="C1631" s="1" t="s">
        <v>65</v>
      </c>
      <c r="D1631" s="1" t="s">
        <v>7</v>
      </c>
      <c r="E1631">
        <v>2020</v>
      </c>
      <c r="F1631" s="1" t="s">
        <v>23</v>
      </c>
      <c r="G1631">
        <v>65</v>
      </c>
      <c r="N1631">
        <v>1628</v>
      </c>
      <c r="O1631" s="1" t="s">
        <v>78</v>
      </c>
      <c r="P1631" s="1" t="s">
        <v>66</v>
      </c>
      <c r="Q1631">
        <v>2021</v>
      </c>
      <c r="R1631" s="1" t="s">
        <v>23</v>
      </c>
      <c r="S1631">
        <v>4</v>
      </c>
    </row>
    <row r="1632" spans="2:19" x14ac:dyDescent="0.3">
      <c r="B1632">
        <v>1629</v>
      </c>
      <c r="C1632" s="1" t="s">
        <v>65</v>
      </c>
      <c r="D1632" s="1" t="s">
        <v>7</v>
      </c>
      <c r="E1632">
        <v>2020</v>
      </c>
      <c r="F1632" s="1" t="s">
        <v>24</v>
      </c>
      <c r="G1632">
        <v>72</v>
      </c>
      <c r="N1632">
        <v>1629</v>
      </c>
      <c r="O1632" s="1" t="s">
        <v>78</v>
      </c>
      <c r="P1632" s="1" t="s">
        <v>66</v>
      </c>
      <c r="Q1632">
        <v>2021</v>
      </c>
      <c r="R1632" s="1" t="s">
        <v>24</v>
      </c>
      <c r="S1632">
        <v>6</v>
      </c>
    </row>
    <row r="1633" spans="2:19" x14ac:dyDescent="0.3">
      <c r="B1633">
        <v>1630</v>
      </c>
      <c r="C1633" s="1" t="s">
        <v>65</v>
      </c>
      <c r="D1633" s="1" t="s">
        <v>7</v>
      </c>
      <c r="E1633">
        <v>2020</v>
      </c>
      <c r="F1633" s="1" t="s">
        <v>25</v>
      </c>
      <c r="G1633">
        <v>56</v>
      </c>
      <c r="N1633">
        <v>1630</v>
      </c>
      <c r="O1633" s="1" t="s">
        <v>78</v>
      </c>
      <c r="P1633" s="1" t="s">
        <v>66</v>
      </c>
      <c r="Q1633">
        <v>2021</v>
      </c>
      <c r="R1633" s="1" t="s">
        <v>25</v>
      </c>
      <c r="S1633">
        <v>6</v>
      </c>
    </row>
    <row r="1634" spans="2:19" x14ac:dyDescent="0.3">
      <c r="B1634">
        <v>1631</v>
      </c>
      <c r="C1634" s="1" t="s">
        <v>65</v>
      </c>
      <c r="D1634" s="1" t="s">
        <v>7</v>
      </c>
      <c r="E1634">
        <v>2020</v>
      </c>
      <c r="F1634" s="1" t="s">
        <v>26</v>
      </c>
      <c r="G1634">
        <v>77</v>
      </c>
      <c r="N1634">
        <v>1631</v>
      </c>
      <c r="O1634" s="1" t="s">
        <v>78</v>
      </c>
      <c r="P1634" s="1" t="s">
        <v>66</v>
      </c>
      <c r="Q1634">
        <v>2021</v>
      </c>
      <c r="R1634" s="1" t="s">
        <v>26</v>
      </c>
      <c r="S1634">
        <v>9</v>
      </c>
    </row>
    <row r="1635" spans="2:19" x14ac:dyDescent="0.3">
      <c r="B1635">
        <v>1632</v>
      </c>
      <c r="C1635" s="1" t="s">
        <v>65</v>
      </c>
      <c r="D1635" s="1" t="s">
        <v>7</v>
      </c>
      <c r="E1635">
        <v>2020</v>
      </c>
      <c r="F1635" s="1" t="s">
        <v>27</v>
      </c>
      <c r="G1635">
        <v>73</v>
      </c>
      <c r="N1635">
        <v>1632</v>
      </c>
      <c r="O1635" s="1" t="s">
        <v>78</v>
      </c>
      <c r="P1635" s="1" t="s">
        <v>66</v>
      </c>
      <c r="Q1635">
        <v>2021</v>
      </c>
      <c r="R1635" s="1" t="s">
        <v>27</v>
      </c>
      <c r="S1635">
        <v>7</v>
      </c>
    </row>
    <row r="1636" spans="2:19" x14ac:dyDescent="0.3">
      <c r="B1636">
        <v>1633</v>
      </c>
      <c r="C1636" s="1" t="s">
        <v>65</v>
      </c>
      <c r="D1636" s="1" t="s">
        <v>7</v>
      </c>
      <c r="E1636">
        <v>2020</v>
      </c>
      <c r="F1636" s="1" t="s">
        <v>28</v>
      </c>
      <c r="G1636">
        <v>103</v>
      </c>
      <c r="N1636">
        <v>1633</v>
      </c>
      <c r="O1636" s="1" t="s">
        <v>78</v>
      </c>
      <c r="P1636" s="1" t="s">
        <v>66</v>
      </c>
      <c r="Q1636">
        <v>2021</v>
      </c>
      <c r="R1636" s="1" t="s">
        <v>28</v>
      </c>
      <c r="S1636">
        <v>11</v>
      </c>
    </row>
    <row r="1637" spans="2:19" x14ac:dyDescent="0.3">
      <c r="B1637">
        <v>1634</v>
      </c>
      <c r="C1637" s="1" t="s">
        <v>65</v>
      </c>
      <c r="D1637" s="1" t="s">
        <v>7</v>
      </c>
      <c r="E1637">
        <v>2020</v>
      </c>
      <c r="F1637" s="1" t="s">
        <v>29</v>
      </c>
      <c r="G1637">
        <v>54</v>
      </c>
      <c r="N1637">
        <v>1634</v>
      </c>
      <c r="O1637" s="1" t="s">
        <v>78</v>
      </c>
      <c r="P1637" s="1" t="s">
        <v>66</v>
      </c>
      <c r="Q1637">
        <v>2021</v>
      </c>
      <c r="R1637" s="1" t="s">
        <v>29</v>
      </c>
      <c r="S1637">
        <v>10</v>
      </c>
    </row>
    <row r="1638" spans="2:19" x14ac:dyDescent="0.3">
      <c r="B1638">
        <v>1635</v>
      </c>
      <c r="C1638" s="1" t="s">
        <v>65</v>
      </c>
      <c r="D1638" s="1" t="s">
        <v>7</v>
      </c>
      <c r="E1638">
        <v>2020</v>
      </c>
      <c r="F1638" s="1" t="s">
        <v>30</v>
      </c>
      <c r="G1638">
        <v>58</v>
      </c>
      <c r="N1638">
        <v>1635</v>
      </c>
      <c r="O1638" s="1" t="s">
        <v>78</v>
      </c>
      <c r="P1638" s="1" t="s">
        <v>66</v>
      </c>
      <c r="Q1638">
        <v>2021</v>
      </c>
      <c r="R1638" s="1" t="s">
        <v>30</v>
      </c>
      <c r="S1638">
        <v>11</v>
      </c>
    </row>
    <row r="1639" spans="2:19" x14ac:dyDescent="0.3">
      <c r="B1639">
        <v>1636</v>
      </c>
      <c r="C1639" s="1" t="s">
        <v>65</v>
      </c>
      <c r="D1639" s="1" t="s">
        <v>7</v>
      </c>
      <c r="E1639">
        <v>2020</v>
      </c>
      <c r="F1639" s="1" t="s">
        <v>31</v>
      </c>
      <c r="G1639">
        <v>56</v>
      </c>
      <c r="N1639">
        <v>1636</v>
      </c>
      <c r="O1639" s="1" t="s">
        <v>78</v>
      </c>
      <c r="P1639" s="1" t="s">
        <v>66</v>
      </c>
      <c r="Q1639">
        <v>2021</v>
      </c>
      <c r="R1639" s="1" t="s">
        <v>31</v>
      </c>
      <c r="S1639">
        <v>11</v>
      </c>
    </row>
    <row r="1640" spans="2:19" x14ac:dyDescent="0.3">
      <c r="B1640">
        <v>1637</v>
      </c>
      <c r="C1640" s="1" t="s">
        <v>65</v>
      </c>
      <c r="D1640" s="1" t="s">
        <v>7</v>
      </c>
      <c r="E1640">
        <v>2020</v>
      </c>
      <c r="F1640" s="1" t="s">
        <v>32</v>
      </c>
      <c r="G1640">
        <v>35</v>
      </c>
      <c r="N1640">
        <v>1637</v>
      </c>
      <c r="O1640" s="1" t="s">
        <v>78</v>
      </c>
      <c r="P1640" s="1" t="s">
        <v>66</v>
      </c>
      <c r="Q1640">
        <v>2021</v>
      </c>
      <c r="R1640" s="1" t="s">
        <v>32</v>
      </c>
      <c r="S1640">
        <v>8</v>
      </c>
    </row>
    <row r="1641" spans="2:19" x14ac:dyDescent="0.3">
      <c r="B1641">
        <v>1638</v>
      </c>
      <c r="C1641" s="1" t="s">
        <v>65</v>
      </c>
      <c r="D1641" s="1" t="s">
        <v>7</v>
      </c>
      <c r="E1641">
        <v>2020</v>
      </c>
      <c r="F1641" s="1" t="s">
        <v>33</v>
      </c>
      <c r="G1641">
        <v>30</v>
      </c>
      <c r="N1641">
        <v>1638</v>
      </c>
      <c r="O1641" s="1" t="s">
        <v>78</v>
      </c>
      <c r="P1641" s="1" t="s">
        <v>66</v>
      </c>
      <c r="Q1641">
        <v>2021</v>
      </c>
      <c r="R1641" s="1" t="s">
        <v>33</v>
      </c>
      <c r="S1641">
        <v>6</v>
      </c>
    </row>
    <row r="1642" spans="2:19" x14ac:dyDescent="0.3">
      <c r="B1642">
        <v>1639</v>
      </c>
      <c r="C1642" s="1" t="s">
        <v>65</v>
      </c>
      <c r="D1642" s="1" t="s">
        <v>7</v>
      </c>
      <c r="E1642">
        <v>2020</v>
      </c>
      <c r="F1642" s="1" t="s">
        <v>34</v>
      </c>
      <c r="G1642">
        <v>23</v>
      </c>
      <c r="N1642">
        <v>1639</v>
      </c>
      <c r="O1642" s="1" t="s">
        <v>78</v>
      </c>
      <c r="P1642" s="1" t="s">
        <v>66</v>
      </c>
      <c r="Q1642">
        <v>2021</v>
      </c>
      <c r="R1642" s="1" t="s">
        <v>34</v>
      </c>
      <c r="S1642">
        <v>6</v>
      </c>
    </row>
    <row r="1643" spans="2:19" x14ac:dyDescent="0.3">
      <c r="B1643">
        <v>1640</v>
      </c>
      <c r="C1643" s="1" t="s">
        <v>65</v>
      </c>
      <c r="D1643" s="1" t="s">
        <v>7</v>
      </c>
      <c r="E1643">
        <v>2020</v>
      </c>
      <c r="F1643" s="1" t="s">
        <v>35</v>
      </c>
      <c r="G1643">
        <v>39</v>
      </c>
      <c r="N1643">
        <v>1640</v>
      </c>
      <c r="O1643" s="1" t="s">
        <v>78</v>
      </c>
      <c r="P1643" s="1" t="s">
        <v>66</v>
      </c>
      <c r="Q1643">
        <v>2021</v>
      </c>
      <c r="R1643" s="1" t="s">
        <v>35</v>
      </c>
      <c r="S1643">
        <v>8</v>
      </c>
    </row>
    <row r="1644" spans="2:19" x14ac:dyDescent="0.3">
      <c r="B1644">
        <v>1641</v>
      </c>
      <c r="C1644" s="1" t="s">
        <v>65</v>
      </c>
      <c r="D1644" s="1" t="s">
        <v>7</v>
      </c>
      <c r="E1644">
        <v>2020</v>
      </c>
      <c r="F1644" s="1" t="s">
        <v>36</v>
      </c>
      <c r="G1644">
        <v>29</v>
      </c>
      <c r="N1644">
        <v>1641</v>
      </c>
      <c r="O1644" s="1" t="s">
        <v>78</v>
      </c>
      <c r="P1644" s="1" t="s">
        <v>66</v>
      </c>
      <c r="Q1644">
        <v>2021</v>
      </c>
      <c r="R1644" s="1" t="s">
        <v>36</v>
      </c>
      <c r="S1644">
        <v>5</v>
      </c>
    </row>
    <row r="1645" spans="2:19" x14ac:dyDescent="0.3">
      <c r="B1645">
        <v>1642</v>
      </c>
      <c r="C1645" s="1" t="s">
        <v>65</v>
      </c>
      <c r="D1645" s="1" t="s">
        <v>7</v>
      </c>
      <c r="E1645">
        <v>2020</v>
      </c>
      <c r="F1645" s="1" t="s">
        <v>37</v>
      </c>
      <c r="G1645">
        <v>27</v>
      </c>
      <c r="N1645">
        <v>1642</v>
      </c>
      <c r="O1645" s="1" t="s">
        <v>78</v>
      </c>
      <c r="P1645" s="1" t="s">
        <v>66</v>
      </c>
      <c r="Q1645">
        <v>2021</v>
      </c>
      <c r="R1645" s="1" t="s">
        <v>37</v>
      </c>
      <c r="S1645">
        <v>6</v>
      </c>
    </row>
    <row r="1646" spans="2:19" x14ac:dyDescent="0.3">
      <c r="B1646">
        <v>1643</v>
      </c>
      <c r="C1646" s="1" t="s">
        <v>65</v>
      </c>
      <c r="D1646" s="1" t="s">
        <v>7</v>
      </c>
      <c r="E1646">
        <v>2020</v>
      </c>
      <c r="F1646" s="1" t="s">
        <v>38</v>
      </c>
      <c r="G1646">
        <v>27</v>
      </c>
      <c r="N1646">
        <v>1643</v>
      </c>
      <c r="O1646" s="1" t="s">
        <v>78</v>
      </c>
      <c r="P1646" s="1" t="s">
        <v>66</v>
      </c>
      <c r="Q1646">
        <v>2021</v>
      </c>
      <c r="R1646" s="1" t="s">
        <v>38</v>
      </c>
      <c r="S1646">
        <v>5</v>
      </c>
    </row>
    <row r="1647" spans="2:19" x14ac:dyDescent="0.3">
      <c r="B1647">
        <v>1644</v>
      </c>
      <c r="C1647" s="1" t="s">
        <v>65</v>
      </c>
      <c r="D1647" s="1" t="s">
        <v>7</v>
      </c>
      <c r="E1647">
        <v>2020</v>
      </c>
      <c r="F1647" s="1" t="s">
        <v>39</v>
      </c>
      <c r="G1647">
        <v>22</v>
      </c>
      <c r="N1647">
        <v>1644</v>
      </c>
      <c r="O1647" s="1" t="s">
        <v>78</v>
      </c>
      <c r="P1647" s="1" t="s">
        <v>66</v>
      </c>
      <c r="Q1647">
        <v>2021</v>
      </c>
      <c r="R1647" s="1" t="s">
        <v>39</v>
      </c>
      <c r="S1647">
        <v>5</v>
      </c>
    </row>
    <row r="1648" spans="2:19" x14ac:dyDescent="0.3">
      <c r="B1648">
        <v>1645</v>
      </c>
      <c r="C1648" s="1" t="s">
        <v>65</v>
      </c>
      <c r="D1648" s="1" t="s">
        <v>7</v>
      </c>
      <c r="E1648">
        <v>2020</v>
      </c>
      <c r="F1648" s="1" t="s">
        <v>40</v>
      </c>
      <c r="G1648">
        <v>60</v>
      </c>
      <c r="N1648">
        <v>1645</v>
      </c>
      <c r="O1648" s="1" t="s">
        <v>78</v>
      </c>
      <c r="P1648" s="1" t="s">
        <v>66</v>
      </c>
      <c r="Q1648">
        <v>2021</v>
      </c>
      <c r="R1648" s="1" t="s">
        <v>40</v>
      </c>
      <c r="S1648">
        <v>8</v>
      </c>
    </row>
    <row r="1649" spans="2:19" x14ac:dyDescent="0.3">
      <c r="B1649">
        <v>1646</v>
      </c>
      <c r="C1649" s="1" t="s">
        <v>65</v>
      </c>
      <c r="D1649" s="1" t="s">
        <v>7</v>
      </c>
      <c r="E1649">
        <v>2020</v>
      </c>
      <c r="F1649" s="1" t="s">
        <v>41</v>
      </c>
      <c r="G1649">
        <v>44</v>
      </c>
      <c r="N1649">
        <v>1646</v>
      </c>
      <c r="O1649" s="1" t="s">
        <v>78</v>
      </c>
      <c r="P1649" s="1" t="s">
        <v>66</v>
      </c>
      <c r="Q1649">
        <v>2021</v>
      </c>
      <c r="R1649" s="1" t="s">
        <v>41</v>
      </c>
      <c r="S1649">
        <v>6</v>
      </c>
    </row>
    <row r="1650" spans="2:19" x14ac:dyDescent="0.3">
      <c r="B1650">
        <v>1647</v>
      </c>
      <c r="C1650" s="1" t="s">
        <v>65</v>
      </c>
      <c r="D1650" s="1" t="s">
        <v>7</v>
      </c>
      <c r="E1650">
        <v>2020</v>
      </c>
      <c r="F1650" s="1" t="s">
        <v>42</v>
      </c>
      <c r="G1650">
        <v>35</v>
      </c>
      <c r="N1650">
        <v>1647</v>
      </c>
      <c r="O1650" s="1" t="s">
        <v>78</v>
      </c>
      <c r="P1650" s="1" t="s">
        <v>66</v>
      </c>
      <c r="Q1650">
        <v>2021</v>
      </c>
      <c r="R1650" s="1" t="s">
        <v>42</v>
      </c>
      <c r="S1650">
        <v>6</v>
      </c>
    </row>
    <row r="1651" spans="2:19" x14ac:dyDescent="0.3">
      <c r="B1651">
        <v>1648</v>
      </c>
      <c r="C1651" s="1" t="s">
        <v>65</v>
      </c>
      <c r="D1651" s="1" t="s">
        <v>7</v>
      </c>
      <c r="E1651">
        <v>2020</v>
      </c>
      <c r="F1651" s="1" t="s">
        <v>43</v>
      </c>
      <c r="G1651">
        <v>47</v>
      </c>
      <c r="N1651">
        <v>1648</v>
      </c>
      <c r="O1651" s="1" t="s">
        <v>78</v>
      </c>
      <c r="P1651" s="1" t="s">
        <v>66</v>
      </c>
      <c r="Q1651">
        <v>2021</v>
      </c>
      <c r="R1651" s="1" t="s">
        <v>43</v>
      </c>
      <c r="S1651">
        <v>4</v>
      </c>
    </row>
    <row r="1652" spans="2:19" x14ac:dyDescent="0.3">
      <c r="B1652">
        <v>1649</v>
      </c>
      <c r="C1652" s="1" t="s">
        <v>65</v>
      </c>
      <c r="D1652" s="1" t="s">
        <v>7</v>
      </c>
      <c r="E1652">
        <v>2020</v>
      </c>
      <c r="F1652" s="1" t="s">
        <v>44</v>
      </c>
      <c r="G1652">
        <v>39</v>
      </c>
      <c r="N1652">
        <v>1649</v>
      </c>
      <c r="O1652" s="1" t="s">
        <v>78</v>
      </c>
      <c r="P1652" s="1" t="s">
        <v>66</v>
      </c>
      <c r="Q1652">
        <v>2021</v>
      </c>
      <c r="R1652" s="1" t="s">
        <v>44</v>
      </c>
      <c r="S1652">
        <v>3</v>
      </c>
    </row>
    <row r="1653" spans="2:19" x14ac:dyDescent="0.3">
      <c r="B1653">
        <v>1650</v>
      </c>
      <c r="C1653" s="1" t="s">
        <v>65</v>
      </c>
      <c r="D1653" s="1" t="s">
        <v>7</v>
      </c>
      <c r="E1653">
        <v>2020</v>
      </c>
      <c r="F1653" s="1" t="s">
        <v>45</v>
      </c>
      <c r="G1653">
        <v>57</v>
      </c>
      <c r="N1653">
        <v>1650</v>
      </c>
      <c r="O1653" s="1" t="s">
        <v>78</v>
      </c>
      <c r="P1653" s="1" t="s">
        <v>66</v>
      </c>
      <c r="Q1653">
        <v>2021</v>
      </c>
      <c r="R1653" s="1" t="s">
        <v>45</v>
      </c>
      <c r="S1653">
        <v>5</v>
      </c>
    </row>
    <row r="1654" spans="2:19" x14ac:dyDescent="0.3">
      <c r="B1654">
        <v>1651</v>
      </c>
      <c r="C1654" s="1" t="s">
        <v>65</v>
      </c>
      <c r="D1654" s="1" t="s">
        <v>7</v>
      </c>
      <c r="E1654">
        <v>2020</v>
      </c>
      <c r="F1654" s="1" t="s">
        <v>46</v>
      </c>
      <c r="G1654">
        <v>40</v>
      </c>
      <c r="N1654">
        <v>1651</v>
      </c>
      <c r="O1654" s="1" t="s">
        <v>78</v>
      </c>
      <c r="P1654" s="1" t="s">
        <v>66</v>
      </c>
      <c r="Q1654">
        <v>2021</v>
      </c>
      <c r="R1654" s="1" t="s">
        <v>46</v>
      </c>
      <c r="S1654">
        <v>4</v>
      </c>
    </row>
    <row r="1655" spans="2:19" x14ac:dyDescent="0.3">
      <c r="B1655">
        <v>1652</v>
      </c>
      <c r="C1655" s="1" t="s">
        <v>65</v>
      </c>
      <c r="D1655" s="1" t="s">
        <v>7</v>
      </c>
      <c r="E1655">
        <v>2020</v>
      </c>
      <c r="F1655" s="1" t="s">
        <v>47</v>
      </c>
      <c r="G1655">
        <v>21</v>
      </c>
      <c r="N1655">
        <v>1652</v>
      </c>
      <c r="O1655" s="1" t="s">
        <v>78</v>
      </c>
      <c r="P1655" s="1" t="s">
        <v>66</v>
      </c>
      <c r="Q1655">
        <v>2021</v>
      </c>
      <c r="R1655" s="1" t="s">
        <v>47</v>
      </c>
      <c r="S1655">
        <v>2</v>
      </c>
    </row>
    <row r="1656" spans="2:19" x14ac:dyDescent="0.3">
      <c r="B1656">
        <v>1653</v>
      </c>
      <c r="C1656" s="1" t="s">
        <v>65</v>
      </c>
      <c r="D1656" s="1" t="s">
        <v>7</v>
      </c>
      <c r="E1656">
        <v>2020</v>
      </c>
      <c r="F1656" s="1" t="s">
        <v>48</v>
      </c>
      <c r="G1656">
        <v>19</v>
      </c>
      <c r="N1656">
        <v>1653</v>
      </c>
      <c r="O1656" s="1" t="s">
        <v>78</v>
      </c>
      <c r="P1656" s="1" t="s">
        <v>66</v>
      </c>
      <c r="Q1656">
        <v>2021</v>
      </c>
      <c r="R1656" s="1" t="s">
        <v>48</v>
      </c>
      <c r="S1656">
        <v>2</v>
      </c>
    </row>
    <row r="1657" spans="2:19" x14ac:dyDescent="0.3">
      <c r="B1657">
        <v>1654</v>
      </c>
      <c r="C1657" s="1" t="s">
        <v>65</v>
      </c>
      <c r="D1657" s="1" t="s">
        <v>7</v>
      </c>
      <c r="E1657">
        <v>2020</v>
      </c>
      <c r="F1657" s="1" t="s">
        <v>49</v>
      </c>
      <c r="G1657">
        <v>29</v>
      </c>
      <c r="N1657">
        <v>1654</v>
      </c>
      <c r="O1657" s="1" t="s">
        <v>78</v>
      </c>
      <c r="P1657" s="1" t="s">
        <v>66</v>
      </c>
      <c r="Q1657">
        <v>2021</v>
      </c>
      <c r="R1657" s="1" t="s">
        <v>49</v>
      </c>
      <c r="S1657">
        <v>2</v>
      </c>
    </row>
    <row r="1658" spans="2:19" x14ac:dyDescent="0.3">
      <c r="B1658">
        <v>1655</v>
      </c>
      <c r="C1658" s="1" t="s">
        <v>65</v>
      </c>
      <c r="D1658" s="1" t="s">
        <v>7</v>
      </c>
      <c r="E1658">
        <v>2020</v>
      </c>
      <c r="F1658" s="1" t="s">
        <v>50</v>
      </c>
      <c r="G1658">
        <v>21</v>
      </c>
      <c r="N1658">
        <v>1655</v>
      </c>
      <c r="O1658" s="1" t="s">
        <v>78</v>
      </c>
      <c r="P1658" s="1" t="s">
        <v>66</v>
      </c>
      <c r="Q1658">
        <v>2021</v>
      </c>
      <c r="R1658" s="1" t="s">
        <v>50</v>
      </c>
      <c r="S1658">
        <v>1</v>
      </c>
    </row>
    <row r="1659" spans="2:19" x14ac:dyDescent="0.3">
      <c r="B1659">
        <v>1656</v>
      </c>
      <c r="C1659" s="1" t="s">
        <v>65</v>
      </c>
      <c r="D1659" s="1" t="s">
        <v>7</v>
      </c>
      <c r="E1659">
        <v>2020</v>
      </c>
      <c r="F1659" s="1" t="s">
        <v>51</v>
      </c>
      <c r="G1659">
        <v>17</v>
      </c>
      <c r="N1659">
        <v>1656</v>
      </c>
      <c r="O1659" s="1" t="s">
        <v>78</v>
      </c>
      <c r="P1659" s="1" t="s">
        <v>66</v>
      </c>
      <c r="Q1659">
        <v>2021</v>
      </c>
      <c r="R1659" s="1" t="s">
        <v>51</v>
      </c>
      <c r="S1659">
        <v>1</v>
      </c>
    </row>
    <row r="1660" spans="2:19" x14ac:dyDescent="0.3">
      <c r="B1660">
        <v>1657</v>
      </c>
      <c r="C1660" s="1" t="s">
        <v>65</v>
      </c>
      <c r="D1660" s="1" t="s">
        <v>7</v>
      </c>
      <c r="E1660">
        <v>2020</v>
      </c>
      <c r="F1660" s="1" t="s">
        <v>52</v>
      </c>
      <c r="G1660">
        <v>25</v>
      </c>
      <c r="N1660">
        <v>1657</v>
      </c>
      <c r="O1660" s="1" t="s">
        <v>78</v>
      </c>
      <c r="P1660" s="1" t="s">
        <v>66</v>
      </c>
      <c r="Q1660">
        <v>2021</v>
      </c>
      <c r="R1660" s="1" t="s">
        <v>52</v>
      </c>
      <c r="S1660">
        <v>1</v>
      </c>
    </row>
    <row r="1661" spans="2:19" x14ac:dyDescent="0.3">
      <c r="B1661">
        <v>1658</v>
      </c>
      <c r="C1661" s="1" t="s">
        <v>65</v>
      </c>
      <c r="D1661" s="1" t="s">
        <v>7</v>
      </c>
      <c r="E1661">
        <v>2020</v>
      </c>
      <c r="F1661" s="1" t="s">
        <v>53</v>
      </c>
      <c r="G1661">
        <v>21</v>
      </c>
      <c r="N1661">
        <v>1658</v>
      </c>
      <c r="O1661" s="1" t="s">
        <v>78</v>
      </c>
      <c r="P1661" s="1" t="s">
        <v>66</v>
      </c>
      <c r="Q1661">
        <v>2021</v>
      </c>
      <c r="R1661" s="1" t="s">
        <v>53</v>
      </c>
      <c r="S1661">
        <v>1</v>
      </c>
    </row>
    <row r="1662" spans="2:19" x14ac:dyDescent="0.3">
      <c r="B1662">
        <v>1659</v>
      </c>
      <c r="C1662" s="1" t="s">
        <v>65</v>
      </c>
      <c r="D1662" s="1" t="s">
        <v>7</v>
      </c>
      <c r="E1662">
        <v>2020</v>
      </c>
      <c r="F1662" s="1" t="s">
        <v>54</v>
      </c>
      <c r="G1662">
        <v>24</v>
      </c>
      <c r="N1662">
        <v>1659</v>
      </c>
      <c r="O1662" s="1" t="s">
        <v>78</v>
      </c>
      <c r="P1662" s="1" t="s">
        <v>66</v>
      </c>
      <c r="Q1662">
        <v>2021</v>
      </c>
      <c r="R1662" s="1" t="s">
        <v>54</v>
      </c>
      <c r="S1662">
        <v>1</v>
      </c>
    </row>
    <row r="1663" spans="2:19" x14ac:dyDescent="0.3">
      <c r="B1663">
        <v>1660</v>
      </c>
      <c r="C1663" s="1" t="s">
        <v>65</v>
      </c>
      <c r="D1663" s="1" t="s">
        <v>7</v>
      </c>
      <c r="E1663">
        <v>2020</v>
      </c>
      <c r="F1663" s="1" t="s">
        <v>55</v>
      </c>
      <c r="G1663">
        <v>28</v>
      </c>
      <c r="N1663">
        <v>1660</v>
      </c>
      <c r="O1663" s="1" t="s">
        <v>78</v>
      </c>
      <c r="P1663" s="1" t="s">
        <v>66</v>
      </c>
      <c r="Q1663">
        <v>2021</v>
      </c>
      <c r="R1663" s="1" t="s">
        <v>55</v>
      </c>
      <c r="S1663">
        <v>1</v>
      </c>
    </row>
    <row r="1664" spans="2:19" x14ac:dyDescent="0.3">
      <c r="B1664">
        <v>1661</v>
      </c>
      <c r="C1664" s="1" t="s">
        <v>65</v>
      </c>
      <c r="D1664" s="1" t="s">
        <v>7</v>
      </c>
      <c r="E1664">
        <v>2020</v>
      </c>
      <c r="F1664" s="1" t="s">
        <v>56</v>
      </c>
      <c r="G1664">
        <v>22</v>
      </c>
      <c r="N1664">
        <v>1661</v>
      </c>
      <c r="O1664" s="1" t="s">
        <v>78</v>
      </c>
      <c r="P1664" s="1" t="s">
        <v>66</v>
      </c>
      <c r="Q1664">
        <v>2021</v>
      </c>
      <c r="R1664" s="1" t="s">
        <v>56</v>
      </c>
      <c r="S1664">
        <v>0</v>
      </c>
    </row>
    <row r="1665" spans="2:19" x14ac:dyDescent="0.3">
      <c r="B1665">
        <v>1662</v>
      </c>
      <c r="C1665" s="1" t="s">
        <v>65</v>
      </c>
      <c r="D1665" s="1" t="s">
        <v>7</v>
      </c>
      <c r="E1665">
        <v>2020</v>
      </c>
      <c r="F1665" s="1" t="s">
        <v>57</v>
      </c>
      <c r="G1665">
        <v>29</v>
      </c>
      <c r="N1665">
        <v>1662</v>
      </c>
      <c r="O1665" s="1" t="s">
        <v>78</v>
      </c>
      <c r="P1665" s="1" t="s">
        <v>66</v>
      </c>
      <c r="Q1665">
        <v>2021</v>
      </c>
      <c r="R1665" s="1" t="s">
        <v>57</v>
      </c>
      <c r="S1665">
        <v>1</v>
      </c>
    </row>
    <row r="1666" spans="2:19" x14ac:dyDescent="0.3">
      <c r="B1666">
        <v>1663</v>
      </c>
      <c r="C1666" s="1" t="s">
        <v>65</v>
      </c>
      <c r="D1666" s="1" t="s">
        <v>7</v>
      </c>
      <c r="E1666">
        <v>2020</v>
      </c>
      <c r="F1666" s="1" t="s">
        <v>58</v>
      </c>
      <c r="G1666">
        <v>19</v>
      </c>
      <c r="N1666">
        <v>1663</v>
      </c>
      <c r="O1666" s="1" t="s">
        <v>78</v>
      </c>
      <c r="P1666" s="1" t="s">
        <v>66</v>
      </c>
      <c r="Q1666">
        <v>2021</v>
      </c>
      <c r="R1666" s="1" t="s">
        <v>58</v>
      </c>
      <c r="S1666">
        <v>0</v>
      </c>
    </row>
    <row r="1667" spans="2:19" x14ac:dyDescent="0.3">
      <c r="B1667">
        <v>1664</v>
      </c>
      <c r="C1667" s="1" t="s">
        <v>65</v>
      </c>
      <c r="D1667" s="1" t="s">
        <v>7</v>
      </c>
      <c r="E1667">
        <v>2020</v>
      </c>
      <c r="F1667" s="1" t="s">
        <v>59</v>
      </c>
      <c r="G1667">
        <v>11</v>
      </c>
      <c r="N1667">
        <v>1664</v>
      </c>
      <c r="O1667" s="1" t="s">
        <v>78</v>
      </c>
      <c r="P1667" s="1" t="s">
        <v>66</v>
      </c>
      <c r="Q1667">
        <v>2021</v>
      </c>
      <c r="R1667" s="1" t="s">
        <v>59</v>
      </c>
      <c r="S1667">
        <v>0</v>
      </c>
    </row>
    <row r="1668" spans="2:19" x14ac:dyDescent="0.3">
      <c r="B1668">
        <v>1665</v>
      </c>
      <c r="C1668" s="1" t="s">
        <v>61</v>
      </c>
      <c r="D1668" s="1" t="s">
        <v>66</v>
      </c>
      <c r="E1668">
        <v>2021</v>
      </c>
      <c r="F1668" s="1" t="s">
        <v>8</v>
      </c>
      <c r="G1668">
        <v>27</v>
      </c>
      <c r="N1668">
        <v>1665</v>
      </c>
      <c r="O1668" s="1" t="s">
        <v>78</v>
      </c>
      <c r="P1668" s="1" t="s">
        <v>7</v>
      </c>
      <c r="Q1668">
        <v>2020</v>
      </c>
      <c r="R1668" s="1" t="s">
        <v>8</v>
      </c>
      <c r="S1668">
        <v>4</v>
      </c>
    </row>
    <row r="1669" spans="2:19" x14ac:dyDescent="0.3">
      <c r="B1669">
        <v>1666</v>
      </c>
      <c r="C1669" s="1" t="s">
        <v>61</v>
      </c>
      <c r="D1669" s="1" t="s">
        <v>66</v>
      </c>
      <c r="E1669">
        <v>2021</v>
      </c>
      <c r="F1669" s="1" t="s">
        <v>9</v>
      </c>
      <c r="G1669">
        <v>29</v>
      </c>
      <c r="N1669">
        <v>1666</v>
      </c>
      <c r="O1669" s="1" t="s">
        <v>78</v>
      </c>
      <c r="P1669" s="1" t="s">
        <v>7</v>
      </c>
      <c r="Q1669">
        <v>2020</v>
      </c>
      <c r="R1669" s="1" t="s">
        <v>9</v>
      </c>
      <c r="S1669">
        <v>5</v>
      </c>
    </row>
    <row r="1670" spans="2:19" x14ac:dyDescent="0.3">
      <c r="B1670">
        <v>1667</v>
      </c>
      <c r="C1670" s="1" t="s">
        <v>61</v>
      </c>
      <c r="D1670" s="1" t="s">
        <v>66</v>
      </c>
      <c r="E1670">
        <v>2021</v>
      </c>
      <c r="F1670" s="1" t="s">
        <v>10</v>
      </c>
      <c r="G1670">
        <v>39</v>
      </c>
      <c r="N1670">
        <v>1667</v>
      </c>
      <c r="O1670" s="1" t="s">
        <v>78</v>
      </c>
      <c r="P1670" s="1" t="s">
        <v>7</v>
      </c>
      <c r="Q1670">
        <v>2020</v>
      </c>
      <c r="R1670" s="1" t="s">
        <v>10</v>
      </c>
      <c r="S1670">
        <v>6</v>
      </c>
    </row>
    <row r="1671" spans="2:19" x14ac:dyDescent="0.3">
      <c r="B1671">
        <v>1668</v>
      </c>
      <c r="C1671" s="1" t="s">
        <v>61</v>
      </c>
      <c r="D1671" s="1" t="s">
        <v>66</v>
      </c>
      <c r="E1671">
        <v>2021</v>
      </c>
      <c r="F1671" s="1" t="s">
        <v>11</v>
      </c>
      <c r="G1671">
        <v>50</v>
      </c>
      <c r="N1671">
        <v>1668</v>
      </c>
      <c r="O1671" s="1" t="s">
        <v>78</v>
      </c>
      <c r="P1671" s="1" t="s">
        <v>7</v>
      </c>
      <c r="Q1671">
        <v>2020</v>
      </c>
      <c r="R1671" s="1" t="s">
        <v>11</v>
      </c>
      <c r="S1671">
        <v>6</v>
      </c>
    </row>
    <row r="1672" spans="2:19" x14ac:dyDescent="0.3">
      <c r="B1672">
        <v>1669</v>
      </c>
      <c r="C1672" s="1" t="s">
        <v>61</v>
      </c>
      <c r="D1672" s="1" t="s">
        <v>66</v>
      </c>
      <c r="E1672">
        <v>2021</v>
      </c>
      <c r="F1672" s="1" t="s">
        <v>12</v>
      </c>
      <c r="G1672">
        <v>47</v>
      </c>
      <c r="N1672">
        <v>1669</v>
      </c>
      <c r="O1672" s="1" t="s">
        <v>78</v>
      </c>
      <c r="P1672" s="1" t="s">
        <v>7</v>
      </c>
      <c r="Q1672">
        <v>2020</v>
      </c>
      <c r="R1672" s="1" t="s">
        <v>12</v>
      </c>
      <c r="S1672">
        <v>12</v>
      </c>
    </row>
    <row r="1673" spans="2:19" x14ac:dyDescent="0.3">
      <c r="B1673">
        <v>1670</v>
      </c>
      <c r="C1673" s="1" t="s">
        <v>61</v>
      </c>
      <c r="D1673" s="1" t="s">
        <v>66</v>
      </c>
      <c r="E1673">
        <v>2021</v>
      </c>
      <c r="F1673" s="1" t="s">
        <v>13</v>
      </c>
      <c r="G1673">
        <v>55</v>
      </c>
      <c r="N1673">
        <v>1670</v>
      </c>
      <c r="O1673" s="1" t="s">
        <v>78</v>
      </c>
      <c r="P1673" s="1" t="s">
        <v>7</v>
      </c>
      <c r="Q1673">
        <v>2020</v>
      </c>
      <c r="R1673" s="1" t="s">
        <v>13</v>
      </c>
      <c r="S1673">
        <v>10</v>
      </c>
    </row>
    <row r="1674" spans="2:19" x14ac:dyDescent="0.3">
      <c r="B1674">
        <v>1671</v>
      </c>
      <c r="C1674" s="1" t="s">
        <v>61</v>
      </c>
      <c r="D1674" s="1" t="s">
        <v>66</v>
      </c>
      <c r="E1674">
        <v>2021</v>
      </c>
      <c r="F1674" s="1" t="s">
        <v>14</v>
      </c>
      <c r="G1674">
        <v>42</v>
      </c>
      <c r="N1674">
        <v>1671</v>
      </c>
      <c r="O1674" s="1" t="s">
        <v>78</v>
      </c>
      <c r="P1674" s="1" t="s">
        <v>7</v>
      </c>
      <c r="Q1674">
        <v>2020</v>
      </c>
      <c r="R1674" s="1" t="s">
        <v>14</v>
      </c>
      <c r="S1674">
        <v>13</v>
      </c>
    </row>
    <row r="1675" spans="2:19" x14ac:dyDescent="0.3">
      <c r="B1675">
        <v>1672</v>
      </c>
      <c r="C1675" s="1" t="s">
        <v>61</v>
      </c>
      <c r="D1675" s="1" t="s">
        <v>66</v>
      </c>
      <c r="E1675">
        <v>2021</v>
      </c>
      <c r="F1675" s="1" t="s">
        <v>15</v>
      </c>
      <c r="G1675">
        <v>77</v>
      </c>
      <c r="N1675">
        <v>1672</v>
      </c>
      <c r="O1675" s="1" t="s">
        <v>78</v>
      </c>
      <c r="P1675" s="1" t="s">
        <v>7</v>
      </c>
      <c r="Q1675">
        <v>2020</v>
      </c>
      <c r="R1675" s="1" t="s">
        <v>15</v>
      </c>
      <c r="S1675">
        <v>12</v>
      </c>
    </row>
    <row r="1676" spans="2:19" x14ac:dyDescent="0.3">
      <c r="B1676">
        <v>1673</v>
      </c>
      <c r="C1676" s="1" t="s">
        <v>61</v>
      </c>
      <c r="D1676" s="1" t="s">
        <v>66</v>
      </c>
      <c r="E1676">
        <v>2021</v>
      </c>
      <c r="F1676" s="1" t="s">
        <v>16</v>
      </c>
      <c r="G1676">
        <v>63</v>
      </c>
      <c r="N1676">
        <v>1673</v>
      </c>
      <c r="O1676" s="1" t="s">
        <v>78</v>
      </c>
      <c r="P1676" s="1" t="s">
        <v>7</v>
      </c>
      <c r="Q1676">
        <v>2020</v>
      </c>
      <c r="R1676" s="1" t="s">
        <v>16</v>
      </c>
      <c r="S1676">
        <v>9</v>
      </c>
    </row>
    <row r="1677" spans="2:19" x14ac:dyDescent="0.3">
      <c r="B1677">
        <v>1674</v>
      </c>
      <c r="C1677" s="1" t="s">
        <v>61</v>
      </c>
      <c r="D1677" s="1" t="s">
        <v>66</v>
      </c>
      <c r="E1677">
        <v>2021</v>
      </c>
      <c r="F1677" s="1" t="s">
        <v>17</v>
      </c>
      <c r="G1677">
        <v>52</v>
      </c>
      <c r="N1677">
        <v>1674</v>
      </c>
      <c r="O1677" s="1" t="s">
        <v>78</v>
      </c>
      <c r="P1677" s="1" t="s">
        <v>7</v>
      </c>
      <c r="Q1677">
        <v>2020</v>
      </c>
      <c r="R1677" s="1" t="s">
        <v>17</v>
      </c>
      <c r="S1677">
        <v>7</v>
      </c>
    </row>
    <row r="1678" spans="2:19" x14ac:dyDescent="0.3">
      <c r="B1678">
        <v>1675</v>
      </c>
      <c r="C1678" s="1" t="s">
        <v>61</v>
      </c>
      <c r="D1678" s="1" t="s">
        <v>66</v>
      </c>
      <c r="E1678">
        <v>2021</v>
      </c>
      <c r="F1678" s="1" t="s">
        <v>18</v>
      </c>
      <c r="G1678">
        <v>61</v>
      </c>
      <c r="N1678">
        <v>1675</v>
      </c>
      <c r="O1678" s="1" t="s">
        <v>78</v>
      </c>
      <c r="P1678" s="1" t="s">
        <v>7</v>
      </c>
      <c r="Q1678">
        <v>2020</v>
      </c>
      <c r="R1678" s="1" t="s">
        <v>18</v>
      </c>
      <c r="S1678">
        <v>5</v>
      </c>
    </row>
    <row r="1679" spans="2:19" x14ac:dyDescent="0.3">
      <c r="B1679">
        <v>1676</v>
      </c>
      <c r="C1679" s="1" t="s">
        <v>61</v>
      </c>
      <c r="D1679" s="1" t="s">
        <v>66</v>
      </c>
      <c r="E1679">
        <v>2021</v>
      </c>
      <c r="F1679" s="1" t="s">
        <v>19</v>
      </c>
      <c r="G1679">
        <v>55</v>
      </c>
      <c r="N1679">
        <v>1676</v>
      </c>
      <c r="O1679" s="1" t="s">
        <v>78</v>
      </c>
      <c r="P1679" s="1" t="s">
        <v>7</v>
      </c>
      <c r="Q1679">
        <v>2020</v>
      </c>
      <c r="R1679" s="1" t="s">
        <v>19</v>
      </c>
      <c r="S1679">
        <v>3</v>
      </c>
    </row>
    <row r="1680" spans="2:19" x14ac:dyDescent="0.3">
      <c r="B1680">
        <v>1677</v>
      </c>
      <c r="C1680" s="1" t="s">
        <v>61</v>
      </c>
      <c r="D1680" s="1" t="s">
        <v>66</v>
      </c>
      <c r="E1680">
        <v>2021</v>
      </c>
      <c r="F1680" s="1" t="s">
        <v>20</v>
      </c>
      <c r="G1680">
        <v>39</v>
      </c>
      <c r="N1680">
        <v>1677</v>
      </c>
      <c r="O1680" s="1" t="s">
        <v>78</v>
      </c>
      <c r="P1680" s="1" t="s">
        <v>7</v>
      </c>
      <c r="Q1680">
        <v>2020</v>
      </c>
      <c r="R1680" s="1" t="s">
        <v>20</v>
      </c>
      <c r="S1680">
        <v>3</v>
      </c>
    </row>
    <row r="1681" spans="2:19" x14ac:dyDescent="0.3">
      <c r="B1681">
        <v>1678</v>
      </c>
      <c r="C1681" s="1" t="s">
        <v>61</v>
      </c>
      <c r="D1681" s="1" t="s">
        <v>66</v>
      </c>
      <c r="E1681">
        <v>2021</v>
      </c>
      <c r="F1681" s="1" t="s">
        <v>21</v>
      </c>
      <c r="G1681">
        <v>36</v>
      </c>
      <c r="N1681">
        <v>1678</v>
      </c>
      <c r="O1681" s="1" t="s">
        <v>78</v>
      </c>
      <c r="P1681" s="1" t="s">
        <v>7</v>
      </c>
      <c r="Q1681">
        <v>2020</v>
      </c>
      <c r="R1681" s="1" t="s">
        <v>21</v>
      </c>
      <c r="S1681">
        <v>3</v>
      </c>
    </row>
    <row r="1682" spans="2:19" x14ac:dyDescent="0.3">
      <c r="B1682">
        <v>1679</v>
      </c>
      <c r="C1682" s="1" t="s">
        <v>61</v>
      </c>
      <c r="D1682" s="1" t="s">
        <v>66</v>
      </c>
      <c r="E1682">
        <v>2021</v>
      </c>
      <c r="F1682" s="1" t="s">
        <v>22</v>
      </c>
      <c r="G1682">
        <v>35</v>
      </c>
      <c r="N1682">
        <v>1679</v>
      </c>
      <c r="O1682" s="1" t="s">
        <v>78</v>
      </c>
      <c r="P1682" s="1" t="s">
        <v>7</v>
      </c>
      <c r="Q1682">
        <v>2020</v>
      </c>
      <c r="R1682" s="1" t="s">
        <v>22</v>
      </c>
      <c r="S1682">
        <v>3</v>
      </c>
    </row>
    <row r="1683" spans="2:19" x14ac:dyDescent="0.3">
      <c r="B1683">
        <v>1680</v>
      </c>
      <c r="C1683" s="1" t="s">
        <v>61</v>
      </c>
      <c r="D1683" s="1" t="s">
        <v>66</v>
      </c>
      <c r="E1683">
        <v>2021</v>
      </c>
      <c r="F1683" s="1" t="s">
        <v>23</v>
      </c>
      <c r="G1683">
        <v>68</v>
      </c>
      <c r="N1683">
        <v>1680</v>
      </c>
      <c r="O1683" s="1" t="s">
        <v>78</v>
      </c>
      <c r="P1683" s="1" t="s">
        <v>7</v>
      </c>
      <c r="Q1683">
        <v>2020</v>
      </c>
      <c r="R1683" s="1" t="s">
        <v>23</v>
      </c>
      <c r="S1683">
        <v>4</v>
      </c>
    </row>
    <row r="1684" spans="2:19" x14ac:dyDescent="0.3">
      <c r="B1684">
        <v>1681</v>
      </c>
      <c r="C1684" s="1" t="s">
        <v>61</v>
      </c>
      <c r="D1684" s="1" t="s">
        <v>66</v>
      </c>
      <c r="E1684">
        <v>2021</v>
      </c>
      <c r="F1684" s="1" t="s">
        <v>24</v>
      </c>
      <c r="G1684">
        <v>54</v>
      </c>
      <c r="N1684">
        <v>1681</v>
      </c>
      <c r="O1684" s="1" t="s">
        <v>78</v>
      </c>
      <c r="P1684" s="1" t="s">
        <v>7</v>
      </c>
      <c r="Q1684">
        <v>2020</v>
      </c>
      <c r="R1684" s="1" t="s">
        <v>24</v>
      </c>
      <c r="S1684">
        <v>6</v>
      </c>
    </row>
    <row r="1685" spans="2:19" x14ac:dyDescent="0.3">
      <c r="B1685">
        <v>1682</v>
      </c>
      <c r="C1685" s="1" t="s">
        <v>61</v>
      </c>
      <c r="D1685" s="1" t="s">
        <v>66</v>
      </c>
      <c r="E1685">
        <v>2021</v>
      </c>
      <c r="F1685" s="1" t="s">
        <v>25</v>
      </c>
      <c r="G1685">
        <v>54</v>
      </c>
      <c r="N1685">
        <v>1682</v>
      </c>
      <c r="O1685" s="1" t="s">
        <v>78</v>
      </c>
      <c r="P1685" s="1" t="s">
        <v>7</v>
      </c>
      <c r="Q1685">
        <v>2020</v>
      </c>
      <c r="R1685" s="1" t="s">
        <v>25</v>
      </c>
      <c r="S1685">
        <v>5</v>
      </c>
    </row>
    <row r="1686" spans="2:19" x14ac:dyDescent="0.3">
      <c r="B1686">
        <v>1683</v>
      </c>
      <c r="C1686" s="1" t="s">
        <v>61</v>
      </c>
      <c r="D1686" s="1" t="s">
        <v>66</v>
      </c>
      <c r="E1686">
        <v>2021</v>
      </c>
      <c r="F1686" s="1" t="s">
        <v>26</v>
      </c>
      <c r="G1686">
        <v>70</v>
      </c>
      <c r="N1686">
        <v>1683</v>
      </c>
      <c r="O1686" s="1" t="s">
        <v>78</v>
      </c>
      <c r="P1686" s="1" t="s">
        <v>7</v>
      </c>
      <c r="Q1686">
        <v>2020</v>
      </c>
      <c r="R1686" s="1" t="s">
        <v>26</v>
      </c>
      <c r="S1686">
        <v>5</v>
      </c>
    </row>
    <row r="1687" spans="2:19" x14ac:dyDescent="0.3">
      <c r="B1687">
        <v>1684</v>
      </c>
      <c r="C1687" s="1" t="s">
        <v>61</v>
      </c>
      <c r="D1687" s="1" t="s">
        <v>66</v>
      </c>
      <c r="E1687">
        <v>2021</v>
      </c>
      <c r="F1687" s="1" t="s">
        <v>27</v>
      </c>
      <c r="G1687">
        <v>62</v>
      </c>
      <c r="N1687">
        <v>1684</v>
      </c>
      <c r="O1687" s="1" t="s">
        <v>78</v>
      </c>
      <c r="P1687" s="1" t="s">
        <v>7</v>
      </c>
      <c r="Q1687">
        <v>2020</v>
      </c>
      <c r="R1687" s="1" t="s">
        <v>27</v>
      </c>
      <c r="S1687">
        <v>5</v>
      </c>
    </row>
    <row r="1688" spans="2:19" x14ac:dyDescent="0.3">
      <c r="B1688">
        <v>1685</v>
      </c>
      <c r="C1688" s="1" t="s">
        <v>61</v>
      </c>
      <c r="D1688" s="1" t="s">
        <v>66</v>
      </c>
      <c r="E1688">
        <v>2021</v>
      </c>
      <c r="F1688" s="1" t="s">
        <v>28</v>
      </c>
      <c r="G1688">
        <v>70</v>
      </c>
      <c r="N1688">
        <v>1685</v>
      </c>
      <c r="O1688" s="1" t="s">
        <v>78</v>
      </c>
      <c r="P1688" s="1" t="s">
        <v>7</v>
      </c>
      <c r="Q1688">
        <v>2020</v>
      </c>
      <c r="R1688" s="1" t="s">
        <v>28</v>
      </c>
      <c r="S1688">
        <v>7</v>
      </c>
    </row>
    <row r="1689" spans="2:19" x14ac:dyDescent="0.3">
      <c r="B1689">
        <v>1686</v>
      </c>
      <c r="C1689" s="1" t="s">
        <v>61</v>
      </c>
      <c r="D1689" s="1" t="s">
        <v>66</v>
      </c>
      <c r="E1689">
        <v>2021</v>
      </c>
      <c r="F1689" s="1" t="s">
        <v>29</v>
      </c>
      <c r="G1689">
        <v>70</v>
      </c>
      <c r="N1689">
        <v>1686</v>
      </c>
      <c r="O1689" s="1" t="s">
        <v>78</v>
      </c>
      <c r="P1689" s="1" t="s">
        <v>7</v>
      </c>
      <c r="Q1689">
        <v>2020</v>
      </c>
      <c r="R1689" s="1" t="s">
        <v>29</v>
      </c>
      <c r="S1689">
        <v>10</v>
      </c>
    </row>
    <row r="1690" spans="2:19" x14ac:dyDescent="0.3">
      <c r="B1690">
        <v>1687</v>
      </c>
      <c r="C1690" s="1" t="s">
        <v>61</v>
      </c>
      <c r="D1690" s="1" t="s">
        <v>66</v>
      </c>
      <c r="E1690">
        <v>2021</v>
      </c>
      <c r="F1690" s="1" t="s">
        <v>30</v>
      </c>
      <c r="G1690">
        <v>60</v>
      </c>
      <c r="N1690">
        <v>1687</v>
      </c>
      <c r="O1690" s="1" t="s">
        <v>78</v>
      </c>
      <c r="P1690" s="1" t="s">
        <v>7</v>
      </c>
      <c r="Q1690">
        <v>2020</v>
      </c>
      <c r="R1690" s="1" t="s">
        <v>30</v>
      </c>
      <c r="S1690">
        <v>7</v>
      </c>
    </row>
    <row r="1691" spans="2:19" x14ac:dyDescent="0.3">
      <c r="B1691">
        <v>1688</v>
      </c>
      <c r="C1691" s="1" t="s">
        <v>61</v>
      </c>
      <c r="D1691" s="1" t="s">
        <v>66</v>
      </c>
      <c r="E1691">
        <v>2021</v>
      </c>
      <c r="F1691" s="1" t="s">
        <v>31</v>
      </c>
      <c r="G1691">
        <v>42</v>
      </c>
      <c r="N1691">
        <v>1688</v>
      </c>
      <c r="O1691" s="1" t="s">
        <v>78</v>
      </c>
      <c r="P1691" s="1" t="s">
        <v>7</v>
      </c>
      <c r="Q1691">
        <v>2020</v>
      </c>
      <c r="R1691" s="1" t="s">
        <v>31</v>
      </c>
      <c r="S1691">
        <v>10</v>
      </c>
    </row>
    <row r="1692" spans="2:19" x14ac:dyDescent="0.3">
      <c r="B1692">
        <v>1689</v>
      </c>
      <c r="C1692" s="1" t="s">
        <v>61</v>
      </c>
      <c r="D1692" s="1" t="s">
        <v>66</v>
      </c>
      <c r="E1692">
        <v>2021</v>
      </c>
      <c r="F1692" s="1" t="s">
        <v>32</v>
      </c>
      <c r="G1692">
        <v>47</v>
      </c>
      <c r="N1692">
        <v>1689</v>
      </c>
      <c r="O1692" s="1" t="s">
        <v>78</v>
      </c>
      <c r="P1692" s="1" t="s">
        <v>7</v>
      </c>
      <c r="Q1692">
        <v>2020</v>
      </c>
      <c r="R1692" s="1" t="s">
        <v>32</v>
      </c>
      <c r="S1692">
        <v>15</v>
      </c>
    </row>
    <row r="1693" spans="2:19" x14ac:dyDescent="0.3">
      <c r="B1693">
        <v>1690</v>
      </c>
      <c r="C1693" s="1" t="s">
        <v>61</v>
      </c>
      <c r="D1693" s="1" t="s">
        <v>66</v>
      </c>
      <c r="E1693">
        <v>2021</v>
      </c>
      <c r="F1693" s="1" t="s">
        <v>33</v>
      </c>
      <c r="G1693">
        <v>28</v>
      </c>
      <c r="N1693">
        <v>1690</v>
      </c>
      <c r="O1693" s="1" t="s">
        <v>78</v>
      </c>
      <c r="P1693" s="1" t="s">
        <v>7</v>
      </c>
      <c r="Q1693">
        <v>2020</v>
      </c>
      <c r="R1693" s="1" t="s">
        <v>33</v>
      </c>
      <c r="S1693">
        <v>5</v>
      </c>
    </row>
    <row r="1694" spans="2:19" x14ac:dyDescent="0.3">
      <c r="B1694">
        <v>1691</v>
      </c>
      <c r="C1694" s="1" t="s">
        <v>61</v>
      </c>
      <c r="D1694" s="1" t="s">
        <v>66</v>
      </c>
      <c r="E1694">
        <v>2021</v>
      </c>
      <c r="F1694" s="1" t="s">
        <v>34</v>
      </c>
      <c r="G1694">
        <v>28</v>
      </c>
      <c r="N1694">
        <v>1691</v>
      </c>
      <c r="O1694" s="1" t="s">
        <v>78</v>
      </c>
      <c r="P1694" s="1" t="s">
        <v>7</v>
      </c>
      <c r="Q1694">
        <v>2020</v>
      </c>
      <c r="R1694" s="1" t="s">
        <v>34</v>
      </c>
      <c r="S1694">
        <v>12</v>
      </c>
    </row>
    <row r="1695" spans="2:19" x14ac:dyDescent="0.3">
      <c r="B1695">
        <v>1692</v>
      </c>
      <c r="C1695" s="1" t="s">
        <v>61</v>
      </c>
      <c r="D1695" s="1" t="s">
        <v>66</v>
      </c>
      <c r="E1695">
        <v>2021</v>
      </c>
      <c r="F1695" s="1" t="s">
        <v>35</v>
      </c>
      <c r="G1695">
        <v>26</v>
      </c>
      <c r="N1695">
        <v>1692</v>
      </c>
      <c r="O1695" s="1" t="s">
        <v>78</v>
      </c>
      <c r="P1695" s="1" t="s">
        <v>7</v>
      </c>
      <c r="Q1695">
        <v>2020</v>
      </c>
      <c r="R1695" s="1" t="s">
        <v>35</v>
      </c>
      <c r="S1695">
        <v>8</v>
      </c>
    </row>
    <row r="1696" spans="2:19" x14ac:dyDescent="0.3">
      <c r="B1696">
        <v>1693</v>
      </c>
      <c r="C1696" s="1" t="s">
        <v>61</v>
      </c>
      <c r="D1696" s="1" t="s">
        <v>66</v>
      </c>
      <c r="E1696">
        <v>2021</v>
      </c>
      <c r="F1696" s="1" t="s">
        <v>36</v>
      </c>
      <c r="G1696">
        <v>25</v>
      </c>
      <c r="N1696">
        <v>1693</v>
      </c>
      <c r="O1696" s="1" t="s">
        <v>78</v>
      </c>
      <c r="P1696" s="1" t="s">
        <v>7</v>
      </c>
      <c r="Q1696">
        <v>2020</v>
      </c>
      <c r="R1696" s="1" t="s">
        <v>36</v>
      </c>
      <c r="S1696">
        <v>5</v>
      </c>
    </row>
    <row r="1697" spans="2:19" x14ac:dyDescent="0.3">
      <c r="B1697">
        <v>1694</v>
      </c>
      <c r="C1697" s="1" t="s">
        <v>61</v>
      </c>
      <c r="D1697" s="1" t="s">
        <v>66</v>
      </c>
      <c r="E1697">
        <v>2021</v>
      </c>
      <c r="F1697" s="1" t="s">
        <v>37</v>
      </c>
      <c r="G1697">
        <v>26</v>
      </c>
      <c r="N1697">
        <v>1694</v>
      </c>
      <c r="O1697" s="1" t="s">
        <v>78</v>
      </c>
      <c r="P1697" s="1" t="s">
        <v>7</v>
      </c>
      <c r="Q1697">
        <v>2020</v>
      </c>
      <c r="R1697" s="1" t="s">
        <v>37</v>
      </c>
      <c r="S1697">
        <v>6</v>
      </c>
    </row>
    <row r="1698" spans="2:19" x14ac:dyDescent="0.3">
      <c r="B1698">
        <v>1695</v>
      </c>
      <c r="C1698" s="1" t="s">
        <v>61</v>
      </c>
      <c r="D1698" s="1" t="s">
        <v>66</v>
      </c>
      <c r="E1698">
        <v>2021</v>
      </c>
      <c r="F1698" s="1" t="s">
        <v>38</v>
      </c>
      <c r="G1698">
        <v>22</v>
      </c>
      <c r="N1698">
        <v>1695</v>
      </c>
      <c r="O1698" s="1" t="s">
        <v>78</v>
      </c>
      <c r="P1698" s="1" t="s">
        <v>7</v>
      </c>
      <c r="Q1698">
        <v>2020</v>
      </c>
      <c r="R1698" s="1" t="s">
        <v>38</v>
      </c>
      <c r="S1698">
        <v>6</v>
      </c>
    </row>
    <row r="1699" spans="2:19" x14ac:dyDescent="0.3">
      <c r="B1699">
        <v>1696</v>
      </c>
      <c r="C1699" s="1" t="s">
        <v>61</v>
      </c>
      <c r="D1699" s="1" t="s">
        <v>66</v>
      </c>
      <c r="E1699">
        <v>2021</v>
      </c>
      <c r="F1699" s="1" t="s">
        <v>39</v>
      </c>
      <c r="G1699">
        <v>17</v>
      </c>
      <c r="N1699">
        <v>1696</v>
      </c>
      <c r="O1699" s="1" t="s">
        <v>78</v>
      </c>
      <c r="P1699" s="1" t="s">
        <v>7</v>
      </c>
      <c r="Q1699">
        <v>2020</v>
      </c>
      <c r="R1699" s="1" t="s">
        <v>39</v>
      </c>
      <c r="S1699">
        <v>5</v>
      </c>
    </row>
    <row r="1700" spans="2:19" x14ac:dyDescent="0.3">
      <c r="B1700">
        <v>1697</v>
      </c>
      <c r="C1700" s="1" t="s">
        <v>61</v>
      </c>
      <c r="D1700" s="1" t="s">
        <v>66</v>
      </c>
      <c r="E1700">
        <v>2021</v>
      </c>
      <c r="F1700" s="1" t="s">
        <v>40</v>
      </c>
      <c r="G1700">
        <v>28</v>
      </c>
      <c r="N1700">
        <v>1697</v>
      </c>
      <c r="O1700" s="1" t="s">
        <v>78</v>
      </c>
      <c r="P1700" s="1" t="s">
        <v>7</v>
      </c>
      <c r="Q1700">
        <v>2020</v>
      </c>
      <c r="R1700" s="1" t="s">
        <v>40</v>
      </c>
      <c r="S1700">
        <v>8</v>
      </c>
    </row>
    <row r="1701" spans="2:19" x14ac:dyDescent="0.3">
      <c r="B1701">
        <v>1698</v>
      </c>
      <c r="C1701" s="1" t="s">
        <v>61</v>
      </c>
      <c r="D1701" s="1" t="s">
        <v>66</v>
      </c>
      <c r="E1701">
        <v>2021</v>
      </c>
      <c r="F1701" s="1" t="s">
        <v>41</v>
      </c>
      <c r="G1701">
        <v>32</v>
      </c>
      <c r="N1701">
        <v>1698</v>
      </c>
      <c r="O1701" s="1" t="s">
        <v>78</v>
      </c>
      <c r="P1701" s="1" t="s">
        <v>7</v>
      </c>
      <c r="Q1701">
        <v>2020</v>
      </c>
      <c r="R1701" s="1" t="s">
        <v>41</v>
      </c>
      <c r="S1701">
        <v>9</v>
      </c>
    </row>
    <row r="1702" spans="2:19" x14ac:dyDescent="0.3">
      <c r="B1702">
        <v>1699</v>
      </c>
      <c r="C1702" s="1" t="s">
        <v>61</v>
      </c>
      <c r="D1702" s="1" t="s">
        <v>66</v>
      </c>
      <c r="E1702">
        <v>2021</v>
      </c>
      <c r="F1702" s="1" t="s">
        <v>42</v>
      </c>
      <c r="G1702">
        <v>40</v>
      </c>
      <c r="N1702">
        <v>1699</v>
      </c>
      <c r="O1702" s="1" t="s">
        <v>78</v>
      </c>
      <c r="P1702" s="1" t="s">
        <v>7</v>
      </c>
      <c r="Q1702">
        <v>2020</v>
      </c>
      <c r="R1702" s="1" t="s">
        <v>42</v>
      </c>
      <c r="S1702">
        <v>10</v>
      </c>
    </row>
    <row r="1703" spans="2:19" x14ac:dyDescent="0.3">
      <c r="B1703">
        <v>1700</v>
      </c>
      <c r="C1703" s="1" t="s">
        <v>61</v>
      </c>
      <c r="D1703" s="1" t="s">
        <v>66</v>
      </c>
      <c r="E1703">
        <v>2021</v>
      </c>
      <c r="F1703" s="1" t="s">
        <v>43</v>
      </c>
      <c r="G1703">
        <v>32</v>
      </c>
      <c r="N1703">
        <v>1700</v>
      </c>
      <c r="O1703" s="1" t="s">
        <v>78</v>
      </c>
      <c r="P1703" s="1" t="s">
        <v>7</v>
      </c>
      <c r="Q1703">
        <v>2020</v>
      </c>
      <c r="R1703" s="1" t="s">
        <v>43</v>
      </c>
      <c r="S1703">
        <v>7</v>
      </c>
    </row>
    <row r="1704" spans="2:19" x14ac:dyDescent="0.3">
      <c r="B1704">
        <v>1701</v>
      </c>
      <c r="C1704" s="1" t="s">
        <v>61</v>
      </c>
      <c r="D1704" s="1" t="s">
        <v>66</v>
      </c>
      <c r="E1704">
        <v>2021</v>
      </c>
      <c r="F1704" s="1" t="s">
        <v>44</v>
      </c>
      <c r="G1704">
        <v>46</v>
      </c>
      <c r="N1704">
        <v>1701</v>
      </c>
      <c r="O1704" s="1" t="s">
        <v>78</v>
      </c>
      <c r="P1704" s="1" t="s">
        <v>7</v>
      </c>
      <c r="Q1704">
        <v>2020</v>
      </c>
      <c r="R1704" s="1" t="s">
        <v>44</v>
      </c>
      <c r="S1704">
        <v>7</v>
      </c>
    </row>
    <row r="1705" spans="2:19" x14ac:dyDescent="0.3">
      <c r="B1705">
        <v>1702</v>
      </c>
      <c r="C1705" s="1" t="s">
        <v>61</v>
      </c>
      <c r="D1705" s="1" t="s">
        <v>66</v>
      </c>
      <c r="E1705">
        <v>2021</v>
      </c>
      <c r="F1705" s="1" t="s">
        <v>45</v>
      </c>
      <c r="G1705">
        <v>68</v>
      </c>
      <c r="N1705">
        <v>1702</v>
      </c>
      <c r="O1705" s="1" t="s">
        <v>78</v>
      </c>
      <c r="P1705" s="1" t="s">
        <v>7</v>
      </c>
      <c r="Q1705">
        <v>2020</v>
      </c>
      <c r="R1705" s="1" t="s">
        <v>45</v>
      </c>
      <c r="S1705">
        <v>7</v>
      </c>
    </row>
    <row r="1706" spans="2:19" x14ac:dyDescent="0.3">
      <c r="B1706">
        <v>1703</v>
      </c>
      <c r="C1706" s="1" t="s">
        <v>61</v>
      </c>
      <c r="D1706" s="1" t="s">
        <v>66</v>
      </c>
      <c r="E1706">
        <v>2021</v>
      </c>
      <c r="F1706" s="1" t="s">
        <v>46</v>
      </c>
      <c r="G1706">
        <v>81</v>
      </c>
      <c r="N1706">
        <v>1703</v>
      </c>
      <c r="O1706" s="1" t="s">
        <v>78</v>
      </c>
      <c r="P1706" s="1" t="s">
        <v>7</v>
      </c>
      <c r="Q1706">
        <v>2020</v>
      </c>
      <c r="R1706" s="1" t="s">
        <v>46</v>
      </c>
      <c r="S1706">
        <v>10</v>
      </c>
    </row>
    <row r="1707" spans="2:19" x14ac:dyDescent="0.3">
      <c r="B1707">
        <v>1704</v>
      </c>
      <c r="C1707" s="1" t="s">
        <v>61</v>
      </c>
      <c r="D1707" s="1" t="s">
        <v>66</v>
      </c>
      <c r="E1707">
        <v>2021</v>
      </c>
      <c r="F1707" s="1" t="s">
        <v>47</v>
      </c>
      <c r="G1707">
        <v>30</v>
      </c>
      <c r="N1707">
        <v>1704</v>
      </c>
      <c r="O1707" s="1" t="s">
        <v>78</v>
      </c>
      <c r="P1707" s="1" t="s">
        <v>7</v>
      </c>
      <c r="Q1707">
        <v>2020</v>
      </c>
      <c r="R1707" s="1" t="s">
        <v>47</v>
      </c>
      <c r="S1707">
        <v>5</v>
      </c>
    </row>
    <row r="1708" spans="2:19" x14ac:dyDescent="0.3">
      <c r="B1708">
        <v>1705</v>
      </c>
      <c r="C1708" s="1" t="s">
        <v>61</v>
      </c>
      <c r="D1708" s="1" t="s">
        <v>66</v>
      </c>
      <c r="E1708">
        <v>2021</v>
      </c>
      <c r="F1708" s="1" t="s">
        <v>48</v>
      </c>
      <c r="G1708">
        <v>22</v>
      </c>
      <c r="N1708">
        <v>1705</v>
      </c>
      <c r="O1708" s="1" t="s">
        <v>78</v>
      </c>
      <c r="P1708" s="1" t="s">
        <v>7</v>
      </c>
      <c r="Q1708">
        <v>2020</v>
      </c>
      <c r="R1708" s="1" t="s">
        <v>48</v>
      </c>
      <c r="S1708">
        <v>5</v>
      </c>
    </row>
    <row r="1709" spans="2:19" x14ac:dyDescent="0.3">
      <c r="B1709">
        <v>1706</v>
      </c>
      <c r="C1709" s="1" t="s">
        <v>61</v>
      </c>
      <c r="D1709" s="1" t="s">
        <v>66</v>
      </c>
      <c r="E1709">
        <v>2021</v>
      </c>
      <c r="F1709" s="1" t="s">
        <v>49</v>
      </c>
      <c r="G1709">
        <v>22</v>
      </c>
      <c r="N1709">
        <v>1706</v>
      </c>
      <c r="O1709" s="1" t="s">
        <v>78</v>
      </c>
      <c r="P1709" s="1" t="s">
        <v>7</v>
      </c>
      <c r="Q1709">
        <v>2020</v>
      </c>
      <c r="R1709" s="1" t="s">
        <v>49</v>
      </c>
      <c r="S1709">
        <v>6</v>
      </c>
    </row>
    <row r="1710" spans="2:19" x14ac:dyDescent="0.3">
      <c r="B1710">
        <v>1707</v>
      </c>
      <c r="C1710" s="1" t="s">
        <v>61</v>
      </c>
      <c r="D1710" s="1" t="s">
        <v>66</v>
      </c>
      <c r="E1710">
        <v>2021</v>
      </c>
      <c r="F1710" s="1" t="s">
        <v>50</v>
      </c>
      <c r="G1710">
        <v>15</v>
      </c>
      <c r="N1710">
        <v>1707</v>
      </c>
      <c r="O1710" s="1" t="s">
        <v>78</v>
      </c>
      <c r="P1710" s="1" t="s">
        <v>7</v>
      </c>
      <c r="Q1710">
        <v>2020</v>
      </c>
      <c r="R1710" s="1" t="s">
        <v>50</v>
      </c>
      <c r="S1710">
        <v>3</v>
      </c>
    </row>
    <row r="1711" spans="2:19" x14ac:dyDescent="0.3">
      <c r="B1711">
        <v>1708</v>
      </c>
      <c r="C1711" s="1" t="s">
        <v>61</v>
      </c>
      <c r="D1711" s="1" t="s">
        <v>66</v>
      </c>
      <c r="E1711">
        <v>2021</v>
      </c>
      <c r="F1711" s="1" t="s">
        <v>51</v>
      </c>
      <c r="G1711">
        <v>13</v>
      </c>
      <c r="N1711">
        <v>1708</v>
      </c>
      <c r="O1711" s="1" t="s">
        <v>78</v>
      </c>
      <c r="P1711" s="1" t="s">
        <v>7</v>
      </c>
      <c r="Q1711">
        <v>2020</v>
      </c>
      <c r="R1711" s="1" t="s">
        <v>51</v>
      </c>
      <c r="S1711">
        <v>2</v>
      </c>
    </row>
    <row r="1712" spans="2:19" x14ac:dyDescent="0.3">
      <c r="B1712">
        <v>1709</v>
      </c>
      <c r="C1712" s="1" t="s">
        <v>61</v>
      </c>
      <c r="D1712" s="1" t="s">
        <v>66</v>
      </c>
      <c r="E1712">
        <v>2021</v>
      </c>
      <c r="F1712" s="1" t="s">
        <v>52</v>
      </c>
      <c r="G1712">
        <v>18</v>
      </c>
      <c r="N1712">
        <v>1709</v>
      </c>
      <c r="O1712" s="1" t="s">
        <v>78</v>
      </c>
      <c r="P1712" s="1" t="s">
        <v>7</v>
      </c>
      <c r="Q1712">
        <v>2020</v>
      </c>
      <c r="R1712" s="1" t="s">
        <v>52</v>
      </c>
      <c r="S1712">
        <v>4</v>
      </c>
    </row>
    <row r="1713" spans="2:19" x14ac:dyDescent="0.3">
      <c r="B1713">
        <v>1710</v>
      </c>
      <c r="C1713" s="1" t="s">
        <v>61</v>
      </c>
      <c r="D1713" s="1" t="s">
        <v>66</v>
      </c>
      <c r="E1713">
        <v>2021</v>
      </c>
      <c r="F1713" s="1" t="s">
        <v>53</v>
      </c>
      <c r="G1713">
        <v>25</v>
      </c>
      <c r="N1713">
        <v>1710</v>
      </c>
      <c r="O1713" s="1" t="s">
        <v>78</v>
      </c>
      <c r="P1713" s="1" t="s">
        <v>7</v>
      </c>
      <c r="Q1713">
        <v>2020</v>
      </c>
      <c r="R1713" s="1" t="s">
        <v>53</v>
      </c>
      <c r="S1713">
        <v>5</v>
      </c>
    </row>
    <row r="1714" spans="2:19" x14ac:dyDescent="0.3">
      <c r="B1714">
        <v>1711</v>
      </c>
      <c r="C1714" s="1" t="s">
        <v>61</v>
      </c>
      <c r="D1714" s="1" t="s">
        <v>66</v>
      </c>
      <c r="E1714">
        <v>2021</v>
      </c>
      <c r="F1714" s="1" t="s">
        <v>54</v>
      </c>
      <c r="G1714">
        <v>26</v>
      </c>
      <c r="N1714">
        <v>1711</v>
      </c>
      <c r="O1714" s="1" t="s">
        <v>78</v>
      </c>
      <c r="P1714" s="1" t="s">
        <v>7</v>
      </c>
      <c r="Q1714">
        <v>2020</v>
      </c>
      <c r="R1714" s="1" t="s">
        <v>54</v>
      </c>
      <c r="S1714">
        <v>4</v>
      </c>
    </row>
    <row r="1715" spans="2:19" x14ac:dyDescent="0.3">
      <c r="B1715">
        <v>1712</v>
      </c>
      <c r="C1715" s="1" t="s">
        <v>61</v>
      </c>
      <c r="D1715" s="1" t="s">
        <v>66</v>
      </c>
      <c r="E1715">
        <v>2021</v>
      </c>
      <c r="F1715" s="1" t="s">
        <v>55</v>
      </c>
      <c r="G1715">
        <v>25</v>
      </c>
      <c r="N1715">
        <v>1712</v>
      </c>
      <c r="O1715" s="1" t="s">
        <v>78</v>
      </c>
      <c r="P1715" s="1" t="s">
        <v>7</v>
      </c>
      <c r="Q1715">
        <v>2020</v>
      </c>
      <c r="R1715" s="1" t="s">
        <v>55</v>
      </c>
      <c r="S1715">
        <v>4</v>
      </c>
    </row>
    <row r="1716" spans="2:19" x14ac:dyDescent="0.3">
      <c r="B1716">
        <v>1713</v>
      </c>
      <c r="C1716" s="1" t="s">
        <v>61</v>
      </c>
      <c r="D1716" s="1" t="s">
        <v>66</v>
      </c>
      <c r="E1716">
        <v>2021</v>
      </c>
      <c r="F1716" s="1" t="s">
        <v>56</v>
      </c>
      <c r="G1716">
        <v>27</v>
      </c>
      <c r="N1716">
        <v>1713</v>
      </c>
      <c r="O1716" s="1" t="s">
        <v>78</v>
      </c>
      <c r="P1716" s="1" t="s">
        <v>7</v>
      </c>
      <c r="Q1716">
        <v>2020</v>
      </c>
      <c r="R1716" s="1" t="s">
        <v>56</v>
      </c>
      <c r="S1716">
        <v>4</v>
      </c>
    </row>
    <row r="1717" spans="2:19" x14ac:dyDescent="0.3">
      <c r="B1717">
        <v>1714</v>
      </c>
      <c r="C1717" s="1" t="s">
        <v>61</v>
      </c>
      <c r="D1717" s="1" t="s">
        <v>66</v>
      </c>
      <c r="E1717">
        <v>2021</v>
      </c>
      <c r="F1717" s="1" t="s">
        <v>57</v>
      </c>
      <c r="G1717">
        <v>23</v>
      </c>
      <c r="N1717">
        <v>1714</v>
      </c>
      <c r="O1717" s="1" t="s">
        <v>78</v>
      </c>
      <c r="P1717" s="1" t="s">
        <v>7</v>
      </c>
      <c r="Q1717">
        <v>2020</v>
      </c>
      <c r="R1717" s="1" t="s">
        <v>57</v>
      </c>
      <c r="S1717">
        <v>4</v>
      </c>
    </row>
    <row r="1718" spans="2:19" x14ac:dyDescent="0.3">
      <c r="B1718">
        <v>1715</v>
      </c>
      <c r="C1718" s="1" t="s">
        <v>61</v>
      </c>
      <c r="D1718" s="1" t="s">
        <v>66</v>
      </c>
      <c r="E1718">
        <v>2021</v>
      </c>
      <c r="F1718" s="1" t="s">
        <v>58</v>
      </c>
      <c r="G1718">
        <v>10</v>
      </c>
      <c r="N1718">
        <v>1715</v>
      </c>
      <c r="O1718" s="1" t="s">
        <v>78</v>
      </c>
      <c r="P1718" s="1" t="s">
        <v>7</v>
      </c>
      <c r="Q1718">
        <v>2020</v>
      </c>
      <c r="R1718" s="1" t="s">
        <v>58</v>
      </c>
      <c r="S1718">
        <v>3</v>
      </c>
    </row>
    <row r="1719" spans="2:19" x14ac:dyDescent="0.3">
      <c r="B1719">
        <v>1716</v>
      </c>
      <c r="C1719" s="1" t="s">
        <v>61</v>
      </c>
      <c r="D1719" s="1" t="s">
        <v>66</v>
      </c>
      <c r="E1719">
        <v>2021</v>
      </c>
      <c r="F1719" s="1" t="s">
        <v>59</v>
      </c>
      <c r="G1719">
        <v>8</v>
      </c>
      <c r="N1719">
        <v>1716</v>
      </c>
      <c r="O1719" s="1" t="s">
        <v>78</v>
      </c>
      <c r="P1719" s="1" t="s">
        <v>7</v>
      </c>
      <c r="Q1719">
        <v>2020</v>
      </c>
      <c r="R1719" s="1" t="s">
        <v>59</v>
      </c>
      <c r="S1719">
        <v>2</v>
      </c>
    </row>
    <row r="1720" spans="2:19" x14ac:dyDescent="0.3">
      <c r="B1720">
        <v>1717</v>
      </c>
      <c r="C1720" s="1" t="s">
        <v>61</v>
      </c>
      <c r="D1720" s="1" t="s">
        <v>66</v>
      </c>
      <c r="E1720">
        <v>2020</v>
      </c>
      <c r="F1720" s="1" t="s">
        <v>8</v>
      </c>
      <c r="G1720">
        <v>27</v>
      </c>
      <c r="N1720">
        <v>1717</v>
      </c>
      <c r="O1720" s="1" t="s">
        <v>78</v>
      </c>
      <c r="P1720" s="1" t="s">
        <v>7</v>
      </c>
      <c r="Q1720">
        <v>2021</v>
      </c>
      <c r="R1720" s="1" t="s">
        <v>8</v>
      </c>
      <c r="S1720">
        <v>3</v>
      </c>
    </row>
    <row r="1721" spans="2:19" x14ac:dyDescent="0.3">
      <c r="B1721">
        <v>1718</v>
      </c>
      <c r="C1721" s="1" t="s">
        <v>61</v>
      </c>
      <c r="D1721" s="1" t="s">
        <v>66</v>
      </c>
      <c r="E1721">
        <v>2020</v>
      </c>
      <c r="F1721" s="1" t="s">
        <v>9</v>
      </c>
      <c r="G1721">
        <v>33</v>
      </c>
      <c r="N1721">
        <v>1718</v>
      </c>
      <c r="O1721" s="1" t="s">
        <v>78</v>
      </c>
      <c r="P1721" s="1" t="s">
        <v>7</v>
      </c>
      <c r="Q1721">
        <v>2021</v>
      </c>
      <c r="R1721" s="1" t="s">
        <v>9</v>
      </c>
      <c r="S1721">
        <v>4</v>
      </c>
    </row>
    <row r="1722" spans="2:19" x14ac:dyDescent="0.3">
      <c r="B1722">
        <v>1719</v>
      </c>
      <c r="C1722" s="1" t="s">
        <v>61</v>
      </c>
      <c r="D1722" s="1" t="s">
        <v>66</v>
      </c>
      <c r="E1722">
        <v>2020</v>
      </c>
      <c r="F1722" s="1" t="s">
        <v>10</v>
      </c>
      <c r="G1722">
        <v>29</v>
      </c>
      <c r="N1722">
        <v>1719</v>
      </c>
      <c r="O1722" s="1" t="s">
        <v>78</v>
      </c>
      <c r="P1722" s="1" t="s">
        <v>7</v>
      </c>
      <c r="Q1722">
        <v>2021</v>
      </c>
      <c r="R1722" s="1" t="s">
        <v>10</v>
      </c>
      <c r="S1722">
        <v>6</v>
      </c>
    </row>
    <row r="1723" spans="2:19" x14ac:dyDescent="0.3">
      <c r="B1723">
        <v>1720</v>
      </c>
      <c r="C1723" s="1" t="s">
        <v>61</v>
      </c>
      <c r="D1723" s="1" t="s">
        <v>66</v>
      </c>
      <c r="E1723">
        <v>2020</v>
      </c>
      <c r="F1723" s="1" t="s">
        <v>11</v>
      </c>
      <c r="G1723">
        <v>48</v>
      </c>
      <c r="N1723">
        <v>1720</v>
      </c>
      <c r="O1723" s="1" t="s">
        <v>78</v>
      </c>
      <c r="P1723" s="1" t="s">
        <v>7</v>
      </c>
      <c r="Q1723">
        <v>2021</v>
      </c>
      <c r="R1723" s="1" t="s">
        <v>11</v>
      </c>
      <c r="S1723">
        <v>7</v>
      </c>
    </row>
    <row r="1724" spans="2:19" x14ac:dyDescent="0.3">
      <c r="B1724">
        <v>1721</v>
      </c>
      <c r="C1724" s="1" t="s">
        <v>61</v>
      </c>
      <c r="D1724" s="1" t="s">
        <v>66</v>
      </c>
      <c r="E1724">
        <v>2020</v>
      </c>
      <c r="F1724" s="1" t="s">
        <v>12</v>
      </c>
      <c r="G1724">
        <v>38</v>
      </c>
      <c r="N1724">
        <v>1721</v>
      </c>
      <c r="O1724" s="1" t="s">
        <v>78</v>
      </c>
      <c r="P1724" s="1" t="s">
        <v>7</v>
      </c>
      <c r="Q1724">
        <v>2021</v>
      </c>
      <c r="R1724" s="1" t="s">
        <v>12</v>
      </c>
      <c r="S1724">
        <v>10</v>
      </c>
    </row>
    <row r="1725" spans="2:19" x14ac:dyDescent="0.3">
      <c r="B1725">
        <v>1722</v>
      </c>
      <c r="C1725" s="1" t="s">
        <v>61</v>
      </c>
      <c r="D1725" s="1" t="s">
        <v>66</v>
      </c>
      <c r="E1725">
        <v>2020</v>
      </c>
      <c r="F1725" s="1" t="s">
        <v>13</v>
      </c>
      <c r="G1725">
        <v>53</v>
      </c>
      <c r="N1725">
        <v>1722</v>
      </c>
      <c r="O1725" s="1" t="s">
        <v>78</v>
      </c>
      <c r="P1725" s="1" t="s">
        <v>7</v>
      </c>
      <c r="Q1725">
        <v>2021</v>
      </c>
      <c r="R1725" s="1" t="s">
        <v>13</v>
      </c>
      <c r="S1725">
        <v>7</v>
      </c>
    </row>
    <row r="1726" spans="2:19" x14ac:dyDescent="0.3">
      <c r="B1726">
        <v>1723</v>
      </c>
      <c r="C1726" s="1" t="s">
        <v>61</v>
      </c>
      <c r="D1726" s="1" t="s">
        <v>66</v>
      </c>
      <c r="E1726">
        <v>2020</v>
      </c>
      <c r="F1726" s="1" t="s">
        <v>14</v>
      </c>
      <c r="G1726">
        <v>61</v>
      </c>
      <c r="N1726">
        <v>1723</v>
      </c>
      <c r="O1726" s="1" t="s">
        <v>78</v>
      </c>
      <c r="P1726" s="1" t="s">
        <v>7</v>
      </c>
      <c r="Q1726">
        <v>2021</v>
      </c>
      <c r="R1726" s="1" t="s">
        <v>14</v>
      </c>
      <c r="S1726">
        <v>13</v>
      </c>
    </row>
    <row r="1727" spans="2:19" x14ac:dyDescent="0.3">
      <c r="B1727">
        <v>1724</v>
      </c>
      <c r="C1727" s="1" t="s">
        <v>61</v>
      </c>
      <c r="D1727" s="1" t="s">
        <v>66</v>
      </c>
      <c r="E1727">
        <v>2020</v>
      </c>
      <c r="F1727" s="1" t="s">
        <v>15</v>
      </c>
      <c r="G1727">
        <v>78</v>
      </c>
      <c r="N1727">
        <v>1724</v>
      </c>
      <c r="O1727" s="1" t="s">
        <v>78</v>
      </c>
      <c r="P1727" s="1" t="s">
        <v>7</v>
      </c>
      <c r="Q1727">
        <v>2021</v>
      </c>
      <c r="R1727" s="1" t="s">
        <v>15</v>
      </c>
      <c r="S1727">
        <v>15</v>
      </c>
    </row>
    <row r="1728" spans="2:19" x14ac:dyDescent="0.3">
      <c r="B1728">
        <v>1725</v>
      </c>
      <c r="C1728" s="1" t="s">
        <v>61</v>
      </c>
      <c r="D1728" s="1" t="s">
        <v>66</v>
      </c>
      <c r="E1728">
        <v>2020</v>
      </c>
      <c r="F1728" s="1" t="s">
        <v>16</v>
      </c>
      <c r="G1728">
        <v>56</v>
      </c>
      <c r="N1728">
        <v>1725</v>
      </c>
      <c r="O1728" s="1" t="s">
        <v>78</v>
      </c>
      <c r="P1728" s="1" t="s">
        <v>7</v>
      </c>
      <c r="Q1728">
        <v>2021</v>
      </c>
      <c r="R1728" s="1" t="s">
        <v>16</v>
      </c>
      <c r="S1728">
        <v>13</v>
      </c>
    </row>
    <row r="1729" spans="2:19" x14ac:dyDescent="0.3">
      <c r="B1729">
        <v>1726</v>
      </c>
      <c r="C1729" s="1" t="s">
        <v>61</v>
      </c>
      <c r="D1729" s="1" t="s">
        <v>66</v>
      </c>
      <c r="E1729">
        <v>2020</v>
      </c>
      <c r="F1729" s="1" t="s">
        <v>17</v>
      </c>
      <c r="G1729">
        <v>48</v>
      </c>
      <c r="N1729">
        <v>1726</v>
      </c>
      <c r="O1729" s="1" t="s">
        <v>78</v>
      </c>
      <c r="P1729" s="1" t="s">
        <v>7</v>
      </c>
      <c r="Q1729">
        <v>2021</v>
      </c>
      <c r="R1729" s="1" t="s">
        <v>17</v>
      </c>
      <c r="S1729">
        <v>10</v>
      </c>
    </row>
    <row r="1730" spans="2:19" x14ac:dyDescent="0.3">
      <c r="B1730">
        <v>1727</v>
      </c>
      <c r="C1730" s="1" t="s">
        <v>61</v>
      </c>
      <c r="D1730" s="1" t="s">
        <v>66</v>
      </c>
      <c r="E1730">
        <v>2020</v>
      </c>
      <c r="F1730" s="1" t="s">
        <v>18</v>
      </c>
      <c r="G1730">
        <v>71</v>
      </c>
      <c r="N1730">
        <v>1727</v>
      </c>
      <c r="O1730" s="1" t="s">
        <v>78</v>
      </c>
      <c r="P1730" s="1" t="s">
        <v>7</v>
      </c>
      <c r="Q1730">
        <v>2021</v>
      </c>
      <c r="R1730" s="1" t="s">
        <v>18</v>
      </c>
      <c r="S1730">
        <v>8</v>
      </c>
    </row>
    <row r="1731" spans="2:19" x14ac:dyDescent="0.3">
      <c r="B1731">
        <v>1728</v>
      </c>
      <c r="C1731" s="1" t="s">
        <v>61</v>
      </c>
      <c r="D1731" s="1" t="s">
        <v>66</v>
      </c>
      <c r="E1731">
        <v>2020</v>
      </c>
      <c r="F1731" s="1" t="s">
        <v>19</v>
      </c>
      <c r="G1731">
        <v>43</v>
      </c>
      <c r="N1731">
        <v>1728</v>
      </c>
      <c r="O1731" s="1" t="s">
        <v>78</v>
      </c>
      <c r="P1731" s="1" t="s">
        <v>7</v>
      </c>
      <c r="Q1731">
        <v>2021</v>
      </c>
      <c r="R1731" s="1" t="s">
        <v>19</v>
      </c>
      <c r="S1731">
        <v>6</v>
      </c>
    </row>
    <row r="1732" spans="2:19" x14ac:dyDescent="0.3">
      <c r="B1732">
        <v>1729</v>
      </c>
      <c r="C1732" s="1" t="s">
        <v>61</v>
      </c>
      <c r="D1732" s="1" t="s">
        <v>66</v>
      </c>
      <c r="E1732">
        <v>2020</v>
      </c>
      <c r="F1732" s="1" t="s">
        <v>20</v>
      </c>
      <c r="G1732">
        <v>43</v>
      </c>
      <c r="N1732">
        <v>1729</v>
      </c>
      <c r="O1732" s="1" t="s">
        <v>78</v>
      </c>
      <c r="P1732" s="1" t="s">
        <v>7</v>
      </c>
      <c r="Q1732">
        <v>2021</v>
      </c>
      <c r="R1732" s="1" t="s">
        <v>20</v>
      </c>
      <c r="S1732">
        <v>4</v>
      </c>
    </row>
    <row r="1733" spans="2:19" x14ac:dyDescent="0.3">
      <c r="B1733">
        <v>1730</v>
      </c>
      <c r="C1733" s="1" t="s">
        <v>61</v>
      </c>
      <c r="D1733" s="1" t="s">
        <v>66</v>
      </c>
      <c r="E1733">
        <v>2020</v>
      </c>
      <c r="F1733" s="1" t="s">
        <v>21</v>
      </c>
      <c r="G1733">
        <v>44</v>
      </c>
      <c r="N1733">
        <v>1730</v>
      </c>
      <c r="O1733" s="1" t="s">
        <v>78</v>
      </c>
      <c r="P1733" s="1" t="s">
        <v>7</v>
      </c>
      <c r="Q1733">
        <v>2021</v>
      </c>
      <c r="R1733" s="1" t="s">
        <v>21</v>
      </c>
      <c r="S1733">
        <v>5</v>
      </c>
    </row>
    <row r="1734" spans="2:19" x14ac:dyDescent="0.3">
      <c r="B1734">
        <v>1731</v>
      </c>
      <c r="C1734" s="1" t="s">
        <v>61</v>
      </c>
      <c r="D1734" s="1" t="s">
        <v>66</v>
      </c>
      <c r="E1734">
        <v>2020</v>
      </c>
      <c r="F1734" s="1" t="s">
        <v>22</v>
      </c>
      <c r="G1734">
        <v>37</v>
      </c>
      <c r="N1734">
        <v>1731</v>
      </c>
      <c r="O1734" s="1" t="s">
        <v>78</v>
      </c>
      <c r="P1734" s="1" t="s">
        <v>7</v>
      </c>
      <c r="Q1734">
        <v>2021</v>
      </c>
      <c r="R1734" s="1" t="s">
        <v>22</v>
      </c>
      <c r="S1734">
        <v>5</v>
      </c>
    </row>
    <row r="1735" spans="2:19" x14ac:dyDescent="0.3">
      <c r="B1735">
        <v>1732</v>
      </c>
      <c r="C1735" s="1" t="s">
        <v>61</v>
      </c>
      <c r="D1735" s="1" t="s">
        <v>66</v>
      </c>
      <c r="E1735">
        <v>2020</v>
      </c>
      <c r="F1735" s="1" t="s">
        <v>23</v>
      </c>
      <c r="G1735">
        <v>73</v>
      </c>
      <c r="N1735">
        <v>1732</v>
      </c>
      <c r="O1735" s="1" t="s">
        <v>78</v>
      </c>
      <c r="P1735" s="1" t="s">
        <v>7</v>
      </c>
      <c r="Q1735">
        <v>2021</v>
      </c>
      <c r="R1735" s="1" t="s">
        <v>23</v>
      </c>
      <c r="S1735">
        <v>4</v>
      </c>
    </row>
    <row r="1736" spans="2:19" x14ac:dyDescent="0.3">
      <c r="B1736">
        <v>1733</v>
      </c>
      <c r="C1736" s="1" t="s">
        <v>61</v>
      </c>
      <c r="D1736" s="1" t="s">
        <v>66</v>
      </c>
      <c r="E1736">
        <v>2020</v>
      </c>
      <c r="F1736" s="1" t="s">
        <v>24</v>
      </c>
      <c r="G1736">
        <v>72</v>
      </c>
      <c r="N1736">
        <v>1733</v>
      </c>
      <c r="O1736" s="1" t="s">
        <v>78</v>
      </c>
      <c r="P1736" s="1" t="s">
        <v>7</v>
      </c>
      <c r="Q1736">
        <v>2021</v>
      </c>
      <c r="R1736" s="1" t="s">
        <v>24</v>
      </c>
      <c r="S1736">
        <v>5</v>
      </c>
    </row>
    <row r="1737" spans="2:19" x14ac:dyDescent="0.3">
      <c r="B1737">
        <v>1734</v>
      </c>
      <c r="C1737" s="1" t="s">
        <v>61</v>
      </c>
      <c r="D1737" s="1" t="s">
        <v>66</v>
      </c>
      <c r="E1737">
        <v>2020</v>
      </c>
      <c r="F1737" s="1" t="s">
        <v>25</v>
      </c>
      <c r="G1737">
        <v>57</v>
      </c>
      <c r="N1737">
        <v>1734</v>
      </c>
      <c r="O1737" s="1" t="s">
        <v>78</v>
      </c>
      <c r="P1737" s="1" t="s">
        <v>7</v>
      </c>
      <c r="Q1737">
        <v>2021</v>
      </c>
      <c r="R1737" s="1" t="s">
        <v>25</v>
      </c>
      <c r="S1737">
        <v>5</v>
      </c>
    </row>
    <row r="1738" spans="2:19" x14ac:dyDescent="0.3">
      <c r="B1738">
        <v>1735</v>
      </c>
      <c r="C1738" s="1" t="s">
        <v>61</v>
      </c>
      <c r="D1738" s="1" t="s">
        <v>66</v>
      </c>
      <c r="E1738">
        <v>2020</v>
      </c>
      <c r="F1738" s="1" t="s">
        <v>26</v>
      </c>
      <c r="G1738">
        <v>98</v>
      </c>
      <c r="N1738">
        <v>1735</v>
      </c>
      <c r="O1738" s="1" t="s">
        <v>78</v>
      </c>
      <c r="P1738" s="1" t="s">
        <v>7</v>
      </c>
      <c r="Q1738">
        <v>2021</v>
      </c>
      <c r="R1738" s="1" t="s">
        <v>26</v>
      </c>
      <c r="S1738">
        <v>5</v>
      </c>
    </row>
    <row r="1739" spans="2:19" x14ac:dyDescent="0.3">
      <c r="B1739">
        <v>1736</v>
      </c>
      <c r="C1739" s="1" t="s">
        <v>61</v>
      </c>
      <c r="D1739" s="1" t="s">
        <v>66</v>
      </c>
      <c r="E1739">
        <v>2020</v>
      </c>
      <c r="F1739" s="1" t="s">
        <v>27</v>
      </c>
      <c r="G1739">
        <v>77</v>
      </c>
      <c r="N1739">
        <v>1736</v>
      </c>
      <c r="O1739" s="1" t="s">
        <v>78</v>
      </c>
      <c r="P1739" s="1" t="s">
        <v>7</v>
      </c>
      <c r="Q1739">
        <v>2021</v>
      </c>
      <c r="R1739" s="1" t="s">
        <v>27</v>
      </c>
      <c r="S1739">
        <v>7</v>
      </c>
    </row>
    <row r="1740" spans="2:19" x14ac:dyDescent="0.3">
      <c r="B1740">
        <v>1737</v>
      </c>
      <c r="C1740" s="1" t="s">
        <v>61</v>
      </c>
      <c r="D1740" s="1" t="s">
        <v>66</v>
      </c>
      <c r="E1740">
        <v>2020</v>
      </c>
      <c r="F1740" s="1" t="s">
        <v>28</v>
      </c>
      <c r="G1740">
        <v>58</v>
      </c>
      <c r="N1740">
        <v>1737</v>
      </c>
      <c r="O1740" s="1" t="s">
        <v>78</v>
      </c>
      <c r="P1740" s="1" t="s">
        <v>7</v>
      </c>
      <c r="Q1740">
        <v>2021</v>
      </c>
      <c r="R1740" s="1" t="s">
        <v>28</v>
      </c>
      <c r="S1740">
        <v>9</v>
      </c>
    </row>
    <row r="1741" spans="2:19" x14ac:dyDescent="0.3">
      <c r="B1741">
        <v>1738</v>
      </c>
      <c r="C1741" s="1" t="s">
        <v>61</v>
      </c>
      <c r="D1741" s="1" t="s">
        <v>66</v>
      </c>
      <c r="E1741">
        <v>2020</v>
      </c>
      <c r="F1741" s="1" t="s">
        <v>29</v>
      </c>
      <c r="G1741">
        <v>63</v>
      </c>
      <c r="N1741">
        <v>1738</v>
      </c>
      <c r="O1741" s="1" t="s">
        <v>78</v>
      </c>
      <c r="P1741" s="1" t="s">
        <v>7</v>
      </c>
      <c r="Q1741">
        <v>2021</v>
      </c>
      <c r="R1741" s="1" t="s">
        <v>29</v>
      </c>
      <c r="S1741">
        <v>10</v>
      </c>
    </row>
    <row r="1742" spans="2:19" x14ac:dyDescent="0.3">
      <c r="B1742">
        <v>1739</v>
      </c>
      <c r="C1742" s="1" t="s">
        <v>61</v>
      </c>
      <c r="D1742" s="1" t="s">
        <v>66</v>
      </c>
      <c r="E1742">
        <v>2020</v>
      </c>
      <c r="F1742" s="1" t="s">
        <v>30</v>
      </c>
      <c r="G1742">
        <v>87</v>
      </c>
      <c r="N1742">
        <v>1739</v>
      </c>
      <c r="O1742" s="1" t="s">
        <v>78</v>
      </c>
      <c r="P1742" s="1" t="s">
        <v>7</v>
      </c>
      <c r="Q1742">
        <v>2021</v>
      </c>
      <c r="R1742" s="1" t="s">
        <v>30</v>
      </c>
      <c r="S1742">
        <v>11</v>
      </c>
    </row>
    <row r="1743" spans="2:19" x14ac:dyDescent="0.3">
      <c r="B1743">
        <v>1740</v>
      </c>
      <c r="C1743" s="1" t="s">
        <v>61</v>
      </c>
      <c r="D1743" s="1" t="s">
        <v>66</v>
      </c>
      <c r="E1743">
        <v>2020</v>
      </c>
      <c r="F1743" s="1" t="s">
        <v>31</v>
      </c>
      <c r="G1743">
        <v>59</v>
      </c>
      <c r="N1743">
        <v>1740</v>
      </c>
      <c r="O1743" s="1" t="s">
        <v>78</v>
      </c>
      <c r="P1743" s="1" t="s">
        <v>7</v>
      </c>
      <c r="Q1743">
        <v>2021</v>
      </c>
      <c r="R1743" s="1" t="s">
        <v>31</v>
      </c>
      <c r="S1743">
        <v>10</v>
      </c>
    </row>
    <row r="1744" spans="2:19" x14ac:dyDescent="0.3">
      <c r="B1744">
        <v>1741</v>
      </c>
      <c r="C1744" s="1" t="s">
        <v>61</v>
      </c>
      <c r="D1744" s="1" t="s">
        <v>66</v>
      </c>
      <c r="E1744">
        <v>2020</v>
      </c>
      <c r="F1744" s="1" t="s">
        <v>32</v>
      </c>
      <c r="G1744">
        <v>49</v>
      </c>
      <c r="N1744">
        <v>1741</v>
      </c>
      <c r="O1744" s="1" t="s">
        <v>78</v>
      </c>
      <c r="P1744" s="1" t="s">
        <v>7</v>
      </c>
      <c r="Q1744">
        <v>2021</v>
      </c>
      <c r="R1744" s="1" t="s">
        <v>32</v>
      </c>
      <c r="S1744">
        <v>11</v>
      </c>
    </row>
    <row r="1745" spans="2:19" x14ac:dyDescent="0.3">
      <c r="B1745">
        <v>1742</v>
      </c>
      <c r="C1745" s="1" t="s">
        <v>61</v>
      </c>
      <c r="D1745" s="1" t="s">
        <v>66</v>
      </c>
      <c r="E1745">
        <v>2020</v>
      </c>
      <c r="F1745" s="1" t="s">
        <v>33</v>
      </c>
      <c r="G1745">
        <v>30</v>
      </c>
      <c r="N1745">
        <v>1742</v>
      </c>
      <c r="O1745" s="1" t="s">
        <v>78</v>
      </c>
      <c r="P1745" s="1" t="s">
        <v>7</v>
      </c>
      <c r="Q1745">
        <v>2021</v>
      </c>
      <c r="R1745" s="1" t="s">
        <v>33</v>
      </c>
      <c r="S1745">
        <v>9</v>
      </c>
    </row>
    <row r="1746" spans="2:19" x14ac:dyDescent="0.3">
      <c r="B1746">
        <v>1743</v>
      </c>
      <c r="C1746" s="1" t="s">
        <v>61</v>
      </c>
      <c r="D1746" s="1" t="s">
        <v>66</v>
      </c>
      <c r="E1746">
        <v>2020</v>
      </c>
      <c r="F1746" s="1" t="s">
        <v>34</v>
      </c>
      <c r="G1746">
        <v>31</v>
      </c>
      <c r="N1746">
        <v>1743</v>
      </c>
      <c r="O1746" s="1" t="s">
        <v>78</v>
      </c>
      <c r="P1746" s="1" t="s">
        <v>7</v>
      </c>
      <c r="Q1746">
        <v>2021</v>
      </c>
      <c r="R1746" s="1" t="s">
        <v>34</v>
      </c>
      <c r="S1746">
        <v>6</v>
      </c>
    </row>
    <row r="1747" spans="2:19" x14ac:dyDescent="0.3">
      <c r="B1747">
        <v>1744</v>
      </c>
      <c r="C1747" s="1" t="s">
        <v>61</v>
      </c>
      <c r="D1747" s="1" t="s">
        <v>66</v>
      </c>
      <c r="E1747">
        <v>2020</v>
      </c>
      <c r="F1747" s="1" t="s">
        <v>35</v>
      </c>
      <c r="G1747">
        <v>34</v>
      </c>
      <c r="N1747">
        <v>1744</v>
      </c>
      <c r="O1747" s="1" t="s">
        <v>78</v>
      </c>
      <c r="P1747" s="1" t="s">
        <v>7</v>
      </c>
      <c r="Q1747">
        <v>2021</v>
      </c>
      <c r="R1747" s="1" t="s">
        <v>35</v>
      </c>
      <c r="S1747">
        <v>7</v>
      </c>
    </row>
    <row r="1748" spans="2:19" x14ac:dyDescent="0.3">
      <c r="B1748">
        <v>1745</v>
      </c>
      <c r="C1748" s="1" t="s">
        <v>61</v>
      </c>
      <c r="D1748" s="1" t="s">
        <v>66</v>
      </c>
      <c r="E1748">
        <v>2020</v>
      </c>
      <c r="F1748" s="1" t="s">
        <v>36</v>
      </c>
      <c r="G1748">
        <v>28</v>
      </c>
      <c r="N1748">
        <v>1745</v>
      </c>
      <c r="O1748" s="1" t="s">
        <v>78</v>
      </c>
      <c r="P1748" s="1" t="s">
        <v>7</v>
      </c>
      <c r="Q1748">
        <v>2021</v>
      </c>
      <c r="R1748" s="1" t="s">
        <v>36</v>
      </c>
      <c r="S1748">
        <v>7</v>
      </c>
    </row>
    <row r="1749" spans="2:19" x14ac:dyDescent="0.3">
      <c r="B1749">
        <v>1746</v>
      </c>
      <c r="C1749" s="1" t="s">
        <v>61</v>
      </c>
      <c r="D1749" s="1" t="s">
        <v>66</v>
      </c>
      <c r="E1749">
        <v>2020</v>
      </c>
      <c r="F1749" s="1" t="s">
        <v>37</v>
      </c>
      <c r="G1749">
        <v>23</v>
      </c>
      <c r="N1749">
        <v>1746</v>
      </c>
      <c r="O1749" s="1" t="s">
        <v>78</v>
      </c>
      <c r="P1749" s="1" t="s">
        <v>7</v>
      </c>
      <c r="Q1749">
        <v>2021</v>
      </c>
      <c r="R1749" s="1" t="s">
        <v>37</v>
      </c>
      <c r="S1749">
        <v>4</v>
      </c>
    </row>
    <row r="1750" spans="2:19" x14ac:dyDescent="0.3">
      <c r="B1750">
        <v>1747</v>
      </c>
      <c r="C1750" s="1" t="s">
        <v>61</v>
      </c>
      <c r="D1750" s="1" t="s">
        <v>66</v>
      </c>
      <c r="E1750">
        <v>2020</v>
      </c>
      <c r="F1750" s="1" t="s">
        <v>38</v>
      </c>
      <c r="G1750">
        <v>27</v>
      </c>
      <c r="N1750">
        <v>1747</v>
      </c>
      <c r="O1750" s="1" t="s">
        <v>78</v>
      </c>
      <c r="P1750" s="1" t="s">
        <v>7</v>
      </c>
      <c r="Q1750">
        <v>2021</v>
      </c>
      <c r="R1750" s="1" t="s">
        <v>38</v>
      </c>
      <c r="S1750">
        <v>7</v>
      </c>
    </row>
    <row r="1751" spans="2:19" x14ac:dyDescent="0.3">
      <c r="B1751">
        <v>1748</v>
      </c>
      <c r="C1751" s="1" t="s">
        <v>61</v>
      </c>
      <c r="D1751" s="1" t="s">
        <v>66</v>
      </c>
      <c r="E1751">
        <v>2020</v>
      </c>
      <c r="F1751" s="1" t="s">
        <v>39</v>
      </c>
      <c r="G1751">
        <v>25</v>
      </c>
      <c r="N1751">
        <v>1748</v>
      </c>
      <c r="O1751" s="1" t="s">
        <v>78</v>
      </c>
      <c r="P1751" s="1" t="s">
        <v>7</v>
      </c>
      <c r="Q1751">
        <v>2021</v>
      </c>
      <c r="R1751" s="1" t="s">
        <v>39</v>
      </c>
      <c r="S1751">
        <v>9</v>
      </c>
    </row>
    <row r="1752" spans="2:19" x14ac:dyDescent="0.3">
      <c r="B1752">
        <v>1749</v>
      </c>
      <c r="C1752" s="1" t="s">
        <v>61</v>
      </c>
      <c r="D1752" s="1" t="s">
        <v>66</v>
      </c>
      <c r="E1752">
        <v>2020</v>
      </c>
      <c r="F1752" s="1" t="s">
        <v>40</v>
      </c>
      <c r="G1752">
        <v>45</v>
      </c>
      <c r="N1752">
        <v>1749</v>
      </c>
      <c r="O1752" s="1" t="s">
        <v>78</v>
      </c>
      <c r="P1752" s="1" t="s">
        <v>7</v>
      </c>
      <c r="Q1752">
        <v>2021</v>
      </c>
      <c r="R1752" s="1" t="s">
        <v>40</v>
      </c>
      <c r="S1752">
        <v>9</v>
      </c>
    </row>
    <row r="1753" spans="2:19" x14ac:dyDescent="0.3">
      <c r="B1753">
        <v>1750</v>
      </c>
      <c r="C1753" s="1" t="s">
        <v>61</v>
      </c>
      <c r="D1753" s="1" t="s">
        <v>66</v>
      </c>
      <c r="E1753">
        <v>2020</v>
      </c>
      <c r="F1753" s="1" t="s">
        <v>41</v>
      </c>
      <c r="G1753">
        <v>45</v>
      </c>
      <c r="N1753">
        <v>1750</v>
      </c>
      <c r="O1753" s="1" t="s">
        <v>78</v>
      </c>
      <c r="P1753" s="1" t="s">
        <v>7</v>
      </c>
      <c r="Q1753">
        <v>2021</v>
      </c>
      <c r="R1753" s="1" t="s">
        <v>41</v>
      </c>
      <c r="S1753">
        <v>10</v>
      </c>
    </row>
    <row r="1754" spans="2:19" x14ac:dyDescent="0.3">
      <c r="B1754">
        <v>1751</v>
      </c>
      <c r="C1754" s="1" t="s">
        <v>61</v>
      </c>
      <c r="D1754" s="1" t="s">
        <v>66</v>
      </c>
      <c r="E1754">
        <v>2020</v>
      </c>
      <c r="F1754" s="1" t="s">
        <v>42</v>
      </c>
      <c r="G1754">
        <v>33</v>
      </c>
      <c r="N1754">
        <v>1751</v>
      </c>
      <c r="O1754" s="1" t="s">
        <v>78</v>
      </c>
      <c r="P1754" s="1" t="s">
        <v>7</v>
      </c>
      <c r="Q1754">
        <v>2021</v>
      </c>
      <c r="R1754" s="1" t="s">
        <v>42</v>
      </c>
      <c r="S1754">
        <v>9</v>
      </c>
    </row>
    <row r="1755" spans="2:19" x14ac:dyDescent="0.3">
      <c r="B1755">
        <v>1752</v>
      </c>
      <c r="C1755" s="1" t="s">
        <v>61</v>
      </c>
      <c r="D1755" s="1" t="s">
        <v>66</v>
      </c>
      <c r="E1755">
        <v>2020</v>
      </c>
      <c r="F1755" s="1" t="s">
        <v>43</v>
      </c>
      <c r="G1755">
        <v>31</v>
      </c>
      <c r="N1755">
        <v>1752</v>
      </c>
      <c r="O1755" s="1" t="s">
        <v>78</v>
      </c>
      <c r="P1755" s="1" t="s">
        <v>7</v>
      </c>
      <c r="Q1755">
        <v>2021</v>
      </c>
      <c r="R1755" s="1" t="s">
        <v>43</v>
      </c>
      <c r="S1755">
        <v>6</v>
      </c>
    </row>
    <row r="1756" spans="2:19" x14ac:dyDescent="0.3">
      <c r="B1756">
        <v>1753</v>
      </c>
      <c r="C1756" s="1" t="s">
        <v>61</v>
      </c>
      <c r="D1756" s="1" t="s">
        <v>66</v>
      </c>
      <c r="E1756">
        <v>2020</v>
      </c>
      <c r="F1756" s="1" t="s">
        <v>44</v>
      </c>
      <c r="G1756">
        <v>30</v>
      </c>
      <c r="N1756">
        <v>1753</v>
      </c>
      <c r="O1756" s="1" t="s">
        <v>78</v>
      </c>
      <c r="P1756" s="1" t="s">
        <v>7</v>
      </c>
      <c r="Q1756">
        <v>2021</v>
      </c>
      <c r="R1756" s="1" t="s">
        <v>44</v>
      </c>
      <c r="S1756">
        <v>6</v>
      </c>
    </row>
    <row r="1757" spans="2:19" x14ac:dyDescent="0.3">
      <c r="B1757">
        <v>1754</v>
      </c>
      <c r="C1757" s="1" t="s">
        <v>61</v>
      </c>
      <c r="D1757" s="1" t="s">
        <v>66</v>
      </c>
      <c r="E1757">
        <v>2020</v>
      </c>
      <c r="F1757" s="1" t="s">
        <v>45</v>
      </c>
      <c r="G1757">
        <v>52</v>
      </c>
      <c r="N1757">
        <v>1754</v>
      </c>
      <c r="O1757" s="1" t="s">
        <v>78</v>
      </c>
      <c r="P1757" s="1" t="s">
        <v>7</v>
      </c>
      <c r="Q1757">
        <v>2021</v>
      </c>
      <c r="R1757" s="1" t="s">
        <v>45</v>
      </c>
      <c r="S1757">
        <v>7</v>
      </c>
    </row>
    <row r="1758" spans="2:19" x14ac:dyDescent="0.3">
      <c r="B1758">
        <v>1755</v>
      </c>
      <c r="C1758" s="1" t="s">
        <v>61</v>
      </c>
      <c r="D1758" s="1" t="s">
        <v>66</v>
      </c>
      <c r="E1758">
        <v>2020</v>
      </c>
      <c r="F1758" s="1" t="s">
        <v>46</v>
      </c>
      <c r="G1758">
        <v>38</v>
      </c>
      <c r="N1758">
        <v>1755</v>
      </c>
      <c r="O1758" s="1" t="s">
        <v>78</v>
      </c>
      <c r="P1758" s="1" t="s">
        <v>7</v>
      </c>
      <c r="Q1758">
        <v>2021</v>
      </c>
      <c r="R1758" s="1" t="s">
        <v>46</v>
      </c>
      <c r="S1758">
        <v>12</v>
      </c>
    </row>
    <row r="1759" spans="2:19" x14ac:dyDescent="0.3">
      <c r="B1759">
        <v>1756</v>
      </c>
      <c r="C1759" s="1" t="s">
        <v>61</v>
      </c>
      <c r="D1759" s="1" t="s">
        <v>66</v>
      </c>
      <c r="E1759">
        <v>2020</v>
      </c>
      <c r="F1759" s="1" t="s">
        <v>47</v>
      </c>
      <c r="G1759">
        <v>26</v>
      </c>
      <c r="N1759">
        <v>1756</v>
      </c>
      <c r="O1759" s="1" t="s">
        <v>78</v>
      </c>
      <c r="P1759" s="1" t="s">
        <v>7</v>
      </c>
      <c r="Q1759">
        <v>2021</v>
      </c>
      <c r="R1759" s="1" t="s">
        <v>47</v>
      </c>
      <c r="S1759">
        <v>5</v>
      </c>
    </row>
    <row r="1760" spans="2:19" x14ac:dyDescent="0.3">
      <c r="B1760">
        <v>1757</v>
      </c>
      <c r="C1760" s="1" t="s">
        <v>61</v>
      </c>
      <c r="D1760" s="1" t="s">
        <v>66</v>
      </c>
      <c r="E1760">
        <v>2020</v>
      </c>
      <c r="F1760" s="1" t="s">
        <v>48</v>
      </c>
      <c r="G1760">
        <v>31</v>
      </c>
      <c r="N1760">
        <v>1757</v>
      </c>
      <c r="O1760" s="1" t="s">
        <v>78</v>
      </c>
      <c r="P1760" s="1" t="s">
        <v>7</v>
      </c>
      <c r="Q1760">
        <v>2021</v>
      </c>
      <c r="R1760" s="1" t="s">
        <v>48</v>
      </c>
      <c r="S1760">
        <v>6</v>
      </c>
    </row>
    <row r="1761" spans="2:19" x14ac:dyDescent="0.3">
      <c r="B1761">
        <v>1758</v>
      </c>
      <c r="C1761" s="1" t="s">
        <v>61</v>
      </c>
      <c r="D1761" s="1" t="s">
        <v>66</v>
      </c>
      <c r="E1761">
        <v>2020</v>
      </c>
      <c r="F1761" s="1" t="s">
        <v>49</v>
      </c>
      <c r="G1761">
        <v>27</v>
      </c>
      <c r="N1761">
        <v>1758</v>
      </c>
      <c r="O1761" s="1" t="s">
        <v>78</v>
      </c>
      <c r="P1761" s="1" t="s">
        <v>7</v>
      </c>
      <c r="Q1761">
        <v>2021</v>
      </c>
      <c r="R1761" s="1" t="s">
        <v>49</v>
      </c>
      <c r="S1761">
        <v>6</v>
      </c>
    </row>
    <row r="1762" spans="2:19" x14ac:dyDescent="0.3">
      <c r="B1762">
        <v>1759</v>
      </c>
      <c r="C1762" s="1" t="s">
        <v>61</v>
      </c>
      <c r="D1762" s="1" t="s">
        <v>66</v>
      </c>
      <c r="E1762">
        <v>2020</v>
      </c>
      <c r="F1762" s="1" t="s">
        <v>50</v>
      </c>
      <c r="G1762">
        <v>17</v>
      </c>
      <c r="N1762">
        <v>1759</v>
      </c>
      <c r="O1762" s="1" t="s">
        <v>78</v>
      </c>
      <c r="P1762" s="1" t="s">
        <v>7</v>
      </c>
      <c r="Q1762">
        <v>2021</v>
      </c>
      <c r="R1762" s="1" t="s">
        <v>50</v>
      </c>
      <c r="S1762">
        <v>4</v>
      </c>
    </row>
    <row r="1763" spans="2:19" x14ac:dyDescent="0.3">
      <c r="B1763">
        <v>1760</v>
      </c>
      <c r="C1763" s="1" t="s">
        <v>61</v>
      </c>
      <c r="D1763" s="1" t="s">
        <v>66</v>
      </c>
      <c r="E1763">
        <v>2020</v>
      </c>
      <c r="F1763" s="1" t="s">
        <v>51</v>
      </c>
      <c r="G1763">
        <v>17</v>
      </c>
      <c r="N1763">
        <v>1760</v>
      </c>
      <c r="O1763" s="1" t="s">
        <v>78</v>
      </c>
      <c r="P1763" s="1" t="s">
        <v>7</v>
      </c>
      <c r="Q1763">
        <v>2021</v>
      </c>
      <c r="R1763" s="1" t="s">
        <v>51</v>
      </c>
      <c r="S1763">
        <v>3</v>
      </c>
    </row>
    <row r="1764" spans="2:19" x14ac:dyDescent="0.3">
      <c r="B1764">
        <v>1761</v>
      </c>
      <c r="C1764" s="1" t="s">
        <v>61</v>
      </c>
      <c r="D1764" s="1" t="s">
        <v>66</v>
      </c>
      <c r="E1764">
        <v>2020</v>
      </c>
      <c r="F1764" s="1" t="s">
        <v>52</v>
      </c>
      <c r="G1764">
        <v>19</v>
      </c>
      <c r="N1764">
        <v>1761</v>
      </c>
      <c r="O1764" s="1" t="s">
        <v>78</v>
      </c>
      <c r="P1764" s="1" t="s">
        <v>7</v>
      </c>
      <c r="Q1764">
        <v>2021</v>
      </c>
      <c r="R1764" s="1" t="s">
        <v>52</v>
      </c>
      <c r="S1764">
        <v>3</v>
      </c>
    </row>
    <row r="1765" spans="2:19" x14ac:dyDescent="0.3">
      <c r="B1765">
        <v>1762</v>
      </c>
      <c r="C1765" s="1" t="s">
        <v>61</v>
      </c>
      <c r="D1765" s="1" t="s">
        <v>66</v>
      </c>
      <c r="E1765">
        <v>2020</v>
      </c>
      <c r="F1765" s="1" t="s">
        <v>53</v>
      </c>
      <c r="G1765">
        <v>23</v>
      </c>
      <c r="N1765">
        <v>1762</v>
      </c>
      <c r="O1765" s="1" t="s">
        <v>78</v>
      </c>
      <c r="P1765" s="1" t="s">
        <v>7</v>
      </c>
      <c r="Q1765">
        <v>2021</v>
      </c>
      <c r="R1765" s="1" t="s">
        <v>53</v>
      </c>
      <c r="S1765">
        <v>3</v>
      </c>
    </row>
    <row r="1766" spans="2:19" x14ac:dyDescent="0.3">
      <c r="B1766">
        <v>1763</v>
      </c>
      <c r="C1766" s="1" t="s">
        <v>61</v>
      </c>
      <c r="D1766" s="1" t="s">
        <v>66</v>
      </c>
      <c r="E1766">
        <v>2020</v>
      </c>
      <c r="F1766" s="1" t="s">
        <v>54</v>
      </c>
      <c r="G1766">
        <v>16</v>
      </c>
      <c r="N1766">
        <v>1763</v>
      </c>
      <c r="O1766" s="1" t="s">
        <v>78</v>
      </c>
      <c r="P1766" s="1" t="s">
        <v>7</v>
      </c>
      <c r="Q1766">
        <v>2021</v>
      </c>
      <c r="R1766" s="1" t="s">
        <v>54</v>
      </c>
      <c r="S1766">
        <v>4</v>
      </c>
    </row>
    <row r="1767" spans="2:19" x14ac:dyDescent="0.3">
      <c r="B1767">
        <v>1764</v>
      </c>
      <c r="C1767" s="1" t="s">
        <v>61</v>
      </c>
      <c r="D1767" s="1" t="s">
        <v>66</v>
      </c>
      <c r="E1767">
        <v>2020</v>
      </c>
      <c r="F1767" s="1" t="s">
        <v>55</v>
      </c>
      <c r="G1767">
        <v>27</v>
      </c>
      <c r="N1767">
        <v>1764</v>
      </c>
      <c r="O1767" s="1" t="s">
        <v>78</v>
      </c>
      <c r="P1767" s="1" t="s">
        <v>7</v>
      </c>
      <c r="Q1767">
        <v>2021</v>
      </c>
      <c r="R1767" s="1" t="s">
        <v>55</v>
      </c>
      <c r="S1767">
        <v>3</v>
      </c>
    </row>
    <row r="1768" spans="2:19" x14ac:dyDescent="0.3">
      <c r="B1768">
        <v>1765</v>
      </c>
      <c r="C1768" s="1" t="s">
        <v>61</v>
      </c>
      <c r="D1768" s="1" t="s">
        <v>66</v>
      </c>
      <c r="E1768">
        <v>2020</v>
      </c>
      <c r="F1768" s="1" t="s">
        <v>56</v>
      </c>
      <c r="G1768">
        <v>22</v>
      </c>
      <c r="N1768">
        <v>1765</v>
      </c>
      <c r="O1768" s="1" t="s">
        <v>78</v>
      </c>
      <c r="P1768" s="1" t="s">
        <v>7</v>
      </c>
      <c r="Q1768">
        <v>2021</v>
      </c>
      <c r="R1768" s="1" t="s">
        <v>56</v>
      </c>
      <c r="S1768">
        <v>5</v>
      </c>
    </row>
    <row r="1769" spans="2:19" x14ac:dyDescent="0.3">
      <c r="B1769">
        <v>1766</v>
      </c>
      <c r="C1769" s="1" t="s">
        <v>61</v>
      </c>
      <c r="D1769" s="1" t="s">
        <v>66</v>
      </c>
      <c r="E1769">
        <v>2020</v>
      </c>
      <c r="F1769" s="1" t="s">
        <v>57</v>
      </c>
      <c r="G1769">
        <v>17</v>
      </c>
      <c r="N1769">
        <v>1766</v>
      </c>
      <c r="O1769" s="1" t="s">
        <v>78</v>
      </c>
      <c r="P1769" s="1" t="s">
        <v>7</v>
      </c>
      <c r="Q1769">
        <v>2021</v>
      </c>
      <c r="R1769" s="1" t="s">
        <v>57</v>
      </c>
      <c r="S1769">
        <v>3</v>
      </c>
    </row>
    <row r="1770" spans="2:19" x14ac:dyDescent="0.3">
      <c r="B1770">
        <v>1767</v>
      </c>
      <c r="C1770" s="1" t="s">
        <v>61</v>
      </c>
      <c r="D1770" s="1" t="s">
        <v>66</v>
      </c>
      <c r="E1770">
        <v>2020</v>
      </c>
      <c r="F1770" s="1" t="s">
        <v>58</v>
      </c>
      <c r="G1770">
        <v>16</v>
      </c>
      <c r="N1770">
        <v>1767</v>
      </c>
      <c r="O1770" s="1" t="s">
        <v>78</v>
      </c>
      <c r="P1770" s="1" t="s">
        <v>7</v>
      </c>
      <c r="Q1770">
        <v>2021</v>
      </c>
      <c r="R1770" s="1" t="s">
        <v>58</v>
      </c>
      <c r="S1770">
        <v>3</v>
      </c>
    </row>
    <row r="1771" spans="2:19" x14ac:dyDescent="0.3">
      <c r="B1771">
        <v>1768</v>
      </c>
      <c r="C1771" s="1" t="s">
        <v>61</v>
      </c>
      <c r="D1771" s="1" t="s">
        <v>66</v>
      </c>
      <c r="E1771">
        <v>2020</v>
      </c>
      <c r="F1771" s="1" t="s">
        <v>59</v>
      </c>
      <c r="G1771">
        <v>8</v>
      </c>
      <c r="N1771">
        <v>1768</v>
      </c>
      <c r="O1771" s="1" t="s">
        <v>78</v>
      </c>
      <c r="P1771" s="1" t="s">
        <v>7</v>
      </c>
      <c r="Q1771">
        <v>2021</v>
      </c>
      <c r="R1771" s="1" t="s">
        <v>59</v>
      </c>
      <c r="S1771">
        <v>1</v>
      </c>
    </row>
    <row r="1772" spans="2:19" x14ac:dyDescent="0.3">
      <c r="B1772">
        <v>1769</v>
      </c>
      <c r="C1772" s="1" t="s">
        <v>67</v>
      </c>
      <c r="D1772" s="1" t="s">
        <v>7</v>
      </c>
      <c r="E1772">
        <v>2021</v>
      </c>
      <c r="F1772" s="1" t="s">
        <v>8</v>
      </c>
      <c r="G1772">
        <v>26</v>
      </c>
      <c r="N1772">
        <v>1769</v>
      </c>
      <c r="O1772" s="1" t="s">
        <v>78</v>
      </c>
      <c r="P1772" s="1" t="s">
        <v>69</v>
      </c>
      <c r="Q1772">
        <v>2020</v>
      </c>
      <c r="R1772" s="1" t="s">
        <v>8</v>
      </c>
      <c r="S1772">
        <v>1</v>
      </c>
    </row>
    <row r="1773" spans="2:19" x14ac:dyDescent="0.3">
      <c r="B1773">
        <v>1770</v>
      </c>
      <c r="C1773" s="1" t="s">
        <v>67</v>
      </c>
      <c r="D1773" s="1" t="s">
        <v>7</v>
      </c>
      <c r="E1773">
        <v>2021</v>
      </c>
      <c r="F1773" s="1" t="s">
        <v>9</v>
      </c>
      <c r="G1773">
        <v>26</v>
      </c>
      <c r="N1773">
        <v>1770</v>
      </c>
      <c r="O1773" s="1" t="s">
        <v>78</v>
      </c>
      <c r="P1773" s="1" t="s">
        <v>69</v>
      </c>
      <c r="Q1773">
        <v>2020</v>
      </c>
      <c r="R1773" s="1" t="s">
        <v>9</v>
      </c>
      <c r="S1773">
        <v>3</v>
      </c>
    </row>
    <row r="1774" spans="2:19" x14ac:dyDescent="0.3">
      <c r="B1774">
        <v>1771</v>
      </c>
      <c r="C1774" s="1" t="s">
        <v>67</v>
      </c>
      <c r="D1774" s="1" t="s">
        <v>7</v>
      </c>
      <c r="E1774">
        <v>2021</v>
      </c>
      <c r="F1774" s="1" t="s">
        <v>10</v>
      </c>
      <c r="G1774">
        <v>41</v>
      </c>
      <c r="N1774">
        <v>1771</v>
      </c>
      <c r="O1774" s="1" t="s">
        <v>78</v>
      </c>
      <c r="P1774" s="1" t="s">
        <v>69</v>
      </c>
      <c r="Q1774">
        <v>2020</v>
      </c>
      <c r="R1774" s="1" t="s">
        <v>10</v>
      </c>
      <c r="S1774">
        <v>2</v>
      </c>
    </row>
    <row r="1775" spans="2:19" x14ac:dyDescent="0.3">
      <c r="B1775">
        <v>1772</v>
      </c>
      <c r="C1775" s="1" t="s">
        <v>67</v>
      </c>
      <c r="D1775" s="1" t="s">
        <v>7</v>
      </c>
      <c r="E1775">
        <v>2021</v>
      </c>
      <c r="F1775" s="1" t="s">
        <v>11</v>
      </c>
      <c r="G1775">
        <v>46</v>
      </c>
      <c r="N1775">
        <v>1772</v>
      </c>
      <c r="O1775" s="1" t="s">
        <v>78</v>
      </c>
      <c r="P1775" s="1" t="s">
        <v>69</v>
      </c>
      <c r="Q1775">
        <v>2020</v>
      </c>
      <c r="R1775" s="1" t="s">
        <v>11</v>
      </c>
      <c r="S1775">
        <v>3</v>
      </c>
    </row>
    <row r="1776" spans="2:19" x14ac:dyDescent="0.3">
      <c r="B1776">
        <v>1773</v>
      </c>
      <c r="C1776" s="1" t="s">
        <v>67</v>
      </c>
      <c r="D1776" s="1" t="s">
        <v>7</v>
      </c>
      <c r="E1776">
        <v>2021</v>
      </c>
      <c r="F1776" s="1" t="s">
        <v>12</v>
      </c>
      <c r="G1776">
        <v>35</v>
      </c>
      <c r="N1776">
        <v>1773</v>
      </c>
      <c r="O1776" s="1" t="s">
        <v>78</v>
      </c>
      <c r="P1776" s="1" t="s">
        <v>69</v>
      </c>
      <c r="Q1776">
        <v>2020</v>
      </c>
      <c r="R1776" s="1" t="s">
        <v>12</v>
      </c>
      <c r="S1776">
        <v>3</v>
      </c>
    </row>
    <row r="1777" spans="2:19" x14ac:dyDescent="0.3">
      <c r="B1777">
        <v>1774</v>
      </c>
      <c r="C1777" s="1" t="s">
        <v>67</v>
      </c>
      <c r="D1777" s="1" t="s">
        <v>7</v>
      </c>
      <c r="E1777">
        <v>2021</v>
      </c>
      <c r="F1777" s="1" t="s">
        <v>13</v>
      </c>
      <c r="G1777">
        <v>34</v>
      </c>
      <c r="N1777">
        <v>1774</v>
      </c>
      <c r="O1777" s="1" t="s">
        <v>78</v>
      </c>
      <c r="P1777" s="1" t="s">
        <v>69</v>
      </c>
      <c r="Q1777">
        <v>2020</v>
      </c>
      <c r="R1777" s="1" t="s">
        <v>13</v>
      </c>
      <c r="S1777">
        <v>2</v>
      </c>
    </row>
    <row r="1778" spans="2:19" x14ac:dyDescent="0.3">
      <c r="B1778">
        <v>1775</v>
      </c>
      <c r="C1778" s="1" t="s">
        <v>67</v>
      </c>
      <c r="D1778" s="1" t="s">
        <v>7</v>
      </c>
      <c r="E1778">
        <v>2021</v>
      </c>
      <c r="F1778" s="1" t="s">
        <v>14</v>
      </c>
      <c r="G1778">
        <v>59</v>
      </c>
      <c r="N1778">
        <v>1775</v>
      </c>
      <c r="O1778" s="1" t="s">
        <v>78</v>
      </c>
      <c r="P1778" s="1" t="s">
        <v>69</v>
      </c>
      <c r="Q1778">
        <v>2020</v>
      </c>
      <c r="R1778" s="1" t="s">
        <v>14</v>
      </c>
      <c r="S1778">
        <v>4</v>
      </c>
    </row>
    <row r="1779" spans="2:19" x14ac:dyDescent="0.3">
      <c r="B1779">
        <v>1776</v>
      </c>
      <c r="C1779" s="1" t="s">
        <v>67</v>
      </c>
      <c r="D1779" s="1" t="s">
        <v>7</v>
      </c>
      <c r="E1779">
        <v>2021</v>
      </c>
      <c r="F1779" s="1" t="s">
        <v>15</v>
      </c>
      <c r="G1779">
        <v>73</v>
      </c>
      <c r="N1779">
        <v>1776</v>
      </c>
      <c r="O1779" s="1" t="s">
        <v>78</v>
      </c>
      <c r="P1779" s="1" t="s">
        <v>69</v>
      </c>
      <c r="Q1779">
        <v>2020</v>
      </c>
      <c r="R1779" s="1" t="s">
        <v>15</v>
      </c>
      <c r="S1779">
        <v>3</v>
      </c>
    </row>
    <row r="1780" spans="2:19" x14ac:dyDescent="0.3">
      <c r="B1780">
        <v>1777</v>
      </c>
      <c r="C1780" s="1" t="s">
        <v>67</v>
      </c>
      <c r="D1780" s="1" t="s">
        <v>7</v>
      </c>
      <c r="E1780">
        <v>2021</v>
      </c>
      <c r="F1780" s="1" t="s">
        <v>16</v>
      </c>
      <c r="G1780">
        <v>78</v>
      </c>
      <c r="N1780">
        <v>1777</v>
      </c>
      <c r="O1780" s="1" t="s">
        <v>78</v>
      </c>
      <c r="P1780" s="1" t="s">
        <v>69</v>
      </c>
      <c r="Q1780">
        <v>2020</v>
      </c>
      <c r="R1780" s="1" t="s">
        <v>16</v>
      </c>
      <c r="S1780">
        <v>1</v>
      </c>
    </row>
    <row r="1781" spans="2:19" x14ac:dyDescent="0.3">
      <c r="B1781">
        <v>1778</v>
      </c>
      <c r="C1781" s="1" t="s">
        <v>67</v>
      </c>
      <c r="D1781" s="1" t="s">
        <v>7</v>
      </c>
      <c r="E1781">
        <v>2021</v>
      </c>
      <c r="F1781" s="1" t="s">
        <v>17</v>
      </c>
      <c r="G1781">
        <v>44</v>
      </c>
      <c r="N1781">
        <v>1778</v>
      </c>
      <c r="O1781" s="1" t="s">
        <v>78</v>
      </c>
      <c r="P1781" s="1" t="s">
        <v>69</v>
      </c>
      <c r="Q1781">
        <v>2020</v>
      </c>
      <c r="R1781" s="1" t="s">
        <v>17</v>
      </c>
      <c r="S1781">
        <v>3</v>
      </c>
    </row>
    <row r="1782" spans="2:19" x14ac:dyDescent="0.3">
      <c r="B1782">
        <v>1779</v>
      </c>
      <c r="C1782" s="1" t="s">
        <v>67</v>
      </c>
      <c r="D1782" s="1" t="s">
        <v>7</v>
      </c>
      <c r="E1782">
        <v>2021</v>
      </c>
      <c r="F1782" s="1" t="s">
        <v>18</v>
      </c>
      <c r="G1782">
        <v>60</v>
      </c>
      <c r="N1782">
        <v>1779</v>
      </c>
      <c r="O1782" s="1" t="s">
        <v>78</v>
      </c>
      <c r="P1782" s="1" t="s">
        <v>69</v>
      </c>
      <c r="Q1782">
        <v>2020</v>
      </c>
      <c r="R1782" s="1" t="s">
        <v>18</v>
      </c>
      <c r="S1782">
        <v>2</v>
      </c>
    </row>
    <row r="1783" spans="2:19" x14ac:dyDescent="0.3">
      <c r="B1783">
        <v>1780</v>
      </c>
      <c r="C1783" s="1" t="s">
        <v>67</v>
      </c>
      <c r="D1783" s="1" t="s">
        <v>7</v>
      </c>
      <c r="E1783">
        <v>2021</v>
      </c>
      <c r="F1783" s="1" t="s">
        <v>19</v>
      </c>
      <c r="G1783">
        <v>56</v>
      </c>
      <c r="N1783">
        <v>1780</v>
      </c>
      <c r="O1783" s="1" t="s">
        <v>78</v>
      </c>
      <c r="P1783" s="1" t="s">
        <v>69</v>
      </c>
      <c r="Q1783">
        <v>2020</v>
      </c>
      <c r="R1783" s="1" t="s">
        <v>19</v>
      </c>
      <c r="S1783">
        <v>3</v>
      </c>
    </row>
    <row r="1784" spans="2:19" x14ac:dyDescent="0.3">
      <c r="B1784">
        <v>1781</v>
      </c>
      <c r="C1784" s="1" t="s">
        <v>67</v>
      </c>
      <c r="D1784" s="1" t="s">
        <v>7</v>
      </c>
      <c r="E1784">
        <v>2021</v>
      </c>
      <c r="F1784" s="1" t="s">
        <v>20</v>
      </c>
      <c r="G1784">
        <v>28</v>
      </c>
      <c r="N1784">
        <v>1781</v>
      </c>
      <c r="O1784" s="1" t="s">
        <v>78</v>
      </c>
      <c r="P1784" s="1" t="s">
        <v>69</v>
      </c>
      <c r="Q1784">
        <v>2020</v>
      </c>
      <c r="R1784" s="1" t="s">
        <v>20</v>
      </c>
      <c r="S1784">
        <v>3</v>
      </c>
    </row>
    <row r="1785" spans="2:19" x14ac:dyDescent="0.3">
      <c r="B1785">
        <v>1782</v>
      </c>
      <c r="C1785" s="1" t="s">
        <v>67</v>
      </c>
      <c r="D1785" s="1" t="s">
        <v>7</v>
      </c>
      <c r="E1785">
        <v>2021</v>
      </c>
      <c r="F1785" s="1" t="s">
        <v>21</v>
      </c>
      <c r="G1785">
        <v>39</v>
      </c>
      <c r="N1785">
        <v>1782</v>
      </c>
      <c r="O1785" s="1" t="s">
        <v>78</v>
      </c>
      <c r="P1785" s="1" t="s">
        <v>69</v>
      </c>
      <c r="Q1785">
        <v>2020</v>
      </c>
      <c r="R1785" s="1" t="s">
        <v>21</v>
      </c>
      <c r="S1785">
        <v>3</v>
      </c>
    </row>
    <row r="1786" spans="2:19" x14ac:dyDescent="0.3">
      <c r="B1786">
        <v>1783</v>
      </c>
      <c r="C1786" s="1" t="s">
        <v>67</v>
      </c>
      <c r="D1786" s="1" t="s">
        <v>7</v>
      </c>
      <c r="E1786">
        <v>2021</v>
      </c>
      <c r="F1786" s="1" t="s">
        <v>22</v>
      </c>
      <c r="G1786">
        <v>41</v>
      </c>
      <c r="N1786">
        <v>1783</v>
      </c>
      <c r="O1786" s="1" t="s">
        <v>78</v>
      </c>
      <c r="P1786" s="1" t="s">
        <v>69</v>
      </c>
      <c r="Q1786">
        <v>2020</v>
      </c>
      <c r="R1786" s="1" t="s">
        <v>22</v>
      </c>
      <c r="S1786">
        <v>2</v>
      </c>
    </row>
    <row r="1787" spans="2:19" x14ac:dyDescent="0.3">
      <c r="B1787">
        <v>1784</v>
      </c>
      <c r="C1787" s="1" t="s">
        <v>67</v>
      </c>
      <c r="D1787" s="1" t="s">
        <v>7</v>
      </c>
      <c r="E1787">
        <v>2021</v>
      </c>
      <c r="F1787" s="1" t="s">
        <v>23</v>
      </c>
      <c r="G1787">
        <v>57</v>
      </c>
      <c r="N1787">
        <v>1784</v>
      </c>
      <c r="O1787" s="1" t="s">
        <v>78</v>
      </c>
      <c r="P1787" s="1" t="s">
        <v>69</v>
      </c>
      <c r="Q1787">
        <v>2020</v>
      </c>
      <c r="R1787" s="1" t="s">
        <v>23</v>
      </c>
      <c r="S1787">
        <v>1</v>
      </c>
    </row>
    <row r="1788" spans="2:19" x14ac:dyDescent="0.3">
      <c r="B1788">
        <v>1785</v>
      </c>
      <c r="C1788" s="1" t="s">
        <v>67</v>
      </c>
      <c r="D1788" s="1" t="s">
        <v>7</v>
      </c>
      <c r="E1788">
        <v>2021</v>
      </c>
      <c r="F1788" s="1" t="s">
        <v>24</v>
      </c>
      <c r="G1788">
        <v>67</v>
      </c>
      <c r="N1788">
        <v>1785</v>
      </c>
      <c r="O1788" s="1" t="s">
        <v>78</v>
      </c>
      <c r="P1788" s="1" t="s">
        <v>69</v>
      </c>
      <c r="Q1788">
        <v>2020</v>
      </c>
      <c r="R1788" s="1" t="s">
        <v>24</v>
      </c>
      <c r="S1788">
        <v>1</v>
      </c>
    </row>
    <row r="1789" spans="2:19" x14ac:dyDescent="0.3">
      <c r="B1789">
        <v>1786</v>
      </c>
      <c r="C1789" s="1" t="s">
        <v>67</v>
      </c>
      <c r="D1789" s="1" t="s">
        <v>7</v>
      </c>
      <c r="E1789">
        <v>2021</v>
      </c>
      <c r="F1789" s="1" t="s">
        <v>25</v>
      </c>
      <c r="G1789">
        <v>50</v>
      </c>
      <c r="N1789">
        <v>1786</v>
      </c>
      <c r="O1789" s="1" t="s">
        <v>78</v>
      </c>
      <c r="P1789" s="1" t="s">
        <v>69</v>
      </c>
      <c r="Q1789">
        <v>2020</v>
      </c>
      <c r="R1789" s="1" t="s">
        <v>25</v>
      </c>
      <c r="S1789">
        <v>3</v>
      </c>
    </row>
    <row r="1790" spans="2:19" x14ac:dyDescent="0.3">
      <c r="B1790">
        <v>1787</v>
      </c>
      <c r="C1790" s="1" t="s">
        <v>67</v>
      </c>
      <c r="D1790" s="1" t="s">
        <v>7</v>
      </c>
      <c r="E1790">
        <v>2021</v>
      </c>
      <c r="F1790" s="1" t="s">
        <v>26</v>
      </c>
      <c r="G1790">
        <v>67</v>
      </c>
      <c r="N1790">
        <v>1787</v>
      </c>
      <c r="O1790" s="1" t="s">
        <v>78</v>
      </c>
      <c r="P1790" s="1" t="s">
        <v>69</v>
      </c>
      <c r="Q1790">
        <v>2020</v>
      </c>
      <c r="R1790" s="1" t="s">
        <v>26</v>
      </c>
      <c r="S1790">
        <v>3</v>
      </c>
    </row>
    <row r="1791" spans="2:19" x14ac:dyDescent="0.3">
      <c r="B1791">
        <v>1788</v>
      </c>
      <c r="C1791" s="1" t="s">
        <v>67</v>
      </c>
      <c r="D1791" s="1" t="s">
        <v>7</v>
      </c>
      <c r="E1791">
        <v>2021</v>
      </c>
      <c r="F1791" s="1" t="s">
        <v>27</v>
      </c>
      <c r="G1791">
        <v>64</v>
      </c>
      <c r="N1791">
        <v>1788</v>
      </c>
      <c r="O1791" s="1" t="s">
        <v>78</v>
      </c>
      <c r="P1791" s="1" t="s">
        <v>69</v>
      </c>
      <c r="Q1791">
        <v>2020</v>
      </c>
      <c r="R1791" s="1" t="s">
        <v>27</v>
      </c>
      <c r="S1791">
        <v>3</v>
      </c>
    </row>
    <row r="1792" spans="2:19" x14ac:dyDescent="0.3">
      <c r="B1792">
        <v>1789</v>
      </c>
      <c r="C1792" s="1" t="s">
        <v>67</v>
      </c>
      <c r="D1792" s="1" t="s">
        <v>7</v>
      </c>
      <c r="E1792">
        <v>2021</v>
      </c>
      <c r="F1792" s="1" t="s">
        <v>28</v>
      </c>
      <c r="G1792">
        <v>78</v>
      </c>
      <c r="N1792">
        <v>1789</v>
      </c>
      <c r="O1792" s="1" t="s">
        <v>78</v>
      </c>
      <c r="P1792" s="1" t="s">
        <v>69</v>
      </c>
      <c r="Q1792">
        <v>2020</v>
      </c>
      <c r="R1792" s="1" t="s">
        <v>28</v>
      </c>
      <c r="S1792">
        <v>3</v>
      </c>
    </row>
    <row r="1793" spans="2:19" x14ac:dyDescent="0.3">
      <c r="B1793">
        <v>1790</v>
      </c>
      <c r="C1793" s="1" t="s">
        <v>67</v>
      </c>
      <c r="D1793" s="1" t="s">
        <v>7</v>
      </c>
      <c r="E1793">
        <v>2021</v>
      </c>
      <c r="F1793" s="1" t="s">
        <v>29</v>
      </c>
      <c r="G1793">
        <v>65</v>
      </c>
      <c r="N1793">
        <v>1790</v>
      </c>
      <c r="O1793" s="1" t="s">
        <v>78</v>
      </c>
      <c r="P1793" s="1" t="s">
        <v>69</v>
      </c>
      <c r="Q1793">
        <v>2020</v>
      </c>
      <c r="R1793" s="1" t="s">
        <v>29</v>
      </c>
      <c r="S1793">
        <v>3</v>
      </c>
    </row>
    <row r="1794" spans="2:19" x14ac:dyDescent="0.3">
      <c r="B1794">
        <v>1791</v>
      </c>
      <c r="C1794" s="1" t="s">
        <v>67</v>
      </c>
      <c r="D1794" s="1" t="s">
        <v>7</v>
      </c>
      <c r="E1794">
        <v>2021</v>
      </c>
      <c r="F1794" s="1" t="s">
        <v>30</v>
      </c>
      <c r="G1794">
        <v>42</v>
      </c>
      <c r="N1794">
        <v>1791</v>
      </c>
      <c r="O1794" s="1" t="s">
        <v>78</v>
      </c>
      <c r="P1794" s="1" t="s">
        <v>69</v>
      </c>
      <c r="Q1794">
        <v>2020</v>
      </c>
      <c r="R1794" s="1" t="s">
        <v>30</v>
      </c>
      <c r="S1794">
        <v>3</v>
      </c>
    </row>
    <row r="1795" spans="2:19" x14ac:dyDescent="0.3">
      <c r="B1795">
        <v>1792</v>
      </c>
      <c r="C1795" s="1" t="s">
        <v>67</v>
      </c>
      <c r="D1795" s="1" t="s">
        <v>7</v>
      </c>
      <c r="E1795">
        <v>2021</v>
      </c>
      <c r="F1795" s="1" t="s">
        <v>31</v>
      </c>
      <c r="G1795">
        <v>52</v>
      </c>
      <c r="N1795">
        <v>1792</v>
      </c>
      <c r="O1795" s="1" t="s">
        <v>78</v>
      </c>
      <c r="P1795" s="1" t="s">
        <v>69</v>
      </c>
      <c r="Q1795">
        <v>2020</v>
      </c>
      <c r="R1795" s="1" t="s">
        <v>31</v>
      </c>
      <c r="S1795">
        <v>3</v>
      </c>
    </row>
    <row r="1796" spans="2:19" x14ac:dyDescent="0.3">
      <c r="B1796">
        <v>1793</v>
      </c>
      <c r="C1796" s="1" t="s">
        <v>67</v>
      </c>
      <c r="D1796" s="1" t="s">
        <v>7</v>
      </c>
      <c r="E1796">
        <v>2021</v>
      </c>
      <c r="F1796" s="1" t="s">
        <v>32</v>
      </c>
      <c r="G1796">
        <v>55</v>
      </c>
      <c r="N1796">
        <v>1793</v>
      </c>
      <c r="O1796" s="1" t="s">
        <v>78</v>
      </c>
      <c r="P1796" s="1" t="s">
        <v>69</v>
      </c>
      <c r="Q1796">
        <v>2020</v>
      </c>
      <c r="R1796" s="1" t="s">
        <v>32</v>
      </c>
      <c r="S1796">
        <v>5</v>
      </c>
    </row>
    <row r="1797" spans="2:19" x14ac:dyDescent="0.3">
      <c r="B1797">
        <v>1794</v>
      </c>
      <c r="C1797" s="1" t="s">
        <v>67</v>
      </c>
      <c r="D1797" s="1" t="s">
        <v>7</v>
      </c>
      <c r="E1797">
        <v>2021</v>
      </c>
      <c r="F1797" s="1" t="s">
        <v>33</v>
      </c>
      <c r="G1797">
        <v>31</v>
      </c>
      <c r="N1797">
        <v>1794</v>
      </c>
      <c r="O1797" s="1" t="s">
        <v>78</v>
      </c>
      <c r="P1797" s="1" t="s">
        <v>69</v>
      </c>
      <c r="Q1797">
        <v>2020</v>
      </c>
      <c r="R1797" s="1" t="s">
        <v>33</v>
      </c>
      <c r="S1797">
        <v>2</v>
      </c>
    </row>
    <row r="1798" spans="2:19" x14ac:dyDescent="0.3">
      <c r="B1798">
        <v>1795</v>
      </c>
      <c r="C1798" s="1" t="s">
        <v>67</v>
      </c>
      <c r="D1798" s="1" t="s">
        <v>7</v>
      </c>
      <c r="E1798">
        <v>2021</v>
      </c>
      <c r="F1798" s="1" t="s">
        <v>34</v>
      </c>
      <c r="G1798">
        <v>31</v>
      </c>
      <c r="N1798">
        <v>1795</v>
      </c>
      <c r="O1798" s="1" t="s">
        <v>78</v>
      </c>
      <c r="P1798" s="1" t="s">
        <v>69</v>
      </c>
      <c r="Q1798">
        <v>2020</v>
      </c>
      <c r="R1798" s="1" t="s">
        <v>34</v>
      </c>
      <c r="S1798">
        <v>2</v>
      </c>
    </row>
    <row r="1799" spans="2:19" x14ac:dyDescent="0.3">
      <c r="B1799">
        <v>1796</v>
      </c>
      <c r="C1799" s="1" t="s">
        <v>67</v>
      </c>
      <c r="D1799" s="1" t="s">
        <v>7</v>
      </c>
      <c r="E1799">
        <v>2021</v>
      </c>
      <c r="F1799" s="1" t="s">
        <v>35</v>
      </c>
      <c r="G1799">
        <v>28</v>
      </c>
      <c r="N1799">
        <v>1796</v>
      </c>
      <c r="O1799" s="1" t="s">
        <v>78</v>
      </c>
      <c r="P1799" s="1" t="s">
        <v>69</v>
      </c>
      <c r="Q1799">
        <v>2020</v>
      </c>
      <c r="R1799" s="1" t="s">
        <v>35</v>
      </c>
      <c r="S1799">
        <v>6</v>
      </c>
    </row>
    <row r="1800" spans="2:19" x14ac:dyDescent="0.3">
      <c r="B1800">
        <v>1797</v>
      </c>
      <c r="C1800" s="1" t="s">
        <v>67</v>
      </c>
      <c r="D1800" s="1" t="s">
        <v>7</v>
      </c>
      <c r="E1800">
        <v>2021</v>
      </c>
      <c r="F1800" s="1" t="s">
        <v>36</v>
      </c>
      <c r="G1800">
        <v>29</v>
      </c>
      <c r="N1800">
        <v>1797</v>
      </c>
      <c r="O1800" s="1" t="s">
        <v>78</v>
      </c>
      <c r="P1800" s="1" t="s">
        <v>69</v>
      </c>
      <c r="Q1800">
        <v>2020</v>
      </c>
      <c r="R1800" s="1" t="s">
        <v>36</v>
      </c>
      <c r="S1800">
        <v>5</v>
      </c>
    </row>
    <row r="1801" spans="2:19" x14ac:dyDescent="0.3">
      <c r="B1801">
        <v>1798</v>
      </c>
      <c r="C1801" s="1" t="s">
        <v>67</v>
      </c>
      <c r="D1801" s="1" t="s">
        <v>7</v>
      </c>
      <c r="E1801">
        <v>2021</v>
      </c>
      <c r="F1801" s="1" t="s">
        <v>37</v>
      </c>
      <c r="G1801">
        <v>23</v>
      </c>
      <c r="N1801">
        <v>1798</v>
      </c>
      <c r="O1801" s="1" t="s">
        <v>78</v>
      </c>
      <c r="P1801" s="1" t="s">
        <v>69</v>
      </c>
      <c r="Q1801">
        <v>2020</v>
      </c>
      <c r="R1801" s="1" t="s">
        <v>37</v>
      </c>
      <c r="S1801">
        <v>2</v>
      </c>
    </row>
    <row r="1802" spans="2:19" x14ac:dyDescent="0.3">
      <c r="B1802">
        <v>1799</v>
      </c>
      <c r="C1802" s="1" t="s">
        <v>67</v>
      </c>
      <c r="D1802" s="1" t="s">
        <v>7</v>
      </c>
      <c r="E1802">
        <v>2021</v>
      </c>
      <c r="F1802" s="1" t="s">
        <v>38</v>
      </c>
      <c r="G1802">
        <v>21</v>
      </c>
      <c r="N1802">
        <v>1799</v>
      </c>
      <c r="O1802" s="1" t="s">
        <v>78</v>
      </c>
      <c r="P1802" s="1" t="s">
        <v>69</v>
      </c>
      <c r="Q1802">
        <v>2020</v>
      </c>
      <c r="R1802" s="1" t="s">
        <v>38</v>
      </c>
      <c r="S1802">
        <v>1</v>
      </c>
    </row>
    <row r="1803" spans="2:19" x14ac:dyDescent="0.3">
      <c r="B1803">
        <v>1800</v>
      </c>
      <c r="C1803" s="1" t="s">
        <v>67</v>
      </c>
      <c r="D1803" s="1" t="s">
        <v>7</v>
      </c>
      <c r="E1803">
        <v>2021</v>
      </c>
      <c r="F1803" s="1" t="s">
        <v>39</v>
      </c>
      <c r="G1803">
        <v>41</v>
      </c>
      <c r="N1803">
        <v>1800</v>
      </c>
      <c r="O1803" s="1" t="s">
        <v>78</v>
      </c>
      <c r="P1803" s="1" t="s">
        <v>69</v>
      </c>
      <c r="Q1803">
        <v>2020</v>
      </c>
      <c r="R1803" s="1" t="s">
        <v>39</v>
      </c>
      <c r="S1803">
        <v>1</v>
      </c>
    </row>
    <row r="1804" spans="2:19" x14ac:dyDescent="0.3">
      <c r="B1804">
        <v>1801</v>
      </c>
      <c r="C1804" s="1" t="s">
        <v>67</v>
      </c>
      <c r="D1804" s="1" t="s">
        <v>7</v>
      </c>
      <c r="E1804">
        <v>2021</v>
      </c>
      <c r="F1804" s="1" t="s">
        <v>40</v>
      </c>
      <c r="G1804">
        <v>34</v>
      </c>
      <c r="N1804">
        <v>1801</v>
      </c>
      <c r="O1804" s="1" t="s">
        <v>78</v>
      </c>
      <c r="P1804" s="1" t="s">
        <v>69</v>
      </c>
      <c r="Q1804">
        <v>2020</v>
      </c>
      <c r="R1804" s="1" t="s">
        <v>40</v>
      </c>
      <c r="S1804">
        <v>2</v>
      </c>
    </row>
    <row r="1805" spans="2:19" x14ac:dyDescent="0.3">
      <c r="B1805">
        <v>1802</v>
      </c>
      <c r="C1805" s="1" t="s">
        <v>67</v>
      </c>
      <c r="D1805" s="1" t="s">
        <v>7</v>
      </c>
      <c r="E1805">
        <v>2021</v>
      </c>
      <c r="F1805" s="1" t="s">
        <v>41</v>
      </c>
      <c r="G1805">
        <v>32</v>
      </c>
      <c r="N1805">
        <v>1802</v>
      </c>
      <c r="O1805" s="1" t="s">
        <v>78</v>
      </c>
      <c r="P1805" s="1" t="s">
        <v>69</v>
      </c>
      <c r="Q1805">
        <v>2020</v>
      </c>
      <c r="R1805" s="1" t="s">
        <v>41</v>
      </c>
      <c r="S1805">
        <v>3</v>
      </c>
    </row>
    <row r="1806" spans="2:19" x14ac:dyDescent="0.3">
      <c r="B1806">
        <v>1803</v>
      </c>
      <c r="C1806" s="1" t="s">
        <v>67</v>
      </c>
      <c r="D1806" s="1" t="s">
        <v>7</v>
      </c>
      <c r="E1806">
        <v>2021</v>
      </c>
      <c r="F1806" s="1" t="s">
        <v>42</v>
      </c>
      <c r="G1806">
        <v>40</v>
      </c>
      <c r="N1806">
        <v>1803</v>
      </c>
      <c r="O1806" s="1" t="s">
        <v>78</v>
      </c>
      <c r="P1806" s="1" t="s">
        <v>69</v>
      </c>
      <c r="Q1806">
        <v>2020</v>
      </c>
      <c r="R1806" s="1" t="s">
        <v>42</v>
      </c>
      <c r="S1806">
        <v>7</v>
      </c>
    </row>
    <row r="1807" spans="2:19" x14ac:dyDescent="0.3">
      <c r="B1807">
        <v>1804</v>
      </c>
      <c r="C1807" s="1" t="s">
        <v>67</v>
      </c>
      <c r="D1807" s="1" t="s">
        <v>7</v>
      </c>
      <c r="E1807">
        <v>2021</v>
      </c>
      <c r="F1807" s="1" t="s">
        <v>43</v>
      </c>
      <c r="G1807">
        <v>25</v>
      </c>
      <c r="N1807">
        <v>1804</v>
      </c>
      <c r="O1807" s="1" t="s">
        <v>78</v>
      </c>
      <c r="P1807" s="1" t="s">
        <v>69</v>
      </c>
      <c r="Q1807">
        <v>2020</v>
      </c>
      <c r="R1807" s="1" t="s">
        <v>43</v>
      </c>
      <c r="S1807">
        <v>6</v>
      </c>
    </row>
    <row r="1808" spans="2:19" x14ac:dyDescent="0.3">
      <c r="B1808">
        <v>1805</v>
      </c>
      <c r="C1808" s="1" t="s">
        <v>67</v>
      </c>
      <c r="D1808" s="1" t="s">
        <v>7</v>
      </c>
      <c r="E1808">
        <v>2021</v>
      </c>
      <c r="F1808" s="1" t="s">
        <v>44</v>
      </c>
      <c r="G1808">
        <v>43</v>
      </c>
      <c r="N1808">
        <v>1805</v>
      </c>
      <c r="O1808" s="1" t="s">
        <v>78</v>
      </c>
      <c r="P1808" s="1" t="s">
        <v>69</v>
      </c>
      <c r="Q1808">
        <v>2020</v>
      </c>
      <c r="R1808" s="1" t="s">
        <v>44</v>
      </c>
      <c r="S1808">
        <v>2</v>
      </c>
    </row>
    <row r="1809" spans="2:19" x14ac:dyDescent="0.3">
      <c r="B1809">
        <v>1806</v>
      </c>
      <c r="C1809" s="1" t="s">
        <v>67</v>
      </c>
      <c r="D1809" s="1" t="s">
        <v>7</v>
      </c>
      <c r="E1809">
        <v>2021</v>
      </c>
      <c r="F1809" s="1" t="s">
        <v>45</v>
      </c>
      <c r="G1809">
        <v>54</v>
      </c>
      <c r="N1809">
        <v>1806</v>
      </c>
      <c r="O1809" s="1" t="s">
        <v>78</v>
      </c>
      <c r="P1809" s="1" t="s">
        <v>69</v>
      </c>
      <c r="Q1809">
        <v>2020</v>
      </c>
      <c r="R1809" s="1" t="s">
        <v>45</v>
      </c>
      <c r="S1809">
        <v>3</v>
      </c>
    </row>
    <row r="1810" spans="2:19" x14ac:dyDescent="0.3">
      <c r="B1810">
        <v>1807</v>
      </c>
      <c r="C1810" s="1" t="s">
        <v>67</v>
      </c>
      <c r="D1810" s="1" t="s">
        <v>7</v>
      </c>
      <c r="E1810">
        <v>2021</v>
      </c>
      <c r="F1810" s="1" t="s">
        <v>46</v>
      </c>
      <c r="G1810">
        <v>53</v>
      </c>
      <c r="N1810">
        <v>1807</v>
      </c>
      <c r="O1810" s="1" t="s">
        <v>78</v>
      </c>
      <c r="P1810" s="1" t="s">
        <v>69</v>
      </c>
      <c r="Q1810">
        <v>2020</v>
      </c>
      <c r="R1810" s="1" t="s">
        <v>46</v>
      </c>
      <c r="S1810">
        <v>4</v>
      </c>
    </row>
    <row r="1811" spans="2:19" x14ac:dyDescent="0.3">
      <c r="B1811">
        <v>1808</v>
      </c>
      <c r="C1811" s="1" t="s">
        <v>67</v>
      </c>
      <c r="D1811" s="1" t="s">
        <v>7</v>
      </c>
      <c r="E1811">
        <v>2021</v>
      </c>
      <c r="F1811" s="1" t="s">
        <v>47</v>
      </c>
      <c r="G1811">
        <v>21</v>
      </c>
      <c r="N1811">
        <v>1808</v>
      </c>
      <c r="O1811" s="1" t="s">
        <v>78</v>
      </c>
      <c r="P1811" s="1" t="s">
        <v>69</v>
      </c>
      <c r="Q1811">
        <v>2020</v>
      </c>
      <c r="R1811" s="1" t="s">
        <v>47</v>
      </c>
      <c r="S1811">
        <v>0</v>
      </c>
    </row>
    <row r="1812" spans="2:19" x14ac:dyDescent="0.3">
      <c r="B1812">
        <v>1809</v>
      </c>
      <c r="C1812" s="1" t="s">
        <v>67</v>
      </c>
      <c r="D1812" s="1" t="s">
        <v>7</v>
      </c>
      <c r="E1812">
        <v>2021</v>
      </c>
      <c r="F1812" s="1" t="s">
        <v>48</v>
      </c>
      <c r="G1812">
        <v>19</v>
      </c>
      <c r="N1812">
        <v>1809</v>
      </c>
      <c r="O1812" s="1" t="s">
        <v>78</v>
      </c>
      <c r="P1812" s="1" t="s">
        <v>69</v>
      </c>
      <c r="Q1812">
        <v>2020</v>
      </c>
      <c r="R1812" s="1" t="s">
        <v>48</v>
      </c>
      <c r="S1812">
        <v>1</v>
      </c>
    </row>
    <row r="1813" spans="2:19" x14ac:dyDescent="0.3">
      <c r="B1813">
        <v>1810</v>
      </c>
      <c r="C1813" s="1" t="s">
        <v>67</v>
      </c>
      <c r="D1813" s="1" t="s">
        <v>7</v>
      </c>
      <c r="E1813">
        <v>2021</v>
      </c>
      <c r="F1813" s="1" t="s">
        <v>49</v>
      </c>
      <c r="G1813">
        <v>22</v>
      </c>
      <c r="N1813">
        <v>1810</v>
      </c>
      <c r="O1813" s="1" t="s">
        <v>78</v>
      </c>
      <c r="P1813" s="1" t="s">
        <v>69</v>
      </c>
      <c r="Q1813">
        <v>2020</v>
      </c>
      <c r="R1813" s="1" t="s">
        <v>49</v>
      </c>
      <c r="S1813">
        <v>1</v>
      </c>
    </row>
    <row r="1814" spans="2:19" x14ac:dyDescent="0.3">
      <c r="B1814">
        <v>1811</v>
      </c>
      <c r="C1814" s="1" t="s">
        <v>67</v>
      </c>
      <c r="D1814" s="1" t="s">
        <v>7</v>
      </c>
      <c r="E1814">
        <v>2021</v>
      </c>
      <c r="F1814" s="1" t="s">
        <v>50</v>
      </c>
      <c r="G1814">
        <v>23</v>
      </c>
      <c r="N1814">
        <v>1811</v>
      </c>
      <c r="O1814" s="1" t="s">
        <v>78</v>
      </c>
      <c r="P1814" s="1" t="s">
        <v>69</v>
      </c>
      <c r="Q1814">
        <v>2020</v>
      </c>
      <c r="R1814" s="1" t="s">
        <v>50</v>
      </c>
      <c r="S1814">
        <v>1</v>
      </c>
    </row>
    <row r="1815" spans="2:19" x14ac:dyDescent="0.3">
      <c r="B1815">
        <v>1812</v>
      </c>
      <c r="C1815" s="1" t="s">
        <v>67</v>
      </c>
      <c r="D1815" s="1" t="s">
        <v>7</v>
      </c>
      <c r="E1815">
        <v>2021</v>
      </c>
      <c r="F1815" s="1" t="s">
        <v>51</v>
      </c>
      <c r="G1815">
        <v>17</v>
      </c>
      <c r="N1815">
        <v>1812</v>
      </c>
      <c r="O1815" s="1" t="s">
        <v>78</v>
      </c>
      <c r="P1815" s="1" t="s">
        <v>69</v>
      </c>
      <c r="Q1815">
        <v>2020</v>
      </c>
      <c r="R1815" s="1" t="s">
        <v>51</v>
      </c>
      <c r="S1815">
        <v>0</v>
      </c>
    </row>
    <row r="1816" spans="2:19" x14ac:dyDescent="0.3">
      <c r="B1816">
        <v>1813</v>
      </c>
      <c r="C1816" s="1" t="s">
        <v>67</v>
      </c>
      <c r="D1816" s="1" t="s">
        <v>7</v>
      </c>
      <c r="E1816">
        <v>2021</v>
      </c>
      <c r="F1816" s="1" t="s">
        <v>52</v>
      </c>
      <c r="G1816">
        <v>16</v>
      </c>
      <c r="N1816">
        <v>1813</v>
      </c>
      <c r="O1816" s="1" t="s">
        <v>78</v>
      </c>
      <c r="P1816" s="1" t="s">
        <v>69</v>
      </c>
      <c r="Q1816">
        <v>2020</v>
      </c>
      <c r="R1816" s="1" t="s">
        <v>52</v>
      </c>
      <c r="S1816">
        <v>1</v>
      </c>
    </row>
    <row r="1817" spans="2:19" x14ac:dyDescent="0.3">
      <c r="B1817">
        <v>1814</v>
      </c>
      <c r="C1817" s="1" t="s">
        <v>67</v>
      </c>
      <c r="D1817" s="1" t="s">
        <v>7</v>
      </c>
      <c r="E1817">
        <v>2021</v>
      </c>
      <c r="F1817" s="1" t="s">
        <v>53</v>
      </c>
      <c r="G1817">
        <v>25</v>
      </c>
      <c r="N1817">
        <v>1814</v>
      </c>
      <c r="O1817" s="1" t="s">
        <v>78</v>
      </c>
      <c r="P1817" s="1" t="s">
        <v>69</v>
      </c>
      <c r="Q1817">
        <v>2020</v>
      </c>
      <c r="R1817" s="1" t="s">
        <v>53</v>
      </c>
      <c r="S1817">
        <v>1</v>
      </c>
    </row>
    <row r="1818" spans="2:19" x14ac:dyDescent="0.3">
      <c r="B1818">
        <v>1815</v>
      </c>
      <c r="C1818" s="1" t="s">
        <v>67</v>
      </c>
      <c r="D1818" s="1" t="s">
        <v>7</v>
      </c>
      <c r="E1818">
        <v>2021</v>
      </c>
      <c r="F1818" s="1" t="s">
        <v>54</v>
      </c>
      <c r="G1818">
        <v>28</v>
      </c>
      <c r="N1818">
        <v>1815</v>
      </c>
      <c r="O1818" s="1" t="s">
        <v>78</v>
      </c>
      <c r="P1818" s="1" t="s">
        <v>69</v>
      </c>
      <c r="Q1818">
        <v>2020</v>
      </c>
      <c r="R1818" s="1" t="s">
        <v>54</v>
      </c>
      <c r="S1818">
        <v>0</v>
      </c>
    </row>
    <row r="1819" spans="2:19" x14ac:dyDescent="0.3">
      <c r="B1819">
        <v>1816</v>
      </c>
      <c r="C1819" s="1" t="s">
        <v>67</v>
      </c>
      <c r="D1819" s="1" t="s">
        <v>7</v>
      </c>
      <c r="E1819">
        <v>2021</v>
      </c>
      <c r="F1819" s="1" t="s">
        <v>55</v>
      </c>
      <c r="G1819">
        <v>18</v>
      </c>
      <c r="N1819">
        <v>1816</v>
      </c>
      <c r="O1819" s="1" t="s">
        <v>78</v>
      </c>
      <c r="P1819" s="1" t="s">
        <v>69</v>
      </c>
      <c r="Q1819">
        <v>2020</v>
      </c>
      <c r="R1819" s="1" t="s">
        <v>55</v>
      </c>
      <c r="S1819">
        <v>0</v>
      </c>
    </row>
    <row r="1820" spans="2:19" x14ac:dyDescent="0.3">
      <c r="B1820">
        <v>1817</v>
      </c>
      <c r="C1820" s="1" t="s">
        <v>67</v>
      </c>
      <c r="D1820" s="1" t="s">
        <v>7</v>
      </c>
      <c r="E1820">
        <v>2021</v>
      </c>
      <c r="F1820" s="1" t="s">
        <v>56</v>
      </c>
      <c r="G1820">
        <v>22</v>
      </c>
      <c r="N1820">
        <v>1817</v>
      </c>
      <c r="O1820" s="1" t="s">
        <v>78</v>
      </c>
      <c r="P1820" s="1" t="s">
        <v>69</v>
      </c>
      <c r="Q1820">
        <v>2020</v>
      </c>
      <c r="R1820" s="1" t="s">
        <v>56</v>
      </c>
      <c r="S1820">
        <v>1</v>
      </c>
    </row>
    <row r="1821" spans="2:19" x14ac:dyDescent="0.3">
      <c r="B1821">
        <v>1818</v>
      </c>
      <c r="C1821" s="1" t="s">
        <v>67</v>
      </c>
      <c r="D1821" s="1" t="s">
        <v>7</v>
      </c>
      <c r="E1821">
        <v>2021</v>
      </c>
      <c r="F1821" s="1" t="s">
        <v>57</v>
      </c>
      <c r="G1821">
        <v>30</v>
      </c>
      <c r="N1821">
        <v>1818</v>
      </c>
      <c r="O1821" s="1" t="s">
        <v>78</v>
      </c>
      <c r="P1821" s="1" t="s">
        <v>69</v>
      </c>
      <c r="Q1821">
        <v>2020</v>
      </c>
      <c r="R1821" s="1" t="s">
        <v>57</v>
      </c>
      <c r="S1821">
        <v>1</v>
      </c>
    </row>
    <row r="1822" spans="2:19" x14ac:dyDescent="0.3">
      <c r="B1822">
        <v>1819</v>
      </c>
      <c r="C1822" s="1" t="s">
        <v>67</v>
      </c>
      <c r="D1822" s="1" t="s">
        <v>7</v>
      </c>
      <c r="E1822">
        <v>2021</v>
      </c>
      <c r="F1822" s="1" t="s">
        <v>58</v>
      </c>
      <c r="G1822">
        <v>11</v>
      </c>
      <c r="N1822">
        <v>1819</v>
      </c>
      <c r="O1822" s="1" t="s">
        <v>78</v>
      </c>
      <c r="P1822" s="1" t="s">
        <v>69</v>
      </c>
      <c r="Q1822">
        <v>2020</v>
      </c>
      <c r="R1822" s="1" t="s">
        <v>58</v>
      </c>
      <c r="S1822">
        <v>0</v>
      </c>
    </row>
    <row r="1823" spans="2:19" x14ac:dyDescent="0.3">
      <c r="B1823">
        <v>1820</v>
      </c>
      <c r="C1823" s="1" t="s">
        <v>67</v>
      </c>
      <c r="D1823" s="1" t="s">
        <v>7</v>
      </c>
      <c r="E1823">
        <v>2021</v>
      </c>
      <c r="F1823" s="1" t="s">
        <v>59</v>
      </c>
      <c r="G1823">
        <v>12</v>
      </c>
      <c r="N1823">
        <v>1820</v>
      </c>
      <c r="O1823" s="1" t="s">
        <v>78</v>
      </c>
      <c r="P1823" s="1" t="s">
        <v>69</v>
      </c>
      <c r="Q1823">
        <v>2020</v>
      </c>
      <c r="R1823" s="1" t="s">
        <v>59</v>
      </c>
      <c r="S1823">
        <v>0</v>
      </c>
    </row>
    <row r="1824" spans="2:19" x14ac:dyDescent="0.3">
      <c r="B1824">
        <v>1821</v>
      </c>
      <c r="C1824" s="1" t="s">
        <v>67</v>
      </c>
      <c r="D1824" s="1" t="s">
        <v>7</v>
      </c>
      <c r="E1824">
        <v>2020</v>
      </c>
      <c r="F1824" s="1" t="s">
        <v>8</v>
      </c>
      <c r="G1824">
        <v>27</v>
      </c>
      <c r="N1824">
        <v>1821</v>
      </c>
      <c r="O1824" s="1" t="s">
        <v>78</v>
      </c>
      <c r="P1824" s="1" t="s">
        <v>69</v>
      </c>
      <c r="Q1824">
        <v>2021</v>
      </c>
      <c r="R1824" s="1" t="s">
        <v>8</v>
      </c>
      <c r="S1824">
        <v>0</v>
      </c>
    </row>
    <row r="1825" spans="2:19" x14ac:dyDescent="0.3">
      <c r="B1825">
        <v>1822</v>
      </c>
      <c r="C1825" s="1" t="s">
        <v>67</v>
      </c>
      <c r="D1825" s="1" t="s">
        <v>7</v>
      </c>
      <c r="E1825">
        <v>2020</v>
      </c>
      <c r="F1825" s="1" t="s">
        <v>9</v>
      </c>
      <c r="G1825">
        <v>26</v>
      </c>
      <c r="N1825">
        <v>1822</v>
      </c>
      <c r="O1825" s="1" t="s">
        <v>78</v>
      </c>
      <c r="P1825" s="1" t="s">
        <v>69</v>
      </c>
      <c r="Q1825">
        <v>2021</v>
      </c>
      <c r="R1825" s="1" t="s">
        <v>9</v>
      </c>
      <c r="S1825">
        <v>1</v>
      </c>
    </row>
    <row r="1826" spans="2:19" x14ac:dyDescent="0.3">
      <c r="B1826">
        <v>1823</v>
      </c>
      <c r="C1826" s="1" t="s">
        <v>67</v>
      </c>
      <c r="D1826" s="1" t="s">
        <v>7</v>
      </c>
      <c r="E1826">
        <v>2020</v>
      </c>
      <c r="F1826" s="1" t="s">
        <v>10</v>
      </c>
      <c r="G1826">
        <v>40</v>
      </c>
      <c r="N1826">
        <v>1823</v>
      </c>
      <c r="O1826" s="1" t="s">
        <v>78</v>
      </c>
      <c r="P1826" s="1" t="s">
        <v>69</v>
      </c>
      <c r="Q1826">
        <v>2021</v>
      </c>
      <c r="R1826" s="1" t="s">
        <v>10</v>
      </c>
      <c r="S1826">
        <v>2</v>
      </c>
    </row>
    <row r="1827" spans="2:19" x14ac:dyDescent="0.3">
      <c r="B1827">
        <v>1824</v>
      </c>
      <c r="C1827" s="1" t="s">
        <v>67</v>
      </c>
      <c r="D1827" s="1" t="s">
        <v>7</v>
      </c>
      <c r="E1827">
        <v>2020</v>
      </c>
      <c r="F1827" s="1" t="s">
        <v>11</v>
      </c>
      <c r="G1827">
        <v>36</v>
      </c>
      <c r="N1827">
        <v>1824</v>
      </c>
      <c r="O1827" s="1" t="s">
        <v>78</v>
      </c>
      <c r="P1827" s="1" t="s">
        <v>69</v>
      </c>
      <c r="Q1827">
        <v>2021</v>
      </c>
      <c r="R1827" s="1" t="s">
        <v>11</v>
      </c>
      <c r="S1827">
        <v>2</v>
      </c>
    </row>
    <row r="1828" spans="2:19" x14ac:dyDescent="0.3">
      <c r="B1828">
        <v>1825</v>
      </c>
      <c r="C1828" s="1" t="s">
        <v>67</v>
      </c>
      <c r="D1828" s="1" t="s">
        <v>7</v>
      </c>
      <c r="E1828">
        <v>2020</v>
      </c>
      <c r="F1828" s="1" t="s">
        <v>12</v>
      </c>
      <c r="G1828">
        <v>40</v>
      </c>
      <c r="N1828">
        <v>1825</v>
      </c>
      <c r="O1828" s="1" t="s">
        <v>78</v>
      </c>
      <c r="P1828" s="1" t="s">
        <v>69</v>
      </c>
      <c r="Q1828">
        <v>2021</v>
      </c>
      <c r="R1828" s="1" t="s">
        <v>12</v>
      </c>
      <c r="S1828">
        <v>3</v>
      </c>
    </row>
    <row r="1829" spans="2:19" x14ac:dyDescent="0.3">
      <c r="B1829">
        <v>1826</v>
      </c>
      <c r="C1829" s="1" t="s">
        <v>67</v>
      </c>
      <c r="D1829" s="1" t="s">
        <v>7</v>
      </c>
      <c r="E1829">
        <v>2020</v>
      </c>
      <c r="F1829" s="1" t="s">
        <v>13</v>
      </c>
      <c r="G1829">
        <v>44</v>
      </c>
      <c r="N1829">
        <v>1826</v>
      </c>
      <c r="O1829" s="1" t="s">
        <v>78</v>
      </c>
      <c r="P1829" s="1" t="s">
        <v>69</v>
      </c>
      <c r="Q1829">
        <v>2021</v>
      </c>
      <c r="R1829" s="1" t="s">
        <v>13</v>
      </c>
      <c r="S1829">
        <v>2</v>
      </c>
    </row>
    <row r="1830" spans="2:19" x14ac:dyDescent="0.3">
      <c r="B1830">
        <v>1827</v>
      </c>
      <c r="C1830" s="1" t="s">
        <v>67</v>
      </c>
      <c r="D1830" s="1" t="s">
        <v>7</v>
      </c>
      <c r="E1830">
        <v>2020</v>
      </c>
      <c r="F1830" s="1" t="s">
        <v>14</v>
      </c>
      <c r="G1830">
        <v>61</v>
      </c>
      <c r="N1830">
        <v>1827</v>
      </c>
      <c r="O1830" s="1" t="s">
        <v>78</v>
      </c>
      <c r="P1830" s="1" t="s">
        <v>69</v>
      </c>
      <c r="Q1830">
        <v>2021</v>
      </c>
      <c r="R1830" s="1" t="s">
        <v>14</v>
      </c>
      <c r="S1830">
        <v>3</v>
      </c>
    </row>
    <row r="1831" spans="2:19" x14ac:dyDescent="0.3">
      <c r="B1831">
        <v>1828</v>
      </c>
      <c r="C1831" s="1" t="s">
        <v>67</v>
      </c>
      <c r="D1831" s="1" t="s">
        <v>7</v>
      </c>
      <c r="E1831">
        <v>2020</v>
      </c>
      <c r="F1831" s="1" t="s">
        <v>15</v>
      </c>
      <c r="G1831">
        <v>76</v>
      </c>
      <c r="N1831">
        <v>1828</v>
      </c>
      <c r="O1831" s="1" t="s">
        <v>78</v>
      </c>
      <c r="P1831" s="1" t="s">
        <v>69</v>
      </c>
      <c r="Q1831">
        <v>2021</v>
      </c>
      <c r="R1831" s="1" t="s">
        <v>15</v>
      </c>
      <c r="S1831">
        <v>1</v>
      </c>
    </row>
    <row r="1832" spans="2:19" x14ac:dyDescent="0.3">
      <c r="B1832">
        <v>1829</v>
      </c>
      <c r="C1832" s="1" t="s">
        <v>67</v>
      </c>
      <c r="D1832" s="1" t="s">
        <v>7</v>
      </c>
      <c r="E1832">
        <v>2020</v>
      </c>
      <c r="F1832" s="1" t="s">
        <v>16</v>
      </c>
      <c r="G1832">
        <v>77</v>
      </c>
      <c r="N1832">
        <v>1829</v>
      </c>
      <c r="O1832" s="1" t="s">
        <v>78</v>
      </c>
      <c r="P1832" s="1" t="s">
        <v>69</v>
      </c>
      <c r="Q1832">
        <v>2021</v>
      </c>
      <c r="R1832" s="1" t="s">
        <v>16</v>
      </c>
      <c r="S1832">
        <v>3</v>
      </c>
    </row>
    <row r="1833" spans="2:19" x14ac:dyDescent="0.3">
      <c r="B1833">
        <v>1830</v>
      </c>
      <c r="C1833" s="1" t="s">
        <v>67</v>
      </c>
      <c r="D1833" s="1" t="s">
        <v>7</v>
      </c>
      <c r="E1833">
        <v>2020</v>
      </c>
      <c r="F1833" s="1" t="s">
        <v>17</v>
      </c>
      <c r="G1833">
        <v>70</v>
      </c>
      <c r="N1833">
        <v>1830</v>
      </c>
      <c r="O1833" s="1" t="s">
        <v>78</v>
      </c>
      <c r="P1833" s="1" t="s">
        <v>69</v>
      </c>
      <c r="Q1833">
        <v>2021</v>
      </c>
      <c r="R1833" s="1" t="s">
        <v>17</v>
      </c>
      <c r="S1833">
        <v>1</v>
      </c>
    </row>
    <row r="1834" spans="2:19" x14ac:dyDescent="0.3">
      <c r="B1834">
        <v>1831</v>
      </c>
      <c r="C1834" s="1" t="s">
        <v>67</v>
      </c>
      <c r="D1834" s="1" t="s">
        <v>7</v>
      </c>
      <c r="E1834">
        <v>2020</v>
      </c>
      <c r="F1834" s="1" t="s">
        <v>18</v>
      </c>
      <c r="G1834">
        <v>59</v>
      </c>
      <c r="N1834">
        <v>1831</v>
      </c>
      <c r="O1834" s="1" t="s">
        <v>78</v>
      </c>
      <c r="P1834" s="1" t="s">
        <v>69</v>
      </c>
      <c r="Q1834">
        <v>2021</v>
      </c>
      <c r="R1834" s="1" t="s">
        <v>18</v>
      </c>
      <c r="S1834">
        <v>1</v>
      </c>
    </row>
    <row r="1835" spans="2:19" x14ac:dyDescent="0.3">
      <c r="B1835">
        <v>1832</v>
      </c>
      <c r="C1835" s="1" t="s">
        <v>67</v>
      </c>
      <c r="D1835" s="1" t="s">
        <v>7</v>
      </c>
      <c r="E1835">
        <v>2020</v>
      </c>
      <c r="F1835" s="1" t="s">
        <v>19</v>
      </c>
      <c r="G1835">
        <v>47</v>
      </c>
      <c r="N1835">
        <v>1832</v>
      </c>
      <c r="O1835" s="1" t="s">
        <v>78</v>
      </c>
      <c r="P1835" s="1" t="s">
        <v>69</v>
      </c>
      <c r="Q1835">
        <v>2021</v>
      </c>
      <c r="R1835" s="1" t="s">
        <v>19</v>
      </c>
      <c r="S1835">
        <v>1</v>
      </c>
    </row>
    <row r="1836" spans="2:19" x14ac:dyDescent="0.3">
      <c r="B1836">
        <v>1833</v>
      </c>
      <c r="C1836" s="1" t="s">
        <v>67</v>
      </c>
      <c r="D1836" s="1" t="s">
        <v>7</v>
      </c>
      <c r="E1836">
        <v>2020</v>
      </c>
      <c r="F1836" s="1" t="s">
        <v>20</v>
      </c>
      <c r="G1836">
        <v>38</v>
      </c>
      <c r="N1836">
        <v>1833</v>
      </c>
      <c r="O1836" s="1" t="s">
        <v>78</v>
      </c>
      <c r="P1836" s="1" t="s">
        <v>69</v>
      </c>
      <c r="Q1836">
        <v>2021</v>
      </c>
      <c r="R1836" s="1" t="s">
        <v>20</v>
      </c>
      <c r="S1836">
        <v>0</v>
      </c>
    </row>
    <row r="1837" spans="2:19" x14ac:dyDescent="0.3">
      <c r="B1837">
        <v>1834</v>
      </c>
      <c r="C1837" s="1" t="s">
        <v>67</v>
      </c>
      <c r="D1837" s="1" t="s">
        <v>7</v>
      </c>
      <c r="E1837">
        <v>2020</v>
      </c>
      <c r="F1837" s="1" t="s">
        <v>21</v>
      </c>
      <c r="G1837">
        <v>46</v>
      </c>
      <c r="N1837">
        <v>1834</v>
      </c>
      <c r="O1837" s="1" t="s">
        <v>78</v>
      </c>
      <c r="P1837" s="1" t="s">
        <v>69</v>
      </c>
      <c r="Q1837">
        <v>2021</v>
      </c>
      <c r="R1837" s="1" t="s">
        <v>21</v>
      </c>
      <c r="S1837">
        <v>1</v>
      </c>
    </row>
    <row r="1838" spans="2:19" x14ac:dyDescent="0.3">
      <c r="B1838">
        <v>1835</v>
      </c>
      <c r="C1838" s="1" t="s">
        <v>67</v>
      </c>
      <c r="D1838" s="1" t="s">
        <v>7</v>
      </c>
      <c r="E1838">
        <v>2020</v>
      </c>
      <c r="F1838" s="1" t="s">
        <v>22</v>
      </c>
      <c r="G1838">
        <v>48</v>
      </c>
      <c r="N1838">
        <v>1835</v>
      </c>
      <c r="O1838" s="1" t="s">
        <v>78</v>
      </c>
      <c r="P1838" s="1" t="s">
        <v>69</v>
      </c>
      <c r="Q1838">
        <v>2021</v>
      </c>
      <c r="R1838" s="1" t="s">
        <v>22</v>
      </c>
      <c r="S1838">
        <v>1</v>
      </c>
    </row>
    <row r="1839" spans="2:19" x14ac:dyDescent="0.3">
      <c r="B1839">
        <v>1836</v>
      </c>
      <c r="C1839" s="1" t="s">
        <v>67</v>
      </c>
      <c r="D1839" s="1" t="s">
        <v>7</v>
      </c>
      <c r="E1839">
        <v>2020</v>
      </c>
      <c r="F1839" s="1" t="s">
        <v>23</v>
      </c>
      <c r="G1839">
        <v>61</v>
      </c>
      <c r="N1839">
        <v>1836</v>
      </c>
      <c r="O1839" s="1" t="s">
        <v>78</v>
      </c>
      <c r="P1839" s="1" t="s">
        <v>69</v>
      </c>
      <c r="Q1839">
        <v>2021</v>
      </c>
      <c r="R1839" s="1" t="s">
        <v>23</v>
      </c>
      <c r="S1839">
        <v>1</v>
      </c>
    </row>
    <row r="1840" spans="2:19" x14ac:dyDescent="0.3">
      <c r="B1840">
        <v>1837</v>
      </c>
      <c r="C1840" s="1" t="s">
        <v>67</v>
      </c>
      <c r="D1840" s="1" t="s">
        <v>7</v>
      </c>
      <c r="E1840">
        <v>2020</v>
      </c>
      <c r="F1840" s="1" t="s">
        <v>24</v>
      </c>
      <c r="G1840">
        <v>54</v>
      </c>
      <c r="N1840">
        <v>1837</v>
      </c>
      <c r="O1840" s="1" t="s">
        <v>78</v>
      </c>
      <c r="P1840" s="1" t="s">
        <v>69</v>
      </c>
      <c r="Q1840">
        <v>2021</v>
      </c>
      <c r="R1840" s="1" t="s">
        <v>24</v>
      </c>
      <c r="S1840">
        <v>1</v>
      </c>
    </row>
    <row r="1841" spans="2:19" x14ac:dyDescent="0.3">
      <c r="B1841">
        <v>1838</v>
      </c>
      <c r="C1841" s="1" t="s">
        <v>67</v>
      </c>
      <c r="D1841" s="1" t="s">
        <v>7</v>
      </c>
      <c r="E1841">
        <v>2020</v>
      </c>
      <c r="F1841" s="1" t="s">
        <v>25</v>
      </c>
      <c r="G1841">
        <v>61</v>
      </c>
      <c r="N1841">
        <v>1838</v>
      </c>
      <c r="O1841" s="1" t="s">
        <v>78</v>
      </c>
      <c r="P1841" s="1" t="s">
        <v>69</v>
      </c>
      <c r="Q1841">
        <v>2021</v>
      </c>
      <c r="R1841" s="1" t="s">
        <v>25</v>
      </c>
      <c r="S1841">
        <v>5</v>
      </c>
    </row>
    <row r="1842" spans="2:19" x14ac:dyDescent="0.3">
      <c r="B1842">
        <v>1839</v>
      </c>
      <c r="C1842" s="1" t="s">
        <v>67</v>
      </c>
      <c r="D1842" s="1" t="s">
        <v>7</v>
      </c>
      <c r="E1842">
        <v>2020</v>
      </c>
      <c r="F1842" s="1" t="s">
        <v>26</v>
      </c>
      <c r="G1842">
        <v>84</v>
      </c>
      <c r="N1842">
        <v>1839</v>
      </c>
      <c r="O1842" s="1" t="s">
        <v>78</v>
      </c>
      <c r="P1842" s="1" t="s">
        <v>69</v>
      </c>
      <c r="Q1842">
        <v>2021</v>
      </c>
      <c r="R1842" s="1" t="s">
        <v>26</v>
      </c>
      <c r="S1842">
        <v>3</v>
      </c>
    </row>
    <row r="1843" spans="2:19" x14ac:dyDescent="0.3">
      <c r="B1843">
        <v>1840</v>
      </c>
      <c r="C1843" s="1" t="s">
        <v>67</v>
      </c>
      <c r="D1843" s="1" t="s">
        <v>7</v>
      </c>
      <c r="E1843">
        <v>2020</v>
      </c>
      <c r="F1843" s="1" t="s">
        <v>27</v>
      </c>
      <c r="G1843">
        <v>77</v>
      </c>
      <c r="N1843">
        <v>1840</v>
      </c>
      <c r="O1843" s="1" t="s">
        <v>78</v>
      </c>
      <c r="P1843" s="1" t="s">
        <v>69</v>
      </c>
      <c r="Q1843">
        <v>2021</v>
      </c>
      <c r="R1843" s="1" t="s">
        <v>27</v>
      </c>
      <c r="S1843">
        <v>7</v>
      </c>
    </row>
    <row r="1844" spans="2:19" x14ac:dyDescent="0.3">
      <c r="B1844">
        <v>1841</v>
      </c>
      <c r="C1844" s="1" t="s">
        <v>67</v>
      </c>
      <c r="D1844" s="1" t="s">
        <v>7</v>
      </c>
      <c r="E1844">
        <v>2020</v>
      </c>
      <c r="F1844" s="1" t="s">
        <v>28</v>
      </c>
      <c r="G1844">
        <v>73</v>
      </c>
      <c r="N1844">
        <v>1841</v>
      </c>
      <c r="O1844" s="1" t="s">
        <v>78</v>
      </c>
      <c r="P1844" s="1" t="s">
        <v>69</v>
      </c>
      <c r="Q1844">
        <v>2021</v>
      </c>
      <c r="R1844" s="1" t="s">
        <v>28</v>
      </c>
      <c r="S1844">
        <v>7</v>
      </c>
    </row>
    <row r="1845" spans="2:19" x14ac:dyDescent="0.3">
      <c r="B1845">
        <v>1842</v>
      </c>
      <c r="C1845" s="1" t="s">
        <v>67</v>
      </c>
      <c r="D1845" s="1" t="s">
        <v>7</v>
      </c>
      <c r="E1845">
        <v>2020</v>
      </c>
      <c r="F1845" s="1" t="s">
        <v>29</v>
      </c>
      <c r="G1845">
        <v>77</v>
      </c>
      <c r="N1845">
        <v>1842</v>
      </c>
      <c r="O1845" s="1" t="s">
        <v>78</v>
      </c>
      <c r="P1845" s="1" t="s">
        <v>69</v>
      </c>
      <c r="Q1845">
        <v>2021</v>
      </c>
      <c r="R1845" s="1" t="s">
        <v>29</v>
      </c>
      <c r="S1845">
        <v>7</v>
      </c>
    </row>
    <row r="1846" spans="2:19" x14ac:dyDescent="0.3">
      <c r="B1846">
        <v>1843</v>
      </c>
      <c r="C1846" s="1" t="s">
        <v>67</v>
      </c>
      <c r="D1846" s="1" t="s">
        <v>7</v>
      </c>
      <c r="E1846">
        <v>2020</v>
      </c>
      <c r="F1846" s="1" t="s">
        <v>30</v>
      </c>
      <c r="G1846">
        <v>67</v>
      </c>
      <c r="N1846">
        <v>1843</v>
      </c>
      <c r="O1846" s="1" t="s">
        <v>78</v>
      </c>
      <c r="P1846" s="1" t="s">
        <v>69</v>
      </c>
      <c r="Q1846">
        <v>2021</v>
      </c>
      <c r="R1846" s="1" t="s">
        <v>30</v>
      </c>
      <c r="S1846">
        <v>7</v>
      </c>
    </row>
    <row r="1847" spans="2:19" x14ac:dyDescent="0.3">
      <c r="B1847">
        <v>1844</v>
      </c>
      <c r="C1847" s="1" t="s">
        <v>67</v>
      </c>
      <c r="D1847" s="1" t="s">
        <v>7</v>
      </c>
      <c r="E1847">
        <v>2020</v>
      </c>
      <c r="F1847" s="1" t="s">
        <v>31</v>
      </c>
      <c r="G1847">
        <v>67</v>
      </c>
      <c r="N1847">
        <v>1844</v>
      </c>
      <c r="O1847" s="1" t="s">
        <v>78</v>
      </c>
      <c r="P1847" s="1" t="s">
        <v>69</v>
      </c>
      <c r="Q1847">
        <v>2021</v>
      </c>
      <c r="R1847" s="1" t="s">
        <v>31</v>
      </c>
      <c r="S1847">
        <v>6</v>
      </c>
    </row>
    <row r="1848" spans="2:19" x14ac:dyDescent="0.3">
      <c r="B1848">
        <v>1845</v>
      </c>
      <c r="C1848" s="1" t="s">
        <v>67</v>
      </c>
      <c r="D1848" s="1" t="s">
        <v>7</v>
      </c>
      <c r="E1848">
        <v>2020</v>
      </c>
      <c r="F1848" s="1" t="s">
        <v>32</v>
      </c>
      <c r="G1848">
        <v>46</v>
      </c>
      <c r="N1848">
        <v>1845</v>
      </c>
      <c r="O1848" s="1" t="s">
        <v>78</v>
      </c>
      <c r="P1848" s="1" t="s">
        <v>69</v>
      </c>
      <c r="Q1848">
        <v>2021</v>
      </c>
      <c r="R1848" s="1" t="s">
        <v>32</v>
      </c>
      <c r="S1848">
        <v>8</v>
      </c>
    </row>
    <row r="1849" spans="2:19" x14ac:dyDescent="0.3">
      <c r="B1849">
        <v>1846</v>
      </c>
      <c r="C1849" s="1" t="s">
        <v>67</v>
      </c>
      <c r="D1849" s="1" t="s">
        <v>7</v>
      </c>
      <c r="E1849">
        <v>2020</v>
      </c>
      <c r="F1849" s="1" t="s">
        <v>33</v>
      </c>
      <c r="G1849">
        <v>46</v>
      </c>
      <c r="N1849">
        <v>1846</v>
      </c>
      <c r="O1849" s="1" t="s">
        <v>78</v>
      </c>
      <c r="P1849" s="1" t="s">
        <v>69</v>
      </c>
      <c r="Q1849">
        <v>2021</v>
      </c>
      <c r="R1849" s="1" t="s">
        <v>33</v>
      </c>
      <c r="S1849">
        <v>6</v>
      </c>
    </row>
    <row r="1850" spans="2:19" x14ac:dyDescent="0.3">
      <c r="B1850">
        <v>1847</v>
      </c>
      <c r="C1850" s="1" t="s">
        <v>67</v>
      </c>
      <c r="D1850" s="1" t="s">
        <v>7</v>
      </c>
      <c r="E1850">
        <v>2020</v>
      </c>
      <c r="F1850" s="1" t="s">
        <v>34</v>
      </c>
      <c r="G1850">
        <v>25</v>
      </c>
      <c r="N1850">
        <v>1847</v>
      </c>
      <c r="O1850" s="1" t="s">
        <v>78</v>
      </c>
      <c r="P1850" s="1" t="s">
        <v>69</v>
      </c>
      <c r="Q1850">
        <v>2021</v>
      </c>
      <c r="R1850" s="1" t="s">
        <v>34</v>
      </c>
      <c r="S1850">
        <v>2</v>
      </c>
    </row>
    <row r="1851" spans="2:19" x14ac:dyDescent="0.3">
      <c r="B1851">
        <v>1848</v>
      </c>
      <c r="C1851" s="1" t="s">
        <v>67</v>
      </c>
      <c r="D1851" s="1" t="s">
        <v>7</v>
      </c>
      <c r="E1851">
        <v>2020</v>
      </c>
      <c r="F1851" s="1" t="s">
        <v>35</v>
      </c>
      <c r="G1851">
        <v>29</v>
      </c>
      <c r="N1851">
        <v>1848</v>
      </c>
      <c r="O1851" s="1" t="s">
        <v>78</v>
      </c>
      <c r="P1851" s="1" t="s">
        <v>69</v>
      </c>
      <c r="Q1851">
        <v>2021</v>
      </c>
      <c r="R1851" s="1" t="s">
        <v>35</v>
      </c>
      <c r="S1851">
        <v>3</v>
      </c>
    </row>
    <row r="1852" spans="2:19" x14ac:dyDescent="0.3">
      <c r="B1852">
        <v>1849</v>
      </c>
      <c r="C1852" s="1" t="s">
        <v>67</v>
      </c>
      <c r="D1852" s="1" t="s">
        <v>7</v>
      </c>
      <c r="E1852">
        <v>2020</v>
      </c>
      <c r="F1852" s="1" t="s">
        <v>36</v>
      </c>
      <c r="G1852">
        <v>30</v>
      </c>
      <c r="N1852">
        <v>1849</v>
      </c>
      <c r="O1852" s="1" t="s">
        <v>78</v>
      </c>
      <c r="P1852" s="1" t="s">
        <v>69</v>
      </c>
      <c r="Q1852">
        <v>2021</v>
      </c>
      <c r="R1852" s="1" t="s">
        <v>36</v>
      </c>
      <c r="S1852">
        <v>2</v>
      </c>
    </row>
    <row r="1853" spans="2:19" x14ac:dyDescent="0.3">
      <c r="B1853">
        <v>1850</v>
      </c>
      <c r="C1853" s="1" t="s">
        <v>67</v>
      </c>
      <c r="D1853" s="1" t="s">
        <v>7</v>
      </c>
      <c r="E1853">
        <v>2020</v>
      </c>
      <c r="F1853" s="1" t="s">
        <v>37</v>
      </c>
      <c r="G1853">
        <v>30</v>
      </c>
      <c r="N1853">
        <v>1850</v>
      </c>
      <c r="O1853" s="1" t="s">
        <v>78</v>
      </c>
      <c r="P1853" s="1" t="s">
        <v>69</v>
      </c>
      <c r="Q1853">
        <v>2021</v>
      </c>
      <c r="R1853" s="1" t="s">
        <v>37</v>
      </c>
      <c r="S1853">
        <v>2</v>
      </c>
    </row>
    <row r="1854" spans="2:19" x14ac:dyDescent="0.3">
      <c r="B1854">
        <v>1851</v>
      </c>
      <c r="C1854" s="1" t="s">
        <v>67</v>
      </c>
      <c r="D1854" s="1" t="s">
        <v>7</v>
      </c>
      <c r="E1854">
        <v>2020</v>
      </c>
      <c r="F1854" s="1" t="s">
        <v>38</v>
      </c>
      <c r="G1854">
        <v>22</v>
      </c>
      <c r="N1854">
        <v>1851</v>
      </c>
      <c r="O1854" s="1" t="s">
        <v>78</v>
      </c>
      <c r="P1854" s="1" t="s">
        <v>69</v>
      </c>
      <c r="Q1854">
        <v>2021</v>
      </c>
      <c r="R1854" s="1" t="s">
        <v>38</v>
      </c>
      <c r="S1854">
        <v>2</v>
      </c>
    </row>
    <row r="1855" spans="2:19" x14ac:dyDescent="0.3">
      <c r="B1855">
        <v>1852</v>
      </c>
      <c r="C1855" s="1" t="s">
        <v>67</v>
      </c>
      <c r="D1855" s="1" t="s">
        <v>7</v>
      </c>
      <c r="E1855">
        <v>2020</v>
      </c>
      <c r="F1855" s="1" t="s">
        <v>39</v>
      </c>
      <c r="G1855">
        <v>17</v>
      </c>
      <c r="N1855">
        <v>1852</v>
      </c>
      <c r="O1855" s="1" t="s">
        <v>78</v>
      </c>
      <c r="P1855" s="1" t="s">
        <v>69</v>
      </c>
      <c r="Q1855">
        <v>2021</v>
      </c>
      <c r="R1855" s="1" t="s">
        <v>39</v>
      </c>
      <c r="S1855">
        <v>2</v>
      </c>
    </row>
    <row r="1856" spans="2:19" x14ac:dyDescent="0.3">
      <c r="B1856">
        <v>1853</v>
      </c>
      <c r="C1856" s="1" t="s">
        <v>67</v>
      </c>
      <c r="D1856" s="1" t="s">
        <v>7</v>
      </c>
      <c r="E1856">
        <v>2020</v>
      </c>
      <c r="F1856" s="1" t="s">
        <v>40</v>
      </c>
      <c r="G1856">
        <v>44</v>
      </c>
      <c r="N1856">
        <v>1853</v>
      </c>
      <c r="O1856" s="1" t="s">
        <v>78</v>
      </c>
      <c r="P1856" s="1" t="s">
        <v>69</v>
      </c>
      <c r="Q1856">
        <v>2021</v>
      </c>
      <c r="R1856" s="1" t="s">
        <v>40</v>
      </c>
      <c r="S1856">
        <v>2</v>
      </c>
    </row>
    <row r="1857" spans="2:19" x14ac:dyDescent="0.3">
      <c r="B1857">
        <v>1854</v>
      </c>
      <c r="C1857" s="1" t="s">
        <v>67</v>
      </c>
      <c r="D1857" s="1" t="s">
        <v>7</v>
      </c>
      <c r="E1857">
        <v>2020</v>
      </c>
      <c r="F1857" s="1" t="s">
        <v>41</v>
      </c>
      <c r="G1857">
        <v>23</v>
      </c>
      <c r="N1857">
        <v>1854</v>
      </c>
      <c r="O1857" s="1" t="s">
        <v>78</v>
      </c>
      <c r="P1857" s="1" t="s">
        <v>69</v>
      </c>
      <c r="Q1857">
        <v>2021</v>
      </c>
      <c r="R1857" s="1" t="s">
        <v>41</v>
      </c>
      <c r="S1857">
        <v>4</v>
      </c>
    </row>
    <row r="1858" spans="2:19" x14ac:dyDescent="0.3">
      <c r="B1858">
        <v>1855</v>
      </c>
      <c r="C1858" s="1" t="s">
        <v>67</v>
      </c>
      <c r="D1858" s="1" t="s">
        <v>7</v>
      </c>
      <c r="E1858">
        <v>2020</v>
      </c>
      <c r="F1858" s="1" t="s">
        <v>42</v>
      </c>
      <c r="G1858">
        <v>42</v>
      </c>
      <c r="N1858">
        <v>1855</v>
      </c>
      <c r="O1858" s="1" t="s">
        <v>78</v>
      </c>
      <c r="P1858" s="1" t="s">
        <v>69</v>
      </c>
      <c r="Q1858">
        <v>2021</v>
      </c>
      <c r="R1858" s="1" t="s">
        <v>42</v>
      </c>
      <c r="S1858">
        <v>4</v>
      </c>
    </row>
    <row r="1859" spans="2:19" x14ac:dyDescent="0.3">
      <c r="B1859">
        <v>1856</v>
      </c>
      <c r="C1859" s="1" t="s">
        <v>67</v>
      </c>
      <c r="D1859" s="1" t="s">
        <v>7</v>
      </c>
      <c r="E1859">
        <v>2020</v>
      </c>
      <c r="F1859" s="1" t="s">
        <v>43</v>
      </c>
      <c r="G1859">
        <v>28</v>
      </c>
      <c r="N1859">
        <v>1856</v>
      </c>
      <c r="O1859" s="1" t="s">
        <v>78</v>
      </c>
      <c r="P1859" s="1" t="s">
        <v>69</v>
      </c>
      <c r="Q1859">
        <v>2021</v>
      </c>
      <c r="R1859" s="1" t="s">
        <v>43</v>
      </c>
      <c r="S1859">
        <v>1</v>
      </c>
    </row>
    <row r="1860" spans="2:19" x14ac:dyDescent="0.3">
      <c r="B1860">
        <v>1857</v>
      </c>
      <c r="C1860" s="1" t="s">
        <v>67</v>
      </c>
      <c r="D1860" s="1" t="s">
        <v>7</v>
      </c>
      <c r="E1860">
        <v>2020</v>
      </c>
      <c r="F1860" s="1" t="s">
        <v>44</v>
      </c>
      <c r="G1860">
        <v>27</v>
      </c>
      <c r="N1860">
        <v>1857</v>
      </c>
      <c r="O1860" s="1" t="s">
        <v>78</v>
      </c>
      <c r="P1860" s="1" t="s">
        <v>69</v>
      </c>
      <c r="Q1860">
        <v>2021</v>
      </c>
      <c r="R1860" s="1" t="s">
        <v>44</v>
      </c>
      <c r="S1860">
        <v>1</v>
      </c>
    </row>
    <row r="1861" spans="2:19" x14ac:dyDescent="0.3">
      <c r="B1861">
        <v>1858</v>
      </c>
      <c r="C1861" s="1" t="s">
        <v>67</v>
      </c>
      <c r="D1861" s="1" t="s">
        <v>7</v>
      </c>
      <c r="E1861">
        <v>2020</v>
      </c>
      <c r="F1861" s="1" t="s">
        <v>45</v>
      </c>
      <c r="G1861">
        <v>52</v>
      </c>
      <c r="N1861">
        <v>1858</v>
      </c>
      <c r="O1861" s="1" t="s">
        <v>78</v>
      </c>
      <c r="P1861" s="1" t="s">
        <v>69</v>
      </c>
      <c r="Q1861">
        <v>2021</v>
      </c>
      <c r="R1861" s="1" t="s">
        <v>45</v>
      </c>
      <c r="S1861">
        <v>3</v>
      </c>
    </row>
    <row r="1862" spans="2:19" x14ac:dyDescent="0.3">
      <c r="B1862">
        <v>1859</v>
      </c>
      <c r="C1862" s="1" t="s">
        <v>67</v>
      </c>
      <c r="D1862" s="1" t="s">
        <v>7</v>
      </c>
      <c r="E1862">
        <v>2020</v>
      </c>
      <c r="F1862" s="1" t="s">
        <v>46</v>
      </c>
      <c r="G1862">
        <v>44</v>
      </c>
      <c r="N1862">
        <v>1859</v>
      </c>
      <c r="O1862" s="1" t="s">
        <v>78</v>
      </c>
      <c r="P1862" s="1" t="s">
        <v>69</v>
      </c>
      <c r="Q1862">
        <v>2021</v>
      </c>
      <c r="R1862" s="1" t="s">
        <v>46</v>
      </c>
      <c r="S1862">
        <v>1</v>
      </c>
    </row>
    <row r="1863" spans="2:19" x14ac:dyDescent="0.3">
      <c r="B1863">
        <v>1860</v>
      </c>
      <c r="C1863" s="1" t="s">
        <v>67</v>
      </c>
      <c r="D1863" s="1" t="s">
        <v>7</v>
      </c>
      <c r="E1863">
        <v>2020</v>
      </c>
      <c r="F1863" s="1" t="s">
        <v>47</v>
      </c>
      <c r="G1863">
        <v>33</v>
      </c>
      <c r="N1863">
        <v>1860</v>
      </c>
      <c r="O1863" s="1" t="s">
        <v>78</v>
      </c>
      <c r="P1863" s="1" t="s">
        <v>69</v>
      </c>
      <c r="Q1863">
        <v>2021</v>
      </c>
      <c r="R1863" s="1" t="s">
        <v>47</v>
      </c>
      <c r="S1863">
        <v>0</v>
      </c>
    </row>
    <row r="1864" spans="2:19" x14ac:dyDescent="0.3">
      <c r="B1864">
        <v>1861</v>
      </c>
      <c r="C1864" s="1" t="s">
        <v>67</v>
      </c>
      <c r="D1864" s="1" t="s">
        <v>7</v>
      </c>
      <c r="E1864">
        <v>2020</v>
      </c>
      <c r="F1864" s="1" t="s">
        <v>48</v>
      </c>
      <c r="G1864">
        <v>16</v>
      </c>
      <c r="N1864">
        <v>1861</v>
      </c>
      <c r="O1864" s="1" t="s">
        <v>78</v>
      </c>
      <c r="P1864" s="1" t="s">
        <v>69</v>
      </c>
      <c r="Q1864">
        <v>2021</v>
      </c>
      <c r="R1864" s="1" t="s">
        <v>48</v>
      </c>
      <c r="S1864">
        <v>0</v>
      </c>
    </row>
    <row r="1865" spans="2:19" x14ac:dyDescent="0.3">
      <c r="B1865">
        <v>1862</v>
      </c>
      <c r="C1865" s="1" t="s">
        <v>67</v>
      </c>
      <c r="D1865" s="1" t="s">
        <v>7</v>
      </c>
      <c r="E1865">
        <v>2020</v>
      </c>
      <c r="F1865" s="1" t="s">
        <v>49</v>
      </c>
      <c r="G1865">
        <v>31</v>
      </c>
      <c r="N1865">
        <v>1862</v>
      </c>
      <c r="O1865" s="1" t="s">
        <v>78</v>
      </c>
      <c r="P1865" s="1" t="s">
        <v>69</v>
      </c>
      <c r="Q1865">
        <v>2021</v>
      </c>
      <c r="R1865" s="1" t="s">
        <v>49</v>
      </c>
      <c r="S1865">
        <v>0</v>
      </c>
    </row>
    <row r="1866" spans="2:19" x14ac:dyDescent="0.3">
      <c r="B1866">
        <v>1863</v>
      </c>
      <c r="C1866" s="1" t="s">
        <v>67</v>
      </c>
      <c r="D1866" s="1" t="s">
        <v>7</v>
      </c>
      <c r="E1866">
        <v>2020</v>
      </c>
      <c r="F1866" s="1" t="s">
        <v>50</v>
      </c>
      <c r="G1866">
        <v>12</v>
      </c>
      <c r="N1866">
        <v>1863</v>
      </c>
      <c r="O1866" s="1" t="s">
        <v>78</v>
      </c>
      <c r="P1866" s="1" t="s">
        <v>69</v>
      </c>
      <c r="Q1866">
        <v>2021</v>
      </c>
      <c r="R1866" s="1" t="s">
        <v>50</v>
      </c>
      <c r="S1866">
        <v>0</v>
      </c>
    </row>
    <row r="1867" spans="2:19" x14ac:dyDescent="0.3">
      <c r="B1867">
        <v>1864</v>
      </c>
      <c r="C1867" s="1" t="s">
        <v>67</v>
      </c>
      <c r="D1867" s="1" t="s">
        <v>7</v>
      </c>
      <c r="E1867">
        <v>2020</v>
      </c>
      <c r="F1867" s="1" t="s">
        <v>51</v>
      </c>
      <c r="G1867">
        <v>19</v>
      </c>
      <c r="N1867">
        <v>1864</v>
      </c>
      <c r="O1867" s="1" t="s">
        <v>78</v>
      </c>
      <c r="P1867" s="1" t="s">
        <v>69</v>
      </c>
      <c r="Q1867">
        <v>2021</v>
      </c>
      <c r="R1867" s="1" t="s">
        <v>51</v>
      </c>
      <c r="S1867">
        <v>0</v>
      </c>
    </row>
    <row r="1868" spans="2:19" x14ac:dyDescent="0.3">
      <c r="B1868">
        <v>1865</v>
      </c>
      <c r="C1868" s="1" t="s">
        <v>67</v>
      </c>
      <c r="D1868" s="1" t="s">
        <v>7</v>
      </c>
      <c r="E1868">
        <v>2020</v>
      </c>
      <c r="F1868" s="1" t="s">
        <v>52</v>
      </c>
      <c r="G1868">
        <v>12</v>
      </c>
      <c r="N1868">
        <v>1865</v>
      </c>
      <c r="O1868" s="1" t="s">
        <v>78</v>
      </c>
      <c r="P1868" s="1" t="s">
        <v>69</v>
      </c>
      <c r="Q1868">
        <v>2021</v>
      </c>
      <c r="R1868" s="1" t="s">
        <v>52</v>
      </c>
      <c r="S1868">
        <v>0</v>
      </c>
    </row>
    <row r="1869" spans="2:19" x14ac:dyDescent="0.3">
      <c r="B1869">
        <v>1866</v>
      </c>
      <c r="C1869" s="1" t="s">
        <v>67</v>
      </c>
      <c r="D1869" s="1" t="s">
        <v>7</v>
      </c>
      <c r="E1869">
        <v>2020</v>
      </c>
      <c r="F1869" s="1" t="s">
        <v>53</v>
      </c>
      <c r="G1869">
        <v>25</v>
      </c>
      <c r="N1869">
        <v>1866</v>
      </c>
      <c r="O1869" s="1" t="s">
        <v>78</v>
      </c>
      <c r="P1869" s="1" t="s">
        <v>69</v>
      </c>
      <c r="Q1869">
        <v>2021</v>
      </c>
      <c r="R1869" s="1" t="s">
        <v>53</v>
      </c>
      <c r="S1869">
        <v>0</v>
      </c>
    </row>
    <row r="1870" spans="2:19" x14ac:dyDescent="0.3">
      <c r="B1870">
        <v>1867</v>
      </c>
      <c r="C1870" s="1" t="s">
        <v>67</v>
      </c>
      <c r="D1870" s="1" t="s">
        <v>7</v>
      </c>
      <c r="E1870">
        <v>2020</v>
      </c>
      <c r="F1870" s="1" t="s">
        <v>54</v>
      </c>
      <c r="G1870">
        <v>25</v>
      </c>
      <c r="N1870">
        <v>1867</v>
      </c>
      <c r="O1870" s="1" t="s">
        <v>78</v>
      </c>
      <c r="P1870" s="1" t="s">
        <v>69</v>
      </c>
      <c r="Q1870">
        <v>2021</v>
      </c>
      <c r="R1870" s="1" t="s">
        <v>54</v>
      </c>
      <c r="S1870">
        <v>0</v>
      </c>
    </row>
    <row r="1871" spans="2:19" x14ac:dyDescent="0.3">
      <c r="B1871">
        <v>1868</v>
      </c>
      <c r="C1871" s="1" t="s">
        <v>67</v>
      </c>
      <c r="D1871" s="1" t="s">
        <v>7</v>
      </c>
      <c r="E1871">
        <v>2020</v>
      </c>
      <c r="F1871" s="1" t="s">
        <v>55</v>
      </c>
      <c r="G1871">
        <v>27</v>
      </c>
      <c r="N1871">
        <v>1868</v>
      </c>
      <c r="O1871" s="1" t="s">
        <v>78</v>
      </c>
      <c r="P1871" s="1" t="s">
        <v>69</v>
      </c>
      <c r="Q1871">
        <v>2021</v>
      </c>
      <c r="R1871" s="1" t="s">
        <v>55</v>
      </c>
      <c r="S1871">
        <v>0</v>
      </c>
    </row>
    <row r="1872" spans="2:19" x14ac:dyDescent="0.3">
      <c r="B1872">
        <v>1869</v>
      </c>
      <c r="C1872" s="1" t="s">
        <v>67</v>
      </c>
      <c r="D1872" s="1" t="s">
        <v>7</v>
      </c>
      <c r="E1872">
        <v>2020</v>
      </c>
      <c r="F1872" s="1" t="s">
        <v>56</v>
      </c>
      <c r="G1872">
        <v>25</v>
      </c>
      <c r="N1872">
        <v>1869</v>
      </c>
      <c r="O1872" s="1" t="s">
        <v>78</v>
      </c>
      <c r="P1872" s="1" t="s">
        <v>69</v>
      </c>
      <c r="Q1872">
        <v>2021</v>
      </c>
      <c r="R1872" s="1" t="s">
        <v>56</v>
      </c>
      <c r="S1872">
        <v>0</v>
      </c>
    </row>
    <row r="1873" spans="2:19" x14ac:dyDescent="0.3">
      <c r="B1873">
        <v>1870</v>
      </c>
      <c r="C1873" s="1" t="s">
        <v>67</v>
      </c>
      <c r="D1873" s="1" t="s">
        <v>7</v>
      </c>
      <c r="E1873">
        <v>2020</v>
      </c>
      <c r="F1873" s="1" t="s">
        <v>57</v>
      </c>
      <c r="G1873">
        <v>18</v>
      </c>
      <c r="N1873">
        <v>1870</v>
      </c>
      <c r="O1873" s="1" t="s">
        <v>78</v>
      </c>
      <c r="P1873" s="1" t="s">
        <v>69</v>
      </c>
      <c r="Q1873">
        <v>2021</v>
      </c>
      <c r="R1873" s="1" t="s">
        <v>57</v>
      </c>
      <c r="S1873">
        <v>0</v>
      </c>
    </row>
    <row r="1874" spans="2:19" x14ac:dyDescent="0.3">
      <c r="B1874">
        <v>1871</v>
      </c>
      <c r="C1874" s="1" t="s">
        <v>67</v>
      </c>
      <c r="D1874" s="1" t="s">
        <v>7</v>
      </c>
      <c r="E1874">
        <v>2020</v>
      </c>
      <c r="F1874" s="1" t="s">
        <v>58</v>
      </c>
      <c r="G1874">
        <v>16</v>
      </c>
      <c r="N1874">
        <v>1871</v>
      </c>
      <c r="O1874" s="1" t="s">
        <v>78</v>
      </c>
      <c r="P1874" s="1" t="s">
        <v>69</v>
      </c>
      <c r="Q1874">
        <v>2021</v>
      </c>
      <c r="R1874" s="1" t="s">
        <v>58</v>
      </c>
      <c r="S1874">
        <v>0</v>
      </c>
    </row>
    <row r="1875" spans="2:19" x14ac:dyDescent="0.3">
      <c r="B1875">
        <v>1872</v>
      </c>
      <c r="C1875" s="1" t="s">
        <v>67</v>
      </c>
      <c r="D1875" s="1" t="s">
        <v>7</v>
      </c>
      <c r="E1875">
        <v>2020</v>
      </c>
      <c r="F1875" s="1" t="s">
        <v>59</v>
      </c>
      <c r="G1875">
        <v>8</v>
      </c>
      <c r="N1875">
        <v>1872</v>
      </c>
      <c r="O1875" s="1" t="s">
        <v>78</v>
      </c>
      <c r="P1875" s="1" t="s">
        <v>69</v>
      </c>
      <c r="Q1875">
        <v>2021</v>
      </c>
      <c r="R1875" s="1" t="s">
        <v>59</v>
      </c>
      <c r="S1875">
        <v>0</v>
      </c>
    </row>
    <row r="1876" spans="2:19" x14ac:dyDescent="0.3">
      <c r="B1876">
        <v>1873</v>
      </c>
      <c r="C1876" s="1" t="s">
        <v>63</v>
      </c>
      <c r="D1876" s="1" t="s">
        <v>66</v>
      </c>
      <c r="E1876">
        <v>2021</v>
      </c>
      <c r="F1876" s="1" t="s">
        <v>8</v>
      </c>
      <c r="G1876">
        <v>19</v>
      </c>
      <c r="N1876">
        <v>1873</v>
      </c>
      <c r="O1876" s="1" t="s">
        <v>78</v>
      </c>
      <c r="P1876" s="1" t="s">
        <v>62</v>
      </c>
      <c r="Q1876">
        <v>2020</v>
      </c>
      <c r="R1876" s="1" t="s">
        <v>8</v>
      </c>
      <c r="S1876">
        <v>3</v>
      </c>
    </row>
    <row r="1877" spans="2:19" x14ac:dyDescent="0.3">
      <c r="B1877">
        <v>1874</v>
      </c>
      <c r="C1877" s="1" t="s">
        <v>63</v>
      </c>
      <c r="D1877" s="1" t="s">
        <v>66</v>
      </c>
      <c r="E1877">
        <v>2021</v>
      </c>
      <c r="F1877" s="1" t="s">
        <v>9</v>
      </c>
      <c r="G1877">
        <v>32</v>
      </c>
      <c r="N1877">
        <v>1874</v>
      </c>
      <c r="O1877" s="1" t="s">
        <v>78</v>
      </c>
      <c r="P1877" s="1" t="s">
        <v>62</v>
      </c>
      <c r="Q1877">
        <v>2020</v>
      </c>
      <c r="R1877" s="1" t="s">
        <v>9</v>
      </c>
      <c r="S1877">
        <v>2</v>
      </c>
    </row>
    <row r="1878" spans="2:19" x14ac:dyDescent="0.3">
      <c r="B1878">
        <v>1875</v>
      </c>
      <c r="C1878" s="1" t="s">
        <v>63</v>
      </c>
      <c r="D1878" s="1" t="s">
        <v>66</v>
      </c>
      <c r="E1878">
        <v>2021</v>
      </c>
      <c r="F1878" s="1" t="s">
        <v>10</v>
      </c>
      <c r="G1878">
        <v>41</v>
      </c>
      <c r="N1878">
        <v>1875</v>
      </c>
      <c r="O1878" s="1" t="s">
        <v>78</v>
      </c>
      <c r="P1878" s="1" t="s">
        <v>62</v>
      </c>
      <c r="Q1878">
        <v>2020</v>
      </c>
      <c r="R1878" s="1" t="s">
        <v>10</v>
      </c>
      <c r="S1878">
        <v>5</v>
      </c>
    </row>
    <row r="1879" spans="2:19" x14ac:dyDescent="0.3">
      <c r="B1879">
        <v>1876</v>
      </c>
      <c r="C1879" s="1" t="s">
        <v>63</v>
      </c>
      <c r="D1879" s="1" t="s">
        <v>66</v>
      </c>
      <c r="E1879">
        <v>2021</v>
      </c>
      <c r="F1879" s="1" t="s">
        <v>11</v>
      </c>
      <c r="G1879">
        <v>55</v>
      </c>
      <c r="N1879">
        <v>1876</v>
      </c>
      <c r="O1879" s="1" t="s">
        <v>78</v>
      </c>
      <c r="P1879" s="1" t="s">
        <v>62</v>
      </c>
      <c r="Q1879">
        <v>2020</v>
      </c>
      <c r="R1879" s="1" t="s">
        <v>11</v>
      </c>
      <c r="S1879">
        <v>6</v>
      </c>
    </row>
    <row r="1880" spans="2:19" x14ac:dyDescent="0.3">
      <c r="B1880">
        <v>1877</v>
      </c>
      <c r="C1880" s="1" t="s">
        <v>63</v>
      </c>
      <c r="D1880" s="1" t="s">
        <v>66</v>
      </c>
      <c r="E1880">
        <v>2021</v>
      </c>
      <c r="F1880" s="1" t="s">
        <v>12</v>
      </c>
      <c r="G1880">
        <v>21</v>
      </c>
      <c r="N1880">
        <v>1877</v>
      </c>
      <c r="O1880" s="1" t="s">
        <v>78</v>
      </c>
      <c r="P1880" s="1" t="s">
        <v>62</v>
      </c>
      <c r="Q1880">
        <v>2020</v>
      </c>
      <c r="R1880" s="1" t="s">
        <v>12</v>
      </c>
      <c r="S1880">
        <v>8</v>
      </c>
    </row>
    <row r="1881" spans="2:19" x14ac:dyDescent="0.3">
      <c r="B1881">
        <v>1878</v>
      </c>
      <c r="C1881" s="1" t="s">
        <v>63</v>
      </c>
      <c r="D1881" s="1" t="s">
        <v>66</v>
      </c>
      <c r="E1881">
        <v>2021</v>
      </c>
      <c r="F1881" s="1" t="s">
        <v>13</v>
      </c>
      <c r="G1881">
        <v>45</v>
      </c>
      <c r="N1881">
        <v>1878</v>
      </c>
      <c r="O1881" s="1" t="s">
        <v>78</v>
      </c>
      <c r="P1881" s="1" t="s">
        <v>62</v>
      </c>
      <c r="Q1881">
        <v>2020</v>
      </c>
      <c r="R1881" s="1" t="s">
        <v>13</v>
      </c>
      <c r="S1881">
        <v>8</v>
      </c>
    </row>
    <row r="1882" spans="2:19" x14ac:dyDescent="0.3">
      <c r="B1882">
        <v>1879</v>
      </c>
      <c r="C1882" s="1" t="s">
        <v>63</v>
      </c>
      <c r="D1882" s="1" t="s">
        <v>66</v>
      </c>
      <c r="E1882">
        <v>2021</v>
      </c>
      <c r="F1882" s="1" t="s">
        <v>14</v>
      </c>
      <c r="G1882">
        <v>62</v>
      </c>
      <c r="N1882">
        <v>1879</v>
      </c>
      <c r="O1882" s="1" t="s">
        <v>78</v>
      </c>
      <c r="P1882" s="1" t="s">
        <v>62</v>
      </c>
      <c r="Q1882">
        <v>2020</v>
      </c>
      <c r="R1882" s="1" t="s">
        <v>14</v>
      </c>
      <c r="S1882">
        <v>11</v>
      </c>
    </row>
    <row r="1883" spans="2:19" x14ac:dyDescent="0.3">
      <c r="B1883">
        <v>1880</v>
      </c>
      <c r="C1883" s="1" t="s">
        <v>63</v>
      </c>
      <c r="D1883" s="1" t="s">
        <v>66</v>
      </c>
      <c r="E1883">
        <v>2021</v>
      </c>
      <c r="F1883" s="1" t="s">
        <v>15</v>
      </c>
      <c r="G1883">
        <v>65</v>
      </c>
      <c r="N1883">
        <v>1880</v>
      </c>
      <c r="O1883" s="1" t="s">
        <v>78</v>
      </c>
      <c r="P1883" s="1" t="s">
        <v>62</v>
      </c>
      <c r="Q1883">
        <v>2020</v>
      </c>
      <c r="R1883" s="1" t="s">
        <v>15</v>
      </c>
      <c r="S1883">
        <v>8</v>
      </c>
    </row>
    <row r="1884" spans="2:19" x14ac:dyDescent="0.3">
      <c r="B1884">
        <v>1881</v>
      </c>
      <c r="C1884" s="1" t="s">
        <v>63</v>
      </c>
      <c r="D1884" s="1" t="s">
        <v>66</v>
      </c>
      <c r="E1884">
        <v>2021</v>
      </c>
      <c r="F1884" s="1" t="s">
        <v>16</v>
      </c>
      <c r="G1884">
        <v>61</v>
      </c>
      <c r="N1884">
        <v>1881</v>
      </c>
      <c r="O1884" s="1" t="s">
        <v>78</v>
      </c>
      <c r="P1884" s="1" t="s">
        <v>62</v>
      </c>
      <c r="Q1884">
        <v>2020</v>
      </c>
      <c r="R1884" s="1" t="s">
        <v>16</v>
      </c>
      <c r="S1884">
        <v>7</v>
      </c>
    </row>
    <row r="1885" spans="2:19" x14ac:dyDescent="0.3">
      <c r="B1885">
        <v>1882</v>
      </c>
      <c r="C1885" s="1" t="s">
        <v>63</v>
      </c>
      <c r="D1885" s="1" t="s">
        <v>66</v>
      </c>
      <c r="E1885">
        <v>2021</v>
      </c>
      <c r="F1885" s="1" t="s">
        <v>17</v>
      </c>
      <c r="G1885">
        <v>46</v>
      </c>
      <c r="N1885">
        <v>1882</v>
      </c>
      <c r="O1885" s="1" t="s">
        <v>78</v>
      </c>
      <c r="P1885" s="1" t="s">
        <v>62</v>
      </c>
      <c r="Q1885">
        <v>2020</v>
      </c>
      <c r="R1885" s="1" t="s">
        <v>17</v>
      </c>
      <c r="S1885">
        <v>10</v>
      </c>
    </row>
    <row r="1886" spans="2:19" x14ac:dyDescent="0.3">
      <c r="B1886">
        <v>1883</v>
      </c>
      <c r="C1886" s="1" t="s">
        <v>63</v>
      </c>
      <c r="D1886" s="1" t="s">
        <v>66</v>
      </c>
      <c r="E1886">
        <v>2021</v>
      </c>
      <c r="F1886" s="1" t="s">
        <v>18</v>
      </c>
      <c r="G1886">
        <v>52</v>
      </c>
      <c r="N1886">
        <v>1883</v>
      </c>
      <c r="O1886" s="1" t="s">
        <v>78</v>
      </c>
      <c r="P1886" s="1" t="s">
        <v>62</v>
      </c>
      <c r="Q1886">
        <v>2020</v>
      </c>
      <c r="R1886" s="1" t="s">
        <v>18</v>
      </c>
      <c r="S1886">
        <v>5</v>
      </c>
    </row>
    <row r="1887" spans="2:19" x14ac:dyDescent="0.3">
      <c r="B1887">
        <v>1884</v>
      </c>
      <c r="C1887" s="1" t="s">
        <v>63</v>
      </c>
      <c r="D1887" s="1" t="s">
        <v>66</v>
      </c>
      <c r="E1887">
        <v>2021</v>
      </c>
      <c r="F1887" s="1" t="s">
        <v>19</v>
      </c>
      <c r="G1887">
        <v>24</v>
      </c>
      <c r="N1887">
        <v>1884</v>
      </c>
      <c r="O1887" s="1" t="s">
        <v>78</v>
      </c>
      <c r="P1887" s="1" t="s">
        <v>62</v>
      </c>
      <c r="Q1887">
        <v>2020</v>
      </c>
      <c r="R1887" s="1" t="s">
        <v>19</v>
      </c>
      <c r="S1887">
        <v>7</v>
      </c>
    </row>
    <row r="1888" spans="2:19" x14ac:dyDescent="0.3">
      <c r="B1888">
        <v>1885</v>
      </c>
      <c r="C1888" s="1" t="s">
        <v>63</v>
      </c>
      <c r="D1888" s="1" t="s">
        <v>66</v>
      </c>
      <c r="E1888">
        <v>2021</v>
      </c>
      <c r="F1888" s="1" t="s">
        <v>20</v>
      </c>
      <c r="G1888">
        <v>45</v>
      </c>
      <c r="N1888">
        <v>1885</v>
      </c>
      <c r="O1888" s="1" t="s">
        <v>78</v>
      </c>
      <c r="P1888" s="1" t="s">
        <v>62</v>
      </c>
      <c r="Q1888">
        <v>2020</v>
      </c>
      <c r="R1888" s="1" t="s">
        <v>20</v>
      </c>
      <c r="S1888">
        <v>5</v>
      </c>
    </row>
    <row r="1889" spans="2:19" x14ac:dyDescent="0.3">
      <c r="B1889">
        <v>1886</v>
      </c>
      <c r="C1889" s="1" t="s">
        <v>63</v>
      </c>
      <c r="D1889" s="1" t="s">
        <v>66</v>
      </c>
      <c r="E1889">
        <v>2021</v>
      </c>
      <c r="F1889" s="1" t="s">
        <v>21</v>
      </c>
      <c r="G1889">
        <v>52</v>
      </c>
      <c r="N1889">
        <v>1886</v>
      </c>
      <c r="O1889" s="1" t="s">
        <v>78</v>
      </c>
      <c r="P1889" s="1" t="s">
        <v>62</v>
      </c>
      <c r="Q1889">
        <v>2020</v>
      </c>
      <c r="R1889" s="1" t="s">
        <v>21</v>
      </c>
      <c r="S1889">
        <v>7</v>
      </c>
    </row>
    <row r="1890" spans="2:19" x14ac:dyDescent="0.3">
      <c r="B1890">
        <v>1887</v>
      </c>
      <c r="C1890" s="1" t="s">
        <v>63</v>
      </c>
      <c r="D1890" s="1" t="s">
        <v>66</v>
      </c>
      <c r="E1890">
        <v>2021</v>
      </c>
      <c r="F1890" s="1" t="s">
        <v>22</v>
      </c>
      <c r="G1890">
        <v>50</v>
      </c>
      <c r="N1890">
        <v>1887</v>
      </c>
      <c r="O1890" s="1" t="s">
        <v>78</v>
      </c>
      <c r="P1890" s="1" t="s">
        <v>62</v>
      </c>
      <c r="Q1890">
        <v>2020</v>
      </c>
      <c r="R1890" s="1" t="s">
        <v>22</v>
      </c>
      <c r="S1890">
        <v>5</v>
      </c>
    </row>
    <row r="1891" spans="2:19" x14ac:dyDescent="0.3">
      <c r="B1891">
        <v>1888</v>
      </c>
      <c r="C1891" s="1" t="s">
        <v>63</v>
      </c>
      <c r="D1891" s="1" t="s">
        <v>66</v>
      </c>
      <c r="E1891">
        <v>2021</v>
      </c>
      <c r="F1891" s="1" t="s">
        <v>23</v>
      </c>
      <c r="G1891">
        <v>59</v>
      </c>
      <c r="N1891">
        <v>1888</v>
      </c>
      <c r="O1891" s="1" t="s">
        <v>78</v>
      </c>
      <c r="P1891" s="1" t="s">
        <v>62</v>
      </c>
      <c r="Q1891">
        <v>2020</v>
      </c>
      <c r="R1891" s="1" t="s">
        <v>23</v>
      </c>
      <c r="S1891">
        <v>6</v>
      </c>
    </row>
    <row r="1892" spans="2:19" x14ac:dyDescent="0.3">
      <c r="B1892">
        <v>1889</v>
      </c>
      <c r="C1892" s="1" t="s">
        <v>63</v>
      </c>
      <c r="D1892" s="1" t="s">
        <v>66</v>
      </c>
      <c r="E1892">
        <v>2021</v>
      </c>
      <c r="F1892" s="1" t="s">
        <v>24</v>
      </c>
      <c r="G1892">
        <v>57</v>
      </c>
      <c r="N1892">
        <v>1889</v>
      </c>
      <c r="O1892" s="1" t="s">
        <v>78</v>
      </c>
      <c r="P1892" s="1" t="s">
        <v>62</v>
      </c>
      <c r="Q1892">
        <v>2020</v>
      </c>
      <c r="R1892" s="1" t="s">
        <v>24</v>
      </c>
      <c r="S1892">
        <v>5</v>
      </c>
    </row>
    <row r="1893" spans="2:19" x14ac:dyDescent="0.3">
      <c r="B1893">
        <v>1890</v>
      </c>
      <c r="C1893" s="1" t="s">
        <v>63</v>
      </c>
      <c r="D1893" s="1" t="s">
        <v>66</v>
      </c>
      <c r="E1893">
        <v>2021</v>
      </c>
      <c r="F1893" s="1" t="s">
        <v>25</v>
      </c>
      <c r="G1893">
        <v>54</v>
      </c>
      <c r="N1893">
        <v>1890</v>
      </c>
      <c r="O1893" s="1" t="s">
        <v>78</v>
      </c>
      <c r="P1893" s="1" t="s">
        <v>62</v>
      </c>
      <c r="Q1893">
        <v>2020</v>
      </c>
      <c r="R1893" s="1" t="s">
        <v>25</v>
      </c>
      <c r="S1893">
        <v>5</v>
      </c>
    </row>
    <row r="1894" spans="2:19" x14ac:dyDescent="0.3">
      <c r="B1894">
        <v>1891</v>
      </c>
      <c r="C1894" s="1" t="s">
        <v>63</v>
      </c>
      <c r="D1894" s="1" t="s">
        <v>66</v>
      </c>
      <c r="E1894">
        <v>2021</v>
      </c>
      <c r="F1894" s="1" t="s">
        <v>26</v>
      </c>
      <c r="G1894">
        <v>74</v>
      </c>
      <c r="N1894">
        <v>1891</v>
      </c>
      <c r="O1894" s="1" t="s">
        <v>78</v>
      </c>
      <c r="P1894" s="1" t="s">
        <v>62</v>
      </c>
      <c r="Q1894">
        <v>2020</v>
      </c>
      <c r="R1894" s="1" t="s">
        <v>26</v>
      </c>
      <c r="S1894">
        <v>5</v>
      </c>
    </row>
    <row r="1895" spans="2:19" x14ac:dyDescent="0.3">
      <c r="B1895">
        <v>1892</v>
      </c>
      <c r="C1895" s="1" t="s">
        <v>63</v>
      </c>
      <c r="D1895" s="1" t="s">
        <v>66</v>
      </c>
      <c r="E1895">
        <v>2021</v>
      </c>
      <c r="F1895" s="1" t="s">
        <v>27</v>
      </c>
      <c r="G1895">
        <v>58</v>
      </c>
      <c r="N1895">
        <v>1892</v>
      </c>
      <c r="O1895" s="1" t="s">
        <v>78</v>
      </c>
      <c r="P1895" s="1" t="s">
        <v>62</v>
      </c>
      <c r="Q1895">
        <v>2020</v>
      </c>
      <c r="R1895" s="1" t="s">
        <v>27</v>
      </c>
      <c r="S1895">
        <v>7</v>
      </c>
    </row>
    <row r="1896" spans="2:19" x14ac:dyDescent="0.3">
      <c r="B1896">
        <v>1893</v>
      </c>
      <c r="C1896" s="1" t="s">
        <v>63</v>
      </c>
      <c r="D1896" s="1" t="s">
        <v>66</v>
      </c>
      <c r="E1896">
        <v>2021</v>
      </c>
      <c r="F1896" s="1" t="s">
        <v>28</v>
      </c>
      <c r="G1896">
        <v>78</v>
      </c>
      <c r="N1896">
        <v>1893</v>
      </c>
      <c r="O1896" s="1" t="s">
        <v>78</v>
      </c>
      <c r="P1896" s="1" t="s">
        <v>62</v>
      </c>
      <c r="Q1896">
        <v>2020</v>
      </c>
      <c r="R1896" s="1" t="s">
        <v>28</v>
      </c>
      <c r="S1896">
        <v>5</v>
      </c>
    </row>
    <row r="1897" spans="2:19" x14ac:dyDescent="0.3">
      <c r="B1897">
        <v>1894</v>
      </c>
      <c r="C1897" s="1" t="s">
        <v>63</v>
      </c>
      <c r="D1897" s="1" t="s">
        <v>66</v>
      </c>
      <c r="E1897">
        <v>2021</v>
      </c>
      <c r="F1897" s="1" t="s">
        <v>29</v>
      </c>
      <c r="G1897">
        <v>65</v>
      </c>
      <c r="N1897">
        <v>1894</v>
      </c>
      <c r="O1897" s="1" t="s">
        <v>78</v>
      </c>
      <c r="P1897" s="1" t="s">
        <v>62</v>
      </c>
      <c r="Q1897">
        <v>2020</v>
      </c>
      <c r="R1897" s="1" t="s">
        <v>29</v>
      </c>
      <c r="S1897">
        <v>7</v>
      </c>
    </row>
    <row r="1898" spans="2:19" x14ac:dyDescent="0.3">
      <c r="B1898">
        <v>1895</v>
      </c>
      <c r="C1898" s="1" t="s">
        <v>63</v>
      </c>
      <c r="D1898" s="1" t="s">
        <v>66</v>
      </c>
      <c r="E1898">
        <v>2021</v>
      </c>
      <c r="F1898" s="1" t="s">
        <v>30</v>
      </c>
      <c r="G1898">
        <v>60</v>
      </c>
      <c r="N1898">
        <v>1895</v>
      </c>
      <c r="O1898" s="1" t="s">
        <v>78</v>
      </c>
      <c r="P1898" s="1" t="s">
        <v>62</v>
      </c>
      <c r="Q1898">
        <v>2020</v>
      </c>
      <c r="R1898" s="1" t="s">
        <v>30</v>
      </c>
      <c r="S1898">
        <v>7</v>
      </c>
    </row>
    <row r="1899" spans="2:19" x14ac:dyDescent="0.3">
      <c r="B1899">
        <v>1896</v>
      </c>
      <c r="C1899" s="1" t="s">
        <v>63</v>
      </c>
      <c r="D1899" s="1" t="s">
        <v>66</v>
      </c>
      <c r="E1899">
        <v>2021</v>
      </c>
      <c r="F1899" s="1" t="s">
        <v>31</v>
      </c>
      <c r="G1899">
        <v>55</v>
      </c>
      <c r="N1899">
        <v>1896</v>
      </c>
      <c r="O1899" s="1" t="s">
        <v>78</v>
      </c>
      <c r="P1899" s="1" t="s">
        <v>62</v>
      </c>
      <c r="Q1899">
        <v>2020</v>
      </c>
      <c r="R1899" s="1" t="s">
        <v>31</v>
      </c>
      <c r="S1899">
        <v>6</v>
      </c>
    </row>
    <row r="1900" spans="2:19" x14ac:dyDescent="0.3">
      <c r="B1900">
        <v>1897</v>
      </c>
      <c r="C1900" s="1" t="s">
        <v>63</v>
      </c>
      <c r="D1900" s="1" t="s">
        <v>66</v>
      </c>
      <c r="E1900">
        <v>2021</v>
      </c>
      <c r="F1900" s="1" t="s">
        <v>32</v>
      </c>
      <c r="G1900">
        <v>40</v>
      </c>
      <c r="N1900">
        <v>1897</v>
      </c>
      <c r="O1900" s="1" t="s">
        <v>78</v>
      </c>
      <c r="P1900" s="1" t="s">
        <v>62</v>
      </c>
      <c r="Q1900">
        <v>2020</v>
      </c>
      <c r="R1900" s="1" t="s">
        <v>32</v>
      </c>
      <c r="S1900">
        <v>5</v>
      </c>
    </row>
    <row r="1901" spans="2:19" x14ac:dyDescent="0.3">
      <c r="B1901">
        <v>1898</v>
      </c>
      <c r="C1901" s="1" t="s">
        <v>63</v>
      </c>
      <c r="D1901" s="1" t="s">
        <v>66</v>
      </c>
      <c r="E1901">
        <v>2021</v>
      </c>
      <c r="F1901" s="1" t="s">
        <v>33</v>
      </c>
      <c r="G1901">
        <v>28</v>
      </c>
      <c r="N1901">
        <v>1898</v>
      </c>
      <c r="O1901" s="1" t="s">
        <v>78</v>
      </c>
      <c r="P1901" s="1" t="s">
        <v>62</v>
      </c>
      <c r="Q1901">
        <v>2020</v>
      </c>
      <c r="R1901" s="1" t="s">
        <v>33</v>
      </c>
      <c r="S1901">
        <v>7</v>
      </c>
    </row>
    <row r="1902" spans="2:19" x14ac:dyDescent="0.3">
      <c r="B1902">
        <v>1899</v>
      </c>
      <c r="C1902" s="1" t="s">
        <v>63</v>
      </c>
      <c r="D1902" s="1" t="s">
        <v>66</v>
      </c>
      <c r="E1902">
        <v>2021</v>
      </c>
      <c r="F1902" s="1" t="s">
        <v>34</v>
      </c>
      <c r="G1902">
        <v>26</v>
      </c>
      <c r="N1902">
        <v>1899</v>
      </c>
      <c r="O1902" s="1" t="s">
        <v>78</v>
      </c>
      <c r="P1902" s="1" t="s">
        <v>62</v>
      </c>
      <c r="Q1902">
        <v>2020</v>
      </c>
      <c r="R1902" s="1" t="s">
        <v>34</v>
      </c>
      <c r="S1902">
        <v>8</v>
      </c>
    </row>
    <row r="1903" spans="2:19" x14ac:dyDescent="0.3">
      <c r="B1903">
        <v>1900</v>
      </c>
      <c r="C1903" s="1" t="s">
        <v>63</v>
      </c>
      <c r="D1903" s="1" t="s">
        <v>66</v>
      </c>
      <c r="E1903">
        <v>2021</v>
      </c>
      <c r="F1903" s="1" t="s">
        <v>35</v>
      </c>
      <c r="G1903">
        <v>36</v>
      </c>
      <c r="N1903">
        <v>1900</v>
      </c>
      <c r="O1903" s="1" t="s">
        <v>78</v>
      </c>
      <c r="P1903" s="1" t="s">
        <v>62</v>
      </c>
      <c r="Q1903">
        <v>2020</v>
      </c>
      <c r="R1903" s="1" t="s">
        <v>35</v>
      </c>
      <c r="S1903">
        <v>9</v>
      </c>
    </row>
    <row r="1904" spans="2:19" x14ac:dyDescent="0.3">
      <c r="B1904">
        <v>1901</v>
      </c>
      <c r="C1904" s="1" t="s">
        <v>63</v>
      </c>
      <c r="D1904" s="1" t="s">
        <v>66</v>
      </c>
      <c r="E1904">
        <v>2021</v>
      </c>
      <c r="F1904" s="1" t="s">
        <v>36</v>
      </c>
      <c r="G1904">
        <v>24</v>
      </c>
      <c r="N1904">
        <v>1901</v>
      </c>
      <c r="O1904" s="1" t="s">
        <v>78</v>
      </c>
      <c r="P1904" s="1" t="s">
        <v>62</v>
      </c>
      <c r="Q1904">
        <v>2020</v>
      </c>
      <c r="R1904" s="1" t="s">
        <v>36</v>
      </c>
      <c r="S1904">
        <v>10</v>
      </c>
    </row>
    <row r="1905" spans="2:19" x14ac:dyDescent="0.3">
      <c r="B1905">
        <v>1902</v>
      </c>
      <c r="C1905" s="1" t="s">
        <v>63</v>
      </c>
      <c r="D1905" s="1" t="s">
        <v>66</v>
      </c>
      <c r="E1905">
        <v>2021</v>
      </c>
      <c r="F1905" s="1" t="s">
        <v>37</v>
      </c>
      <c r="G1905">
        <v>29</v>
      </c>
      <c r="N1905">
        <v>1902</v>
      </c>
      <c r="O1905" s="1" t="s">
        <v>78</v>
      </c>
      <c r="P1905" s="1" t="s">
        <v>62</v>
      </c>
      <c r="Q1905">
        <v>2020</v>
      </c>
      <c r="R1905" s="1" t="s">
        <v>37</v>
      </c>
      <c r="S1905">
        <v>11</v>
      </c>
    </row>
    <row r="1906" spans="2:19" x14ac:dyDescent="0.3">
      <c r="B1906">
        <v>1903</v>
      </c>
      <c r="C1906" s="1" t="s">
        <v>63</v>
      </c>
      <c r="D1906" s="1" t="s">
        <v>66</v>
      </c>
      <c r="E1906">
        <v>2021</v>
      </c>
      <c r="F1906" s="1" t="s">
        <v>38</v>
      </c>
      <c r="G1906">
        <v>23</v>
      </c>
      <c r="N1906">
        <v>1903</v>
      </c>
      <c r="O1906" s="1" t="s">
        <v>78</v>
      </c>
      <c r="P1906" s="1" t="s">
        <v>62</v>
      </c>
      <c r="Q1906">
        <v>2020</v>
      </c>
      <c r="R1906" s="1" t="s">
        <v>38</v>
      </c>
      <c r="S1906">
        <v>9</v>
      </c>
    </row>
    <row r="1907" spans="2:19" x14ac:dyDescent="0.3">
      <c r="B1907">
        <v>1904</v>
      </c>
      <c r="C1907" s="1" t="s">
        <v>63</v>
      </c>
      <c r="D1907" s="1" t="s">
        <v>66</v>
      </c>
      <c r="E1907">
        <v>2021</v>
      </c>
      <c r="F1907" s="1" t="s">
        <v>39</v>
      </c>
      <c r="G1907">
        <v>28</v>
      </c>
      <c r="N1907">
        <v>1904</v>
      </c>
      <c r="O1907" s="1" t="s">
        <v>78</v>
      </c>
      <c r="P1907" s="1" t="s">
        <v>62</v>
      </c>
      <c r="Q1907">
        <v>2020</v>
      </c>
      <c r="R1907" s="1" t="s">
        <v>39</v>
      </c>
      <c r="S1907">
        <v>6</v>
      </c>
    </row>
    <row r="1908" spans="2:19" x14ac:dyDescent="0.3">
      <c r="B1908">
        <v>1905</v>
      </c>
      <c r="C1908" s="1" t="s">
        <v>63</v>
      </c>
      <c r="D1908" s="1" t="s">
        <v>66</v>
      </c>
      <c r="E1908">
        <v>2021</v>
      </c>
      <c r="F1908" s="1" t="s">
        <v>40</v>
      </c>
      <c r="G1908">
        <v>40</v>
      </c>
      <c r="N1908">
        <v>1905</v>
      </c>
      <c r="O1908" s="1" t="s">
        <v>78</v>
      </c>
      <c r="P1908" s="1" t="s">
        <v>62</v>
      </c>
      <c r="Q1908">
        <v>2020</v>
      </c>
      <c r="R1908" s="1" t="s">
        <v>40</v>
      </c>
      <c r="S1908">
        <v>7</v>
      </c>
    </row>
    <row r="1909" spans="2:19" x14ac:dyDescent="0.3">
      <c r="B1909">
        <v>1906</v>
      </c>
      <c r="C1909" s="1" t="s">
        <v>63</v>
      </c>
      <c r="D1909" s="1" t="s">
        <v>66</v>
      </c>
      <c r="E1909">
        <v>2021</v>
      </c>
      <c r="F1909" s="1" t="s">
        <v>41</v>
      </c>
      <c r="G1909">
        <v>34</v>
      </c>
      <c r="N1909">
        <v>1906</v>
      </c>
      <c r="O1909" s="1" t="s">
        <v>78</v>
      </c>
      <c r="P1909" s="1" t="s">
        <v>62</v>
      </c>
      <c r="Q1909">
        <v>2020</v>
      </c>
      <c r="R1909" s="1" t="s">
        <v>41</v>
      </c>
      <c r="S1909">
        <v>6</v>
      </c>
    </row>
    <row r="1910" spans="2:19" x14ac:dyDescent="0.3">
      <c r="B1910">
        <v>1907</v>
      </c>
      <c r="C1910" s="1" t="s">
        <v>63</v>
      </c>
      <c r="D1910" s="1" t="s">
        <v>66</v>
      </c>
      <c r="E1910">
        <v>2021</v>
      </c>
      <c r="F1910" s="1" t="s">
        <v>42</v>
      </c>
      <c r="G1910">
        <v>36</v>
      </c>
      <c r="N1910">
        <v>1907</v>
      </c>
      <c r="O1910" s="1" t="s">
        <v>78</v>
      </c>
      <c r="P1910" s="1" t="s">
        <v>62</v>
      </c>
      <c r="Q1910">
        <v>2020</v>
      </c>
      <c r="R1910" s="1" t="s">
        <v>42</v>
      </c>
      <c r="S1910">
        <v>7</v>
      </c>
    </row>
    <row r="1911" spans="2:19" x14ac:dyDescent="0.3">
      <c r="B1911">
        <v>1908</v>
      </c>
      <c r="C1911" s="1" t="s">
        <v>63</v>
      </c>
      <c r="D1911" s="1" t="s">
        <v>66</v>
      </c>
      <c r="E1911">
        <v>2021</v>
      </c>
      <c r="F1911" s="1" t="s">
        <v>43</v>
      </c>
      <c r="G1911">
        <v>38</v>
      </c>
      <c r="N1911">
        <v>1908</v>
      </c>
      <c r="O1911" s="1" t="s">
        <v>78</v>
      </c>
      <c r="P1911" s="1" t="s">
        <v>62</v>
      </c>
      <c r="Q1911">
        <v>2020</v>
      </c>
      <c r="R1911" s="1" t="s">
        <v>43</v>
      </c>
      <c r="S1911">
        <v>7</v>
      </c>
    </row>
    <row r="1912" spans="2:19" x14ac:dyDescent="0.3">
      <c r="B1912">
        <v>1909</v>
      </c>
      <c r="C1912" s="1" t="s">
        <v>63</v>
      </c>
      <c r="D1912" s="1" t="s">
        <v>66</v>
      </c>
      <c r="E1912">
        <v>2021</v>
      </c>
      <c r="F1912" s="1" t="s">
        <v>44</v>
      </c>
      <c r="G1912">
        <v>34</v>
      </c>
      <c r="N1912">
        <v>1909</v>
      </c>
      <c r="O1912" s="1" t="s">
        <v>78</v>
      </c>
      <c r="P1912" s="1" t="s">
        <v>62</v>
      </c>
      <c r="Q1912">
        <v>2020</v>
      </c>
      <c r="R1912" s="1" t="s">
        <v>44</v>
      </c>
      <c r="S1912">
        <v>6</v>
      </c>
    </row>
    <row r="1913" spans="2:19" x14ac:dyDescent="0.3">
      <c r="B1913">
        <v>1910</v>
      </c>
      <c r="C1913" s="1" t="s">
        <v>63</v>
      </c>
      <c r="D1913" s="1" t="s">
        <v>66</v>
      </c>
      <c r="E1913">
        <v>2021</v>
      </c>
      <c r="F1913" s="1" t="s">
        <v>45</v>
      </c>
      <c r="G1913">
        <v>54</v>
      </c>
      <c r="N1913">
        <v>1910</v>
      </c>
      <c r="O1913" s="1" t="s">
        <v>78</v>
      </c>
      <c r="P1913" s="1" t="s">
        <v>62</v>
      </c>
      <c r="Q1913">
        <v>2020</v>
      </c>
      <c r="R1913" s="1" t="s">
        <v>45</v>
      </c>
      <c r="S1913">
        <v>5</v>
      </c>
    </row>
    <row r="1914" spans="2:19" x14ac:dyDescent="0.3">
      <c r="B1914">
        <v>1911</v>
      </c>
      <c r="C1914" s="1" t="s">
        <v>63</v>
      </c>
      <c r="D1914" s="1" t="s">
        <v>66</v>
      </c>
      <c r="E1914">
        <v>2021</v>
      </c>
      <c r="F1914" s="1" t="s">
        <v>46</v>
      </c>
      <c r="G1914">
        <v>48</v>
      </c>
      <c r="N1914">
        <v>1911</v>
      </c>
      <c r="O1914" s="1" t="s">
        <v>78</v>
      </c>
      <c r="P1914" s="1" t="s">
        <v>62</v>
      </c>
      <c r="Q1914">
        <v>2020</v>
      </c>
      <c r="R1914" s="1" t="s">
        <v>46</v>
      </c>
      <c r="S1914">
        <v>3</v>
      </c>
    </row>
    <row r="1915" spans="2:19" x14ac:dyDescent="0.3">
      <c r="B1915">
        <v>1912</v>
      </c>
      <c r="C1915" s="1" t="s">
        <v>63</v>
      </c>
      <c r="D1915" s="1" t="s">
        <v>66</v>
      </c>
      <c r="E1915">
        <v>2021</v>
      </c>
      <c r="F1915" s="1" t="s">
        <v>47</v>
      </c>
      <c r="G1915">
        <v>23</v>
      </c>
      <c r="N1915">
        <v>1912</v>
      </c>
      <c r="O1915" s="1" t="s">
        <v>78</v>
      </c>
      <c r="P1915" s="1" t="s">
        <v>62</v>
      </c>
      <c r="Q1915">
        <v>2020</v>
      </c>
      <c r="R1915" s="1" t="s">
        <v>47</v>
      </c>
      <c r="S1915">
        <v>1</v>
      </c>
    </row>
    <row r="1916" spans="2:19" x14ac:dyDescent="0.3">
      <c r="B1916">
        <v>1913</v>
      </c>
      <c r="C1916" s="1" t="s">
        <v>63</v>
      </c>
      <c r="D1916" s="1" t="s">
        <v>66</v>
      </c>
      <c r="E1916">
        <v>2021</v>
      </c>
      <c r="F1916" s="1" t="s">
        <v>48</v>
      </c>
      <c r="G1916">
        <v>25</v>
      </c>
      <c r="N1916">
        <v>1913</v>
      </c>
      <c r="O1916" s="1" t="s">
        <v>78</v>
      </c>
      <c r="P1916" s="1" t="s">
        <v>62</v>
      </c>
      <c r="Q1916">
        <v>2020</v>
      </c>
      <c r="R1916" s="1" t="s">
        <v>48</v>
      </c>
      <c r="S1916">
        <v>0</v>
      </c>
    </row>
    <row r="1917" spans="2:19" x14ac:dyDescent="0.3">
      <c r="B1917">
        <v>1914</v>
      </c>
      <c r="C1917" s="1" t="s">
        <v>63</v>
      </c>
      <c r="D1917" s="1" t="s">
        <v>66</v>
      </c>
      <c r="E1917">
        <v>2021</v>
      </c>
      <c r="F1917" s="1" t="s">
        <v>49</v>
      </c>
      <c r="G1917">
        <v>23</v>
      </c>
      <c r="N1917">
        <v>1914</v>
      </c>
      <c r="O1917" s="1" t="s">
        <v>78</v>
      </c>
      <c r="P1917" s="1" t="s">
        <v>62</v>
      </c>
      <c r="Q1917">
        <v>2020</v>
      </c>
      <c r="R1917" s="1" t="s">
        <v>49</v>
      </c>
      <c r="S1917">
        <v>0</v>
      </c>
    </row>
    <row r="1918" spans="2:19" x14ac:dyDescent="0.3">
      <c r="B1918">
        <v>1915</v>
      </c>
      <c r="C1918" s="1" t="s">
        <v>63</v>
      </c>
      <c r="D1918" s="1" t="s">
        <v>66</v>
      </c>
      <c r="E1918">
        <v>2021</v>
      </c>
      <c r="F1918" s="1" t="s">
        <v>50</v>
      </c>
      <c r="G1918">
        <v>17</v>
      </c>
      <c r="N1918">
        <v>1915</v>
      </c>
      <c r="O1918" s="1" t="s">
        <v>78</v>
      </c>
      <c r="P1918" s="1" t="s">
        <v>62</v>
      </c>
      <c r="Q1918">
        <v>2020</v>
      </c>
      <c r="R1918" s="1" t="s">
        <v>50</v>
      </c>
      <c r="S1918">
        <v>0</v>
      </c>
    </row>
    <row r="1919" spans="2:19" x14ac:dyDescent="0.3">
      <c r="B1919">
        <v>1916</v>
      </c>
      <c r="C1919" s="1" t="s">
        <v>63</v>
      </c>
      <c r="D1919" s="1" t="s">
        <v>66</v>
      </c>
      <c r="E1919">
        <v>2021</v>
      </c>
      <c r="F1919" s="1" t="s">
        <v>51</v>
      </c>
      <c r="G1919">
        <v>15</v>
      </c>
      <c r="N1919">
        <v>1916</v>
      </c>
      <c r="O1919" s="1" t="s">
        <v>78</v>
      </c>
      <c r="P1919" s="1" t="s">
        <v>62</v>
      </c>
      <c r="Q1919">
        <v>2020</v>
      </c>
      <c r="R1919" s="1" t="s">
        <v>51</v>
      </c>
      <c r="S1919">
        <v>1</v>
      </c>
    </row>
    <row r="1920" spans="2:19" x14ac:dyDescent="0.3">
      <c r="B1920">
        <v>1917</v>
      </c>
      <c r="C1920" s="1" t="s">
        <v>63</v>
      </c>
      <c r="D1920" s="1" t="s">
        <v>66</v>
      </c>
      <c r="E1920">
        <v>2021</v>
      </c>
      <c r="F1920" s="1" t="s">
        <v>52</v>
      </c>
      <c r="G1920">
        <v>19</v>
      </c>
      <c r="N1920">
        <v>1917</v>
      </c>
      <c r="O1920" s="1" t="s">
        <v>78</v>
      </c>
      <c r="P1920" s="1" t="s">
        <v>62</v>
      </c>
      <c r="Q1920">
        <v>2020</v>
      </c>
      <c r="R1920" s="1" t="s">
        <v>52</v>
      </c>
      <c r="S1920">
        <v>1</v>
      </c>
    </row>
    <row r="1921" spans="2:19" x14ac:dyDescent="0.3">
      <c r="B1921">
        <v>1918</v>
      </c>
      <c r="C1921" s="1" t="s">
        <v>63</v>
      </c>
      <c r="D1921" s="1" t="s">
        <v>66</v>
      </c>
      <c r="E1921">
        <v>2021</v>
      </c>
      <c r="F1921" s="1" t="s">
        <v>53</v>
      </c>
      <c r="G1921">
        <v>20</v>
      </c>
      <c r="N1921">
        <v>1918</v>
      </c>
      <c r="O1921" s="1" t="s">
        <v>78</v>
      </c>
      <c r="P1921" s="1" t="s">
        <v>62</v>
      </c>
      <c r="Q1921">
        <v>2020</v>
      </c>
      <c r="R1921" s="1" t="s">
        <v>53</v>
      </c>
      <c r="S1921">
        <v>2</v>
      </c>
    </row>
    <row r="1922" spans="2:19" x14ac:dyDescent="0.3">
      <c r="B1922">
        <v>1919</v>
      </c>
      <c r="C1922" s="1" t="s">
        <v>63</v>
      </c>
      <c r="D1922" s="1" t="s">
        <v>66</v>
      </c>
      <c r="E1922">
        <v>2021</v>
      </c>
      <c r="F1922" s="1" t="s">
        <v>54</v>
      </c>
      <c r="G1922">
        <v>23</v>
      </c>
      <c r="N1922">
        <v>1919</v>
      </c>
      <c r="O1922" s="1" t="s">
        <v>78</v>
      </c>
      <c r="P1922" s="1" t="s">
        <v>62</v>
      </c>
      <c r="Q1922">
        <v>2020</v>
      </c>
      <c r="R1922" s="1" t="s">
        <v>54</v>
      </c>
      <c r="S1922">
        <v>3</v>
      </c>
    </row>
    <row r="1923" spans="2:19" x14ac:dyDescent="0.3">
      <c r="B1923">
        <v>1920</v>
      </c>
      <c r="C1923" s="1" t="s">
        <v>63</v>
      </c>
      <c r="D1923" s="1" t="s">
        <v>66</v>
      </c>
      <c r="E1923">
        <v>2021</v>
      </c>
      <c r="F1923" s="1" t="s">
        <v>55</v>
      </c>
      <c r="G1923">
        <v>27</v>
      </c>
      <c r="N1923">
        <v>1920</v>
      </c>
      <c r="O1923" s="1" t="s">
        <v>78</v>
      </c>
      <c r="P1923" s="1" t="s">
        <v>62</v>
      </c>
      <c r="Q1923">
        <v>2020</v>
      </c>
      <c r="R1923" s="1" t="s">
        <v>55</v>
      </c>
      <c r="S1923">
        <v>4</v>
      </c>
    </row>
    <row r="1924" spans="2:19" x14ac:dyDescent="0.3">
      <c r="B1924">
        <v>1921</v>
      </c>
      <c r="C1924" s="1" t="s">
        <v>63</v>
      </c>
      <c r="D1924" s="1" t="s">
        <v>66</v>
      </c>
      <c r="E1924">
        <v>2021</v>
      </c>
      <c r="F1924" s="1" t="s">
        <v>56</v>
      </c>
      <c r="G1924">
        <v>24</v>
      </c>
      <c r="N1924">
        <v>1921</v>
      </c>
      <c r="O1924" s="1" t="s">
        <v>78</v>
      </c>
      <c r="P1924" s="1" t="s">
        <v>62</v>
      </c>
      <c r="Q1924">
        <v>2020</v>
      </c>
      <c r="R1924" s="1" t="s">
        <v>56</v>
      </c>
      <c r="S1924">
        <v>4</v>
      </c>
    </row>
    <row r="1925" spans="2:19" x14ac:dyDescent="0.3">
      <c r="B1925">
        <v>1922</v>
      </c>
      <c r="C1925" s="1" t="s">
        <v>63</v>
      </c>
      <c r="D1925" s="1" t="s">
        <v>66</v>
      </c>
      <c r="E1925">
        <v>2021</v>
      </c>
      <c r="F1925" s="1" t="s">
        <v>57</v>
      </c>
      <c r="G1925">
        <v>20</v>
      </c>
      <c r="N1925">
        <v>1922</v>
      </c>
      <c r="O1925" s="1" t="s">
        <v>78</v>
      </c>
      <c r="P1925" s="1" t="s">
        <v>62</v>
      </c>
      <c r="Q1925">
        <v>2020</v>
      </c>
      <c r="R1925" s="1" t="s">
        <v>57</v>
      </c>
      <c r="S1925">
        <v>2</v>
      </c>
    </row>
    <row r="1926" spans="2:19" x14ac:dyDescent="0.3">
      <c r="B1926">
        <v>1923</v>
      </c>
      <c r="C1926" s="1" t="s">
        <v>63</v>
      </c>
      <c r="D1926" s="1" t="s">
        <v>66</v>
      </c>
      <c r="E1926">
        <v>2021</v>
      </c>
      <c r="F1926" s="1" t="s">
        <v>58</v>
      </c>
      <c r="G1926">
        <v>14</v>
      </c>
      <c r="N1926">
        <v>1923</v>
      </c>
      <c r="O1926" s="1" t="s">
        <v>78</v>
      </c>
      <c r="P1926" s="1" t="s">
        <v>62</v>
      </c>
      <c r="Q1926">
        <v>2020</v>
      </c>
      <c r="R1926" s="1" t="s">
        <v>58</v>
      </c>
      <c r="S1926">
        <v>2</v>
      </c>
    </row>
    <row r="1927" spans="2:19" x14ac:dyDescent="0.3">
      <c r="B1927">
        <v>1924</v>
      </c>
      <c r="C1927" s="1" t="s">
        <v>63</v>
      </c>
      <c r="D1927" s="1" t="s">
        <v>66</v>
      </c>
      <c r="E1927">
        <v>2021</v>
      </c>
      <c r="F1927" s="1" t="s">
        <v>59</v>
      </c>
      <c r="G1927">
        <v>9</v>
      </c>
      <c r="N1927">
        <v>1924</v>
      </c>
      <c r="O1927" s="1" t="s">
        <v>78</v>
      </c>
      <c r="P1927" s="1" t="s">
        <v>62</v>
      </c>
      <c r="Q1927">
        <v>2020</v>
      </c>
      <c r="R1927" s="1" t="s">
        <v>59</v>
      </c>
      <c r="S1927">
        <v>0</v>
      </c>
    </row>
    <row r="1928" spans="2:19" x14ac:dyDescent="0.3">
      <c r="B1928">
        <v>1925</v>
      </c>
      <c r="C1928" s="1" t="s">
        <v>63</v>
      </c>
      <c r="D1928" s="1" t="s">
        <v>66</v>
      </c>
      <c r="E1928">
        <v>2020</v>
      </c>
      <c r="F1928" s="1" t="s">
        <v>8</v>
      </c>
      <c r="G1928">
        <v>27</v>
      </c>
      <c r="N1928">
        <v>1925</v>
      </c>
      <c r="O1928" s="1" t="s">
        <v>78</v>
      </c>
      <c r="P1928" s="1" t="s">
        <v>62</v>
      </c>
      <c r="Q1928">
        <v>2021</v>
      </c>
      <c r="R1928" s="1" t="s">
        <v>8</v>
      </c>
      <c r="S1928">
        <v>1</v>
      </c>
    </row>
    <row r="1929" spans="2:19" x14ac:dyDescent="0.3">
      <c r="B1929">
        <v>1926</v>
      </c>
      <c r="C1929" s="1" t="s">
        <v>63</v>
      </c>
      <c r="D1929" s="1" t="s">
        <v>66</v>
      </c>
      <c r="E1929">
        <v>2020</v>
      </c>
      <c r="F1929" s="1" t="s">
        <v>9</v>
      </c>
      <c r="G1929">
        <v>33</v>
      </c>
      <c r="N1929">
        <v>1926</v>
      </c>
      <c r="O1929" s="1" t="s">
        <v>78</v>
      </c>
      <c r="P1929" s="1" t="s">
        <v>62</v>
      </c>
      <c r="Q1929">
        <v>2021</v>
      </c>
      <c r="R1929" s="1" t="s">
        <v>9</v>
      </c>
      <c r="S1929">
        <v>1</v>
      </c>
    </row>
    <row r="1930" spans="2:19" x14ac:dyDescent="0.3">
      <c r="B1930">
        <v>1927</v>
      </c>
      <c r="C1930" s="1" t="s">
        <v>63</v>
      </c>
      <c r="D1930" s="1" t="s">
        <v>66</v>
      </c>
      <c r="E1930">
        <v>2020</v>
      </c>
      <c r="F1930" s="1" t="s">
        <v>10</v>
      </c>
      <c r="G1930">
        <v>31</v>
      </c>
      <c r="N1930">
        <v>1927</v>
      </c>
      <c r="O1930" s="1" t="s">
        <v>78</v>
      </c>
      <c r="P1930" s="1" t="s">
        <v>62</v>
      </c>
      <c r="Q1930">
        <v>2021</v>
      </c>
      <c r="R1930" s="1" t="s">
        <v>10</v>
      </c>
      <c r="S1930">
        <v>0</v>
      </c>
    </row>
    <row r="1931" spans="2:19" x14ac:dyDescent="0.3">
      <c r="B1931">
        <v>1928</v>
      </c>
      <c r="C1931" s="1" t="s">
        <v>63</v>
      </c>
      <c r="D1931" s="1" t="s">
        <v>66</v>
      </c>
      <c r="E1931">
        <v>2020</v>
      </c>
      <c r="F1931" s="1" t="s">
        <v>11</v>
      </c>
      <c r="G1931">
        <v>26</v>
      </c>
      <c r="N1931">
        <v>1928</v>
      </c>
      <c r="O1931" s="1" t="s">
        <v>78</v>
      </c>
      <c r="P1931" s="1" t="s">
        <v>62</v>
      </c>
      <c r="Q1931">
        <v>2021</v>
      </c>
      <c r="R1931" s="1" t="s">
        <v>11</v>
      </c>
      <c r="S1931">
        <v>1</v>
      </c>
    </row>
    <row r="1932" spans="2:19" x14ac:dyDescent="0.3">
      <c r="B1932">
        <v>1929</v>
      </c>
      <c r="C1932" s="1" t="s">
        <v>63</v>
      </c>
      <c r="D1932" s="1" t="s">
        <v>66</v>
      </c>
      <c r="E1932">
        <v>2020</v>
      </c>
      <c r="F1932" s="1" t="s">
        <v>12</v>
      </c>
      <c r="G1932">
        <v>46</v>
      </c>
      <c r="N1932">
        <v>1929</v>
      </c>
      <c r="O1932" s="1" t="s">
        <v>78</v>
      </c>
      <c r="P1932" s="1" t="s">
        <v>62</v>
      </c>
      <c r="Q1932">
        <v>2021</v>
      </c>
      <c r="R1932" s="1" t="s">
        <v>12</v>
      </c>
      <c r="S1932">
        <v>0</v>
      </c>
    </row>
    <row r="1933" spans="2:19" x14ac:dyDescent="0.3">
      <c r="B1933">
        <v>1930</v>
      </c>
      <c r="C1933" s="1" t="s">
        <v>63</v>
      </c>
      <c r="D1933" s="1" t="s">
        <v>66</v>
      </c>
      <c r="E1933">
        <v>2020</v>
      </c>
      <c r="F1933" s="1" t="s">
        <v>13</v>
      </c>
      <c r="G1933">
        <v>63</v>
      </c>
      <c r="N1933">
        <v>1930</v>
      </c>
      <c r="O1933" s="1" t="s">
        <v>78</v>
      </c>
      <c r="P1933" s="1" t="s">
        <v>62</v>
      </c>
      <c r="Q1933">
        <v>2021</v>
      </c>
      <c r="R1933" s="1" t="s">
        <v>13</v>
      </c>
      <c r="S1933">
        <v>4</v>
      </c>
    </row>
    <row r="1934" spans="2:19" x14ac:dyDescent="0.3">
      <c r="B1934">
        <v>1931</v>
      </c>
      <c r="C1934" s="1" t="s">
        <v>63</v>
      </c>
      <c r="D1934" s="1" t="s">
        <v>66</v>
      </c>
      <c r="E1934">
        <v>2020</v>
      </c>
      <c r="F1934" s="1" t="s">
        <v>14</v>
      </c>
      <c r="G1934">
        <v>65</v>
      </c>
      <c r="N1934">
        <v>1931</v>
      </c>
      <c r="O1934" s="1" t="s">
        <v>78</v>
      </c>
      <c r="P1934" s="1" t="s">
        <v>62</v>
      </c>
      <c r="Q1934">
        <v>2021</v>
      </c>
      <c r="R1934" s="1" t="s">
        <v>14</v>
      </c>
      <c r="S1934">
        <v>9</v>
      </c>
    </row>
    <row r="1935" spans="2:19" x14ac:dyDescent="0.3">
      <c r="B1935">
        <v>1932</v>
      </c>
      <c r="C1935" s="1" t="s">
        <v>63</v>
      </c>
      <c r="D1935" s="1" t="s">
        <v>66</v>
      </c>
      <c r="E1935">
        <v>2020</v>
      </c>
      <c r="F1935" s="1" t="s">
        <v>15</v>
      </c>
      <c r="G1935">
        <v>61</v>
      </c>
      <c r="N1935">
        <v>1932</v>
      </c>
      <c r="O1935" s="1" t="s">
        <v>78</v>
      </c>
      <c r="P1935" s="1" t="s">
        <v>62</v>
      </c>
      <c r="Q1935">
        <v>2021</v>
      </c>
      <c r="R1935" s="1" t="s">
        <v>15</v>
      </c>
      <c r="S1935">
        <v>17</v>
      </c>
    </row>
    <row r="1936" spans="2:19" x14ac:dyDescent="0.3">
      <c r="B1936">
        <v>1933</v>
      </c>
      <c r="C1936" s="1" t="s">
        <v>63</v>
      </c>
      <c r="D1936" s="1" t="s">
        <v>66</v>
      </c>
      <c r="E1936">
        <v>2020</v>
      </c>
      <c r="F1936" s="1" t="s">
        <v>16</v>
      </c>
      <c r="G1936">
        <v>64</v>
      </c>
      <c r="N1936">
        <v>1933</v>
      </c>
      <c r="O1936" s="1" t="s">
        <v>78</v>
      </c>
      <c r="P1936" s="1" t="s">
        <v>62</v>
      </c>
      <c r="Q1936">
        <v>2021</v>
      </c>
      <c r="R1936" s="1" t="s">
        <v>16</v>
      </c>
      <c r="S1936">
        <v>29</v>
      </c>
    </row>
    <row r="1937" spans="2:19" x14ac:dyDescent="0.3">
      <c r="B1937">
        <v>1934</v>
      </c>
      <c r="C1937" s="1" t="s">
        <v>63</v>
      </c>
      <c r="D1937" s="1" t="s">
        <v>66</v>
      </c>
      <c r="E1937">
        <v>2020</v>
      </c>
      <c r="F1937" s="1" t="s">
        <v>17</v>
      </c>
      <c r="G1937">
        <v>58</v>
      </c>
      <c r="N1937">
        <v>1934</v>
      </c>
      <c r="O1937" s="1" t="s">
        <v>78</v>
      </c>
      <c r="P1937" s="1" t="s">
        <v>62</v>
      </c>
      <c r="Q1937">
        <v>2021</v>
      </c>
      <c r="R1937" s="1" t="s">
        <v>17</v>
      </c>
      <c r="S1937">
        <v>15</v>
      </c>
    </row>
    <row r="1938" spans="2:19" x14ac:dyDescent="0.3">
      <c r="B1938">
        <v>1935</v>
      </c>
      <c r="C1938" s="1" t="s">
        <v>63</v>
      </c>
      <c r="D1938" s="1" t="s">
        <v>66</v>
      </c>
      <c r="E1938">
        <v>2020</v>
      </c>
      <c r="F1938" s="1" t="s">
        <v>18</v>
      </c>
      <c r="G1938">
        <v>50</v>
      </c>
      <c r="N1938">
        <v>1935</v>
      </c>
      <c r="O1938" s="1" t="s">
        <v>78</v>
      </c>
      <c r="P1938" s="1" t="s">
        <v>62</v>
      </c>
      <c r="Q1938">
        <v>2021</v>
      </c>
      <c r="R1938" s="1" t="s">
        <v>18</v>
      </c>
      <c r="S1938">
        <v>7</v>
      </c>
    </row>
    <row r="1939" spans="2:19" x14ac:dyDescent="0.3">
      <c r="B1939">
        <v>1936</v>
      </c>
      <c r="C1939" s="1" t="s">
        <v>63</v>
      </c>
      <c r="D1939" s="1" t="s">
        <v>66</v>
      </c>
      <c r="E1939">
        <v>2020</v>
      </c>
      <c r="F1939" s="1" t="s">
        <v>19</v>
      </c>
      <c r="G1939">
        <v>54</v>
      </c>
      <c r="N1939">
        <v>1936</v>
      </c>
      <c r="O1939" s="1" t="s">
        <v>78</v>
      </c>
      <c r="P1939" s="1" t="s">
        <v>62</v>
      </c>
      <c r="Q1939">
        <v>2021</v>
      </c>
      <c r="R1939" s="1" t="s">
        <v>19</v>
      </c>
      <c r="S1939">
        <v>3</v>
      </c>
    </row>
    <row r="1940" spans="2:19" x14ac:dyDescent="0.3">
      <c r="B1940">
        <v>1937</v>
      </c>
      <c r="C1940" s="1" t="s">
        <v>63</v>
      </c>
      <c r="D1940" s="1" t="s">
        <v>66</v>
      </c>
      <c r="E1940">
        <v>2020</v>
      </c>
      <c r="F1940" s="1" t="s">
        <v>20</v>
      </c>
      <c r="G1940">
        <v>42</v>
      </c>
      <c r="N1940">
        <v>1937</v>
      </c>
      <c r="O1940" s="1" t="s">
        <v>78</v>
      </c>
      <c r="P1940" s="1" t="s">
        <v>62</v>
      </c>
      <c r="Q1940">
        <v>2021</v>
      </c>
      <c r="R1940" s="1" t="s">
        <v>20</v>
      </c>
      <c r="S1940">
        <v>2</v>
      </c>
    </row>
    <row r="1941" spans="2:19" x14ac:dyDescent="0.3">
      <c r="B1941">
        <v>1938</v>
      </c>
      <c r="C1941" s="1" t="s">
        <v>63</v>
      </c>
      <c r="D1941" s="1" t="s">
        <v>66</v>
      </c>
      <c r="E1941">
        <v>2020</v>
      </c>
      <c r="F1941" s="1" t="s">
        <v>21</v>
      </c>
      <c r="G1941">
        <v>43</v>
      </c>
      <c r="N1941">
        <v>1938</v>
      </c>
      <c r="O1941" s="1" t="s">
        <v>78</v>
      </c>
      <c r="P1941" s="1" t="s">
        <v>62</v>
      </c>
      <c r="Q1941">
        <v>2021</v>
      </c>
      <c r="R1941" s="1" t="s">
        <v>21</v>
      </c>
      <c r="S1941">
        <v>2</v>
      </c>
    </row>
    <row r="1942" spans="2:19" x14ac:dyDescent="0.3">
      <c r="B1942">
        <v>1939</v>
      </c>
      <c r="C1942" s="1" t="s">
        <v>63</v>
      </c>
      <c r="D1942" s="1" t="s">
        <v>66</v>
      </c>
      <c r="E1942">
        <v>2020</v>
      </c>
      <c r="F1942" s="1" t="s">
        <v>22</v>
      </c>
      <c r="G1942">
        <v>57</v>
      </c>
      <c r="N1942">
        <v>1939</v>
      </c>
      <c r="O1942" s="1" t="s">
        <v>78</v>
      </c>
      <c r="P1942" s="1" t="s">
        <v>62</v>
      </c>
      <c r="Q1942">
        <v>2021</v>
      </c>
      <c r="R1942" s="1" t="s">
        <v>22</v>
      </c>
      <c r="S1942">
        <v>1</v>
      </c>
    </row>
    <row r="1943" spans="2:19" x14ac:dyDescent="0.3">
      <c r="B1943">
        <v>1940</v>
      </c>
      <c r="C1943" s="1" t="s">
        <v>63</v>
      </c>
      <c r="D1943" s="1" t="s">
        <v>66</v>
      </c>
      <c r="E1943">
        <v>2020</v>
      </c>
      <c r="F1943" s="1" t="s">
        <v>23</v>
      </c>
      <c r="G1943">
        <v>68</v>
      </c>
      <c r="N1943">
        <v>1940</v>
      </c>
      <c r="O1943" s="1" t="s">
        <v>78</v>
      </c>
      <c r="P1943" s="1" t="s">
        <v>62</v>
      </c>
      <c r="Q1943">
        <v>2021</v>
      </c>
      <c r="R1943" s="1" t="s">
        <v>23</v>
      </c>
      <c r="S1943">
        <v>1</v>
      </c>
    </row>
    <row r="1944" spans="2:19" x14ac:dyDescent="0.3">
      <c r="B1944">
        <v>1941</v>
      </c>
      <c r="C1944" s="1" t="s">
        <v>63</v>
      </c>
      <c r="D1944" s="1" t="s">
        <v>66</v>
      </c>
      <c r="E1944">
        <v>2020</v>
      </c>
      <c r="F1944" s="1" t="s">
        <v>24</v>
      </c>
      <c r="G1944">
        <v>72</v>
      </c>
      <c r="N1944">
        <v>1941</v>
      </c>
      <c r="O1944" s="1" t="s">
        <v>78</v>
      </c>
      <c r="P1944" s="1" t="s">
        <v>62</v>
      </c>
      <c r="Q1944">
        <v>2021</v>
      </c>
      <c r="R1944" s="1" t="s">
        <v>24</v>
      </c>
      <c r="S1944">
        <v>1</v>
      </c>
    </row>
    <row r="1945" spans="2:19" x14ac:dyDescent="0.3">
      <c r="B1945">
        <v>1942</v>
      </c>
      <c r="C1945" s="1" t="s">
        <v>63</v>
      </c>
      <c r="D1945" s="1" t="s">
        <v>66</v>
      </c>
      <c r="E1945">
        <v>2020</v>
      </c>
      <c r="F1945" s="1" t="s">
        <v>25</v>
      </c>
      <c r="G1945">
        <v>75</v>
      </c>
      <c r="N1945">
        <v>1942</v>
      </c>
      <c r="O1945" s="1" t="s">
        <v>78</v>
      </c>
      <c r="P1945" s="1" t="s">
        <v>62</v>
      </c>
      <c r="Q1945">
        <v>2021</v>
      </c>
      <c r="R1945" s="1" t="s">
        <v>25</v>
      </c>
      <c r="S1945">
        <v>3</v>
      </c>
    </row>
    <row r="1946" spans="2:19" x14ac:dyDescent="0.3">
      <c r="B1946">
        <v>1943</v>
      </c>
      <c r="C1946" s="1" t="s">
        <v>63</v>
      </c>
      <c r="D1946" s="1" t="s">
        <v>66</v>
      </c>
      <c r="E1946">
        <v>2020</v>
      </c>
      <c r="F1946" s="1" t="s">
        <v>26</v>
      </c>
      <c r="G1946">
        <v>54</v>
      </c>
      <c r="N1946">
        <v>1943</v>
      </c>
      <c r="O1946" s="1" t="s">
        <v>78</v>
      </c>
      <c r="P1946" s="1" t="s">
        <v>62</v>
      </c>
      <c r="Q1946">
        <v>2021</v>
      </c>
      <c r="R1946" s="1" t="s">
        <v>26</v>
      </c>
      <c r="S1946">
        <v>5</v>
      </c>
    </row>
    <row r="1947" spans="2:19" x14ac:dyDescent="0.3">
      <c r="B1947">
        <v>1944</v>
      </c>
      <c r="C1947" s="1" t="s">
        <v>63</v>
      </c>
      <c r="D1947" s="1" t="s">
        <v>66</v>
      </c>
      <c r="E1947">
        <v>2020</v>
      </c>
      <c r="F1947" s="1" t="s">
        <v>27</v>
      </c>
      <c r="G1947">
        <v>67</v>
      </c>
      <c r="N1947">
        <v>1944</v>
      </c>
      <c r="O1947" s="1" t="s">
        <v>78</v>
      </c>
      <c r="P1947" s="1" t="s">
        <v>62</v>
      </c>
      <c r="Q1947">
        <v>2021</v>
      </c>
      <c r="R1947" s="1" t="s">
        <v>27</v>
      </c>
      <c r="S1947">
        <v>3</v>
      </c>
    </row>
    <row r="1948" spans="2:19" x14ac:dyDescent="0.3">
      <c r="B1948">
        <v>1945</v>
      </c>
      <c r="C1948" s="1" t="s">
        <v>63</v>
      </c>
      <c r="D1948" s="1" t="s">
        <v>66</v>
      </c>
      <c r="E1948">
        <v>2020</v>
      </c>
      <c r="F1948" s="1" t="s">
        <v>28</v>
      </c>
      <c r="G1948">
        <v>79</v>
      </c>
      <c r="N1948">
        <v>1945</v>
      </c>
      <c r="O1948" s="1" t="s">
        <v>78</v>
      </c>
      <c r="P1948" s="1" t="s">
        <v>62</v>
      </c>
      <c r="Q1948">
        <v>2021</v>
      </c>
      <c r="R1948" s="1" t="s">
        <v>28</v>
      </c>
      <c r="S1948">
        <v>5</v>
      </c>
    </row>
    <row r="1949" spans="2:19" x14ac:dyDescent="0.3">
      <c r="B1949">
        <v>1946</v>
      </c>
      <c r="C1949" s="1" t="s">
        <v>63</v>
      </c>
      <c r="D1949" s="1" t="s">
        <v>66</v>
      </c>
      <c r="E1949">
        <v>2020</v>
      </c>
      <c r="F1949" s="1" t="s">
        <v>29</v>
      </c>
      <c r="G1949">
        <v>47</v>
      </c>
      <c r="N1949">
        <v>1946</v>
      </c>
      <c r="O1949" s="1" t="s">
        <v>78</v>
      </c>
      <c r="P1949" s="1" t="s">
        <v>62</v>
      </c>
      <c r="Q1949">
        <v>2021</v>
      </c>
      <c r="R1949" s="1" t="s">
        <v>29</v>
      </c>
      <c r="S1949">
        <v>5</v>
      </c>
    </row>
    <row r="1950" spans="2:19" x14ac:dyDescent="0.3">
      <c r="B1950">
        <v>1947</v>
      </c>
      <c r="C1950" s="1" t="s">
        <v>63</v>
      </c>
      <c r="D1950" s="1" t="s">
        <v>66</v>
      </c>
      <c r="E1950">
        <v>2020</v>
      </c>
      <c r="F1950" s="1" t="s">
        <v>30</v>
      </c>
      <c r="G1950">
        <v>65</v>
      </c>
      <c r="N1950">
        <v>1947</v>
      </c>
      <c r="O1950" s="1" t="s">
        <v>78</v>
      </c>
      <c r="P1950" s="1" t="s">
        <v>62</v>
      </c>
      <c r="Q1950">
        <v>2021</v>
      </c>
      <c r="R1950" s="1" t="s">
        <v>30</v>
      </c>
      <c r="S1950">
        <v>7</v>
      </c>
    </row>
    <row r="1951" spans="2:19" x14ac:dyDescent="0.3">
      <c r="B1951">
        <v>1948</v>
      </c>
      <c r="C1951" s="1" t="s">
        <v>63</v>
      </c>
      <c r="D1951" s="1" t="s">
        <v>66</v>
      </c>
      <c r="E1951">
        <v>2020</v>
      </c>
      <c r="F1951" s="1" t="s">
        <v>31</v>
      </c>
      <c r="G1951">
        <v>54</v>
      </c>
      <c r="N1951">
        <v>1948</v>
      </c>
      <c r="O1951" s="1" t="s">
        <v>78</v>
      </c>
      <c r="P1951" s="1" t="s">
        <v>62</v>
      </c>
      <c r="Q1951">
        <v>2021</v>
      </c>
      <c r="R1951" s="1" t="s">
        <v>31</v>
      </c>
      <c r="S1951">
        <v>10</v>
      </c>
    </row>
    <row r="1952" spans="2:19" x14ac:dyDescent="0.3">
      <c r="B1952">
        <v>1949</v>
      </c>
      <c r="C1952" s="1" t="s">
        <v>63</v>
      </c>
      <c r="D1952" s="1" t="s">
        <v>66</v>
      </c>
      <c r="E1952">
        <v>2020</v>
      </c>
      <c r="F1952" s="1" t="s">
        <v>32</v>
      </c>
      <c r="G1952">
        <v>33</v>
      </c>
      <c r="N1952">
        <v>1949</v>
      </c>
      <c r="O1952" s="1" t="s">
        <v>78</v>
      </c>
      <c r="P1952" s="1" t="s">
        <v>62</v>
      </c>
      <c r="Q1952">
        <v>2021</v>
      </c>
      <c r="R1952" s="1" t="s">
        <v>32</v>
      </c>
      <c r="S1952">
        <v>7</v>
      </c>
    </row>
    <row r="1953" spans="2:19" x14ac:dyDescent="0.3">
      <c r="B1953">
        <v>1950</v>
      </c>
      <c r="C1953" s="1" t="s">
        <v>63</v>
      </c>
      <c r="D1953" s="1" t="s">
        <v>66</v>
      </c>
      <c r="E1953">
        <v>2020</v>
      </c>
      <c r="F1953" s="1" t="s">
        <v>33</v>
      </c>
      <c r="G1953">
        <v>25</v>
      </c>
      <c r="N1953">
        <v>1950</v>
      </c>
      <c r="O1953" s="1" t="s">
        <v>78</v>
      </c>
      <c r="P1953" s="1" t="s">
        <v>62</v>
      </c>
      <c r="Q1953">
        <v>2021</v>
      </c>
      <c r="R1953" s="1" t="s">
        <v>33</v>
      </c>
      <c r="S1953">
        <v>10</v>
      </c>
    </row>
    <row r="1954" spans="2:19" x14ac:dyDescent="0.3">
      <c r="B1954">
        <v>1951</v>
      </c>
      <c r="C1954" s="1" t="s">
        <v>63</v>
      </c>
      <c r="D1954" s="1" t="s">
        <v>66</v>
      </c>
      <c r="E1954">
        <v>2020</v>
      </c>
      <c r="F1954" s="1" t="s">
        <v>34</v>
      </c>
      <c r="G1954">
        <v>26</v>
      </c>
      <c r="N1954">
        <v>1951</v>
      </c>
      <c r="O1954" s="1" t="s">
        <v>78</v>
      </c>
      <c r="P1954" s="1" t="s">
        <v>62</v>
      </c>
      <c r="Q1954">
        <v>2021</v>
      </c>
      <c r="R1954" s="1" t="s">
        <v>34</v>
      </c>
      <c r="S1954">
        <v>8</v>
      </c>
    </row>
    <row r="1955" spans="2:19" x14ac:dyDescent="0.3">
      <c r="B1955">
        <v>1952</v>
      </c>
      <c r="C1955" s="1" t="s">
        <v>63</v>
      </c>
      <c r="D1955" s="1" t="s">
        <v>66</v>
      </c>
      <c r="E1955">
        <v>2020</v>
      </c>
      <c r="F1955" s="1" t="s">
        <v>35</v>
      </c>
      <c r="G1955">
        <v>35</v>
      </c>
      <c r="N1955">
        <v>1952</v>
      </c>
      <c r="O1955" s="1" t="s">
        <v>78</v>
      </c>
      <c r="P1955" s="1" t="s">
        <v>62</v>
      </c>
      <c r="Q1955">
        <v>2021</v>
      </c>
      <c r="R1955" s="1" t="s">
        <v>35</v>
      </c>
      <c r="S1955">
        <v>13</v>
      </c>
    </row>
    <row r="1956" spans="2:19" x14ac:dyDescent="0.3">
      <c r="B1956">
        <v>1953</v>
      </c>
      <c r="C1956" s="1" t="s">
        <v>63</v>
      </c>
      <c r="D1956" s="1" t="s">
        <v>66</v>
      </c>
      <c r="E1956">
        <v>2020</v>
      </c>
      <c r="F1956" s="1" t="s">
        <v>36</v>
      </c>
      <c r="G1956">
        <v>23</v>
      </c>
      <c r="N1956">
        <v>1953</v>
      </c>
      <c r="O1956" s="1" t="s">
        <v>78</v>
      </c>
      <c r="P1956" s="1" t="s">
        <v>62</v>
      </c>
      <c r="Q1956">
        <v>2021</v>
      </c>
      <c r="R1956" s="1" t="s">
        <v>36</v>
      </c>
      <c r="S1956">
        <v>15</v>
      </c>
    </row>
    <row r="1957" spans="2:19" x14ac:dyDescent="0.3">
      <c r="B1957">
        <v>1954</v>
      </c>
      <c r="C1957" s="1" t="s">
        <v>63</v>
      </c>
      <c r="D1957" s="1" t="s">
        <v>66</v>
      </c>
      <c r="E1957">
        <v>2020</v>
      </c>
      <c r="F1957" s="1" t="s">
        <v>37</v>
      </c>
      <c r="G1957">
        <v>25</v>
      </c>
      <c r="N1957">
        <v>1954</v>
      </c>
      <c r="O1957" s="1" t="s">
        <v>78</v>
      </c>
      <c r="P1957" s="1" t="s">
        <v>62</v>
      </c>
      <c r="Q1957">
        <v>2021</v>
      </c>
      <c r="R1957" s="1" t="s">
        <v>37</v>
      </c>
      <c r="S1957">
        <v>10</v>
      </c>
    </row>
    <row r="1958" spans="2:19" x14ac:dyDescent="0.3">
      <c r="B1958">
        <v>1955</v>
      </c>
      <c r="C1958" s="1" t="s">
        <v>63</v>
      </c>
      <c r="D1958" s="1" t="s">
        <v>66</v>
      </c>
      <c r="E1958">
        <v>2020</v>
      </c>
      <c r="F1958" s="1" t="s">
        <v>38</v>
      </c>
      <c r="G1958">
        <v>16</v>
      </c>
      <c r="N1958">
        <v>1955</v>
      </c>
      <c r="O1958" s="1" t="s">
        <v>78</v>
      </c>
      <c r="P1958" s="1" t="s">
        <v>62</v>
      </c>
      <c r="Q1958">
        <v>2021</v>
      </c>
      <c r="R1958" s="1" t="s">
        <v>38</v>
      </c>
      <c r="S1958">
        <v>8</v>
      </c>
    </row>
    <row r="1959" spans="2:19" x14ac:dyDescent="0.3">
      <c r="B1959">
        <v>1956</v>
      </c>
      <c r="C1959" s="1" t="s">
        <v>63</v>
      </c>
      <c r="D1959" s="1" t="s">
        <v>66</v>
      </c>
      <c r="E1959">
        <v>2020</v>
      </c>
      <c r="F1959" s="1" t="s">
        <v>39</v>
      </c>
      <c r="G1959">
        <v>28</v>
      </c>
      <c r="N1959">
        <v>1956</v>
      </c>
      <c r="O1959" s="1" t="s">
        <v>78</v>
      </c>
      <c r="P1959" s="1" t="s">
        <v>62</v>
      </c>
      <c r="Q1959">
        <v>2021</v>
      </c>
      <c r="R1959" s="1" t="s">
        <v>39</v>
      </c>
      <c r="S1959">
        <v>10</v>
      </c>
    </row>
    <row r="1960" spans="2:19" x14ac:dyDescent="0.3">
      <c r="B1960">
        <v>1957</v>
      </c>
      <c r="C1960" s="1" t="s">
        <v>63</v>
      </c>
      <c r="D1960" s="1" t="s">
        <v>66</v>
      </c>
      <c r="E1960">
        <v>2020</v>
      </c>
      <c r="F1960" s="1" t="s">
        <v>40</v>
      </c>
      <c r="G1960">
        <v>27</v>
      </c>
      <c r="N1960">
        <v>1957</v>
      </c>
      <c r="O1960" s="1" t="s">
        <v>78</v>
      </c>
      <c r="P1960" s="1" t="s">
        <v>62</v>
      </c>
      <c r="Q1960">
        <v>2021</v>
      </c>
      <c r="R1960" s="1" t="s">
        <v>40</v>
      </c>
      <c r="S1960">
        <v>6</v>
      </c>
    </row>
    <row r="1961" spans="2:19" x14ac:dyDescent="0.3">
      <c r="B1961">
        <v>1958</v>
      </c>
      <c r="C1961" s="1" t="s">
        <v>63</v>
      </c>
      <c r="D1961" s="1" t="s">
        <v>66</v>
      </c>
      <c r="E1961">
        <v>2020</v>
      </c>
      <c r="F1961" s="1" t="s">
        <v>41</v>
      </c>
      <c r="G1961">
        <v>23</v>
      </c>
      <c r="N1961">
        <v>1958</v>
      </c>
      <c r="O1961" s="1" t="s">
        <v>78</v>
      </c>
      <c r="P1961" s="1" t="s">
        <v>62</v>
      </c>
      <c r="Q1961">
        <v>2021</v>
      </c>
      <c r="R1961" s="1" t="s">
        <v>41</v>
      </c>
      <c r="S1961">
        <v>4</v>
      </c>
    </row>
    <row r="1962" spans="2:19" x14ac:dyDescent="0.3">
      <c r="B1962">
        <v>1959</v>
      </c>
      <c r="C1962" s="1" t="s">
        <v>63</v>
      </c>
      <c r="D1962" s="1" t="s">
        <v>66</v>
      </c>
      <c r="E1962">
        <v>2020</v>
      </c>
      <c r="F1962" s="1" t="s">
        <v>42</v>
      </c>
      <c r="G1962">
        <v>46</v>
      </c>
      <c r="N1962">
        <v>1959</v>
      </c>
      <c r="O1962" s="1" t="s">
        <v>78</v>
      </c>
      <c r="P1962" s="1" t="s">
        <v>62</v>
      </c>
      <c r="Q1962">
        <v>2021</v>
      </c>
      <c r="R1962" s="1" t="s">
        <v>42</v>
      </c>
      <c r="S1962">
        <v>6</v>
      </c>
    </row>
    <row r="1963" spans="2:19" x14ac:dyDescent="0.3">
      <c r="B1963">
        <v>1960</v>
      </c>
      <c r="C1963" s="1" t="s">
        <v>63</v>
      </c>
      <c r="D1963" s="1" t="s">
        <v>66</v>
      </c>
      <c r="E1963">
        <v>2020</v>
      </c>
      <c r="F1963" s="1" t="s">
        <v>43</v>
      </c>
      <c r="G1963">
        <v>34</v>
      </c>
      <c r="N1963">
        <v>1960</v>
      </c>
      <c r="O1963" s="1" t="s">
        <v>78</v>
      </c>
      <c r="P1963" s="1" t="s">
        <v>62</v>
      </c>
      <c r="Q1963">
        <v>2021</v>
      </c>
      <c r="R1963" s="1" t="s">
        <v>43</v>
      </c>
      <c r="S1963">
        <v>2</v>
      </c>
    </row>
    <row r="1964" spans="2:19" x14ac:dyDescent="0.3">
      <c r="B1964">
        <v>1961</v>
      </c>
      <c r="C1964" s="1" t="s">
        <v>63</v>
      </c>
      <c r="D1964" s="1" t="s">
        <v>66</v>
      </c>
      <c r="E1964">
        <v>2020</v>
      </c>
      <c r="F1964" s="1" t="s">
        <v>44</v>
      </c>
      <c r="G1964">
        <v>50</v>
      </c>
      <c r="N1964">
        <v>1961</v>
      </c>
      <c r="O1964" s="1" t="s">
        <v>78</v>
      </c>
      <c r="P1964" s="1" t="s">
        <v>62</v>
      </c>
      <c r="Q1964">
        <v>2021</v>
      </c>
      <c r="R1964" s="1" t="s">
        <v>44</v>
      </c>
      <c r="S1964">
        <v>2</v>
      </c>
    </row>
    <row r="1965" spans="2:19" x14ac:dyDescent="0.3">
      <c r="B1965">
        <v>1962</v>
      </c>
      <c r="C1965" s="1" t="s">
        <v>63</v>
      </c>
      <c r="D1965" s="1" t="s">
        <v>66</v>
      </c>
      <c r="E1965">
        <v>2020</v>
      </c>
      <c r="F1965" s="1" t="s">
        <v>45</v>
      </c>
      <c r="G1965">
        <v>50</v>
      </c>
      <c r="N1965">
        <v>1962</v>
      </c>
      <c r="O1965" s="1" t="s">
        <v>78</v>
      </c>
      <c r="P1965" s="1" t="s">
        <v>62</v>
      </c>
      <c r="Q1965">
        <v>2021</v>
      </c>
      <c r="R1965" s="1" t="s">
        <v>45</v>
      </c>
      <c r="S1965">
        <v>3</v>
      </c>
    </row>
    <row r="1966" spans="2:19" x14ac:dyDescent="0.3">
      <c r="B1966">
        <v>1963</v>
      </c>
      <c r="C1966" s="1" t="s">
        <v>63</v>
      </c>
      <c r="D1966" s="1" t="s">
        <v>66</v>
      </c>
      <c r="E1966">
        <v>2020</v>
      </c>
      <c r="F1966" s="1" t="s">
        <v>46</v>
      </c>
      <c r="G1966">
        <v>36</v>
      </c>
      <c r="N1966">
        <v>1963</v>
      </c>
      <c r="O1966" s="1" t="s">
        <v>78</v>
      </c>
      <c r="P1966" s="1" t="s">
        <v>62</v>
      </c>
      <c r="Q1966">
        <v>2021</v>
      </c>
      <c r="R1966" s="1" t="s">
        <v>46</v>
      </c>
      <c r="S1966">
        <v>3</v>
      </c>
    </row>
    <row r="1967" spans="2:19" x14ac:dyDescent="0.3">
      <c r="B1967">
        <v>1964</v>
      </c>
      <c r="C1967" s="1" t="s">
        <v>63</v>
      </c>
      <c r="D1967" s="1" t="s">
        <v>66</v>
      </c>
      <c r="E1967">
        <v>2020</v>
      </c>
      <c r="F1967" s="1" t="s">
        <v>47</v>
      </c>
      <c r="G1967">
        <v>27</v>
      </c>
      <c r="N1967">
        <v>1964</v>
      </c>
      <c r="O1967" s="1" t="s">
        <v>78</v>
      </c>
      <c r="P1967" s="1" t="s">
        <v>62</v>
      </c>
      <c r="Q1967">
        <v>2021</v>
      </c>
      <c r="R1967" s="1" t="s">
        <v>47</v>
      </c>
      <c r="S1967">
        <v>1</v>
      </c>
    </row>
    <row r="1968" spans="2:19" x14ac:dyDescent="0.3">
      <c r="B1968">
        <v>1965</v>
      </c>
      <c r="C1968" s="1" t="s">
        <v>63</v>
      </c>
      <c r="D1968" s="1" t="s">
        <v>66</v>
      </c>
      <c r="E1968">
        <v>2020</v>
      </c>
      <c r="F1968" s="1" t="s">
        <v>48</v>
      </c>
      <c r="G1968">
        <v>37</v>
      </c>
      <c r="N1968">
        <v>1965</v>
      </c>
      <c r="O1968" s="1" t="s">
        <v>78</v>
      </c>
      <c r="P1968" s="1" t="s">
        <v>62</v>
      </c>
      <c r="Q1968">
        <v>2021</v>
      </c>
      <c r="R1968" s="1" t="s">
        <v>48</v>
      </c>
      <c r="S1968">
        <v>0</v>
      </c>
    </row>
    <row r="1969" spans="2:19" x14ac:dyDescent="0.3">
      <c r="B1969">
        <v>1966</v>
      </c>
      <c r="C1969" s="1" t="s">
        <v>63</v>
      </c>
      <c r="D1969" s="1" t="s">
        <v>66</v>
      </c>
      <c r="E1969">
        <v>2020</v>
      </c>
      <c r="F1969" s="1" t="s">
        <v>49</v>
      </c>
      <c r="G1969">
        <v>25</v>
      </c>
      <c r="N1969">
        <v>1966</v>
      </c>
      <c r="O1969" s="1" t="s">
        <v>78</v>
      </c>
      <c r="P1969" s="1" t="s">
        <v>62</v>
      </c>
      <c r="Q1969">
        <v>2021</v>
      </c>
      <c r="R1969" s="1" t="s">
        <v>49</v>
      </c>
      <c r="S1969">
        <v>2</v>
      </c>
    </row>
    <row r="1970" spans="2:19" x14ac:dyDescent="0.3">
      <c r="B1970">
        <v>1967</v>
      </c>
      <c r="C1970" s="1" t="s">
        <v>63</v>
      </c>
      <c r="D1970" s="1" t="s">
        <v>66</v>
      </c>
      <c r="E1970">
        <v>2020</v>
      </c>
      <c r="F1970" s="1" t="s">
        <v>50</v>
      </c>
      <c r="G1970">
        <v>21</v>
      </c>
      <c r="N1970">
        <v>1967</v>
      </c>
      <c r="O1970" s="1" t="s">
        <v>78</v>
      </c>
      <c r="P1970" s="1" t="s">
        <v>62</v>
      </c>
      <c r="Q1970">
        <v>2021</v>
      </c>
      <c r="R1970" s="1" t="s">
        <v>50</v>
      </c>
      <c r="S1970">
        <v>2</v>
      </c>
    </row>
    <row r="1971" spans="2:19" x14ac:dyDescent="0.3">
      <c r="B1971">
        <v>1968</v>
      </c>
      <c r="C1971" s="1" t="s">
        <v>63</v>
      </c>
      <c r="D1971" s="1" t="s">
        <v>66</v>
      </c>
      <c r="E1971">
        <v>2020</v>
      </c>
      <c r="F1971" s="1" t="s">
        <v>51</v>
      </c>
      <c r="G1971">
        <v>17</v>
      </c>
      <c r="N1971">
        <v>1968</v>
      </c>
      <c r="O1971" s="1" t="s">
        <v>78</v>
      </c>
      <c r="P1971" s="1" t="s">
        <v>62</v>
      </c>
      <c r="Q1971">
        <v>2021</v>
      </c>
      <c r="R1971" s="1" t="s">
        <v>51</v>
      </c>
      <c r="S1971">
        <v>2</v>
      </c>
    </row>
    <row r="1972" spans="2:19" x14ac:dyDescent="0.3">
      <c r="B1972">
        <v>1969</v>
      </c>
      <c r="C1972" s="1" t="s">
        <v>63</v>
      </c>
      <c r="D1972" s="1" t="s">
        <v>66</v>
      </c>
      <c r="E1972">
        <v>2020</v>
      </c>
      <c r="F1972" s="1" t="s">
        <v>52</v>
      </c>
      <c r="G1972">
        <v>16</v>
      </c>
      <c r="N1972">
        <v>1969</v>
      </c>
      <c r="O1972" s="1" t="s">
        <v>78</v>
      </c>
      <c r="P1972" s="1" t="s">
        <v>62</v>
      </c>
      <c r="Q1972">
        <v>2021</v>
      </c>
      <c r="R1972" s="1" t="s">
        <v>52</v>
      </c>
      <c r="S1972">
        <v>3</v>
      </c>
    </row>
    <row r="1973" spans="2:19" x14ac:dyDescent="0.3">
      <c r="B1973">
        <v>1970</v>
      </c>
      <c r="C1973" s="1" t="s">
        <v>63</v>
      </c>
      <c r="D1973" s="1" t="s">
        <v>66</v>
      </c>
      <c r="E1973">
        <v>2020</v>
      </c>
      <c r="F1973" s="1" t="s">
        <v>53</v>
      </c>
      <c r="G1973">
        <v>23</v>
      </c>
      <c r="N1973">
        <v>1970</v>
      </c>
      <c r="O1973" s="1" t="s">
        <v>78</v>
      </c>
      <c r="P1973" s="1" t="s">
        <v>62</v>
      </c>
      <c r="Q1973">
        <v>2021</v>
      </c>
      <c r="R1973" s="1" t="s">
        <v>53</v>
      </c>
      <c r="S1973">
        <v>3</v>
      </c>
    </row>
    <row r="1974" spans="2:19" x14ac:dyDescent="0.3">
      <c r="B1974">
        <v>1971</v>
      </c>
      <c r="C1974" s="1" t="s">
        <v>63</v>
      </c>
      <c r="D1974" s="1" t="s">
        <v>66</v>
      </c>
      <c r="E1974">
        <v>2020</v>
      </c>
      <c r="F1974" s="1" t="s">
        <v>54</v>
      </c>
      <c r="G1974">
        <v>16</v>
      </c>
      <c r="N1974">
        <v>1971</v>
      </c>
      <c r="O1974" s="1" t="s">
        <v>78</v>
      </c>
      <c r="P1974" s="1" t="s">
        <v>62</v>
      </c>
      <c r="Q1974">
        <v>2021</v>
      </c>
      <c r="R1974" s="1" t="s">
        <v>54</v>
      </c>
      <c r="S1974">
        <v>3</v>
      </c>
    </row>
    <row r="1975" spans="2:19" x14ac:dyDescent="0.3">
      <c r="B1975">
        <v>1972</v>
      </c>
      <c r="C1975" s="1" t="s">
        <v>63</v>
      </c>
      <c r="D1975" s="1" t="s">
        <v>66</v>
      </c>
      <c r="E1975">
        <v>2020</v>
      </c>
      <c r="F1975" s="1" t="s">
        <v>55</v>
      </c>
      <c r="G1975">
        <v>29</v>
      </c>
      <c r="N1975">
        <v>1972</v>
      </c>
      <c r="O1975" s="1" t="s">
        <v>78</v>
      </c>
      <c r="P1975" s="1" t="s">
        <v>62</v>
      </c>
      <c r="Q1975">
        <v>2021</v>
      </c>
      <c r="R1975" s="1" t="s">
        <v>55</v>
      </c>
      <c r="S1975">
        <v>4</v>
      </c>
    </row>
    <row r="1976" spans="2:19" x14ac:dyDescent="0.3">
      <c r="B1976">
        <v>1973</v>
      </c>
      <c r="C1976" s="1" t="s">
        <v>63</v>
      </c>
      <c r="D1976" s="1" t="s">
        <v>66</v>
      </c>
      <c r="E1976">
        <v>2020</v>
      </c>
      <c r="F1976" s="1" t="s">
        <v>56</v>
      </c>
      <c r="G1976">
        <v>18</v>
      </c>
      <c r="N1976">
        <v>1973</v>
      </c>
      <c r="O1976" s="1" t="s">
        <v>78</v>
      </c>
      <c r="P1976" s="1" t="s">
        <v>62</v>
      </c>
      <c r="Q1976">
        <v>2021</v>
      </c>
      <c r="R1976" s="1" t="s">
        <v>56</v>
      </c>
      <c r="S1976">
        <v>3</v>
      </c>
    </row>
    <row r="1977" spans="2:19" x14ac:dyDescent="0.3">
      <c r="B1977">
        <v>1974</v>
      </c>
      <c r="C1977" s="1" t="s">
        <v>63</v>
      </c>
      <c r="D1977" s="1" t="s">
        <v>66</v>
      </c>
      <c r="E1977">
        <v>2020</v>
      </c>
      <c r="F1977" s="1" t="s">
        <v>57</v>
      </c>
      <c r="G1977">
        <v>24</v>
      </c>
      <c r="N1977">
        <v>1974</v>
      </c>
      <c r="O1977" s="1" t="s">
        <v>78</v>
      </c>
      <c r="P1977" s="1" t="s">
        <v>62</v>
      </c>
      <c r="Q1977">
        <v>2021</v>
      </c>
      <c r="R1977" s="1" t="s">
        <v>57</v>
      </c>
      <c r="S1977">
        <v>3</v>
      </c>
    </row>
    <row r="1978" spans="2:19" x14ac:dyDescent="0.3">
      <c r="B1978">
        <v>1975</v>
      </c>
      <c r="C1978" s="1" t="s">
        <v>63</v>
      </c>
      <c r="D1978" s="1" t="s">
        <v>66</v>
      </c>
      <c r="E1978">
        <v>2020</v>
      </c>
      <c r="F1978" s="1" t="s">
        <v>58</v>
      </c>
      <c r="G1978">
        <v>15</v>
      </c>
      <c r="N1978">
        <v>1975</v>
      </c>
      <c r="O1978" s="1" t="s">
        <v>78</v>
      </c>
      <c r="P1978" s="1" t="s">
        <v>62</v>
      </c>
      <c r="Q1978">
        <v>2021</v>
      </c>
      <c r="R1978" s="1" t="s">
        <v>58</v>
      </c>
      <c r="S1978">
        <v>2</v>
      </c>
    </row>
    <row r="1979" spans="2:19" x14ac:dyDescent="0.3">
      <c r="B1979">
        <v>1976</v>
      </c>
      <c r="C1979" s="1" t="s">
        <v>63</v>
      </c>
      <c r="D1979" s="1" t="s">
        <v>66</v>
      </c>
      <c r="E1979">
        <v>2020</v>
      </c>
      <c r="F1979" s="1" t="s">
        <v>59</v>
      </c>
      <c r="G1979">
        <v>12</v>
      </c>
      <c r="N1979">
        <v>1976</v>
      </c>
      <c r="O1979" s="1" t="s">
        <v>78</v>
      </c>
      <c r="P1979" s="1" t="s">
        <v>62</v>
      </c>
      <c r="Q1979">
        <v>2021</v>
      </c>
      <c r="R1979" s="1" t="s">
        <v>59</v>
      </c>
      <c r="S1979">
        <v>1</v>
      </c>
    </row>
    <row r="1980" spans="2:19" x14ac:dyDescent="0.3">
      <c r="B1980">
        <v>1977</v>
      </c>
      <c r="C1980" s="1" t="s">
        <v>6</v>
      </c>
      <c r="D1980" s="1" t="s">
        <v>69</v>
      </c>
      <c r="E1980">
        <v>2021</v>
      </c>
      <c r="F1980" s="1" t="s">
        <v>8</v>
      </c>
      <c r="G1980">
        <v>20</v>
      </c>
      <c r="N1980">
        <v>1977</v>
      </c>
      <c r="O1980" s="1" t="s">
        <v>78</v>
      </c>
      <c r="P1980" s="1" t="s">
        <v>70</v>
      </c>
      <c r="Q1980">
        <v>2020</v>
      </c>
      <c r="R1980" s="1" t="s">
        <v>8</v>
      </c>
      <c r="S1980">
        <v>1</v>
      </c>
    </row>
    <row r="1981" spans="2:19" x14ac:dyDescent="0.3">
      <c r="B1981">
        <v>1978</v>
      </c>
      <c r="C1981" s="1" t="s">
        <v>6</v>
      </c>
      <c r="D1981" s="1" t="s">
        <v>69</v>
      </c>
      <c r="E1981">
        <v>2021</v>
      </c>
      <c r="F1981" s="1" t="s">
        <v>9</v>
      </c>
      <c r="G1981">
        <v>24</v>
      </c>
      <c r="N1981">
        <v>1978</v>
      </c>
      <c r="O1981" s="1" t="s">
        <v>78</v>
      </c>
      <c r="P1981" s="1" t="s">
        <v>70</v>
      </c>
      <c r="Q1981">
        <v>2020</v>
      </c>
      <c r="R1981" s="1" t="s">
        <v>9</v>
      </c>
      <c r="S1981">
        <v>0</v>
      </c>
    </row>
    <row r="1982" spans="2:19" x14ac:dyDescent="0.3">
      <c r="B1982">
        <v>1979</v>
      </c>
      <c r="C1982" s="1" t="s">
        <v>6</v>
      </c>
      <c r="D1982" s="1" t="s">
        <v>69</v>
      </c>
      <c r="E1982">
        <v>2021</v>
      </c>
      <c r="F1982" s="1" t="s">
        <v>10</v>
      </c>
      <c r="G1982">
        <v>32</v>
      </c>
      <c r="N1982">
        <v>1979</v>
      </c>
      <c r="O1982" s="1" t="s">
        <v>78</v>
      </c>
      <c r="P1982" s="1" t="s">
        <v>70</v>
      </c>
      <c r="Q1982">
        <v>2020</v>
      </c>
      <c r="R1982" s="1" t="s">
        <v>10</v>
      </c>
      <c r="S1982">
        <v>1</v>
      </c>
    </row>
    <row r="1983" spans="2:19" x14ac:dyDescent="0.3">
      <c r="B1983">
        <v>1980</v>
      </c>
      <c r="C1983" s="1" t="s">
        <v>6</v>
      </c>
      <c r="D1983" s="1" t="s">
        <v>69</v>
      </c>
      <c r="E1983">
        <v>2021</v>
      </c>
      <c r="F1983" s="1" t="s">
        <v>11</v>
      </c>
      <c r="G1983">
        <v>35</v>
      </c>
      <c r="N1983">
        <v>1980</v>
      </c>
      <c r="O1983" s="1" t="s">
        <v>78</v>
      </c>
      <c r="P1983" s="1" t="s">
        <v>70</v>
      </c>
      <c r="Q1983">
        <v>2020</v>
      </c>
      <c r="R1983" s="1" t="s">
        <v>11</v>
      </c>
      <c r="S1983">
        <v>2</v>
      </c>
    </row>
    <row r="1984" spans="2:19" x14ac:dyDescent="0.3">
      <c r="B1984">
        <v>1981</v>
      </c>
      <c r="C1984" s="1" t="s">
        <v>6</v>
      </c>
      <c r="D1984" s="1" t="s">
        <v>69</v>
      </c>
      <c r="E1984">
        <v>2021</v>
      </c>
      <c r="F1984" s="1" t="s">
        <v>12</v>
      </c>
      <c r="G1984">
        <v>24</v>
      </c>
      <c r="N1984">
        <v>1981</v>
      </c>
      <c r="O1984" s="1" t="s">
        <v>78</v>
      </c>
      <c r="P1984" s="1" t="s">
        <v>70</v>
      </c>
      <c r="Q1984">
        <v>2020</v>
      </c>
      <c r="R1984" s="1" t="s">
        <v>12</v>
      </c>
      <c r="S1984">
        <v>2</v>
      </c>
    </row>
    <row r="1985" spans="2:19" x14ac:dyDescent="0.3">
      <c r="B1985">
        <v>1982</v>
      </c>
      <c r="C1985" s="1" t="s">
        <v>6</v>
      </c>
      <c r="D1985" s="1" t="s">
        <v>69</v>
      </c>
      <c r="E1985">
        <v>2021</v>
      </c>
      <c r="F1985" s="1" t="s">
        <v>13</v>
      </c>
      <c r="G1985">
        <v>47</v>
      </c>
      <c r="N1985">
        <v>1982</v>
      </c>
      <c r="O1985" s="1" t="s">
        <v>78</v>
      </c>
      <c r="P1985" s="1" t="s">
        <v>70</v>
      </c>
      <c r="Q1985">
        <v>2020</v>
      </c>
      <c r="R1985" s="1" t="s">
        <v>13</v>
      </c>
      <c r="S1985">
        <v>1</v>
      </c>
    </row>
    <row r="1986" spans="2:19" x14ac:dyDescent="0.3">
      <c r="B1986">
        <v>1983</v>
      </c>
      <c r="C1986" s="1" t="s">
        <v>6</v>
      </c>
      <c r="D1986" s="1" t="s">
        <v>69</v>
      </c>
      <c r="E1986">
        <v>2021</v>
      </c>
      <c r="F1986" s="1" t="s">
        <v>14</v>
      </c>
      <c r="G1986">
        <v>69</v>
      </c>
      <c r="N1986">
        <v>1983</v>
      </c>
      <c r="O1986" s="1" t="s">
        <v>78</v>
      </c>
      <c r="P1986" s="1" t="s">
        <v>70</v>
      </c>
      <c r="Q1986">
        <v>2020</v>
      </c>
      <c r="R1986" s="1" t="s">
        <v>14</v>
      </c>
      <c r="S1986">
        <v>1</v>
      </c>
    </row>
    <row r="1987" spans="2:19" x14ac:dyDescent="0.3">
      <c r="B1987">
        <v>1984</v>
      </c>
      <c r="C1987" s="1" t="s">
        <v>6</v>
      </c>
      <c r="D1987" s="1" t="s">
        <v>69</v>
      </c>
      <c r="E1987">
        <v>2021</v>
      </c>
      <c r="F1987" s="1" t="s">
        <v>15</v>
      </c>
      <c r="G1987">
        <v>51</v>
      </c>
      <c r="N1987">
        <v>1984</v>
      </c>
      <c r="O1987" s="1" t="s">
        <v>78</v>
      </c>
      <c r="P1987" s="1" t="s">
        <v>70</v>
      </c>
      <c r="Q1987">
        <v>2020</v>
      </c>
      <c r="R1987" s="1" t="s">
        <v>15</v>
      </c>
      <c r="S1987">
        <v>1</v>
      </c>
    </row>
    <row r="1988" spans="2:19" x14ac:dyDescent="0.3">
      <c r="B1988">
        <v>1985</v>
      </c>
      <c r="C1988" s="1" t="s">
        <v>6</v>
      </c>
      <c r="D1988" s="1" t="s">
        <v>69</v>
      </c>
      <c r="E1988">
        <v>2021</v>
      </c>
      <c r="F1988" s="1" t="s">
        <v>16</v>
      </c>
      <c r="G1988">
        <v>44</v>
      </c>
      <c r="N1988">
        <v>1985</v>
      </c>
      <c r="O1988" s="1" t="s">
        <v>78</v>
      </c>
      <c r="P1988" s="1" t="s">
        <v>70</v>
      </c>
      <c r="Q1988">
        <v>2020</v>
      </c>
      <c r="R1988" s="1" t="s">
        <v>16</v>
      </c>
      <c r="S1988">
        <v>0</v>
      </c>
    </row>
    <row r="1989" spans="2:19" x14ac:dyDescent="0.3">
      <c r="B1989">
        <v>1986</v>
      </c>
      <c r="C1989" s="1" t="s">
        <v>6</v>
      </c>
      <c r="D1989" s="1" t="s">
        <v>69</v>
      </c>
      <c r="E1989">
        <v>2021</v>
      </c>
      <c r="F1989" s="1" t="s">
        <v>17</v>
      </c>
      <c r="G1989">
        <v>49</v>
      </c>
      <c r="N1989">
        <v>1986</v>
      </c>
      <c r="O1989" s="1" t="s">
        <v>78</v>
      </c>
      <c r="P1989" s="1" t="s">
        <v>70</v>
      </c>
      <c r="Q1989">
        <v>2020</v>
      </c>
      <c r="R1989" s="1" t="s">
        <v>17</v>
      </c>
      <c r="S1989">
        <v>0</v>
      </c>
    </row>
    <row r="1990" spans="2:19" x14ac:dyDescent="0.3">
      <c r="B1990">
        <v>1987</v>
      </c>
      <c r="C1990" s="1" t="s">
        <v>6</v>
      </c>
      <c r="D1990" s="1" t="s">
        <v>69</v>
      </c>
      <c r="E1990">
        <v>2021</v>
      </c>
      <c r="F1990" s="1" t="s">
        <v>18</v>
      </c>
      <c r="G1990">
        <v>64</v>
      </c>
      <c r="N1990">
        <v>1987</v>
      </c>
      <c r="O1990" s="1" t="s">
        <v>78</v>
      </c>
      <c r="P1990" s="1" t="s">
        <v>70</v>
      </c>
      <c r="Q1990">
        <v>2020</v>
      </c>
      <c r="R1990" s="1" t="s">
        <v>18</v>
      </c>
      <c r="S1990">
        <v>0</v>
      </c>
    </row>
    <row r="1991" spans="2:19" x14ac:dyDescent="0.3">
      <c r="B1991">
        <v>1988</v>
      </c>
      <c r="C1991" s="1" t="s">
        <v>6</v>
      </c>
      <c r="D1991" s="1" t="s">
        <v>69</v>
      </c>
      <c r="E1991">
        <v>2021</v>
      </c>
      <c r="F1991" s="1" t="s">
        <v>19</v>
      </c>
      <c r="G1991">
        <v>49</v>
      </c>
      <c r="N1991">
        <v>1988</v>
      </c>
      <c r="O1991" s="1" t="s">
        <v>78</v>
      </c>
      <c r="P1991" s="1" t="s">
        <v>70</v>
      </c>
      <c r="Q1991">
        <v>2020</v>
      </c>
      <c r="R1991" s="1" t="s">
        <v>19</v>
      </c>
      <c r="S1991">
        <v>0</v>
      </c>
    </row>
    <row r="1992" spans="2:19" x14ac:dyDescent="0.3">
      <c r="B1992">
        <v>1989</v>
      </c>
      <c r="C1992" s="1" t="s">
        <v>6</v>
      </c>
      <c r="D1992" s="1" t="s">
        <v>69</v>
      </c>
      <c r="E1992">
        <v>2021</v>
      </c>
      <c r="F1992" s="1" t="s">
        <v>20</v>
      </c>
      <c r="G1992">
        <v>38</v>
      </c>
      <c r="N1992">
        <v>1989</v>
      </c>
      <c r="O1992" s="1" t="s">
        <v>78</v>
      </c>
      <c r="P1992" s="1" t="s">
        <v>70</v>
      </c>
      <c r="Q1992">
        <v>2020</v>
      </c>
      <c r="R1992" s="1" t="s">
        <v>20</v>
      </c>
      <c r="S1992">
        <v>0</v>
      </c>
    </row>
    <row r="1993" spans="2:19" x14ac:dyDescent="0.3">
      <c r="B1993">
        <v>1990</v>
      </c>
      <c r="C1993" s="1" t="s">
        <v>6</v>
      </c>
      <c r="D1993" s="1" t="s">
        <v>69</v>
      </c>
      <c r="E1993">
        <v>2021</v>
      </c>
      <c r="F1993" s="1" t="s">
        <v>21</v>
      </c>
      <c r="G1993">
        <v>50</v>
      </c>
      <c r="N1993">
        <v>1990</v>
      </c>
      <c r="O1993" s="1" t="s">
        <v>78</v>
      </c>
      <c r="P1993" s="1" t="s">
        <v>70</v>
      </c>
      <c r="Q1993">
        <v>2020</v>
      </c>
      <c r="R1993" s="1" t="s">
        <v>21</v>
      </c>
      <c r="S1993">
        <v>0</v>
      </c>
    </row>
    <row r="1994" spans="2:19" x14ac:dyDescent="0.3">
      <c r="B1994">
        <v>1991</v>
      </c>
      <c r="C1994" s="1" t="s">
        <v>6</v>
      </c>
      <c r="D1994" s="1" t="s">
        <v>69</v>
      </c>
      <c r="E1994">
        <v>2021</v>
      </c>
      <c r="F1994" s="1" t="s">
        <v>22</v>
      </c>
      <c r="G1994">
        <v>41</v>
      </c>
      <c r="N1994">
        <v>1991</v>
      </c>
      <c r="O1994" s="1" t="s">
        <v>78</v>
      </c>
      <c r="P1994" s="1" t="s">
        <v>70</v>
      </c>
      <c r="Q1994">
        <v>2020</v>
      </c>
      <c r="R1994" s="1" t="s">
        <v>22</v>
      </c>
      <c r="S1994">
        <v>0</v>
      </c>
    </row>
    <row r="1995" spans="2:19" x14ac:dyDescent="0.3">
      <c r="B1995">
        <v>1992</v>
      </c>
      <c r="C1995" s="1" t="s">
        <v>6</v>
      </c>
      <c r="D1995" s="1" t="s">
        <v>69</v>
      </c>
      <c r="E1995">
        <v>2021</v>
      </c>
      <c r="F1995" s="1" t="s">
        <v>23</v>
      </c>
      <c r="G1995">
        <v>56</v>
      </c>
      <c r="N1995">
        <v>1992</v>
      </c>
      <c r="O1995" s="1" t="s">
        <v>78</v>
      </c>
      <c r="P1995" s="1" t="s">
        <v>70</v>
      </c>
      <c r="Q1995">
        <v>2020</v>
      </c>
      <c r="R1995" s="1" t="s">
        <v>23</v>
      </c>
      <c r="S1995">
        <v>1</v>
      </c>
    </row>
    <row r="1996" spans="2:19" x14ac:dyDescent="0.3">
      <c r="B1996">
        <v>1993</v>
      </c>
      <c r="C1996" s="1" t="s">
        <v>6</v>
      </c>
      <c r="D1996" s="1" t="s">
        <v>69</v>
      </c>
      <c r="E1996">
        <v>2021</v>
      </c>
      <c r="F1996" s="1" t="s">
        <v>24</v>
      </c>
      <c r="G1996">
        <v>52</v>
      </c>
      <c r="N1996">
        <v>1993</v>
      </c>
      <c r="O1996" s="1" t="s">
        <v>78</v>
      </c>
      <c r="P1996" s="1" t="s">
        <v>70</v>
      </c>
      <c r="Q1996">
        <v>2020</v>
      </c>
      <c r="R1996" s="1" t="s">
        <v>24</v>
      </c>
      <c r="S1996">
        <v>1</v>
      </c>
    </row>
    <row r="1997" spans="2:19" x14ac:dyDescent="0.3">
      <c r="B1997">
        <v>1994</v>
      </c>
      <c r="C1997" s="1" t="s">
        <v>6</v>
      </c>
      <c r="D1997" s="1" t="s">
        <v>69</v>
      </c>
      <c r="E1997">
        <v>2021</v>
      </c>
      <c r="F1997" s="1" t="s">
        <v>25</v>
      </c>
      <c r="G1997">
        <v>54</v>
      </c>
      <c r="N1997">
        <v>1994</v>
      </c>
      <c r="O1997" s="1" t="s">
        <v>78</v>
      </c>
      <c r="P1997" s="1" t="s">
        <v>70</v>
      </c>
      <c r="Q1997">
        <v>2020</v>
      </c>
      <c r="R1997" s="1" t="s">
        <v>25</v>
      </c>
      <c r="S1997">
        <v>1</v>
      </c>
    </row>
    <row r="1998" spans="2:19" x14ac:dyDescent="0.3">
      <c r="B1998">
        <v>1995</v>
      </c>
      <c r="C1998" s="1" t="s">
        <v>6</v>
      </c>
      <c r="D1998" s="1" t="s">
        <v>69</v>
      </c>
      <c r="E1998">
        <v>2021</v>
      </c>
      <c r="F1998" s="1" t="s">
        <v>26</v>
      </c>
      <c r="G1998">
        <v>87</v>
      </c>
      <c r="N1998">
        <v>1995</v>
      </c>
      <c r="O1998" s="1" t="s">
        <v>78</v>
      </c>
      <c r="P1998" s="1" t="s">
        <v>70</v>
      </c>
      <c r="Q1998">
        <v>2020</v>
      </c>
      <c r="R1998" s="1" t="s">
        <v>26</v>
      </c>
      <c r="S1998">
        <v>1</v>
      </c>
    </row>
    <row r="1999" spans="2:19" x14ac:dyDescent="0.3">
      <c r="B1999">
        <v>1996</v>
      </c>
      <c r="C1999" s="1" t="s">
        <v>6</v>
      </c>
      <c r="D1999" s="1" t="s">
        <v>69</v>
      </c>
      <c r="E1999">
        <v>2021</v>
      </c>
      <c r="F1999" s="1" t="s">
        <v>27</v>
      </c>
      <c r="G1999">
        <v>50</v>
      </c>
      <c r="N1999">
        <v>1996</v>
      </c>
      <c r="O1999" s="1" t="s">
        <v>78</v>
      </c>
      <c r="P1999" s="1" t="s">
        <v>70</v>
      </c>
      <c r="Q1999">
        <v>2020</v>
      </c>
      <c r="R1999" s="1" t="s">
        <v>27</v>
      </c>
      <c r="S1999">
        <v>1</v>
      </c>
    </row>
    <row r="2000" spans="2:19" x14ac:dyDescent="0.3">
      <c r="B2000">
        <v>1997</v>
      </c>
      <c r="C2000" s="1" t="s">
        <v>6</v>
      </c>
      <c r="D2000" s="1" t="s">
        <v>69</v>
      </c>
      <c r="E2000">
        <v>2021</v>
      </c>
      <c r="F2000" s="1" t="s">
        <v>28</v>
      </c>
      <c r="G2000">
        <v>66</v>
      </c>
      <c r="N2000">
        <v>1997</v>
      </c>
      <c r="O2000" s="1" t="s">
        <v>78</v>
      </c>
      <c r="P2000" s="1" t="s">
        <v>70</v>
      </c>
      <c r="Q2000">
        <v>2020</v>
      </c>
      <c r="R2000" s="1" t="s">
        <v>28</v>
      </c>
      <c r="S2000">
        <v>3</v>
      </c>
    </row>
    <row r="2001" spans="2:19" x14ac:dyDescent="0.3">
      <c r="B2001">
        <v>1998</v>
      </c>
      <c r="C2001" s="1" t="s">
        <v>6</v>
      </c>
      <c r="D2001" s="1" t="s">
        <v>69</v>
      </c>
      <c r="E2001">
        <v>2021</v>
      </c>
      <c r="F2001" s="1" t="s">
        <v>29</v>
      </c>
      <c r="G2001">
        <v>54</v>
      </c>
      <c r="N2001">
        <v>1998</v>
      </c>
      <c r="O2001" s="1" t="s">
        <v>78</v>
      </c>
      <c r="P2001" s="1" t="s">
        <v>70</v>
      </c>
      <c r="Q2001">
        <v>2020</v>
      </c>
      <c r="R2001" s="1" t="s">
        <v>29</v>
      </c>
      <c r="S2001">
        <v>1</v>
      </c>
    </row>
    <row r="2002" spans="2:19" x14ac:dyDescent="0.3">
      <c r="B2002">
        <v>1999</v>
      </c>
      <c r="C2002" s="1" t="s">
        <v>6</v>
      </c>
      <c r="D2002" s="1" t="s">
        <v>69</v>
      </c>
      <c r="E2002">
        <v>2021</v>
      </c>
      <c r="F2002" s="1" t="s">
        <v>30</v>
      </c>
      <c r="G2002">
        <v>70</v>
      </c>
      <c r="N2002">
        <v>1999</v>
      </c>
      <c r="O2002" s="1" t="s">
        <v>78</v>
      </c>
      <c r="P2002" s="1" t="s">
        <v>70</v>
      </c>
      <c r="Q2002">
        <v>2020</v>
      </c>
      <c r="R2002" s="1" t="s">
        <v>30</v>
      </c>
      <c r="S2002">
        <v>1</v>
      </c>
    </row>
    <row r="2003" spans="2:19" x14ac:dyDescent="0.3">
      <c r="B2003">
        <v>2000</v>
      </c>
      <c r="C2003" s="1" t="s">
        <v>6</v>
      </c>
      <c r="D2003" s="1" t="s">
        <v>69</v>
      </c>
      <c r="E2003">
        <v>2021</v>
      </c>
      <c r="F2003" s="1" t="s">
        <v>31</v>
      </c>
      <c r="G2003">
        <v>52</v>
      </c>
      <c r="N2003">
        <v>2000</v>
      </c>
      <c r="O2003" s="1" t="s">
        <v>78</v>
      </c>
      <c r="P2003" s="1" t="s">
        <v>70</v>
      </c>
      <c r="Q2003">
        <v>2020</v>
      </c>
      <c r="R2003" s="1" t="s">
        <v>31</v>
      </c>
      <c r="S2003">
        <v>0</v>
      </c>
    </row>
    <row r="2004" spans="2:19" x14ac:dyDescent="0.3">
      <c r="B2004">
        <v>2001</v>
      </c>
      <c r="C2004" s="1" t="s">
        <v>6</v>
      </c>
      <c r="D2004" s="1" t="s">
        <v>69</v>
      </c>
      <c r="E2004">
        <v>2021</v>
      </c>
      <c r="F2004" s="1" t="s">
        <v>32</v>
      </c>
      <c r="G2004">
        <v>48</v>
      </c>
      <c r="N2004">
        <v>2001</v>
      </c>
      <c r="O2004" s="1" t="s">
        <v>78</v>
      </c>
      <c r="P2004" s="1" t="s">
        <v>70</v>
      </c>
      <c r="Q2004">
        <v>2020</v>
      </c>
      <c r="R2004" s="1" t="s">
        <v>32</v>
      </c>
      <c r="S2004">
        <v>0</v>
      </c>
    </row>
    <row r="2005" spans="2:19" x14ac:dyDescent="0.3">
      <c r="B2005">
        <v>2002</v>
      </c>
      <c r="C2005" s="1" t="s">
        <v>6</v>
      </c>
      <c r="D2005" s="1" t="s">
        <v>69</v>
      </c>
      <c r="E2005">
        <v>2021</v>
      </c>
      <c r="F2005" s="1" t="s">
        <v>33</v>
      </c>
      <c r="G2005">
        <v>24</v>
      </c>
      <c r="N2005">
        <v>2002</v>
      </c>
      <c r="O2005" s="1" t="s">
        <v>78</v>
      </c>
      <c r="P2005" s="1" t="s">
        <v>70</v>
      </c>
      <c r="Q2005">
        <v>2020</v>
      </c>
      <c r="R2005" s="1" t="s">
        <v>33</v>
      </c>
      <c r="S2005">
        <v>0</v>
      </c>
    </row>
    <row r="2006" spans="2:19" x14ac:dyDescent="0.3">
      <c r="B2006">
        <v>2003</v>
      </c>
      <c r="C2006" s="1" t="s">
        <v>6</v>
      </c>
      <c r="D2006" s="1" t="s">
        <v>69</v>
      </c>
      <c r="E2006">
        <v>2021</v>
      </c>
      <c r="F2006" s="1" t="s">
        <v>34</v>
      </c>
      <c r="G2006">
        <v>22</v>
      </c>
      <c r="N2006">
        <v>2003</v>
      </c>
      <c r="O2006" s="1" t="s">
        <v>78</v>
      </c>
      <c r="P2006" s="1" t="s">
        <v>70</v>
      </c>
      <c r="Q2006">
        <v>2020</v>
      </c>
      <c r="R2006" s="1" t="s">
        <v>34</v>
      </c>
      <c r="S2006">
        <v>1</v>
      </c>
    </row>
    <row r="2007" spans="2:19" x14ac:dyDescent="0.3">
      <c r="B2007">
        <v>2004</v>
      </c>
      <c r="C2007" s="1" t="s">
        <v>6</v>
      </c>
      <c r="D2007" s="1" t="s">
        <v>69</v>
      </c>
      <c r="E2007">
        <v>2021</v>
      </c>
      <c r="F2007" s="1" t="s">
        <v>35</v>
      </c>
      <c r="G2007">
        <v>32</v>
      </c>
      <c r="N2007">
        <v>2004</v>
      </c>
      <c r="O2007" s="1" t="s">
        <v>78</v>
      </c>
      <c r="P2007" s="1" t="s">
        <v>70</v>
      </c>
      <c r="Q2007">
        <v>2020</v>
      </c>
      <c r="R2007" s="1" t="s">
        <v>35</v>
      </c>
      <c r="S2007">
        <v>1</v>
      </c>
    </row>
    <row r="2008" spans="2:19" x14ac:dyDescent="0.3">
      <c r="B2008">
        <v>2005</v>
      </c>
      <c r="C2008" s="1" t="s">
        <v>6</v>
      </c>
      <c r="D2008" s="1" t="s">
        <v>69</v>
      </c>
      <c r="E2008">
        <v>2021</v>
      </c>
      <c r="F2008" s="1" t="s">
        <v>36</v>
      </c>
      <c r="G2008">
        <v>30</v>
      </c>
      <c r="N2008">
        <v>2005</v>
      </c>
      <c r="O2008" s="1" t="s">
        <v>78</v>
      </c>
      <c r="P2008" s="1" t="s">
        <v>70</v>
      </c>
      <c r="Q2008">
        <v>2020</v>
      </c>
      <c r="R2008" s="1" t="s">
        <v>36</v>
      </c>
      <c r="S2008">
        <v>2</v>
      </c>
    </row>
    <row r="2009" spans="2:19" x14ac:dyDescent="0.3">
      <c r="B2009">
        <v>2006</v>
      </c>
      <c r="C2009" s="1" t="s">
        <v>6</v>
      </c>
      <c r="D2009" s="1" t="s">
        <v>69</v>
      </c>
      <c r="E2009">
        <v>2021</v>
      </c>
      <c r="F2009" s="1" t="s">
        <v>37</v>
      </c>
      <c r="G2009">
        <v>30</v>
      </c>
      <c r="N2009">
        <v>2006</v>
      </c>
      <c r="O2009" s="1" t="s">
        <v>78</v>
      </c>
      <c r="P2009" s="1" t="s">
        <v>70</v>
      </c>
      <c r="Q2009">
        <v>2020</v>
      </c>
      <c r="R2009" s="1" t="s">
        <v>37</v>
      </c>
      <c r="S2009">
        <v>1</v>
      </c>
    </row>
    <row r="2010" spans="2:19" x14ac:dyDescent="0.3">
      <c r="B2010">
        <v>2007</v>
      </c>
      <c r="C2010" s="1" t="s">
        <v>6</v>
      </c>
      <c r="D2010" s="1" t="s">
        <v>69</v>
      </c>
      <c r="E2010">
        <v>2021</v>
      </c>
      <c r="F2010" s="1" t="s">
        <v>38</v>
      </c>
      <c r="G2010">
        <v>17</v>
      </c>
      <c r="N2010">
        <v>2007</v>
      </c>
      <c r="O2010" s="1" t="s">
        <v>78</v>
      </c>
      <c r="P2010" s="1" t="s">
        <v>70</v>
      </c>
      <c r="Q2010">
        <v>2020</v>
      </c>
      <c r="R2010" s="1" t="s">
        <v>38</v>
      </c>
      <c r="S2010">
        <v>1</v>
      </c>
    </row>
    <row r="2011" spans="2:19" x14ac:dyDescent="0.3">
      <c r="B2011">
        <v>2008</v>
      </c>
      <c r="C2011" s="1" t="s">
        <v>6</v>
      </c>
      <c r="D2011" s="1" t="s">
        <v>69</v>
      </c>
      <c r="E2011">
        <v>2021</v>
      </c>
      <c r="F2011" s="1" t="s">
        <v>39</v>
      </c>
      <c r="G2011">
        <v>23</v>
      </c>
      <c r="N2011">
        <v>2008</v>
      </c>
      <c r="O2011" s="1" t="s">
        <v>78</v>
      </c>
      <c r="P2011" s="1" t="s">
        <v>70</v>
      </c>
      <c r="Q2011">
        <v>2020</v>
      </c>
      <c r="R2011" s="1" t="s">
        <v>39</v>
      </c>
      <c r="S2011">
        <v>2</v>
      </c>
    </row>
    <row r="2012" spans="2:19" x14ac:dyDescent="0.3">
      <c r="B2012">
        <v>2009</v>
      </c>
      <c r="C2012" s="1" t="s">
        <v>6</v>
      </c>
      <c r="D2012" s="1" t="s">
        <v>69</v>
      </c>
      <c r="E2012">
        <v>2021</v>
      </c>
      <c r="F2012" s="1" t="s">
        <v>40</v>
      </c>
      <c r="G2012">
        <v>40</v>
      </c>
      <c r="N2012">
        <v>2009</v>
      </c>
      <c r="O2012" s="1" t="s">
        <v>78</v>
      </c>
      <c r="P2012" s="1" t="s">
        <v>70</v>
      </c>
      <c r="Q2012">
        <v>2020</v>
      </c>
      <c r="R2012" s="1" t="s">
        <v>40</v>
      </c>
      <c r="S2012">
        <v>3</v>
      </c>
    </row>
    <row r="2013" spans="2:19" x14ac:dyDescent="0.3">
      <c r="B2013">
        <v>2010</v>
      </c>
      <c r="C2013" s="1" t="s">
        <v>6</v>
      </c>
      <c r="D2013" s="1" t="s">
        <v>69</v>
      </c>
      <c r="E2013">
        <v>2021</v>
      </c>
      <c r="F2013" s="1" t="s">
        <v>41</v>
      </c>
      <c r="G2013">
        <v>31</v>
      </c>
      <c r="N2013">
        <v>2010</v>
      </c>
      <c r="O2013" s="1" t="s">
        <v>78</v>
      </c>
      <c r="P2013" s="1" t="s">
        <v>70</v>
      </c>
      <c r="Q2013">
        <v>2020</v>
      </c>
      <c r="R2013" s="1" t="s">
        <v>41</v>
      </c>
      <c r="S2013">
        <v>2</v>
      </c>
    </row>
    <row r="2014" spans="2:19" x14ac:dyDescent="0.3">
      <c r="B2014">
        <v>2011</v>
      </c>
      <c r="C2014" s="1" t="s">
        <v>6</v>
      </c>
      <c r="D2014" s="1" t="s">
        <v>69</v>
      </c>
      <c r="E2014">
        <v>2021</v>
      </c>
      <c r="F2014" s="1" t="s">
        <v>42</v>
      </c>
      <c r="G2014">
        <v>45</v>
      </c>
      <c r="N2014">
        <v>2011</v>
      </c>
      <c r="O2014" s="1" t="s">
        <v>78</v>
      </c>
      <c r="P2014" s="1" t="s">
        <v>70</v>
      </c>
      <c r="Q2014">
        <v>2020</v>
      </c>
      <c r="R2014" s="1" t="s">
        <v>42</v>
      </c>
      <c r="S2014">
        <v>2</v>
      </c>
    </row>
    <row r="2015" spans="2:19" x14ac:dyDescent="0.3">
      <c r="B2015">
        <v>2012</v>
      </c>
      <c r="C2015" s="1" t="s">
        <v>6</v>
      </c>
      <c r="D2015" s="1" t="s">
        <v>69</v>
      </c>
      <c r="E2015">
        <v>2021</v>
      </c>
      <c r="F2015" s="1" t="s">
        <v>43</v>
      </c>
      <c r="G2015">
        <v>38</v>
      </c>
      <c r="N2015">
        <v>2012</v>
      </c>
      <c r="O2015" s="1" t="s">
        <v>78</v>
      </c>
      <c r="P2015" s="1" t="s">
        <v>70</v>
      </c>
      <c r="Q2015">
        <v>2020</v>
      </c>
      <c r="R2015" s="1" t="s">
        <v>43</v>
      </c>
      <c r="S2015">
        <v>1</v>
      </c>
    </row>
    <row r="2016" spans="2:19" x14ac:dyDescent="0.3">
      <c r="B2016">
        <v>2013</v>
      </c>
      <c r="C2016" s="1" t="s">
        <v>6</v>
      </c>
      <c r="D2016" s="1" t="s">
        <v>69</v>
      </c>
      <c r="E2016">
        <v>2021</v>
      </c>
      <c r="F2016" s="1" t="s">
        <v>44</v>
      </c>
      <c r="G2016">
        <v>34</v>
      </c>
      <c r="N2016">
        <v>2013</v>
      </c>
      <c r="O2016" s="1" t="s">
        <v>78</v>
      </c>
      <c r="P2016" s="1" t="s">
        <v>70</v>
      </c>
      <c r="Q2016">
        <v>2020</v>
      </c>
      <c r="R2016" s="1" t="s">
        <v>44</v>
      </c>
      <c r="S2016">
        <v>1</v>
      </c>
    </row>
    <row r="2017" spans="2:19" x14ac:dyDescent="0.3">
      <c r="B2017">
        <v>2014</v>
      </c>
      <c r="C2017" s="1" t="s">
        <v>6</v>
      </c>
      <c r="D2017" s="1" t="s">
        <v>69</v>
      </c>
      <c r="E2017">
        <v>2021</v>
      </c>
      <c r="F2017" s="1" t="s">
        <v>45</v>
      </c>
      <c r="G2017">
        <v>39</v>
      </c>
      <c r="N2017">
        <v>2014</v>
      </c>
      <c r="O2017" s="1" t="s">
        <v>78</v>
      </c>
      <c r="P2017" s="1" t="s">
        <v>70</v>
      </c>
      <c r="Q2017">
        <v>2020</v>
      </c>
      <c r="R2017" s="1" t="s">
        <v>45</v>
      </c>
      <c r="S2017">
        <v>1</v>
      </c>
    </row>
    <row r="2018" spans="2:19" x14ac:dyDescent="0.3">
      <c r="B2018">
        <v>2015</v>
      </c>
      <c r="C2018" s="1" t="s">
        <v>6</v>
      </c>
      <c r="D2018" s="1" t="s">
        <v>69</v>
      </c>
      <c r="E2018">
        <v>2021</v>
      </c>
      <c r="F2018" s="1" t="s">
        <v>46</v>
      </c>
      <c r="G2018">
        <v>42</v>
      </c>
      <c r="N2018">
        <v>2015</v>
      </c>
      <c r="O2018" s="1" t="s">
        <v>78</v>
      </c>
      <c r="P2018" s="1" t="s">
        <v>70</v>
      </c>
      <c r="Q2018">
        <v>2020</v>
      </c>
      <c r="R2018" s="1" t="s">
        <v>46</v>
      </c>
      <c r="S2018">
        <v>1</v>
      </c>
    </row>
    <row r="2019" spans="2:19" x14ac:dyDescent="0.3">
      <c r="B2019">
        <v>2016</v>
      </c>
      <c r="C2019" s="1" t="s">
        <v>6</v>
      </c>
      <c r="D2019" s="1" t="s">
        <v>69</v>
      </c>
      <c r="E2019">
        <v>2021</v>
      </c>
      <c r="F2019" s="1" t="s">
        <v>47</v>
      </c>
      <c r="G2019">
        <v>30</v>
      </c>
      <c r="N2019">
        <v>2016</v>
      </c>
      <c r="O2019" s="1" t="s">
        <v>78</v>
      </c>
      <c r="P2019" s="1" t="s">
        <v>70</v>
      </c>
      <c r="Q2019">
        <v>2020</v>
      </c>
      <c r="R2019" s="1" t="s">
        <v>47</v>
      </c>
      <c r="S2019">
        <v>1</v>
      </c>
    </row>
    <row r="2020" spans="2:19" x14ac:dyDescent="0.3">
      <c r="B2020">
        <v>2017</v>
      </c>
      <c r="C2020" s="1" t="s">
        <v>6</v>
      </c>
      <c r="D2020" s="1" t="s">
        <v>69</v>
      </c>
      <c r="E2020">
        <v>2021</v>
      </c>
      <c r="F2020" s="1" t="s">
        <v>48</v>
      </c>
      <c r="G2020">
        <v>32</v>
      </c>
      <c r="N2020">
        <v>2017</v>
      </c>
      <c r="O2020" s="1" t="s">
        <v>78</v>
      </c>
      <c r="P2020" s="1" t="s">
        <v>70</v>
      </c>
      <c r="Q2020">
        <v>2020</v>
      </c>
      <c r="R2020" s="1" t="s">
        <v>48</v>
      </c>
      <c r="S2020">
        <v>0</v>
      </c>
    </row>
    <row r="2021" spans="2:19" x14ac:dyDescent="0.3">
      <c r="B2021">
        <v>2018</v>
      </c>
      <c r="C2021" s="1" t="s">
        <v>6</v>
      </c>
      <c r="D2021" s="1" t="s">
        <v>69</v>
      </c>
      <c r="E2021">
        <v>2021</v>
      </c>
      <c r="F2021" s="1" t="s">
        <v>49</v>
      </c>
      <c r="G2021">
        <v>25</v>
      </c>
      <c r="N2021">
        <v>2018</v>
      </c>
      <c r="O2021" s="1" t="s">
        <v>78</v>
      </c>
      <c r="P2021" s="1" t="s">
        <v>70</v>
      </c>
      <c r="Q2021">
        <v>2020</v>
      </c>
      <c r="R2021" s="1" t="s">
        <v>49</v>
      </c>
      <c r="S2021">
        <v>0</v>
      </c>
    </row>
    <row r="2022" spans="2:19" x14ac:dyDescent="0.3">
      <c r="B2022">
        <v>2019</v>
      </c>
      <c r="C2022" s="1" t="s">
        <v>6</v>
      </c>
      <c r="D2022" s="1" t="s">
        <v>69</v>
      </c>
      <c r="E2022">
        <v>2021</v>
      </c>
      <c r="F2022" s="1" t="s">
        <v>50</v>
      </c>
      <c r="G2022">
        <v>23</v>
      </c>
      <c r="N2022">
        <v>2019</v>
      </c>
      <c r="O2022" s="1" t="s">
        <v>78</v>
      </c>
      <c r="P2022" s="1" t="s">
        <v>70</v>
      </c>
      <c r="Q2022">
        <v>2020</v>
      </c>
      <c r="R2022" s="1" t="s">
        <v>50</v>
      </c>
      <c r="S2022">
        <v>0</v>
      </c>
    </row>
    <row r="2023" spans="2:19" x14ac:dyDescent="0.3">
      <c r="B2023">
        <v>2020</v>
      </c>
      <c r="C2023" s="1" t="s">
        <v>6</v>
      </c>
      <c r="D2023" s="1" t="s">
        <v>69</v>
      </c>
      <c r="E2023">
        <v>2021</v>
      </c>
      <c r="F2023" s="1" t="s">
        <v>51</v>
      </c>
      <c r="G2023">
        <v>15</v>
      </c>
      <c r="N2023">
        <v>2020</v>
      </c>
      <c r="O2023" s="1" t="s">
        <v>78</v>
      </c>
      <c r="P2023" s="1" t="s">
        <v>70</v>
      </c>
      <c r="Q2023">
        <v>2020</v>
      </c>
      <c r="R2023" s="1" t="s">
        <v>51</v>
      </c>
      <c r="S2023">
        <v>0</v>
      </c>
    </row>
    <row r="2024" spans="2:19" x14ac:dyDescent="0.3">
      <c r="B2024">
        <v>2021</v>
      </c>
      <c r="C2024" s="1" t="s">
        <v>6</v>
      </c>
      <c r="D2024" s="1" t="s">
        <v>69</v>
      </c>
      <c r="E2024">
        <v>2021</v>
      </c>
      <c r="F2024" s="1" t="s">
        <v>52</v>
      </c>
      <c r="G2024">
        <v>25</v>
      </c>
      <c r="N2024">
        <v>2021</v>
      </c>
      <c r="O2024" s="1" t="s">
        <v>78</v>
      </c>
      <c r="P2024" s="1" t="s">
        <v>70</v>
      </c>
      <c r="Q2024">
        <v>2020</v>
      </c>
      <c r="R2024" s="1" t="s">
        <v>52</v>
      </c>
      <c r="S2024">
        <v>0</v>
      </c>
    </row>
    <row r="2025" spans="2:19" x14ac:dyDescent="0.3">
      <c r="B2025">
        <v>2022</v>
      </c>
      <c r="C2025" s="1" t="s">
        <v>6</v>
      </c>
      <c r="D2025" s="1" t="s">
        <v>69</v>
      </c>
      <c r="E2025">
        <v>2021</v>
      </c>
      <c r="F2025" s="1" t="s">
        <v>53</v>
      </c>
      <c r="G2025">
        <v>23</v>
      </c>
      <c r="N2025">
        <v>2022</v>
      </c>
      <c r="O2025" s="1" t="s">
        <v>78</v>
      </c>
      <c r="P2025" s="1" t="s">
        <v>70</v>
      </c>
      <c r="Q2025">
        <v>2020</v>
      </c>
      <c r="R2025" s="1" t="s">
        <v>53</v>
      </c>
      <c r="S2025">
        <v>0</v>
      </c>
    </row>
    <row r="2026" spans="2:19" x14ac:dyDescent="0.3">
      <c r="B2026">
        <v>2023</v>
      </c>
      <c r="C2026" s="1" t="s">
        <v>6</v>
      </c>
      <c r="D2026" s="1" t="s">
        <v>69</v>
      </c>
      <c r="E2026">
        <v>2021</v>
      </c>
      <c r="F2026" s="1" t="s">
        <v>54</v>
      </c>
      <c r="G2026">
        <v>23</v>
      </c>
      <c r="N2026">
        <v>2023</v>
      </c>
      <c r="O2026" s="1" t="s">
        <v>78</v>
      </c>
      <c r="P2026" s="1" t="s">
        <v>70</v>
      </c>
      <c r="Q2026">
        <v>2020</v>
      </c>
      <c r="R2026" s="1" t="s">
        <v>54</v>
      </c>
      <c r="S2026">
        <v>1</v>
      </c>
    </row>
    <row r="2027" spans="2:19" x14ac:dyDescent="0.3">
      <c r="B2027">
        <v>2024</v>
      </c>
      <c r="C2027" s="1" t="s">
        <v>6</v>
      </c>
      <c r="D2027" s="1" t="s">
        <v>69</v>
      </c>
      <c r="E2027">
        <v>2021</v>
      </c>
      <c r="F2027" s="1" t="s">
        <v>55</v>
      </c>
      <c r="G2027">
        <v>28</v>
      </c>
      <c r="N2027">
        <v>2024</v>
      </c>
      <c r="O2027" s="1" t="s">
        <v>78</v>
      </c>
      <c r="P2027" s="1" t="s">
        <v>70</v>
      </c>
      <c r="Q2027">
        <v>2020</v>
      </c>
      <c r="R2027" s="1" t="s">
        <v>55</v>
      </c>
      <c r="S2027">
        <v>0</v>
      </c>
    </row>
    <row r="2028" spans="2:19" x14ac:dyDescent="0.3">
      <c r="B2028">
        <v>2025</v>
      </c>
      <c r="C2028" s="1" t="s">
        <v>6</v>
      </c>
      <c r="D2028" s="1" t="s">
        <v>69</v>
      </c>
      <c r="E2028">
        <v>2021</v>
      </c>
      <c r="F2028" s="1" t="s">
        <v>56</v>
      </c>
      <c r="G2028">
        <v>24</v>
      </c>
      <c r="N2028">
        <v>2025</v>
      </c>
      <c r="O2028" s="1" t="s">
        <v>78</v>
      </c>
      <c r="P2028" s="1" t="s">
        <v>70</v>
      </c>
      <c r="Q2028">
        <v>2020</v>
      </c>
      <c r="R2028" s="1" t="s">
        <v>56</v>
      </c>
      <c r="S2028">
        <v>3</v>
      </c>
    </row>
    <row r="2029" spans="2:19" x14ac:dyDescent="0.3">
      <c r="B2029">
        <v>2026</v>
      </c>
      <c r="C2029" s="1" t="s">
        <v>6</v>
      </c>
      <c r="D2029" s="1" t="s">
        <v>69</v>
      </c>
      <c r="E2029">
        <v>2021</v>
      </c>
      <c r="F2029" s="1" t="s">
        <v>57</v>
      </c>
      <c r="G2029">
        <v>20</v>
      </c>
      <c r="N2029">
        <v>2026</v>
      </c>
      <c r="O2029" s="1" t="s">
        <v>78</v>
      </c>
      <c r="P2029" s="1" t="s">
        <v>70</v>
      </c>
      <c r="Q2029">
        <v>2020</v>
      </c>
      <c r="R2029" s="1" t="s">
        <v>57</v>
      </c>
      <c r="S2029">
        <v>1</v>
      </c>
    </row>
    <row r="2030" spans="2:19" x14ac:dyDescent="0.3">
      <c r="B2030">
        <v>2027</v>
      </c>
      <c r="C2030" s="1" t="s">
        <v>6</v>
      </c>
      <c r="D2030" s="1" t="s">
        <v>69</v>
      </c>
      <c r="E2030">
        <v>2021</v>
      </c>
      <c r="F2030" s="1" t="s">
        <v>58</v>
      </c>
      <c r="G2030">
        <v>14</v>
      </c>
      <c r="N2030">
        <v>2027</v>
      </c>
      <c r="O2030" s="1" t="s">
        <v>78</v>
      </c>
      <c r="P2030" s="1" t="s">
        <v>70</v>
      </c>
      <c r="Q2030">
        <v>2020</v>
      </c>
      <c r="R2030" s="1" t="s">
        <v>58</v>
      </c>
      <c r="S2030">
        <v>0</v>
      </c>
    </row>
    <row r="2031" spans="2:19" x14ac:dyDescent="0.3">
      <c r="B2031">
        <v>2028</v>
      </c>
      <c r="C2031" s="1" t="s">
        <v>6</v>
      </c>
      <c r="D2031" s="1" t="s">
        <v>69</v>
      </c>
      <c r="E2031">
        <v>2021</v>
      </c>
      <c r="F2031" s="1" t="s">
        <v>59</v>
      </c>
      <c r="G2031">
        <v>9</v>
      </c>
      <c r="N2031">
        <v>2028</v>
      </c>
      <c r="O2031" s="1" t="s">
        <v>78</v>
      </c>
      <c r="P2031" s="1" t="s">
        <v>70</v>
      </c>
      <c r="Q2031">
        <v>2020</v>
      </c>
      <c r="R2031" s="1" t="s">
        <v>59</v>
      </c>
      <c r="S2031">
        <v>0</v>
      </c>
    </row>
    <row r="2032" spans="2:19" x14ac:dyDescent="0.3">
      <c r="B2032">
        <v>2029</v>
      </c>
      <c r="C2032" s="1" t="s">
        <v>6</v>
      </c>
      <c r="D2032" s="1" t="s">
        <v>69</v>
      </c>
      <c r="E2032">
        <v>2020</v>
      </c>
      <c r="F2032" s="1" t="s">
        <v>8</v>
      </c>
      <c r="G2032">
        <v>24</v>
      </c>
      <c r="N2032">
        <v>2029</v>
      </c>
      <c r="O2032" s="1" t="s">
        <v>78</v>
      </c>
      <c r="P2032" s="1" t="s">
        <v>70</v>
      </c>
      <c r="Q2032">
        <v>2021</v>
      </c>
      <c r="R2032" s="1" t="s">
        <v>8</v>
      </c>
      <c r="S2032">
        <v>0</v>
      </c>
    </row>
    <row r="2033" spans="2:19" x14ac:dyDescent="0.3">
      <c r="B2033">
        <v>2030</v>
      </c>
      <c r="C2033" s="1" t="s">
        <v>6</v>
      </c>
      <c r="D2033" s="1" t="s">
        <v>69</v>
      </c>
      <c r="E2033">
        <v>2020</v>
      </c>
      <c r="F2033" s="1" t="s">
        <v>9</v>
      </c>
      <c r="G2033">
        <v>24</v>
      </c>
      <c r="N2033">
        <v>2030</v>
      </c>
      <c r="O2033" s="1" t="s">
        <v>78</v>
      </c>
      <c r="P2033" s="1" t="s">
        <v>70</v>
      </c>
      <c r="Q2033">
        <v>2021</v>
      </c>
      <c r="R2033" s="1" t="s">
        <v>9</v>
      </c>
      <c r="S2033">
        <v>0</v>
      </c>
    </row>
    <row r="2034" spans="2:19" x14ac:dyDescent="0.3">
      <c r="B2034">
        <v>2031</v>
      </c>
      <c r="C2034" s="1" t="s">
        <v>6</v>
      </c>
      <c r="D2034" s="1" t="s">
        <v>69</v>
      </c>
      <c r="E2034">
        <v>2020</v>
      </c>
      <c r="F2034" s="1" t="s">
        <v>10</v>
      </c>
      <c r="G2034">
        <v>37</v>
      </c>
      <c r="N2034">
        <v>2031</v>
      </c>
      <c r="O2034" s="1" t="s">
        <v>78</v>
      </c>
      <c r="P2034" s="1" t="s">
        <v>70</v>
      </c>
      <c r="Q2034">
        <v>2021</v>
      </c>
      <c r="R2034" s="1" t="s">
        <v>10</v>
      </c>
      <c r="S2034">
        <v>0</v>
      </c>
    </row>
    <row r="2035" spans="2:19" x14ac:dyDescent="0.3">
      <c r="B2035">
        <v>2032</v>
      </c>
      <c r="C2035" s="1" t="s">
        <v>6</v>
      </c>
      <c r="D2035" s="1" t="s">
        <v>69</v>
      </c>
      <c r="E2035">
        <v>2020</v>
      </c>
      <c r="F2035" s="1" t="s">
        <v>11</v>
      </c>
      <c r="G2035">
        <v>32</v>
      </c>
      <c r="N2035">
        <v>2032</v>
      </c>
      <c r="O2035" s="1" t="s">
        <v>78</v>
      </c>
      <c r="P2035" s="1" t="s">
        <v>70</v>
      </c>
      <c r="Q2035">
        <v>2021</v>
      </c>
      <c r="R2035" s="1" t="s">
        <v>11</v>
      </c>
      <c r="S2035">
        <v>0</v>
      </c>
    </row>
    <row r="2036" spans="2:19" x14ac:dyDescent="0.3">
      <c r="B2036">
        <v>2033</v>
      </c>
      <c r="C2036" s="1" t="s">
        <v>6</v>
      </c>
      <c r="D2036" s="1" t="s">
        <v>69</v>
      </c>
      <c r="E2036">
        <v>2020</v>
      </c>
      <c r="F2036" s="1" t="s">
        <v>12</v>
      </c>
      <c r="G2036">
        <v>43</v>
      </c>
      <c r="N2036">
        <v>2033</v>
      </c>
      <c r="O2036" s="1" t="s">
        <v>78</v>
      </c>
      <c r="P2036" s="1" t="s">
        <v>70</v>
      </c>
      <c r="Q2036">
        <v>2021</v>
      </c>
      <c r="R2036" s="1" t="s">
        <v>12</v>
      </c>
      <c r="S2036">
        <v>0</v>
      </c>
    </row>
    <row r="2037" spans="2:19" x14ac:dyDescent="0.3">
      <c r="B2037">
        <v>2034</v>
      </c>
      <c r="C2037" s="1" t="s">
        <v>6</v>
      </c>
      <c r="D2037" s="1" t="s">
        <v>69</v>
      </c>
      <c r="E2037">
        <v>2020</v>
      </c>
      <c r="F2037" s="1" t="s">
        <v>13</v>
      </c>
      <c r="G2037">
        <v>57</v>
      </c>
      <c r="N2037">
        <v>2034</v>
      </c>
      <c r="O2037" s="1" t="s">
        <v>78</v>
      </c>
      <c r="P2037" s="1" t="s">
        <v>70</v>
      </c>
      <c r="Q2037">
        <v>2021</v>
      </c>
      <c r="R2037" s="1" t="s">
        <v>13</v>
      </c>
      <c r="S2037">
        <v>0</v>
      </c>
    </row>
    <row r="2038" spans="2:19" x14ac:dyDescent="0.3">
      <c r="B2038">
        <v>2035</v>
      </c>
      <c r="C2038" s="1" t="s">
        <v>6</v>
      </c>
      <c r="D2038" s="1" t="s">
        <v>69</v>
      </c>
      <c r="E2038">
        <v>2020</v>
      </c>
      <c r="F2038" s="1" t="s">
        <v>14</v>
      </c>
      <c r="G2038">
        <v>48</v>
      </c>
      <c r="N2038">
        <v>2035</v>
      </c>
      <c r="O2038" s="1" t="s">
        <v>78</v>
      </c>
      <c r="P2038" s="1" t="s">
        <v>70</v>
      </c>
      <c r="Q2038">
        <v>2021</v>
      </c>
      <c r="R2038" s="1" t="s">
        <v>14</v>
      </c>
      <c r="S2038">
        <v>0</v>
      </c>
    </row>
    <row r="2039" spans="2:19" x14ac:dyDescent="0.3">
      <c r="B2039">
        <v>2036</v>
      </c>
      <c r="C2039" s="1" t="s">
        <v>6</v>
      </c>
      <c r="D2039" s="1" t="s">
        <v>69</v>
      </c>
      <c r="E2039">
        <v>2020</v>
      </c>
      <c r="F2039" s="1" t="s">
        <v>15</v>
      </c>
      <c r="G2039">
        <v>51</v>
      </c>
      <c r="N2039">
        <v>2036</v>
      </c>
      <c r="O2039" s="1" t="s">
        <v>78</v>
      </c>
      <c r="P2039" s="1" t="s">
        <v>70</v>
      </c>
      <c r="Q2039">
        <v>2021</v>
      </c>
      <c r="R2039" s="1" t="s">
        <v>15</v>
      </c>
      <c r="S2039">
        <v>0</v>
      </c>
    </row>
    <row r="2040" spans="2:19" x14ac:dyDescent="0.3">
      <c r="B2040">
        <v>2037</v>
      </c>
      <c r="C2040" s="1" t="s">
        <v>6</v>
      </c>
      <c r="D2040" s="1" t="s">
        <v>69</v>
      </c>
      <c r="E2040">
        <v>2020</v>
      </c>
      <c r="F2040" s="1" t="s">
        <v>16</v>
      </c>
      <c r="G2040">
        <v>58</v>
      </c>
      <c r="N2040">
        <v>2037</v>
      </c>
      <c r="O2040" s="1" t="s">
        <v>78</v>
      </c>
      <c r="P2040" s="1" t="s">
        <v>70</v>
      </c>
      <c r="Q2040">
        <v>2021</v>
      </c>
      <c r="R2040" s="1" t="s">
        <v>16</v>
      </c>
      <c r="S2040">
        <v>0</v>
      </c>
    </row>
    <row r="2041" spans="2:19" x14ac:dyDescent="0.3">
      <c r="B2041">
        <v>2038</v>
      </c>
      <c r="C2041" s="1" t="s">
        <v>6</v>
      </c>
      <c r="D2041" s="1" t="s">
        <v>69</v>
      </c>
      <c r="E2041">
        <v>2020</v>
      </c>
      <c r="F2041" s="1" t="s">
        <v>17</v>
      </c>
      <c r="G2041">
        <v>51</v>
      </c>
      <c r="N2041">
        <v>2038</v>
      </c>
      <c r="O2041" s="1" t="s">
        <v>78</v>
      </c>
      <c r="P2041" s="1" t="s">
        <v>70</v>
      </c>
      <c r="Q2041">
        <v>2021</v>
      </c>
      <c r="R2041" s="1" t="s">
        <v>17</v>
      </c>
      <c r="S2041">
        <v>0</v>
      </c>
    </row>
    <row r="2042" spans="2:19" x14ac:dyDescent="0.3">
      <c r="B2042">
        <v>2039</v>
      </c>
      <c r="C2042" s="1" t="s">
        <v>6</v>
      </c>
      <c r="D2042" s="1" t="s">
        <v>69</v>
      </c>
      <c r="E2042">
        <v>2020</v>
      </c>
      <c r="F2042" s="1" t="s">
        <v>18</v>
      </c>
      <c r="G2042">
        <v>56</v>
      </c>
      <c r="N2042">
        <v>2039</v>
      </c>
      <c r="O2042" s="1" t="s">
        <v>78</v>
      </c>
      <c r="P2042" s="1" t="s">
        <v>70</v>
      </c>
      <c r="Q2042">
        <v>2021</v>
      </c>
      <c r="R2042" s="1" t="s">
        <v>18</v>
      </c>
      <c r="S2042">
        <v>0</v>
      </c>
    </row>
    <row r="2043" spans="2:19" x14ac:dyDescent="0.3">
      <c r="B2043">
        <v>2040</v>
      </c>
      <c r="C2043" s="1" t="s">
        <v>6</v>
      </c>
      <c r="D2043" s="1" t="s">
        <v>69</v>
      </c>
      <c r="E2043">
        <v>2020</v>
      </c>
      <c r="F2043" s="1" t="s">
        <v>19</v>
      </c>
      <c r="G2043">
        <v>46</v>
      </c>
      <c r="N2043">
        <v>2040</v>
      </c>
      <c r="O2043" s="1" t="s">
        <v>78</v>
      </c>
      <c r="P2043" s="1" t="s">
        <v>70</v>
      </c>
      <c r="Q2043">
        <v>2021</v>
      </c>
      <c r="R2043" s="1" t="s">
        <v>19</v>
      </c>
      <c r="S2043">
        <v>1</v>
      </c>
    </row>
    <row r="2044" spans="2:19" x14ac:dyDescent="0.3">
      <c r="B2044">
        <v>2041</v>
      </c>
      <c r="C2044" s="1" t="s">
        <v>6</v>
      </c>
      <c r="D2044" s="1" t="s">
        <v>69</v>
      </c>
      <c r="E2044">
        <v>2020</v>
      </c>
      <c r="F2044" s="1" t="s">
        <v>20</v>
      </c>
      <c r="G2044">
        <v>44</v>
      </c>
      <c r="N2044">
        <v>2041</v>
      </c>
      <c r="O2044" s="1" t="s">
        <v>78</v>
      </c>
      <c r="P2044" s="1" t="s">
        <v>70</v>
      </c>
      <c r="Q2044">
        <v>2021</v>
      </c>
      <c r="R2044" s="1" t="s">
        <v>20</v>
      </c>
      <c r="S2044">
        <v>2</v>
      </c>
    </row>
    <row r="2045" spans="2:19" x14ac:dyDescent="0.3">
      <c r="B2045">
        <v>2042</v>
      </c>
      <c r="C2045" s="1" t="s">
        <v>6</v>
      </c>
      <c r="D2045" s="1" t="s">
        <v>69</v>
      </c>
      <c r="E2045">
        <v>2020</v>
      </c>
      <c r="F2045" s="1" t="s">
        <v>21</v>
      </c>
      <c r="G2045">
        <v>40</v>
      </c>
      <c r="N2045">
        <v>2042</v>
      </c>
      <c r="O2045" s="1" t="s">
        <v>78</v>
      </c>
      <c r="P2045" s="1" t="s">
        <v>70</v>
      </c>
      <c r="Q2045">
        <v>2021</v>
      </c>
      <c r="R2045" s="1" t="s">
        <v>21</v>
      </c>
      <c r="S2045">
        <v>1</v>
      </c>
    </row>
    <row r="2046" spans="2:19" x14ac:dyDescent="0.3">
      <c r="B2046">
        <v>2043</v>
      </c>
      <c r="C2046" s="1" t="s">
        <v>6</v>
      </c>
      <c r="D2046" s="1" t="s">
        <v>69</v>
      </c>
      <c r="E2046">
        <v>2020</v>
      </c>
      <c r="F2046" s="1" t="s">
        <v>22</v>
      </c>
      <c r="G2046">
        <v>54</v>
      </c>
      <c r="N2046">
        <v>2043</v>
      </c>
      <c r="O2046" s="1" t="s">
        <v>78</v>
      </c>
      <c r="P2046" s="1" t="s">
        <v>70</v>
      </c>
      <c r="Q2046">
        <v>2021</v>
      </c>
      <c r="R2046" s="1" t="s">
        <v>22</v>
      </c>
      <c r="S2046">
        <v>1</v>
      </c>
    </row>
    <row r="2047" spans="2:19" x14ac:dyDescent="0.3">
      <c r="B2047">
        <v>2044</v>
      </c>
      <c r="C2047" s="1" t="s">
        <v>6</v>
      </c>
      <c r="D2047" s="1" t="s">
        <v>69</v>
      </c>
      <c r="E2047">
        <v>2020</v>
      </c>
      <c r="F2047" s="1" t="s">
        <v>23</v>
      </c>
      <c r="G2047">
        <v>51</v>
      </c>
      <c r="N2047">
        <v>2044</v>
      </c>
      <c r="O2047" s="1" t="s">
        <v>78</v>
      </c>
      <c r="P2047" s="1" t="s">
        <v>70</v>
      </c>
      <c r="Q2047">
        <v>2021</v>
      </c>
      <c r="R2047" s="1" t="s">
        <v>23</v>
      </c>
      <c r="S2047">
        <v>0</v>
      </c>
    </row>
    <row r="2048" spans="2:19" x14ac:dyDescent="0.3">
      <c r="B2048">
        <v>2045</v>
      </c>
      <c r="C2048" s="1" t="s">
        <v>6</v>
      </c>
      <c r="D2048" s="1" t="s">
        <v>69</v>
      </c>
      <c r="E2048">
        <v>2020</v>
      </c>
      <c r="F2048" s="1" t="s">
        <v>24</v>
      </c>
      <c r="G2048">
        <v>73</v>
      </c>
      <c r="N2048">
        <v>2045</v>
      </c>
      <c r="O2048" s="1" t="s">
        <v>78</v>
      </c>
      <c r="P2048" s="1" t="s">
        <v>70</v>
      </c>
      <c r="Q2048">
        <v>2021</v>
      </c>
      <c r="R2048" s="1" t="s">
        <v>24</v>
      </c>
      <c r="S2048">
        <v>1</v>
      </c>
    </row>
    <row r="2049" spans="2:19" x14ac:dyDescent="0.3">
      <c r="B2049">
        <v>2046</v>
      </c>
      <c r="C2049" s="1" t="s">
        <v>6</v>
      </c>
      <c r="D2049" s="1" t="s">
        <v>69</v>
      </c>
      <c r="E2049">
        <v>2020</v>
      </c>
      <c r="F2049" s="1" t="s">
        <v>25</v>
      </c>
      <c r="G2049">
        <v>51</v>
      </c>
      <c r="N2049">
        <v>2046</v>
      </c>
      <c r="O2049" s="1" t="s">
        <v>78</v>
      </c>
      <c r="P2049" s="1" t="s">
        <v>70</v>
      </c>
      <c r="Q2049">
        <v>2021</v>
      </c>
      <c r="R2049" s="1" t="s">
        <v>25</v>
      </c>
      <c r="S2049">
        <v>0</v>
      </c>
    </row>
    <row r="2050" spans="2:19" x14ac:dyDescent="0.3">
      <c r="B2050">
        <v>2047</v>
      </c>
      <c r="C2050" s="1" t="s">
        <v>6</v>
      </c>
      <c r="D2050" s="1" t="s">
        <v>69</v>
      </c>
      <c r="E2050">
        <v>2020</v>
      </c>
      <c r="F2050" s="1" t="s">
        <v>26</v>
      </c>
      <c r="G2050">
        <v>58</v>
      </c>
      <c r="N2050">
        <v>2047</v>
      </c>
      <c r="O2050" s="1" t="s">
        <v>78</v>
      </c>
      <c r="P2050" s="1" t="s">
        <v>70</v>
      </c>
      <c r="Q2050">
        <v>2021</v>
      </c>
      <c r="R2050" s="1" t="s">
        <v>26</v>
      </c>
      <c r="S2050">
        <v>1</v>
      </c>
    </row>
    <row r="2051" spans="2:19" x14ac:dyDescent="0.3">
      <c r="B2051">
        <v>2048</v>
      </c>
      <c r="C2051" s="1" t="s">
        <v>6</v>
      </c>
      <c r="D2051" s="1" t="s">
        <v>69</v>
      </c>
      <c r="E2051">
        <v>2020</v>
      </c>
      <c r="F2051" s="1" t="s">
        <v>27</v>
      </c>
      <c r="G2051">
        <v>77</v>
      </c>
      <c r="N2051">
        <v>2048</v>
      </c>
      <c r="O2051" s="1" t="s">
        <v>78</v>
      </c>
      <c r="P2051" s="1" t="s">
        <v>70</v>
      </c>
      <c r="Q2051">
        <v>2021</v>
      </c>
      <c r="R2051" s="1" t="s">
        <v>27</v>
      </c>
      <c r="S2051">
        <v>0</v>
      </c>
    </row>
    <row r="2052" spans="2:19" x14ac:dyDescent="0.3">
      <c r="B2052">
        <v>2049</v>
      </c>
      <c r="C2052" s="1" t="s">
        <v>6</v>
      </c>
      <c r="D2052" s="1" t="s">
        <v>69</v>
      </c>
      <c r="E2052">
        <v>2020</v>
      </c>
      <c r="F2052" s="1" t="s">
        <v>28</v>
      </c>
      <c r="G2052">
        <v>71</v>
      </c>
      <c r="N2052">
        <v>2049</v>
      </c>
      <c r="O2052" s="1" t="s">
        <v>78</v>
      </c>
      <c r="P2052" s="1" t="s">
        <v>70</v>
      </c>
      <c r="Q2052">
        <v>2021</v>
      </c>
      <c r="R2052" s="1" t="s">
        <v>28</v>
      </c>
      <c r="S2052">
        <v>0</v>
      </c>
    </row>
    <row r="2053" spans="2:19" x14ac:dyDescent="0.3">
      <c r="B2053">
        <v>2050</v>
      </c>
      <c r="C2053" s="1" t="s">
        <v>6</v>
      </c>
      <c r="D2053" s="1" t="s">
        <v>69</v>
      </c>
      <c r="E2053">
        <v>2020</v>
      </c>
      <c r="F2053" s="1" t="s">
        <v>29</v>
      </c>
      <c r="G2053">
        <v>51</v>
      </c>
      <c r="N2053">
        <v>2050</v>
      </c>
      <c r="O2053" s="1" t="s">
        <v>78</v>
      </c>
      <c r="P2053" s="1" t="s">
        <v>70</v>
      </c>
      <c r="Q2053">
        <v>2021</v>
      </c>
      <c r="R2053" s="1" t="s">
        <v>29</v>
      </c>
      <c r="S2053">
        <v>1</v>
      </c>
    </row>
    <row r="2054" spans="2:19" x14ac:dyDescent="0.3">
      <c r="B2054">
        <v>2051</v>
      </c>
      <c r="C2054" s="1" t="s">
        <v>6</v>
      </c>
      <c r="D2054" s="1" t="s">
        <v>69</v>
      </c>
      <c r="E2054">
        <v>2020</v>
      </c>
      <c r="F2054" s="1" t="s">
        <v>30</v>
      </c>
      <c r="G2054">
        <v>77</v>
      </c>
      <c r="N2054">
        <v>2051</v>
      </c>
      <c r="O2054" s="1" t="s">
        <v>78</v>
      </c>
      <c r="P2054" s="1" t="s">
        <v>70</v>
      </c>
      <c r="Q2054">
        <v>2021</v>
      </c>
      <c r="R2054" s="1" t="s">
        <v>30</v>
      </c>
      <c r="S2054">
        <v>5</v>
      </c>
    </row>
    <row r="2055" spans="2:19" x14ac:dyDescent="0.3">
      <c r="B2055">
        <v>2052</v>
      </c>
      <c r="C2055" s="1" t="s">
        <v>6</v>
      </c>
      <c r="D2055" s="1" t="s">
        <v>69</v>
      </c>
      <c r="E2055">
        <v>2020</v>
      </c>
      <c r="F2055" s="1" t="s">
        <v>31</v>
      </c>
      <c r="G2055">
        <v>63</v>
      </c>
      <c r="N2055">
        <v>2052</v>
      </c>
      <c r="O2055" s="1" t="s">
        <v>78</v>
      </c>
      <c r="P2055" s="1" t="s">
        <v>70</v>
      </c>
      <c r="Q2055">
        <v>2021</v>
      </c>
      <c r="R2055" s="1" t="s">
        <v>31</v>
      </c>
      <c r="S2055">
        <v>3</v>
      </c>
    </row>
    <row r="2056" spans="2:19" x14ac:dyDescent="0.3">
      <c r="B2056">
        <v>2053</v>
      </c>
      <c r="C2056" s="1" t="s">
        <v>6</v>
      </c>
      <c r="D2056" s="1" t="s">
        <v>69</v>
      </c>
      <c r="E2056">
        <v>2020</v>
      </c>
      <c r="F2056" s="1" t="s">
        <v>32</v>
      </c>
      <c r="G2056">
        <v>52</v>
      </c>
      <c r="N2056">
        <v>2053</v>
      </c>
      <c r="O2056" s="1" t="s">
        <v>78</v>
      </c>
      <c r="P2056" s="1" t="s">
        <v>70</v>
      </c>
      <c r="Q2056">
        <v>2021</v>
      </c>
      <c r="R2056" s="1" t="s">
        <v>32</v>
      </c>
      <c r="S2056">
        <v>4</v>
      </c>
    </row>
    <row r="2057" spans="2:19" x14ac:dyDescent="0.3">
      <c r="B2057">
        <v>2054</v>
      </c>
      <c r="C2057" s="1" t="s">
        <v>6</v>
      </c>
      <c r="D2057" s="1" t="s">
        <v>69</v>
      </c>
      <c r="E2057">
        <v>2020</v>
      </c>
      <c r="F2057" s="1" t="s">
        <v>33</v>
      </c>
      <c r="G2057">
        <v>34</v>
      </c>
      <c r="N2057">
        <v>2054</v>
      </c>
      <c r="O2057" s="1" t="s">
        <v>78</v>
      </c>
      <c r="P2057" s="1" t="s">
        <v>70</v>
      </c>
      <c r="Q2057">
        <v>2021</v>
      </c>
      <c r="R2057" s="1" t="s">
        <v>33</v>
      </c>
      <c r="S2057">
        <v>2</v>
      </c>
    </row>
    <row r="2058" spans="2:19" x14ac:dyDescent="0.3">
      <c r="B2058">
        <v>2055</v>
      </c>
      <c r="C2058" s="1" t="s">
        <v>6</v>
      </c>
      <c r="D2058" s="1" t="s">
        <v>69</v>
      </c>
      <c r="E2058">
        <v>2020</v>
      </c>
      <c r="F2058" s="1" t="s">
        <v>34</v>
      </c>
      <c r="G2058">
        <v>27</v>
      </c>
      <c r="N2058">
        <v>2055</v>
      </c>
      <c r="O2058" s="1" t="s">
        <v>78</v>
      </c>
      <c r="P2058" s="1" t="s">
        <v>70</v>
      </c>
      <c r="Q2058">
        <v>2021</v>
      </c>
      <c r="R2058" s="1" t="s">
        <v>34</v>
      </c>
      <c r="S2058">
        <v>1</v>
      </c>
    </row>
    <row r="2059" spans="2:19" x14ac:dyDescent="0.3">
      <c r="B2059">
        <v>2056</v>
      </c>
      <c r="C2059" s="1" t="s">
        <v>6</v>
      </c>
      <c r="D2059" s="1" t="s">
        <v>69</v>
      </c>
      <c r="E2059">
        <v>2020</v>
      </c>
      <c r="F2059" s="1" t="s">
        <v>35</v>
      </c>
      <c r="G2059">
        <v>28</v>
      </c>
      <c r="N2059">
        <v>2056</v>
      </c>
      <c r="O2059" s="1" t="s">
        <v>78</v>
      </c>
      <c r="P2059" s="1" t="s">
        <v>70</v>
      </c>
      <c r="Q2059">
        <v>2021</v>
      </c>
      <c r="R2059" s="1" t="s">
        <v>35</v>
      </c>
      <c r="S2059">
        <v>1</v>
      </c>
    </row>
    <row r="2060" spans="2:19" x14ac:dyDescent="0.3">
      <c r="B2060">
        <v>2057</v>
      </c>
      <c r="C2060" s="1" t="s">
        <v>6</v>
      </c>
      <c r="D2060" s="1" t="s">
        <v>69</v>
      </c>
      <c r="E2060">
        <v>2020</v>
      </c>
      <c r="F2060" s="1" t="s">
        <v>36</v>
      </c>
      <c r="G2060">
        <v>30</v>
      </c>
      <c r="N2060">
        <v>2057</v>
      </c>
      <c r="O2060" s="1" t="s">
        <v>78</v>
      </c>
      <c r="P2060" s="1" t="s">
        <v>70</v>
      </c>
      <c r="Q2060">
        <v>2021</v>
      </c>
      <c r="R2060" s="1" t="s">
        <v>36</v>
      </c>
      <c r="S2060">
        <v>1</v>
      </c>
    </row>
    <row r="2061" spans="2:19" x14ac:dyDescent="0.3">
      <c r="B2061">
        <v>2058</v>
      </c>
      <c r="C2061" s="1" t="s">
        <v>6</v>
      </c>
      <c r="D2061" s="1" t="s">
        <v>69</v>
      </c>
      <c r="E2061">
        <v>2020</v>
      </c>
      <c r="F2061" s="1" t="s">
        <v>37</v>
      </c>
      <c r="G2061">
        <v>30</v>
      </c>
      <c r="N2061">
        <v>2058</v>
      </c>
      <c r="O2061" s="1" t="s">
        <v>78</v>
      </c>
      <c r="P2061" s="1" t="s">
        <v>70</v>
      </c>
      <c r="Q2061">
        <v>2021</v>
      </c>
      <c r="R2061" s="1" t="s">
        <v>37</v>
      </c>
      <c r="S2061">
        <v>0</v>
      </c>
    </row>
    <row r="2062" spans="2:19" x14ac:dyDescent="0.3">
      <c r="B2062">
        <v>2059</v>
      </c>
      <c r="C2062" s="1" t="s">
        <v>6</v>
      </c>
      <c r="D2062" s="1" t="s">
        <v>69</v>
      </c>
      <c r="E2062">
        <v>2020</v>
      </c>
      <c r="F2062" s="1" t="s">
        <v>38</v>
      </c>
      <c r="G2062">
        <v>25</v>
      </c>
      <c r="N2062">
        <v>2059</v>
      </c>
      <c r="O2062" s="1" t="s">
        <v>78</v>
      </c>
      <c r="P2062" s="1" t="s">
        <v>70</v>
      </c>
      <c r="Q2062">
        <v>2021</v>
      </c>
      <c r="R2062" s="1" t="s">
        <v>38</v>
      </c>
      <c r="S2062">
        <v>2</v>
      </c>
    </row>
    <row r="2063" spans="2:19" x14ac:dyDescent="0.3">
      <c r="B2063">
        <v>2060</v>
      </c>
      <c r="C2063" s="1" t="s">
        <v>6</v>
      </c>
      <c r="D2063" s="1" t="s">
        <v>69</v>
      </c>
      <c r="E2063">
        <v>2020</v>
      </c>
      <c r="F2063" s="1" t="s">
        <v>39</v>
      </c>
      <c r="G2063">
        <v>24</v>
      </c>
      <c r="N2063">
        <v>2060</v>
      </c>
      <c r="O2063" s="1" t="s">
        <v>78</v>
      </c>
      <c r="P2063" s="1" t="s">
        <v>70</v>
      </c>
      <c r="Q2063">
        <v>2021</v>
      </c>
      <c r="R2063" s="1" t="s">
        <v>39</v>
      </c>
      <c r="S2063">
        <v>1</v>
      </c>
    </row>
    <row r="2064" spans="2:19" x14ac:dyDescent="0.3">
      <c r="B2064">
        <v>2061</v>
      </c>
      <c r="C2064" s="1" t="s">
        <v>6</v>
      </c>
      <c r="D2064" s="1" t="s">
        <v>69</v>
      </c>
      <c r="E2064">
        <v>2020</v>
      </c>
      <c r="F2064" s="1" t="s">
        <v>40</v>
      </c>
      <c r="G2064">
        <v>37</v>
      </c>
      <c r="N2064">
        <v>2061</v>
      </c>
      <c r="O2064" s="1" t="s">
        <v>78</v>
      </c>
      <c r="P2064" s="1" t="s">
        <v>70</v>
      </c>
      <c r="Q2064">
        <v>2021</v>
      </c>
      <c r="R2064" s="1" t="s">
        <v>40</v>
      </c>
      <c r="S2064">
        <v>2</v>
      </c>
    </row>
    <row r="2065" spans="2:19" x14ac:dyDescent="0.3">
      <c r="B2065">
        <v>2062</v>
      </c>
      <c r="C2065" s="1" t="s">
        <v>6</v>
      </c>
      <c r="D2065" s="1" t="s">
        <v>69</v>
      </c>
      <c r="E2065">
        <v>2020</v>
      </c>
      <c r="F2065" s="1" t="s">
        <v>41</v>
      </c>
      <c r="G2065">
        <v>31</v>
      </c>
      <c r="N2065">
        <v>2062</v>
      </c>
      <c r="O2065" s="1" t="s">
        <v>78</v>
      </c>
      <c r="P2065" s="1" t="s">
        <v>70</v>
      </c>
      <c r="Q2065">
        <v>2021</v>
      </c>
      <c r="R2065" s="1" t="s">
        <v>41</v>
      </c>
      <c r="S2065">
        <v>1</v>
      </c>
    </row>
    <row r="2066" spans="2:19" x14ac:dyDescent="0.3">
      <c r="B2066">
        <v>2063</v>
      </c>
      <c r="C2066" s="1" t="s">
        <v>6</v>
      </c>
      <c r="D2066" s="1" t="s">
        <v>69</v>
      </c>
      <c r="E2066">
        <v>2020</v>
      </c>
      <c r="F2066" s="1" t="s">
        <v>42</v>
      </c>
      <c r="G2066">
        <v>31</v>
      </c>
      <c r="N2066">
        <v>2063</v>
      </c>
      <c r="O2066" s="1" t="s">
        <v>78</v>
      </c>
      <c r="P2066" s="1" t="s">
        <v>70</v>
      </c>
      <c r="Q2066">
        <v>2021</v>
      </c>
      <c r="R2066" s="1" t="s">
        <v>42</v>
      </c>
      <c r="S2066">
        <v>0</v>
      </c>
    </row>
    <row r="2067" spans="2:19" x14ac:dyDescent="0.3">
      <c r="B2067">
        <v>2064</v>
      </c>
      <c r="C2067" s="1" t="s">
        <v>6</v>
      </c>
      <c r="D2067" s="1" t="s">
        <v>69</v>
      </c>
      <c r="E2067">
        <v>2020</v>
      </c>
      <c r="F2067" s="1" t="s">
        <v>43</v>
      </c>
      <c r="G2067">
        <v>33</v>
      </c>
      <c r="N2067">
        <v>2064</v>
      </c>
      <c r="O2067" s="1" t="s">
        <v>78</v>
      </c>
      <c r="P2067" s="1" t="s">
        <v>70</v>
      </c>
      <c r="Q2067">
        <v>2021</v>
      </c>
      <c r="R2067" s="1" t="s">
        <v>43</v>
      </c>
      <c r="S2067">
        <v>1</v>
      </c>
    </row>
    <row r="2068" spans="2:19" x14ac:dyDescent="0.3">
      <c r="B2068">
        <v>2065</v>
      </c>
      <c r="C2068" s="1" t="s">
        <v>6</v>
      </c>
      <c r="D2068" s="1" t="s">
        <v>69</v>
      </c>
      <c r="E2068">
        <v>2020</v>
      </c>
      <c r="F2068" s="1" t="s">
        <v>44</v>
      </c>
      <c r="G2068">
        <v>32</v>
      </c>
      <c r="N2068">
        <v>2065</v>
      </c>
      <c r="O2068" s="1" t="s">
        <v>78</v>
      </c>
      <c r="P2068" s="1" t="s">
        <v>70</v>
      </c>
      <c r="Q2068">
        <v>2021</v>
      </c>
      <c r="R2068" s="1" t="s">
        <v>44</v>
      </c>
      <c r="S2068">
        <v>1</v>
      </c>
    </row>
    <row r="2069" spans="2:19" x14ac:dyDescent="0.3">
      <c r="B2069">
        <v>2066</v>
      </c>
      <c r="C2069" s="1" t="s">
        <v>6</v>
      </c>
      <c r="D2069" s="1" t="s">
        <v>69</v>
      </c>
      <c r="E2069">
        <v>2020</v>
      </c>
      <c r="F2069" s="1" t="s">
        <v>45</v>
      </c>
      <c r="G2069">
        <v>66</v>
      </c>
      <c r="N2069">
        <v>2066</v>
      </c>
      <c r="O2069" s="1" t="s">
        <v>78</v>
      </c>
      <c r="P2069" s="1" t="s">
        <v>70</v>
      </c>
      <c r="Q2069">
        <v>2021</v>
      </c>
      <c r="R2069" s="1" t="s">
        <v>45</v>
      </c>
      <c r="S2069">
        <v>1</v>
      </c>
    </row>
    <row r="2070" spans="2:19" x14ac:dyDescent="0.3">
      <c r="B2070">
        <v>2067</v>
      </c>
      <c r="C2070" s="1" t="s">
        <v>6</v>
      </c>
      <c r="D2070" s="1" t="s">
        <v>69</v>
      </c>
      <c r="E2070">
        <v>2020</v>
      </c>
      <c r="F2070" s="1" t="s">
        <v>46</v>
      </c>
      <c r="G2070">
        <v>48</v>
      </c>
      <c r="N2070">
        <v>2067</v>
      </c>
      <c r="O2070" s="1" t="s">
        <v>78</v>
      </c>
      <c r="P2070" s="1" t="s">
        <v>70</v>
      </c>
      <c r="Q2070">
        <v>2021</v>
      </c>
      <c r="R2070" s="1" t="s">
        <v>46</v>
      </c>
      <c r="S2070">
        <v>0</v>
      </c>
    </row>
    <row r="2071" spans="2:19" x14ac:dyDescent="0.3">
      <c r="B2071">
        <v>2068</v>
      </c>
      <c r="C2071" s="1" t="s">
        <v>6</v>
      </c>
      <c r="D2071" s="1" t="s">
        <v>69</v>
      </c>
      <c r="E2071">
        <v>2020</v>
      </c>
      <c r="F2071" s="1" t="s">
        <v>47</v>
      </c>
      <c r="G2071">
        <v>33</v>
      </c>
      <c r="N2071">
        <v>2068</v>
      </c>
      <c r="O2071" s="1" t="s">
        <v>78</v>
      </c>
      <c r="P2071" s="1" t="s">
        <v>70</v>
      </c>
      <c r="Q2071">
        <v>2021</v>
      </c>
      <c r="R2071" s="1" t="s">
        <v>47</v>
      </c>
      <c r="S2071">
        <v>0</v>
      </c>
    </row>
    <row r="2072" spans="2:19" x14ac:dyDescent="0.3">
      <c r="B2072">
        <v>2069</v>
      </c>
      <c r="C2072" s="1" t="s">
        <v>6</v>
      </c>
      <c r="D2072" s="1" t="s">
        <v>69</v>
      </c>
      <c r="E2072">
        <v>2020</v>
      </c>
      <c r="F2072" s="1" t="s">
        <v>48</v>
      </c>
      <c r="G2072">
        <v>22</v>
      </c>
      <c r="N2072">
        <v>2069</v>
      </c>
      <c r="O2072" s="1" t="s">
        <v>78</v>
      </c>
      <c r="P2072" s="1" t="s">
        <v>70</v>
      </c>
      <c r="Q2072">
        <v>2021</v>
      </c>
      <c r="R2072" s="1" t="s">
        <v>48</v>
      </c>
      <c r="S2072">
        <v>0</v>
      </c>
    </row>
    <row r="2073" spans="2:19" x14ac:dyDescent="0.3">
      <c r="B2073">
        <v>2070</v>
      </c>
      <c r="C2073" s="1" t="s">
        <v>6</v>
      </c>
      <c r="D2073" s="1" t="s">
        <v>69</v>
      </c>
      <c r="E2073">
        <v>2020</v>
      </c>
      <c r="F2073" s="1" t="s">
        <v>49</v>
      </c>
      <c r="G2073">
        <v>18</v>
      </c>
      <c r="N2073">
        <v>2070</v>
      </c>
      <c r="O2073" s="1" t="s">
        <v>78</v>
      </c>
      <c r="P2073" s="1" t="s">
        <v>70</v>
      </c>
      <c r="Q2073">
        <v>2021</v>
      </c>
      <c r="R2073" s="1" t="s">
        <v>49</v>
      </c>
      <c r="S2073">
        <v>0</v>
      </c>
    </row>
    <row r="2074" spans="2:19" x14ac:dyDescent="0.3">
      <c r="B2074">
        <v>2071</v>
      </c>
      <c r="C2074" s="1" t="s">
        <v>6</v>
      </c>
      <c r="D2074" s="1" t="s">
        <v>69</v>
      </c>
      <c r="E2074">
        <v>2020</v>
      </c>
      <c r="F2074" s="1" t="s">
        <v>50</v>
      </c>
      <c r="G2074">
        <v>23</v>
      </c>
      <c r="N2074">
        <v>2071</v>
      </c>
      <c r="O2074" s="1" t="s">
        <v>78</v>
      </c>
      <c r="P2074" s="1" t="s">
        <v>70</v>
      </c>
      <c r="Q2074">
        <v>2021</v>
      </c>
      <c r="R2074" s="1" t="s">
        <v>50</v>
      </c>
      <c r="S2074">
        <v>0</v>
      </c>
    </row>
    <row r="2075" spans="2:19" x14ac:dyDescent="0.3">
      <c r="B2075">
        <v>2072</v>
      </c>
      <c r="C2075" s="1" t="s">
        <v>6</v>
      </c>
      <c r="D2075" s="1" t="s">
        <v>69</v>
      </c>
      <c r="E2075">
        <v>2020</v>
      </c>
      <c r="F2075" s="1" t="s">
        <v>51</v>
      </c>
      <c r="G2075">
        <v>21</v>
      </c>
      <c r="N2075">
        <v>2072</v>
      </c>
      <c r="O2075" s="1" t="s">
        <v>78</v>
      </c>
      <c r="P2075" s="1" t="s">
        <v>70</v>
      </c>
      <c r="Q2075">
        <v>2021</v>
      </c>
      <c r="R2075" s="1" t="s">
        <v>51</v>
      </c>
      <c r="S2075">
        <v>0</v>
      </c>
    </row>
    <row r="2076" spans="2:19" x14ac:dyDescent="0.3">
      <c r="B2076">
        <v>2073</v>
      </c>
      <c r="C2076" s="1" t="s">
        <v>6</v>
      </c>
      <c r="D2076" s="1" t="s">
        <v>69</v>
      </c>
      <c r="E2076">
        <v>2020</v>
      </c>
      <c r="F2076" s="1" t="s">
        <v>52</v>
      </c>
      <c r="G2076">
        <v>17</v>
      </c>
      <c r="N2076">
        <v>2073</v>
      </c>
      <c r="O2076" s="1" t="s">
        <v>78</v>
      </c>
      <c r="P2076" s="1" t="s">
        <v>70</v>
      </c>
      <c r="Q2076">
        <v>2021</v>
      </c>
      <c r="R2076" s="1" t="s">
        <v>52</v>
      </c>
      <c r="S2076">
        <v>0</v>
      </c>
    </row>
    <row r="2077" spans="2:19" x14ac:dyDescent="0.3">
      <c r="B2077">
        <v>2074</v>
      </c>
      <c r="C2077" s="1" t="s">
        <v>6</v>
      </c>
      <c r="D2077" s="1" t="s">
        <v>69</v>
      </c>
      <c r="E2077">
        <v>2020</v>
      </c>
      <c r="F2077" s="1" t="s">
        <v>53</v>
      </c>
      <c r="G2077">
        <v>18</v>
      </c>
      <c r="N2077">
        <v>2074</v>
      </c>
      <c r="O2077" s="1" t="s">
        <v>78</v>
      </c>
      <c r="P2077" s="1" t="s">
        <v>70</v>
      </c>
      <c r="Q2077">
        <v>2021</v>
      </c>
      <c r="R2077" s="1" t="s">
        <v>53</v>
      </c>
      <c r="S2077">
        <v>0</v>
      </c>
    </row>
    <row r="2078" spans="2:19" x14ac:dyDescent="0.3">
      <c r="B2078">
        <v>2075</v>
      </c>
      <c r="C2078" s="1" t="s">
        <v>6</v>
      </c>
      <c r="D2078" s="1" t="s">
        <v>69</v>
      </c>
      <c r="E2078">
        <v>2020</v>
      </c>
      <c r="F2078" s="1" t="s">
        <v>54</v>
      </c>
      <c r="G2078">
        <v>22</v>
      </c>
      <c r="N2078">
        <v>2075</v>
      </c>
      <c r="O2078" s="1" t="s">
        <v>78</v>
      </c>
      <c r="P2078" s="1" t="s">
        <v>70</v>
      </c>
      <c r="Q2078">
        <v>2021</v>
      </c>
      <c r="R2078" s="1" t="s">
        <v>54</v>
      </c>
      <c r="S2078">
        <v>0</v>
      </c>
    </row>
    <row r="2079" spans="2:19" x14ac:dyDescent="0.3">
      <c r="B2079">
        <v>2076</v>
      </c>
      <c r="C2079" s="1" t="s">
        <v>6</v>
      </c>
      <c r="D2079" s="1" t="s">
        <v>69</v>
      </c>
      <c r="E2079">
        <v>2020</v>
      </c>
      <c r="F2079" s="1" t="s">
        <v>55</v>
      </c>
      <c r="G2079">
        <v>28</v>
      </c>
      <c r="N2079">
        <v>2076</v>
      </c>
      <c r="O2079" s="1" t="s">
        <v>78</v>
      </c>
      <c r="P2079" s="1" t="s">
        <v>70</v>
      </c>
      <c r="Q2079">
        <v>2021</v>
      </c>
      <c r="R2079" s="1" t="s">
        <v>55</v>
      </c>
      <c r="S2079">
        <v>0</v>
      </c>
    </row>
    <row r="2080" spans="2:19" x14ac:dyDescent="0.3">
      <c r="B2080">
        <v>2077</v>
      </c>
      <c r="C2080" s="1" t="s">
        <v>6</v>
      </c>
      <c r="D2080" s="1" t="s">
        <v>69</v>
      </c>
      <c r="E2080">
        <v>2020</v>
      </c>
      <c r="F2080" s="1" t="s">
        <v>56</v>
      </c>
      <c r="G2080">
        <v>22</v>
      </c>
      <c r="N2080">
        <v>2077</v>
      </c>
      <c r="O2080" s="1" t="s">
        <v>78</v>
      </c>
      <c r="P2080" s="1" t="s">
        <v>70</v>
      </c>
      <c r="Q2080">
        <v>2021</v>
      </c>
      <c r="R2080" s="1" t="s">
        <v>56</v>
      </c>
      <c r="S2080">
        <v>0</v>
      </c>
    </row>
    <row r="2081" spans="2:19" x14ac:dyDescent="0.3">
      <c r="B2081">
        <v>2078</v>
      </c>
      <c r="C2081" s="1" t="s">
        <v>6</v>
      </c>
      <c r="D2081" s="1" t="s">
        <v>69</v>
      </c>
      <c r="E2081">
        <v>2020</v>
      </c>
      <c r="F2081" s="1" t="s">
        <v>57</v>
      </c>
      <c r="G2081">
        <v>27</v>
      </c>
      <c r="N2081">
        <v>2078</v>
      </c>
      <c r="O2081" s="1" t="s">
        <v>78</v>
      </c>
      <c r="P2081" s="1" t="s">
        <v>70</v>
      </c>
      <c r="Q2081">
        <v>2021</v>
      </c>
      <c r="R2081" s="1" t="s">
        <v>57</v>
      </c>
      <c r="S2081">
        <v>0</v>
      </c>
    </row>
    <row r="2082" spans="2:19" x14ac:dyDescent="0.3">
      <c r="B2082">
        <v>2079</v>
      </c>
      <c r="C2082" s="1" t="s">
        <v>6</v>
      </c>
      <c r="D2082" s="1" t="s">
        <v>69</v>
      </c>
      <c r="E2082">
        <v>2020</v>
      </c>
      <c r="F2082" s="1" t="s">
        <v>58</v>
      </c>
      <c r="G2082">
        <v>17</v>
      </c>
      <c r="N2082">
        <v>2079</v>
      </c>
      <c r="O2082" s="1" t="s">
        <v>78</v>
      </c>
      <c r="P2082" s="1" t="s">
        <v>70</v>
      </c>
      <c r="Q2082">
        <v>2021</v>
      </c>
      <c r="R2082" s="1" t="s">
        <v>58</v>
      </c>
      <c r="S2082">
        <v>0</v>
      </c>
    </row>
    <row r="2083" spans="2:19" x14ac:dyDescent="0.3">
      <c r="B2083">
        <v>2080</v>
      </c>
      <c r="C2083" s="1" t="s">
        <v>6</v>
      </c>
      <c r="D2083" s="1" t="s">
        <v>69</v>
      </c>
      <c r="E2083">
        <v>2020</v>
      </c>
      <c r="F2083" s="1" t="s">
        <v>59</v>
      </c>
      <c r="G2083">
        <v>9</v>
      </c>
      <c r="N2083">
        <v>2080</v>
      </c>
      <c r="O2083" s="1" t="s">
        <v>78</v>
      </c>
      <c r="P2083" s="1" t="s">
        <v>70</v>
      </c>
      <c r="Q2083">
        <v>2021</v>
      </c>
      <c r="R2083" s="1" t="s">
        <v>59</v>
      </c>
      <c r="S2083">
        <v>0</v>
      </c>
    </row>
    <row r="2084" spans="2:19" x14ac:dyDescent="0.3">
      <c r="B2084">
        <v>2081</v>
      </c>
      <c r="C2084" s="1" t="s">
        <v>68</v>
      </c>
      <c r="D2084" s="1" t="s">
        <v>7</v>
      </c>
      <c r="E2084">
        <v>2021</v>
      </c>
      <c r="F2084" s="1" t="s">
        <v>8</v>
      </c>
      <c r="G2084">
        <v>21</v>
      </c>
      <c r="N2084">
        <v>2081</v>
      </c>
      <c r="O2084" s="1" t="s">
        <v>79</v>
      </c>
      <c r="P2084" s="1" t="s">
        <v>66</v>
      </c>
      <c r="Q2084">
        <v>2020</v>
      </c>
      <c r="R2084" s="1" t="s">
        <v>8</v>
      </c>
      <c r="S2084">
        <v>3</v>
      </c>
    </row>
    <row r="2085" spans="2:19" x14ac:dyDescent="0.3">
      <c r="B2085">
        <v>2082</v>
      </c>
      <c r="C2085" s="1" t="s">
        <v>68</v>
      </c>
      <c r="D2085" s="1" t="s">
        <v>7</v>
      </c>
      <c r="E2085">
        <v>2021</v>
      </c>
      <c r="F2085" s="1" t="s">
        <v>9</v>
      </c>
      <c r="G2085">
        <v>20</v>
      </c>
      <c r="N2085">
        <v>2082</v>
      </c>
      <c r="O2085" s="1" t="s">
        <v>79</v>
      </c>
      <c r="P2085" s="1" t="s">
        <v>66</v>
      </c>
      <c r="Q2085">
        <v>2020</v>
      </c>
      <c r="R2085" s="1" t="s">
        <v>9</v>
      </c>
      <c r="S2085">
        <v>2</v>
      </c>
    </row>
    <row r="2086" spans="2:19" x14ac:dyDescent="0.3">
      <c r="B2086">
        <v>2083</v>
      </c>
      <c r="C2086" s="1" t="s">
        <v>68</v>
      </c>
      <c r="D2086" s="1" t="s">
        <v>7</v>
      </c>
      <c r="E2086">
        <v>2021</v>
      </c>
      <c r="F2086" s="1" t="s">
        <v>10</v>
      </c>
      <c r="G2086">
        <v>34</v>
      </c>
      <c r="N2086">
        <v>2083</v>
      </c>
      <c r="O2086" s="1" t="s">
        <v>79</v>
      </c>
      <c r="P2086" s="1" t="s">
        <v>66</v>
      </c>
      <c r="Q2086">
        <v>2020</v>
      </c>
      <c r="R2086" s="1" t="s">
        <v>10</v>
      </c>
      <c r="S2086">
        <v>3</v>
      </c>
    </row>
    <row r="2087" spans="2:19" x14ac:dyDescent="0.3">
      <c r="B2087">
        <v>2084</v>
      </c>
      <c r="C2087" s="1" t="s">
        <v>68</v>
      </c>
      <c r="D2087" s="1" t="s">
        <v>7</v>
      </c>
      <c r="E2087">
        <v>2021</v>
      </c>
      <c r="F2087" s="1" t="s">
        <v>11</v>
      </c>
      <c r="G2087">
        <v>37</v>
      </c>
      <c r="N2087">
        <v>2084</v>
      </c>
      <c r="O2087" s="1" t="s">
        <v>79</v>
      </c>
      <c r="P2087" s="1" t="s">
        <v>66</v>
      </c>
      <c r="Q2087">
        <v>2020</v>
      </c>
      <c r="R2087" s="1" t="s">
        <v>11</v>
      </c>
      <c r="S2087">
        <v>3</v>
      </c>
    </row>
    <row r="2088" spans="2:19" x14ac:dyDescent="0.3">
      <c r="B2088">
        <v>2085</v>
      </c>
      <c r="C2088" s="1" t="s">
        <v>68</v>
      </c>
      <c r="D2088" s="1" t="s">
        <v>7</v>
      </c>
      <c r="E2088">
        <v>2021</v>
      </c>
      <c r="F2088" s="1" t="s">
        <v>12</v>
      </c>
      <c r="G2088">
        <v>39</v>
      </c>
      <c r="N2088">
        <v>2085</v>
      </c>
      <c r="O2088" s="1" t="s">
        <v>79</v>
      </c>
      <c r="P2088" s="1" t="s">
        <v>66</v>
      </c>
      <c r="Q2088">
        <v>2020</v>
      </c>
      <c r="R2088" s="1" t="s">
        <v>12</v>
      </c>
      <c r="S2088">
        <v>6</v>
      </c>
    </row>
    <row r="2089" spans="2:19" x14ac:dyDescent="0.3">
      <c r="B2089">
        <v>2086</v>
      </c>
      <c r="C2089" s="1" t="s">
        <v>68</v>
      </c>
      <c r="D2089" s="1" t="s">
        <v>7</v>
      </c>
      <c r="E2089">
        <v>2021</v>
      </c>
      <c r="F2089" s="1" t="s">
        <v>13</v>
      </c>
      <c r="G2089">
        <v>38</v>
      </c>
      <c r="N2089">
        <v>2086</v>
      </c>
      <c r="O2089" s="1" t="s">
        <v>79</v>
      </c>
      <c r="P2089" s="1" t="s">
        <v>66</v>
      </c>
      <c r="Q2089">
        <v>2020</v>
      </c>
      <c r="R2089" s="1" t="s">
        <v>13</v>
      </c>
      <c r="S2089">
        <v>4</v>
      </c>
    </row>
    <row r="2090" spans="2:19" x14ac:dyDescent="0.3">
      <c r="B2090">
        <v>2087</v>
      </c>
      <c r="C2090" s="1" t="s">
        <v>68</v>
      </c>
      <c r="D2090" s="1" t="s">
        <v>7</v>
      </c>
      <c r="E2090">
        <v>2021</v>
      </c>
      <c r="F2090" s="1" t="s">
        <v>14</v>
      </c>
      <c r="G2090">
        <v>54</v>
      </c>
      <c r="N2090">
        <v>2087</v>
      </c>
      <c r="O2090" s="1" t="s">
        <v>79</v>
      </c>
      <c r="P2090" s="1" t="s">
        <v>66</v>
      </c>
      <c r="Q2090">
        <v>2020</v>
      </c>
      <c r="R2090" s="1" t="s">
        <v>14</v>
      </c>
      <c r="S2090">
        <v>3</v>
      </c>
    </row>
    <row r="2091" spans="2:19" x14ac:dyDescent="0.3">
      <c r="B2091">
        <v>2088</v>
      </c>
      <c r="C2091" s="1" t="s">
        <v>68</v>
      </c>
      <c r="D2091" s="1" t="s">
        <v>7</v>
      </c>
      <c r="E2091">
        <v>2021</v>
      </c>
      <c r="F2091" s="1" t="s">
        <v>15</v>
      </c>
      <c r="G2091">
        <v>47</v>
      </c>
      <c r="N2091">
        <v>2088</v>
      </c>
      <c r="O2091" s="1" t="s">
        <v>79</v>
      </c>
      <c r="P2091" s="1" t="s">
        <v>66</v>
      </c>
      <c r="Q2091">
        <v>2020</v>
      </c>
      <c r="R2091" s="1" t="s">
        <v>15</v>
      </c>
      <c r="S2091">
        <v>3</v>
      </c>
    </row>
    <row r="2092" spans="2:19" x14ac:dyDescent="0.3">
      <c r="B2092">
        <v>2089</v>
      </c>
      <c r="C2092" s="1" t="s">
        <v>68</v>
      </c>
      <c r="D2092" s="1" t="s">
        <v>7</v>
      </c>
      <c r="E2092">
        <v>2021</v>
      </c>
      <c r="F2092" s="1" t="s">
        <v>16</v>
      </c>
      <c r="G2092">
        <v>46</v>
      </c>
      <c r="N2092">
        <v>2089</v>
      </c>
      <c r="O2092" s="1" t="s">
        <v>79</v>
      </c>
      <c r="P2092" s="1" t="s">
        <v>66</v>
      </c>
      <c r="Q2092">
        <v>2020</v>
      </c>
      <c r="R2092" s="1" t="s">
        <v>16</v>
      </c>
      <c r="S2092">
        <v>5</v>
      </c>
    </row>
    <row r="2093" spans="2:19" x14ac:dyDescent="0.3">
      <c r="B2093">
        <v>2090</v>
      </c>
      <c r="C2093" s="1" t="s">
        <v>68</v>
      </c>
      <c r="D2093" s="1" t="s">
        <v>7</v>
      </c>
      <c r="E2093">
        <v>2021</v>
      </c>
      <c r="F2093" s="1" t="s">
        <v>17</v>
      </c>
      <c r="G2093">
        <v>49</v>
      </c>
      <c r="N2093">
        <v>2090</v>
      </c>
      <c r="O2093" s="1" t="s">
        <v>79</v>
      </c>
      <c r="P2093" s="1" t="s">
        <v>66</v>
      </c>
      <c r="Q2093">
        <v>2020</v>
      </c>
      <c r="R2093" s="1" t="s">
        <v>17</v>
      </c>
      <c r="S2093">
        <v>1</v>
      </c>
    </row>
    <row r="2094" spans="2:19" x14ac:dyDescent="0.3">
      <c r="B2094">
        <v>2091</v>
      </c>
      <c r="C2094" s="1" t="s">
        <v>68</v>
      </c>
      <c r="D2094" s="1" t="s">
        <v>7</v>
      </c>
      <c r="E2094">
        <v>2021</v>
      </c>
      <c r="F2094" s="1" t="s">
        <v>18</v>
      </c>
      <c r="G2094">
        <v>57</v>
      </c>
      <c r="N2094">
        <v>2091</v>
      </c>
      <c r="O2094" s="1" t="s">
        <v>79</v>
      </c>
      <c r="P2094" s="1" t="s">
        <v>66</v>
      </c>
      <c r="Q2094">
        <v>2020</v>
      </c>
      <c r="R2094" s="1" t="s">
        <v>18</v>
      </c>
      <c r="S2094">
        <v>1</v>
      </c>
    </row>
    <row r="2095" spans="2:19" x14ac:dyDescent="0.3">
      <c r="B2095">
        <v>2092</v>
      </c>
      <c r="C2095" s="1" t="s">
        <v>68</v>
      </c>
      <c r="D2095" s="1" t="s">
        <v>7</v>
      </c>
      <c r="E2095">
        <v>2021</v>
      </c>
      <c r="F2095" s="1" t="s">
        <v>19</v>
      </c>
      <c r="G2095">
        <v>33</v>
      </c>
      <c r="N2095">
        <v>2092</v>
      </c>
      <c r="O2095" s="1" t="s">
        <v>79</v>
      </c>
      <c r="P2095" s="1" t="s">
        <v>66</v>
      </c>
      <c r="Q2095">
        <v>2020</v>
      </c>
      <c r="R2095" s="1" t="s">
        <v>19</v>
      </c>
      <c r="S2095">
        <v>1</v>
      </c>
    </row>
    <row r="2096" spans="2:19" x14ac:dyDescent="0.3">
      <c r="B2096">
        <v>2093</v>
      </c>
      <c r="C2096" s="1" t="s">
        <v>68</v>
      </c>
      <c r="D2096" s="1" t="s">
        <v>7</v>
      </c>
      <c r="E2096">
        <v>2021</v>
      </c>
      <c r="F2096" s="1" t="s">
        <v>20</v>
      </c>
      <c r="G2096">
        <v>37</v>
      </c>
      <c r="N2096">
        <v>2093</v>
      </c>
      <c r="O2096" s="1" t="s">
        <v>79</v>
      </c>
      <c r="P2096" s="1" t="s">
        <v>66</v>
      </c>
      <c r="Q2096">
        <v>2020</v>
      </c>
      <c r="R2096" s="1" t="s">
        <v>20</v>
      </c>
      <c r="S2096">
        <v>1</v>
      </c>
    </row>
    <row r="2097" spans="2:19" x14ac:dyDescent="0.3">
      <c r="B2097">
        <v>2094</v>
      </c>
      <c r="C2097" s="1" t="s">
        <v>68</v>
      </c>
      <c r="D2097" s="1" t="s">
        <v>7</v>
      </c>
      <c r="E2097">
        <v>2021</v>
      </c>
      <c r="F2097" s="1" t="s">
        <v>21</v>
      </c>
      <c r="G2097">
        <v>31</v>
      </c>
      <c r="N2097">
        <v>2094</v>
      </c>
      <c r="O2097" s="1" t="s">
        <v>79</v>
      </c>
      <c r="P2097" s="1" t="s">
        <v>66</v>
      </c>
      <c r="Q2097">
        <v>2020</v>
      </c>
      <c r="R2097" s="1" t="s">
        <v>21</v>
      </c>
      <c r="S2097">
        <v>1</v>
      </c>
    </row>
    <row r="2098" spans="2:19" x14ac:dyDescent="0.3">
      <c r="B2098">
        <v>2095</v>
      </c>
      <c r="C2098" s="1" t="s">
        <v>68</v>
      </c>
      <c r="D2098" s="1" t="s">
        <v>7</v>
      </c>
      <c r="E2098">
        <v>2021</v>
      </c>
      <c r="F2098" s="1" t="s">
        <v>22</v>
      </c>
      <c r="G2098">
        <v>40</v>
      </c>
      <c r="N2098">
        <v>2095</v>
      </c>
      <c r="O2098" s="1" t="s">
        <v>79</v>
      </c>
      <c r="P2098" s="1" t="s">
        <v>66</v>
      </c>
      <c r="Q2098">
        <v>2020</v>
      </c>
      <c r="R2098" s="1" t="s">
        <v>22</v>
      </c>
      <c r="S2098">
        <v>1</v>
      </c>
    </row>
    <row r="2099" spans="2:19" x14ac:dyDescent="0.3">
      <c r="B2099">
        <v>2096</v>
      </c>
      <c r="C2099" s="1" t="s">
        <v>68</v>
      </c>
      <c r="D2099" s="1" t="s">
        <v>7</v>
      </c>
      <c r="E2099">
        <v>2021</v>
      </c>
      <c r="F2099" s="1" t="s">
        <v>23</v>
      </c>
      <c r="G2099">
        <v>35</v>
      </c>
      <c r="N2099">
        <v>2096</v>
      </c>
      <c r="O2099" s="1" t="s">
        <v>79</v>
      </c>
      <c r="P2099" s="1" t="s">
        <v>66</v>
      </c>
      <c r="Q2099">
        <v>2020</v>
      </c>
      <c r="R2099" s="1" t="s">
        <v>23</v>
      </c>
      <c r="S2099">
        <v>3</v>
      </c>
    </row>
    <row r="2100" spans="2:19" x14ac:dyDescent="0.3">
      <c r="B2100">
        <v>2097</v>
      </c>
      <c r="C2100" s="1" t="s">
        <v>68</v>
      </c>
      <c r="D2100" s="1" t="s">
        <v>7</v>
      </c>
      <c r="E2100">
        <v>2021</v>
      </c>
      <c r="F2100" s="1" t="s">
        <v>24</v>
      </c>
      <c r="G2100">
        <v>45</v>
      </c>
      <c r="N2100">
        <v>2097</v>
      </c>
      <c r="O2100" s="1" t="s">
        <v>79</v>
      </c>
      <c r="P2100" s="1" t="s">
        <v>66</v>
      </c>
      <c r="Q2100">
        <v>2020</v>
      </c>
      <c r="R2100" s="1" t="s">
        <v>24</v>
      </c>
      <c r="S2100">
        <v>3</v>
      </c>
    </row>
    <row r="2101" spans="2:19" x14ac:dyDescent="0.3">
      <c r="B2101">
        <v>2098</v>
      </c>
      <c r="C2101" s="1" t="s">
        <v>68</v>
      </c>
      <c r="D2101" s="1" t="s">
        <v>7</v>
      </c>
      <c r="E2101">
        <v>2021</v>
      </c>
      <c r="F2101" s="1" t="s">
        <v>25</v>
      </c>
      <c r="G2101">
        <v>35</v>
      </c>
      <c r="N2101">
        <v>2098</v>
      </c>
      <c r="O2101" s="1" t="s">
        <v>79</v>
      </c>
      <c r="P2101" s="1" t="s">
        <v>66</v>
      </c>
      <c r="Q2101">
        <v>2020</v>
      </c>
      <c r="R2101" s="1" t="s">
        <v>25</v>
      </c>
      <c r="S2101">
        <v>3</v>
      </c>
    </row>
    <row r="2102" spans="2:19" x14ac:dyDescent="0.3">
      <c r="B2102">
        <v>2099</v>
      </c>
      <c r="C2102" s="1" t="s">
        <v>68</v>
      </c>
      <c r="D2102" s="1" t="s">
        <v>7</v>
      </c>
      <c r="E2102">
        <v>2021</v>
      </c>
      <c r="F2102" s="1" t="s">
        <v>26</v>
      </c>
      <c r="G2102">
        <v>83</v>
      </c>
      <c r="N2102">
        <v>2099</v>
      </c>
      <c r="O2102" s="1" t="s">
        <v>79</v>
      </c>
      <c r="P2102" s="1" t="s">
        <v>66</v>
      </c>
      <c r="Q2102">
        <v>2020</v>
      </c>
      <c r="R2102" s="1" t="s">
        <v>26</v>
      </c>
      <c r="S2102">
        <v>1</v>
      </c>
    </row>
    <row r="2103" spans="2:19" x14ac:dyDescent="0.3">
      <c r="B2103">
        <v>2100</v>
      </c>
      <c r="C2103" s="1" t="s">
        <v>68</v>
      </c>
      <c r="D2103" s="1" t="s">
        <v>7</v>
      </c>
      <c r="E2103">
        <v>2021</v>
      </c>
      <c r="F2103" s="1" t="s">
        <v>27</v>
      </c>
      <c r="G2103">
        <v>56</v>
      </c>
      <c r="N2103">
        <v>2100</v>
      </c>
      <c r="O2103" s="1" t="s">
        <v>79</v>
      </c>
      <c r="P2103" s="1" t="s">
        <v>66</v>
      </c>
      <c r="Q2103">
        <v>2020</v>
      </c>
      <c r="R2103" s="1" t="s">
        <v>27</v>
      </c>
      <c r="S2103">
        <v>3</v>
      </c>
    </row>
    <row r="2104" spans="2:19" x14ac:dyDescent="0.3">
      <c r="B2104">
        <v>2101</v>
      </c>
      <c r="C2104" s="1" t="s">
        <v>68</v>
      </c>
      <c r="D2104" s="1" t="s">
        <v>7</v>
      </c>
      <c r="E2104">
        <v>2021</v>
      </c>
      <c r="F2104" s="1" t="s">
        <v>28</v>
      </c>
      <c r="G2104">
        <v>40</v>
      </c>
      <c r="N2104">
        <v>2101</v>
      </c>
      <c r="O2104" s="1" t="s">
        <v>79</v>
      </c>
      <c r="P2104" s="1" t="s">
        <v>66</v>
      </c>
      <c r="Q2104">
        <v>2020</v>
      </c>
      <c r="R2104" s="1" t="s">
        <v>28</v>
      </c>
      <c r="S2104">
        <v>3</v>
      </c>
    </row>
    <row r="2105" spans="2:19" x14ac:dyDescent="0.3">
      <c r="B2105">
        <v>2102</v>
      </c>
      <c r="C2105" s="1" t="s">
        <v>68</v>
      </c>
      <c r="D2105" s="1" t="s">
        <v>7</v>
      </c>
      <c r="E2105">
        <v>2021</v>
      </c>
      <c r="F2105" s="1" t="s">
        <v>29</v>
      </c>
      <c r="G2105">
        <v>38</v>
      </c>
      <c r="N2105">
        <v>2102</v>
      </c>
      <c r="O2105" s="1" t="s">
        <v>79</v>
      </c>
      <c r="P2105" s="1" t="s">
        <v>66</v>
      </c>
      <c r="Q2105">
        <v>2020</v>
      </c>
      <c r="R2105" s="1" t="s">
        <v>29</v>
      </c>
      <c r="S2105">
        <v>7</v>
      </c>
    </row>
    <row r="2106" spans="2:19" x14ac:dyDescent="0.3">
      <c r="B2106">
        <v>2103</v>
      </c>
      <c r="C2106" s="1" t="s">
        <v>68</v>
      </c>
      <c r="D2106" s="1" t="s">
        <v>7</v>
      </c>
      <c r="E2106">
        <v>2021</v>
      </c>
      <c r="F2106" s="1" t="s">
        <v>30</v>
      </c>
      <c r="G2106">
        <v>52</v>
      </c>
      <c r="N2106">
        <v>2103</v>
      </c>
      <c r="O2106" s="1" t="s">
        <v>79</v>
      </c>
      <c r="P2106" s="1" t="s">
        <v>66</v>
      </c>
      <c r="Q2106">
        <v>2020</v>
      </c>
      <c r="R2106" s="1" t="s">
        <v>30</v>
      </c>
      <c r="S2106">
        <v>7</v>
      </c>
    </row>
    <row r="2107" spans="2:19" x14ac:dyDescent="0.3">
      <c r="B2107">
        <v>2104</v>
      </c>
      <c r="C2107" s="1" t="s">
        <v>68</v>
      </c>
      <c r="D2107" s="1" t="s">
        <v>7</v>
      </c>
      <c r="E2107">
        <v>2021</v>
      </c>
      <c r="F2107" s="1" t="s">
        <v>31</v>
      </c>
      <c r="G2107">
        <v>59</v>
      </c>
      <c r="N2107">
        <v>2104</v>
      </c>
      <c r="O2107" s="1" t="s">
        <v>79</v>
      </c>
      <c r="P2107" s="1" t="s">
        <v>66</v>
      </c>
      <c r="Q2107">
        <v>2020</v>
      </c>
      <c r="R2107" s="1" t="s">
        <v>31</v>
      </c>
      <c r="S2107">
        <v>11</v>
      </c>
    </row>
    <row r="2108" spans="2:19" x14ac:dyDescent="0.3">
      <c r="B2108">
        <v>2105</v>
      </c>
      <c r="C2108" s="1" t="s">
        <v>68</v>
      </c>
      <c r="D2108" s="1" t="s">
        <v>7</v>
      </c>
      <c r="E2108">
        <v>2021</v>
      </c>
      <c r="F2108" s="1" t="s">
        <v>32</v>
      </c>
      <c r="G2108">
        <v>38</v>
      </c>
      <c r="N2108">
        <v>2105</v>
      </c>
      <c r="O2108" s="1" t="s">
        <v>79</v>
      </c>
      <c r="P2108" s="1" t="s">
        <v>66</v>
      </c>
      <c r="Q2108">
        <v>2020</v>
      </c>
      <c r="R2108" s="1" t="s">
        <v>32</v>
      </c>
      <c r="S2108">
        <v>7</v>
      </c>
    </row>
    <row r="2109" spans="2:19" x14ac:dyDescent="0.3">
      <c r="B2109">
        <v>2106</v>
      </c>
      <c r="C2109" s="1" t="s">
        <v>68</v>
      </c>
      <c r="D2109" s="1" t="s">
        <v>7</v>
      </c>
      <c r="E2109">
        <v>2021</v>
      </c>
      <c r="F2109" s="1" t="s">
        <v>33</v>
      </c>
      <c r="G2109">
        <v>31</v>
      </c>
      <c r="N2109">
        <v>2106</v>
      </c>
      <c r="O2109" s="1" t="s">
        <v>79</v>
      </c>
      <c r="P2109" s="1" t="s">
        <v>66</v>
      </c>
      <c r="Q2109">
        <v>2020</v>
      </c>
      <c r="R2109" s="1" t="s">
        <v>33</v>
      </c>
      <c r="S2109">
        <v>6</v>
      </c>
    </row>
    <row r="2110" spans="2:19" x14ac:dyDescent="0.3">
      <c r="B2110">
        <v>2107</v>
      </c>
      <c r="C2110" s="1" t="s">
        <v>68</v>
      </c>
      <c r="D2110" s="1" t="s">
        <v>7</v>
      </c>
      <c r="E2110">
        <v>2021</v>
      </c>
      <c r="F2110" s="1" t="s">
        <v>34</v>
      </c>
      <c r="G2110">
        <v>26</v>
      </c>
      <c r="N2110">
        <v>2107</v>
      </c>
      <c r="O2110" s="1" t="s">
        <v>79</v>
      </c>
      <c r="P2110" s="1" t="s">
        <v>66</v>
      </c>
      <c r="Q2110">
        <v>2020</v>
      </c>
      <c r="R2110" s="1" t="s">
        <v>34</v>
      </c>
      <c r="S2110">
        <v>2</v>
      </c>
    </row>
    <row r="2111" spans="2:19" x14ac:dyDescent="0.3">
      <c r="B2111">
        <v>2108</v>
      </c>
      <c r="C2111" s="1" t="s">
        <v>68</v>
      </c>
      <c r="D2111" s="1" t="s">
        <v>7</v>
      </c>
      <c r="E2111">
        <v>2021</v>
      </c>
      <c r="F2111" s="1" t="s">
        <v>35</v>
      </c>
      <c r="G2111">
        <v>19</v>
      </c>
      <c r="N2111">
        <v>2108</v>
      </c>
      <c r="O2111" s="1" t="s">
        <v>79</v>
      </c>
      <c r="P2111" s="1" t="s">
        <v>66</v>
      </c>
      <c r="Q2111">
        <v>2020</v>
      </c>
      <c r="R2111" s="1" t="s">
        <v>35</v>
      </c>
      <c r="S2111">
        <v>3</v>
      </c>
    </row>
    <row r="2112" spans="2:19" x14ac:dyDescent="0.3">
      <c r="B2112">
        <v>2109</v>
      </c>
      <c r="C2112" s="1" t="s">
        <v>68</v>
      </c>
      <c r="D2112" s="1" t="s">
        <v>7</v>
      </c>
      <c r="E2112">
        <v>2021</v>
      </c>
      <c r="F2112" s="1" t="s">
        <v>36</v>
      </c>
      <c r="G2112">
        <v>20</v>
      </c>
      <c r="N2112">
        <v>2109</v>
      </c>
      <c r="O2112" s="1" t="s">
        <v>79</v>
      </c>
      <c r="P2112" s="1" t="s">
        <v>66</v>
      </c>
      <c r="Q2112">
        <v>2020</v>
      </c>
      <c r="R2112" s="1" t="s">
        <v>36</v>
      </c>
      <c r="S2112">
        <v>2</v>
      </c>
    </row>
    <row r="2113" spans="2:19" x14ac:dyDescent="0.3">
      <c r="B2113">
        <v>2110</v>
      </c>
      <c r="C2113" s="1" t="s">
        <v>68</v>
      </c>
      <c r="D2113" s="1" t="s">
        <v>7</v>
      </c>
      <c r="E2113">
        <v>2021</v>
      </c>
      <c r="F2113" s="1" t="s">
        <v>37</v>
      </c>
      <c r="G2113">
        <v>26</v>
      </c>
      <c r="N2113">
        <v>2110</v>
      </c>
      <c r="O2113" s="1" t="s">
        <v>79</v>
      </c>
      <c r="P2113" s="1" t="s">
        <v>66</v>
      </c>
      <c r="Q2113">
        <v>2020</v>
      </c>
      <c r="R2113" s="1" t="s">
        <v>37</v>
      </c>
      <c r="S2113">
        <v>2</v>
      </c>
    </row>
    <row r="2114" spans="2:19" x14ac:dyDescent="0.3">
      <c r="B2114">
        <v>2111</v>
      </c>
      <c r="C2114" s="1" t="s">
        <v>68</v>
      </c>
      <c r="D2114" s="1" t="s">
        <v>7</v>
      </c>
      <c r="E2114">
        <v>2021</v>
      </c>
      <c r="F2114" s="1" t="s">
        <v>38</v>
      </c>
      <c r="G2114">
        <v>19</v>
      </c>
      <c r="N2114">
        <v>2111</v>
      </c>
      <c r="O2114" s="1" t="s">
        <v>79</v>
      </c>
      <c r="P2114" s="1" t="s">
        <v>66</v>
      </c>
      <c r="Q2114">
        <v>2020</v>
      </c>
      <c r="R2114" s="1" t="s">
        <v>38</v>
      </c>
      <c r="S2114">
        <v>4</v>
      </c>
    </row>
    <row r="2115" spans="2:19" x14ac:dyDescent="0.3">
      <c r="B2115">
        <v>2112</v>
      </c>
      <c r="C2115" s="1" t="s">
        <v>68</v>
      </c>
      <c r="D2115" s="1" t="s">
        <v>7</v>
      </c>
      <c r="E2115">
        <v>2021</v>
      </c>
      <c r="F2115" s="1" t="s">
        <v>39</v>
      </c>
      <c r="G2115">
        <v>13</v>
      </c>
      <c r="N2115">
        <v>2112</v>
      </c>
      <c r="O2115" s="1" t="s">
        <v>79</v>
      </c>
      <c r="P2115" s="1" t="s">
        <v>66</v>
      </c>
      <c r="Q2115">
        <v>2020</v>
      </c>
      <c r="R2115" s="1" t="s">
        <v>39</v>
      </c>
      <c r="S2115">
        <v>5</v>
      </c>
    </row>
    <row r="2116" spans="2:19" x14ac:dyDescent="0.3">
      <c r="B2116">
        <v>2113</v>
      </c>
      <c r="C2116" s="1" t="s">
        <v>68</v>
      </c>
      <c r="D2116" s="1" t="s">
        <v>7</v>
      </c>
      <c r="E2116">
        <v>2021</v>
      </c>
      <c r="F2116" s="1" t="s">
        <v>40</v>
      </c>
      <c r="G2116">
        <v>20</v>
      </c>
      <c r="N2116">
        <v>2113</v>
      </c>
      <c r="O2116" s="1" t="s">
        <v>79</v>
      </c>
      <c r="P2116" s="1" t="s">
        <v>66</v>
      </c>
      <c r="Q2116">
        <v>2020</v>
      </c>
      <c r="R2116" s="1" t="s">
        <v>40</v>
      </c>
      <c r="S2116">
        <v>6</v>
      </c>
    </row>
    <row r="2117" spans="2:19" x14ac:dyDescent="0.3">
      <c r="B2117">
        <v>2114</v>
      </c>
      <c r="C2117" s="1" t="s">
        <v>68</v>
      </c>
      <c r="D2117" s="1" t="s">
        <v>7</v>
      </c>
      <c r="E2117">
        <v>2021</v>
      </c>
      <c r="F2117" s="1" t="s">
        <v>41</v>
      </c>
      <c r="G2117">
        <v>25</v>
      </c>
      <c r="N2117">
        <v>2114</v>
      </c>
      <c r="O2117" s="1" t="s">
        <v>79</v>
      </c>
      <c r="P2117" s="1" t="s">
        <v>66</v>
      </c>
      <c r="Q2117">
        <v>2020</v>
      </c>
      <c r="R2117" s="1" t="s">
        <v>41</v>
      </c>
      <c r="S2117">
        <v>8</v>
      </c>
    </row>
    <row r="2118" spans="2:19" x14ac:dyDescent="0.3">
      <c r="B2118">
        <v>2115</v>
      </c>
      <c r="C2118" s="1" t="s">
        <v>68</v>
      </c>
      <c r="D2118" s="1" t="s">
        <v>7</v>
      </c>
      <c r="E2118">
        <v>2021</v>
      </c>
      <c r="F2118" s="1" t="s">
        <v>42</v>
      </c>
      <c r="G2118">
        <v>19</v>
      </c>
      <c r="N2118">
        <v>2115</v>
      </c>
      <c r="O2118" s="1" t="s">
        <v>79</v>
      </c>
      <c r="P2118" s="1" t="s">
        <v>66</v>
      </c>
      <c r="Q2118">
        <v>2020</v>
      </c>
      <c r="R2118" s="1" t="s">
        <v>42</v>
      </c>
      <c r="S2118">
        <v>7</v>
      </c>
    </row>
    <row r="2119" spans="2:19" x14ac:dyDescent="0.3">
      <c r="B2119">
        <v>2116</v>
      </c>
      <c r="C2119" s="1" t="s">
        <v>68</v>
      </c>
      <c r="D2119" s="1" t="s">
        <v>7</v>
      </c>
      <c r="E2119">
        <v>2021</v>
      </c>
      <c r="F2119" s="1" t="s">
        <v>43</v>
      </c>
      <c r="G2119">
        <v>27</v>
      </c>
      <c r="N2119">
        <v>2116</v>
      </c>
      <c r="O2119" s="1" t="s">
        <v>79</v>
      </c>
      <c r="P2119" s="1" t="s">
        <v>66</v>
      </c>
      <c r="Q2119">
        <v>2020</v>
      </c>
      <c r="R2119" s="1" t="s">
        <v>43</v>
      </c>
      <c r="S2119">
        <v>4</v>
      </c>
    </row>
    <row r="2120" spans="2:19" x14ac:dyDescent="0.3">
      <c r="B2120">
        <v>2117</v>
      </c>
      <c r="C2120" s="1" t="s">
        <v>68</v>
      </c>
      <c r="D2120" s="1" t="s">
        <v>7</v>
      </c>
      <c r="E2120">
        <v>2021</v>
      </c>
      <c r="F2120" s="1" t="s">
        <v>44</v>
      </c>
      <c r="G2120">
        <v>39</v>
      </c>
      <c r="N2120">
        <v>2117</v>
      </c>
      <c r="O2120" s="1" t="s">
        <v>79</v>
      </c>
      <c r="P2120" s="1" t="s">
        <v>66</v>
      </c>
      <c r="Q2120">
        <v>2020</v>
      </c>
      <c r="R2120" s="1" t="s">
        <v>44</v>
      </c>
      <c r="S2120">
        <v>6</v>
      </c>
    </row>
    <row r="2121" spans="2:19" x14ac:dyDescent="0.3">
      <c r="B2121">
        <v>2118</v>
      </c>
      <c r="C2121" s="1" t="s">
        <v>68</v>
      </c>
      <c r="D2121" s="1" t="s">
        <v>7</v>
      </c>
      <c r="E2121">
        <v>2021</v>
      </c>
      <c r="F2121" s="1" t="s">
        <v>45</v>
      </c>
      <c r="G2121">
        <v>36</v>
      </c>
      <c r="N2121">
        <v>2118</v>
      </c>
      <c r="O2121" s="1" t="s">
        <v>79</v>
      </c>
      <c r="P2121" s="1" t="s">
        <v>66</v>
      </c>
      <c r="Q2121">
        <v>2020</v>
      </c>
      <c r="R2121" s="1" t="s">
        <v>45</v>
      </c>
      <c r="S2121">
        <v>5</v>
      </c>
    </row>
    <row r="2122" spans="2:19" x14ac:dyDescent="0.3">
      <c r="B2122">
        <v>2119</v>
      </c>
      <c r="C2122" s="1" t="s">
        <v>68</v>
      </c>
      <c r="D2122" s="1" t="s">
        <v>7</v>
      </c>
      <c r="E2122">
        <v>2021</v>
      </c>
      <c r="F2122" s="1" t="s">
        <v>46</v>
      </c>
      <c r="G2122">
        <v>23</v>
      </c>
      <c r="N2122">
        <v>2119</v>
      </c>
      <c r="O2122" s="1" t="s">
        <v>79</v>
      </c>
      <c r="P2122" s="1" t="s">
        <v>66</v>
      </c>
      <c r="Q2122">
        <v>2020</v>
      </c>
      <c r="R2122" s="1" t="s">
        <v>46</v>
      </c>
      <c r="S2122">
        <v>3</v>
      </c>
    </row>
    <row r="2123" spans="2:19" x14ac:dyDescent="0.3">
      <c r="B2123">
        <v>2120</v>
      </c>
      <c r="C2123" s="1" t="s">
        <v>68</v>
      </c>
      <c r="D2123" s="1" t="s">
        <v>7</v>
      </c>
      <c r="E2123">
        <v>2021</v>
      </c>
      <c r="F2123" s="1" t="s">
        <v>47</v>
      </c>
      <c r="G2123">
        <v>18</v>
      </c>
      <c r="N2123">
        <v>2120</v>
      </c>
      <c r="O2123" s="1" t="s">
        <v>79</v>
      </c>
      <c r="P2123" s="1" t="s">
        <v>66</v>
      </c>
      <c r="Q2123">
        <v>2020</v>
      </c>
      <c r="R2123" s="1" t="s">
        <v>47</v>
      </c>
      <c r="S2123">
        <v>0</v>
      </c>
    </row>
    <row r="2124" spans="2:19" x14ac:dyDescent="0.3">
      <c r="B2124">
        <v>2121</v>
      </c>
      <c r="C2124" s="1" t="s">
        <v>68</v>
      </c>
      <c r="D2124" s="1" t="s">
        <v>7</v>
      </c>
      <c r="E2124">
        <v>2021</v>
      </c>
      <c r="F2124" s="1" t="s">
        <v>48</v>
      </c>
      <c r="G2124">
        <v>17</v>
      </c>
      <c r="N2124">
        <v>2121</v>
      </c>
      <c r="O2124" s="1" t="s">
        <v>79</v>
      </c>
      <c r="P2124" s="1" t="s">
        <v>66</v>
      </c>
      <c r="Q2124">
        <v>2020</v>
      </c>
      <c r="R2124" s="1" t="s">
        <v>48</v>
      </c>
      <c r="S2124">
        <v>1</v>
      </c>
    </row>
    <row r="2125" spans="2:19" x14ac:dyDescent="0.3">
      <c r="B2125">
        <v>2122</v>
      </c>
      <c r="C2125" s="1" t="s">
        <v>68</v>
      </c>
      <c r="D2125" s="1" t="s">
        <v>7</v>
      </c>
      <c r="E2125">
        <v>2021</v>
      </c>
      <c r="F2125" s="1" t="s">
        <v>49</v>
      </c>
      <c r="G2125">
        <v>12</v>
      </c>
      <c r="N2125">
        <v>2122</v>
      </c>
      <c r="O2125" s="1" t="s">
        <v>79</v>
      </c>
      <c r="P2125" s="1" t="s">
        <v>66</v>
      </c>
      <c r="Q2125">
        <v>2020</v>
      </c>
      <c r="R2125" s="1" t="s">
        <v>49</v>
      </c>
      <c r="S2125">
        <v>1</v>
      </c>
    </row>
    <row r="2126" spans="2:19" x14ac:dyDescent="0.3">
      <c r="B2126">
        <v>2123</v>
      </c>
      <c r="C2126" s="1" t="s">
        <v>68</v>
      </c>
      <c r="D2126" s="1" t="s">
        <v>7</v>
      </c>
      <c r="E2126">
        <v>2021</v>
      </c>
      <c r="F2126" s="1" t="s">
        <v>50</v>
      </c>
      <c r="G2126">
        <v>18</v>
      </c>
      <c r="N2126">
        <v>2123</v>
      </c>
      <c r="O2126" s="1" t="s">
        <v>79</v>
      </c>
      <c r="P2126" s="1" t="s">
        <v>66</v>
      </c>
      <c r="Q2126">
        <v>2020</v>
      </c>
      <c r="R2126" s="1" t="s">
        <v>50</v>
      </c>
      <c r="S2126">
        <v>1</v>
      </c>
    </row>
    <row r="2127" spans="2:19" x14ac:dyDescent="0.3">
      <c r="B2127">
        <v>2124</v>
      </c>
      <c r="C2127" s="1" t="s">
        <v>68</v>
      </c>
      <c r="D2127" s="1" t="s">
        <v>7</v>
      </c>
      <c r="E2127">
        <v>2021</v>
      </c>
      <c r="F2127" s="1" t="s">
        <v>51</v>
      </c>
      <c r="G2127">
        <v>10</v>
      </c>
      <c r="N2127">
        <v>2124</v>
      </c>
      <c r="O2127" s="1" t="s">
        <v>79</v>
      </c>
      <c r="P2127" s="1" t="s">
        <v>66</v>
      </c>
      <c r="Q2127">
        <v>2020</v>
      </c>
      <c r="R2127" s="1" t="s">
        <v>51</v>
      </c>
      <c r="S2127">
        <v>0</v>
      </c>
    </row>
    <row r="2128" spans="2:19" x14ac:dyDescent="0.3">
      <c r="B2128">
        <v>2125</v>
      </c>
      <c r="C2128" s="1" t="s">
        <v>68</v>
      </c>
      <c r="D2128" s="1" t="s">
        <v>7</v>
      </c>
      <c r="E2128">
        <v>2021</v>
      </c>
      <c r="F2128" s="1" t="s">
        <v>52</v>
      </c>
      <c r="G2128">
        <v>18</v>
      </c>
      <c r="N2128">
        <v>2125</v>
      </c>
      <c r="O2128" s="1" t="s">
        <v>79</v>
      </c>
      <c r="P2128" s="1" t="s">
        <v>66</v>
      </c>
      <c r="Q2128">
        <v>2020</v>
      </c>
      <c r="R2128" s="1" t="s">
        <v>52</v>
      </c>
      <c r="S2128">
        <v>0</v>
      </c>
    </row>
    <row r="2129" spans="2:19" x14ac:dyDescent="0.3">
      <c r="B2129">
        <v>2126</v>
      </c>
      <c r="C2129" s="1" t="s">
        <v>68</v>
      </c>
      <c r="D2129" s="1" t="s">
        <v>7</v>
      </c>
      <c r="E2129">
        <v>2021</v>
      </c>
      <c r="F2129" s="1" t="s">
        <v>53</v>
      </c>
      <c r="G2129">
        <v>21</v>
      </c>
      <c r="N2129">
        <v>2126</v>
      </c>
      <c r="O2129" s="1" t="s">
        <v>79</v>
      </c>
      <c r="P2129" s="1" t="s">
        <v>66</v>
      </c>
      <c r="Q2129">
        <v>2020</v>
      </c>
      <c r="R2129" s="1" t="s">
        <v>53</v>
      </c>
      <c r="S2129">
        <v>0</v>
      </c>
    </row>
    <row r="2130" spans="2:19" x14ac:dyDescent="0.3">
      <c r="B2130">
        <v>2127</v>
      </c>
      <c r="C2130" s="1" t="s">
        <v>68</v>
      </c>
      <c r="D2130" s="1" t="s">
        <v>7</v>
      </c>
      <c r="E2130">
        <v>2021</v>
      </c>
      <c r="F2130" s="1" t="s">
        <v>54</v>
      </c>
      <c r="G2130">
        <v>24</v>
      </c>
      <c r="N2130">
        <v>2127</v>
      </c>
      <c r="O2130" s="1" t="s">
        <v>79</v>
      </c>
      <c r="P2130" s="1" t="s">
        <v>66</v>
      </c>
      <c r="Q2130">
        <v>2020</v>
      </c>
      <c r="R2130" s="1" t="s">
        <v>54</v>
      </c>
      <c r="S2130">
        <v>0</v>
      </c>
    </row>
    <row r="2131" spans="2:19" x14ac:dyDescent="0.3">
      <c r="B2131">
        <v>2128</v>
      </c>
      <c r="C2131" s="1" t="s">
        <v>68</v>
      </c>
      <c r="D2131" s="1" t="s">
        <v>7</v>
      </c>
      <c r="E2131">
        <v>2021</v>
      </c>
      <c r="F2131" s="1" t="s">
        <v>55</v>
      </c>
      <c r="G2131">
        <v>15</v>
      </c>
      <c r="N2131">
        <v>2128</v>
      </c>
      <c r="O2131" s="1" t="s">
        <v>79</v>
      </c>
      <c r="P2131" s="1" t="s">
        <v>66</v>
      </c>
      <c r="Q2131">
        <v>2020</v>
      </c>
      <c r="R2131" s="1" t="s">
        <v>55</v>
      </c>
      <c r="S2131">
        <v>0</v>
      </c>
    </row>
    <row r="2132" spans="2:19" x14ac:dyDescent="0.3">
      <c r="B2132">
        <v>2129</v>
      </c>
      <c r="C2132" s="1" t="s">
        <v>68</v>
      </c>
      <c r="D2132" s="1" t="s">
        <v>7</v>
      </c>
      <c r="E2132">
        <v>2021</v>
      </c>
      <c r="F2132" s="1" t="s">
        <v>56</v>
      </c>
      <c r="G2132">
        <v>10</v>
      </c>
      <c r="N2132">
        <v>2129</v>
      </c>
      <c r="O2132" s="1" t="s">
        <v>79</v>
      </c>
      <c r="P2132" s="1" t="s">
        <v>66</v>
      </c>
      <c r="Q2132">
        <v>2020</v>
      </c>
      <c r="R2132" s="1" t="s">
        <v>56</v>
      </c>
      <c r="S2132">
        <v>0</v>
      </c>
    </row>
    <row r="2133" spans="2:19" x14ac:dyDescent="0.3">
      <c r="B2133">
        <v>2130</v>
      </c>
      <c r="C2133" s="1" t="s">
        <v>68</v>
      </c>
      <c r="D2133" s="1" t="s">
        <v>7</v>
      </c>
      <c r="E2133">
        <v>2021</v>
      </c>
      <c r="F2133" s="1" t="s">
        <v>57</v>
      </c>
      <c r="G2133">
        <v>18</v>
      </c>
      <c r="N2133">
        <v>2130</v>
      </c>
      <c r="O2133" s="1" t="s">
        <v>79</v>
      </c>
      <c r="P2133" s="1" t="s">
        <v>66</v>
      </c>
      <c r="Q2133">
        <v>2020</v>
      </c>
      <c r="R2133" s="1" t="s">
        <v>57</v>
      </c>
      <c r="S2133">
        <v>0</v>
      </c>
    </row>
    <row r="2134" spans="2:19" x14ac:dyDescent="0.3">
      <c r="B2134">
        <v>2131</v>
      </c>
      <c r="C2134" s="1" t="s">
        <v>68</v>
      </c>
      <c r="D2134" s="1" t="s">
        <v>7</v>
      </c>
      <c r="E2134">
        <v>2021</v>
      </c>
      <c r="F2134" s="1" t="s">
        <v>58</v>
      </c>
      <c r="G2134">
        <v>13</v>
      </c>
      <c r="N2134">
        <v>2131</v>
      </c>
      <c r="O2134" s="1" t="s">
        <v>79</v>
      </c>
      <c r="P2134" s="1" t="s">
        <v>66</v>
      </c>
      <c r="Q2134">
        <v>2020</v>
      </c>
      <c r="R2134" s="1" t="s">
        <v>58</v>
      </c>
      <c r="S2134">
        <v>0</v>
      </c>
    </row>
    <row r="2135" spans="2:19" x14ac:dyDescent="0.3">
      <c r="B2135">
        <v>2132</v>
      </c>
      <c r="C2135" s="1" t="s">
        <v>68</v>
      </c>
      <c r="D2135" s="1" t="s">
        <v>7</v>
      </c>
      <c r="E2135">
        <v>2021</v>
      </c>
      <c r="F2135" s="1" t="s">
        <v>59</v>
      </c>
      <c r="G2135">
        <v>14</v>
      </c>
      <c r="N2135">
        <v>2132</v>
      </c>
      <c r="O2135" s="1" t="s">
        <v>79</v>
      </c>
      <c r="P2135" s="1" t="s">
        <v>66</v>
      </c>
      <c r="Q2135">
        <v>2020</v>
      </c>
      <c r="R2135" s="1" t="s">
        <v>59</v>
      </c>
      <c r="S2135">
        <v>0</v>
      </c>
    </row>
    <row r="2136" spans="2:19" x14ac:dyDescent="0.3">
      <c r="B2136">
        <v>2133</v>
      </c>
      <c r="C2136" s="1" t="s">
        <v>68</v>
      </c>
      <c r="D2136" s="1" t="s">
        <v>7</v>
      </c>
      <c r="E2136">
        <v>2020</v>
      </c>
      <c r="F2136" s="1" t="s">
        <v>8</v>
      </c>
      <c r="G2136">
        <v>13</v>
      </c>
      <c r="N2136">
        <v>2133</v>
      </c>
      <c r="O2136" s="1" t="s">
        <v>79</v>
      </c>
      <c r="P2136" s="1" t="s">
        <v>66</v>
      </c>
      <c r="Q2136">
        <v>2021</v>
      </c>
      <c r="R2136" s="1" t="s">
        <v>8</v>
      </c>
      <c r="S2136">
        <v>0</v>
      </c>
    </row>
    <row r="2137" spans="2:19" x14ac:dyDescent="0.3">
      <c r="B2137">
        <v>2134</v>
      </c>
      <c r="C2137" s="1" t="s">
        <v>68</v>
      </c>
      <c r="D2137" s="1" t="s">
        <v>7</v>
      </c>
      <c r="E2137">
        <v>2020</v>
      </c>
      <c r="F2137" s="1" t="s">
        <v>9</v>
      </c>
      <c r="G2137">
        <v>14</v>
      </c>
      <c r="N2137">
        <v>2134</v>
      </c>
      <c r="O2137" s="1" t="s">
        <v>79</v>
      </c>
      <c r="P2137" s="1" t="s">
        <v>66</v>
      </c>
      <c r="Q2137">
        <v>2021</v>
      </c>
      <c r="R2137" s="1" t="s">
        <v>9</v>
      </c>
      <c r="S2137">
        <v>0</v>
      </c>
    </row>
    <row r="2138" spans="2:19" x14ac:dyDescent="0.3">
      <c r="B2138">
        <v>2135</v>
      </c>
      <c r="C2138" s="1" t="s">
        <v>68</v>
      </c>
      <c r="D2138" s="1" t="s">
        <v>7</v>
      </c>
      <c r="E2138">
        <v>2020</v>
      </c>
      <c r="F2138" s="1" t="s">
        <v>10</v>
      </c>
      <c r="G2138">
        <v>18</v>
      </c>
      <c r="N2138">
        <v>2135</v>
      </c>
      <c r="O2138" s="1" t="s">
        <v>79</v>
      </c>
      <c r="P2138" s="1" t="s">
        <v>66</v>
      </c>
      <c r="Q2138">
        <v>2021</v>
      </c>
      <c r="R2138" s="1" t="s">
        <v>10</v>
      </c>
      <c r="S2138">
        <v>0</v>
      </c>
    </row>
    <row r="2139" spans="2:19" x14ac:dyDescent="0.3">
      <c r="B2139">
        <v>2136</v>
      </c>
      <c r="C2139" s="1" t="s">
        <v>68</v>
      </c>
      <c r="D2139" s="1" t="s">
        <v>7</v>
      </c>
      <c r="E2139">
        <v>2020</v>
      </c>
      <c r="F2139" s="1" t="s">
        <v>11</v>
      </c>
      <c r="G2139">
        <v>23</v>
      </c>
      <c r="N2139">
        <v>2136</v>
      </c>
      <c r="O2139" s="1" t="s">
        <v>79</v>
      </c>
      <c r="P2139" s="1" t="s">
        <v>66</v>
      </c>
      <c r="Q2139">
        <v>2021</v>
      </c>
      <c r="R2139" s="1" t="s">
        <v>11</v>
      </c>
      <c r="S2139">
        <v>1</v>
      </c>
    </row>
    <row r="2140" spans="2:19" x14ac:dyDescent="0.3">
      <c r="B2140">
        <v>2137</v>
      </c>
      <c r="C2140" s="1" t="s">
        <v>68</v>
      </c>
      <c r="D2140" s="1" t="s">
        <v>7</v>
      </c>
      <c r="E2140">
        <v>2020</v>
      </c>
      <c r="F2140" s="1" t="s">
        <v>12</v>
      </c>
      <c r="G2140">
        <v>23</v>
      </c>
      <c r="N2140">
        <v>2137</v>
      </c>
      <c r="O2140" s="1" t="s">
        <v>79</v>
      </c>
      <c r="P2140" s="1" t="s">
        <v>66</v>
      </c>
      <c r="Q2140">
        <v>2021</v>
      </c>
      <c r="R2140" s="1" t="s">
        <v>12</v>
      </c>
      <c r="S2140">
        <v>1</v>
      </c>
    </row>
    <row r="2141" spans="2:19" x14ac:dyDescent="0.3">
      <c r="B2141">
        <v>2138</v>
      </c>
      <c r="C2141" s="1" t="s">
        <v>68</v>
      </c>
      <c r="D2141" s="1" t="s">
        <v>7</v>
      </c>
      <c r="E2141">
        <v>2020</v>
      </c>
      <c r="F2141" s="1" t="s">
        <v>13</v>
      </c>
      <c r="G2141">
        <v>28</v>
      </c>
      <c r="N2141">
        <v>2138</v>
      </c>
      <c r="O2141" s="1" t="s">
        <v>79</v>
      </c>
      <c r="P2141" s="1" t="s">
        <v>66</v>
      </c>
      <c r="Q2141">
        <v>2021</v>
      </c>
      <c r="R2141" s="1" t="s">
        <v>13</v>
      </c>
      <c r="S2141">
        <v>1</v>
      </c>
    </row>
    <row r="2142" spans="2:19" x14ac:dyDescent="0.3">
      <c r="B2142">
        <v>2139</v>
      </c>
      <c r="C2142" s="1" t="s">
        <v>68</v>
      </c>
      <c r="D2142" s="1" t="s">
        <v>7</v>
      </c>
      <c r="E2142">
        <v>2020</v>
      </c>
      <c r="F2142" s="1" t="s">
        <v>14</v>
      </c>
      <c r="G2142">
        <v>49</v>
      </c>
      <c r="N2142">
        <v>2139</v>
      </c>
      <c r="O2142" s="1" t="s">
        <v>79</v>
      </c>
      <c r="P2142" s="1" t="s">
        <v>66</v>
      </c>
      <c r="Q2142">
        <v>2021</v>
      </c>
      <c r="R2142" s="1" t="s">
        <v>14</v>
      </c>
      <c r="S2142">
        <v>3</v>
      </c>
    </row>
    <row r="2143" spans="2:19" x14ac:dyDescent="0.3">
      <c r="B2143">
        <v>2140</v>
      </c>
      <c r="C2143" s="1" t="s">
        <v>68</v>
      </c>
      <c r="D2143" s="1" t="s">
        <v>7</v>
      </c>
      <c r="E2143">
        <v>2020</v>
      </c>
      <c r="F2143" s="1" t="s">
        <v>15</v>
      </c>
      <c r="G2143">
        <v>64</v>
      </c>
      <c r="N2143">
        <v>2140</v>
      </c>
      <c r="O2143" s="1" t="s">
        <v>79</v>
      </c>
      <c r="P2143" s="1" t="s">
        <v>66</v>
      </c>
      <c r="Q2143">
        <v>2021</v>
      </c>
      <c r="R2143" s="1" t="s">
        <v>15</v>
      </c>
      <c r="S2143">
        <v>3</v>
      </c>
    </row>
    <row r="2144" spans="2:19" x14ac:dyDescent="0.3">
      <c r="B2144">
        <v>2141</v>
      </c>
      <c r="C2144" s="1" t="s">
        <v>68</v>
      </c>
      <c r="D2144" s="1" t="s">
        <v>7</v>
      </c>
      <c r="E2144">
        <v>2020</v>
      </c>
      <c r="F2144" s="1" t="s">
        <v>16</v>
      </c>
      <c r="G2144">
        <v>29</v>
      </c>
      <c r="N2144">
        <v>2141</v>
      </c>
      <c r="O2144" s="1" t="s">
        <v>79</v>
      </c>
      <c r="P2144" s="1" t="s">
        <v>66</v>
      </c>
      <c r="Q2144">
        <v>2021</v>
      </c>
      <c r="R2144" s="1" t="s">
        <v>16</v>
      </c>
      <c r="S2144">
        <v>7</v>
      </c>
    </row>
    <row r="2145" spans="2:19" x14ac:dyDescent="0.3">
      <c r="B2145">
        <v>2142</v>
      </c>
      <c r="C2145" s="1" t="s">
        <v>68</v>
      </c>
      <c r="D2145" s="1" t="s">
        <v>7</v>
      </c>
      <c r="E2145">
        <v>2020</v>
      </c>
      <c r="F2145" s="1" t="s">
        <v>17</v>
      </c>
      <c r="G2145">
        <v>43</v>
      </c>
      <c r="N2145">
        <v>2142</v>
      </c>
      <c r="O2145" s="1" t="s">
        <v>79</v>
      </c>
      <c r="P2145" s="1" t="s">
        <v>66</v>
      </c>
      <c r="Q2145">
        <v>2021</v>
      </c>
      <c r="R2145" s="1" t="s">
        <v>17</v>
      </c>
      <c r="S2145">
        <v>6</v>
      </c>
    </row>
    <row r="2146" spans="2:19" x14ac:dyDescent="0.3">
      <c r="B2146">
        <v>2143</v>
      </c>
      <c r="C2146" s="1" t="s">
        <v>68</v>
      </c>
      <c r="D2146" s="1" t="s">
        <v>7</v>
      </c>
      <c r="E2146">
        <v>2020</v>
      </c>
      <c r="F2146" s="1" t="s">
        <v>18</v>
      </c>
      <c r="G2146">
        <v>35</v>
      </c>
      <c r="N2146">
        <v>2143</v>
      </c>
      <c r="O2146" s="1" t="s">
        <v>79</v>
      </c>
      <c r="P2146" s="1" t="s">
        <v>66</v>
      </c>
      <c r="Q2146">
        <v>2021</v>
      </c>
      <c r="R2146" s="1" t="s">
        <v>18</v>
      </c>
      <c r="S2146">
        <v>2</v>
      </c>
    </row>
    <row r="2147" spans="2:19" x14ac:dyDescent="0.3">
      <c r="B2147">
        <v>2144</v>
      </c>
      <c r="C2147" s="1" t="s">
        <v>68</v>
      </c>
      <c r="D2147" s="1" t="s">
        <v>7</v>
      </c>
      <c r="E2147">
        <v>2020</v>
      </c>
      <c r="F2147" s="1" t="s">
        <v>19</v>
      </c>
      <c r="G2147">
        <v>30</v>
      </c>
      <c r="N2147">
        <v>2144</v>
      </c>
      <c r="O2147" s="1" t="s">
        <v>79</v>
      </c>
      <c r="P2147" s="1" t="s">
        <v>66</v>
      </c>
      <c r="Q2147">
        <v>2021</v>
      </c>
      <c r="R2147" s="1" t="s">
        <v>19</v>
      </c>
      <c r="S2147">
        <v>3</v>
      </c>
    </row>
    <row r="2148" spans="2:19" x14ac:dyDescent="0.3">
      <c r="B2148">
        <v>2145</v>
      </c>
      <c r="C2148" s="1" t="s">
        <v>68</v>
      </c>
      <c r="D2148" s="1" t="s">
        <v>7</v>
      </c>
      <c r="E2148">
        <v>2020</v>
      </c>
      <c r="F2148" s="1" t="s">
        <v>20</v>
      </c>
      <c r="G2148">
        <v>38</v>
      </c>
      <c r="N2148">
        <v>2145</v>
      </c>
      <c r="O2148" s="1" t="s">
        <v>79</v>
      </c>
      <c r="P2148" s="1" t="s">
        <v>66</v>
      </c>
      <c r="Q2148">
        <v>2021</v>
      </c>
      <c r="R2148" s="1" t="s">
        <v>20</v>
      </c>
      <c r="S2148">
        <v>2</v>
      </c>
    </row>
    <row r="2149" spans="2:19" x14ac:dyDescent="0.3">
      <c r="B2149">
        <v>2146</v>
      </c>
      <c r="C2149" s="1" t="s">
        <v>68</v>
      </c>
      <c r="D2149" s="1" t="s">
        <v>7</v>
      </c>
      <c r="E2149">
        <v>2020</v>
      </c>
      <c r="F2149" s="1" t="s">
        <v>21</v>
      </c>
      <c r="G2149">
        <v>38</v>
      </c>
      <c r="N2149">
        <v>2146</v>
      </c>
      <c r="O2149" s="1" t="s">
        <v>79</v>
      </c>
      <c r="P2149" s="1" t="s">
        <v>66</v>
      </c>
      <c r="Q2149">
        <v>2021</v>
      </c>
      <c r="R2149" s="1" t="s">
        <v>21</v>
      </c>
      <c r="S2149">
        <v>2</v>
      </c>
    </row>
    <row r="2150" spans="2:19" x14ac:dyDescent="0.3">
      <c r="B2150">
        <v>2147</v>
      </c>
      <c r="C2150" s="1" t="s">
        <v>68</v>
      </c>
      <c r="D2150" s="1" t="s">
        <v>7</v>
      </c>
      <c r="E2150">
        <v>2020</v>
      </c>
      <c r="F2150" s="1" t="s">
        <v>22</v>
      </c>
      <c r="G2150">
        <v>32</v>
      </c>
      <c r="N2150">
        <v>2147</v>
      </c>
      <c r="O2150" s="1" t="s">
        <v>79</v>
      </c>
      <c r="P2150" s="1" t="s">
        <v>66</v>
      </c>
      <c r="Q2150">
        <v>2021</v>
      </c>
      <c r="R2150" s="1" t="s">
        <v>22</v>
      </c>
      <c r="S2150">
        <v>3</v>
      </c>
    </row>
    <row r="2151" spans="2:19" x14ac:dyDescent="0.3">
      <c r="B2151">
        <v>2148</v>
      </c>
      <c r="C2151" s="1" t="s">
        <v>68</v>
      </c>
      <c r="D2151" s="1" t="s">
        <v>7</v>
      </c>
      <c r="E2151">
        <v>2020</v>
      </c>
      <c r="F2151" s="1" t="s">
        <v>23</v>
      </c>
      <c r="G2151">
        <v>47</v>
      </c>
      <c r="N2151">
        <v>2148</v>
      </c>
      <c r="O2151" s="1" t="s">
        <v>79</v>
      </c>
      <c r="P2151" s="1" t="s">
        <v>66</v>
      </c>
      <c r="Q2151">
        <v>2021</v>
      </c>
      <c r="R2151" s="1" t="s">
        <v>23</v>
      </c>
      <c r="S2151">
        <v>3</v>
      </c>
    </row>
    <row r="2152" spans="2:19" x14ac:dyDescent="0.3">
      <c r="B2152">
        <v>2149</v>
      </c>
      <c r="C2152" s="1" t="s">
        <v>68</v>
      </c>
      <c r="D2152" s="1" t="s">
        <v>7</v>
      </c>
      <c r="E2152">
        <v>2020</v>
      </c>
      <c r="F2152" s="1" t="s">
        <v>24</v>
      </c>
      <c r="G2152">
        <v>42</v>
      </c>
      <c r="N2152">
        <v>2149</v>
      </c>
      <c r="O2152" s="1" t="s">
        <v>79</v>
      </c>
      <c r="P2152" s="1" t="s">
        <v>66</v>
      </c>
      <c r="Q2152">
        <v>2021</v>
      </c>
      <c r="R2152" s="1" t="s">
        <v>24</v>
      </c>
      <c r="S2152">
        <v>5</v>
      </c>
    </row>
    <row r="2153" spans="2:19" x14ac:dyDescent="0.3">
      <c r="B2153">
        <v>2150</v>
      </c>
      <c r="C2153" s="1" t="s">
        <v>68</v>
      </c>
      <c r="D2153" s="1" t="s">
        <v>7</v>
      </c>
      <c r="E2153">
        <v>2020</v>
      </c>
      <c r="F2153" s="1" t="s">
        <v>25</v>
      </c>
      <c r="G2153">
        <v>51</v>
      </c>
      <c r="N2153">
        <v>2150</v>
      </c>
      <c r="O2153" s="1" t="s">
        <v>79</v>
      </c>
      <c r="P2153" s="1" t="s">
        <v>66</v>
      </c>
      <c r="Q2153">
        <v>2021</v>
      </c>
      <c r="R2153" s="1" t="s">
        <v>25</v>
      </c>
      <c r="S2153">
        <v>5</v>
      </c>
    </row>
    <row r="2154" spans="2:19" x14ac:dyDescent="0.3">
      <c r="B2154">
        <v>2151</v>
      </c>
      <c r="C2154" s="1" t="s">
        <v>68</v>
      </c>
      <c r="D2154" s="1" t="s">
        <v>7</v>
      </c>
      <c r="E2154">
        <v>2020</v>
      </c>
      <c r="F2154" s="1" t="s">
        <v>26</v>
      </c>
      <c r="G2154">
        <v>42</v>
      </c>
      <c r="N2154">
        <v>2151</v>
      </c>
      <c r="O2154" s="1" t="s">
        <v>79</v>
      </c>
      <c r="P2154" s="1" t="s">
        <v>66</v>
      </c>
      <c r="Q2154">
        <v>2021</v>
      </c>
      <c r="R2154" s="1" t="s">
        <v>26</v>
      </c>
      <c r="S2154">
        <v>5</v>
      </c>
    </row>
    <row r="2155" spans="2:19" x14ac:dyDescent="0.3">
      <c r="B2155">
        <v>2152</v>
      </c>
      <c r="C2155" s="1" t="s">
        <v>68</v>
      </c>
      <c r="D2155" s="1" t="s">
        <v>7</v>
      </c>
      <c r="E2155">
        <v>2020</v>
      </c>
      <c r="F2155" s="1" t="s">
        <v>27</v>
      </c>
      <c r="G2155">
        <v>44</v>
      </c>
      <c r="N2155">
        <v>2152</v>
      </c>
      <c r="O2155" s="1" t="s">
        <v>79</v>
      </c>
      <c r="P2155" s="1" t="s">
        <v>66</v>
      </c>
      <c r="Q2155">
        <v>2021</v>
      </c>
      <c r="R2155" s="1" t="s">
        <v>27</v>
      </c>
      <c r="S2155">
        <v>7</v>
      </c>
    </row>
    <row r="2156" spans="2:19" x14ac:dyDescent="0.3">
      <c r="B2156">
        <v>2153</v>
      </c>
      <c r="C2156" s="1" t="s">
        <v>68</v>
      </c>
      <c r="D2156" s="1" t="s">
        <v>7</v>
      </c>
      <c r="E2156">
        <v>2020</v>
      </c>
      <c r="F2156" s="1" t="s">
        <v>28</v>
      </c>
      <c r="G2156">
        <v>75</v>
      </c>
      <c r="N2156">
        <v>2153</v>
      </c>
      <c r="O2156" s="1" t="s">
        <v>79</v>
      </c>
      <c r="P2156" s="1" t="s">
        <v>66</v>
      </c>
      <c r="Q2156">
        <v>2021</v>
      </c>
      <c r="R2156" s="1" t="s">
        <v>28</v>
      </c>
      <c r="S2156">
        <v>5</v>
      </c>
    </row>
    <row r="2157" spans="2:19" x14ac:dyDescent="0.3">
      <c r="B2157">
        <v>2154</v>
      </c>
      <c r="C2157" s="1" t="s">
        <v>68</v>
      </c>
      <c r="D2157" s="1" t="s">
        <v>7</v>
      </c>
      <c r="E2157">
        <v>2020</v>
      </c>
      <c r="F2157" s="1" t="s">
        <v>29</v>
      </c>
      <c r="G2157">
        <v>60</v>
      </c>
      <c r="N2157">
        <v>2154</v>
      </c>
      <c r="O2157" s="1" t="s">
        <v>79</v>
      </c>
      <c r="P2157" s="1" t="s">
        <v>66</v>
      </c>
      <c r="Q2157">
        <v>2021</v>
      </c>
      <c r="R2157" s="1" t="s">
        <v>29</v>
      </c>
      <c r="S2157">
        <v>10</v>
      </c>
    </row>
    <row r="2158" spans="2:19" x14ac:dyDescent="0.3">
      <c r="B2158">
        <v>2155</v>
      </c>
      <c r="C2158" s="1" t="s">
        <v>68</v>
      </c>
      <c r="D2158" s="1" t="s">
        <v>7</v>
      </c>
      <c r="E2158">
        <v>2020</v>
      </c>
      <c r="F2158" s="1" t="s">
        <v>30</v>
      </c>
      <c r="G2158">
        <v>50</v>
      </c>
      <c r="N2158">
        <v>2155</v>
      </c>
      <c r="O2158" s="1" t="s">
        <v>79</v>
      </c>
      <c r="P2158" s="1" t="s">
        <v>66</v>
      </c>
      <c r="Q2158">
        <v>2021</v>
      </c>
      <c r="R2158" s="1" t="s">
        <v>30</v>
      </c>
      <c r="S2158">
        <v>11</v>
      </c>
    </row>
    <row r="2159" spans="2:19" x14ac:dyDescent="0.3">
      <c r="B2159">
        <v>2156</v>
      </c>
      <c r="C2159" s="1" t="s">
        <v>68</v>
      </c>
      <c r="D2159" s="1" t="s">
        <v>7</v>
      </c>
      <c r="E2159">
        <v>2020</v>
      </c>
      <c r="F2159" s="1" t="s">
        <v>31</v>
      </c>
      <c r="G2159">
        <v>47</v>
      </c>
      <c r="N2159">
        <v>2156</v>
      </c>
      <c r="O2159" s="1" t="s">
        <v>79</v>
      </c>
      <c r="P2159" s="1" t="s">
        <v>66</v>
      </c>
      <c r="Q2159">
        <v>2021</v>
      </c>
      <c r="R2159" s="1" t="s">
        <v>31</v>
      </c>
      <c r="S2159">
        <v>13</v>
      </c>
    </row>
    <row r="2160" spans="2:19" x14ac:dyDescent="0.3">
      <c r="B2160">
        <v>2157</v>
      </c>
      <c r="C2160" s="1" t="s">
        <v>68</v>
      </c>
      <c r="D2160" s="1" t="s">
        <v>7</v>
      </c>
      <c r="E2160">
        <v>2020</v>
      </c>
      <c r="F2160" s="1" t="s">
        <v>32</v>
      </c>
      <c r="G2160">
        <v>74</v>
      </c>
      <c r="N2160">
        <v>2157</v>
      </c>
      <c r="O2160" s="1" t="s">
        <v>79</v>
      </c>
      <c r="P2160" s="1" t="s">
        <v>66</v>
      </c>
      <c r="Q2160">
        <v>2021</v>
      </c>
      <c r="R2160" s="1" t="s">
        <v>32</v>
      </c>
      <c r="S2160">
        <v>15</v>
      </c>
    </row>
    <row r="2161" spans="2:19" x14ac:dyDescent="0.3">
      <c r="B2161">
        <v>2158</v>
      </c>
      <c r="C2161" s="1" t="s">
        <v>68</v>
      </c>
      <c r="D2161" s="1" t="s">
        <v>7</v>
      </c>
      <c r="E2161">
        <v>2020</v>
      </c>
      <c r="F2161" s="1" t="s">
        <v>33</v>
      </c>
      <c r="G2161">
        <v>44</v>
      </c>
      <c r="N2161">
        <v>2158</v>
      </c>
      <c r="O2161" s="1" t="s">
        <v>79</v>
      </c>
      <c r="P2161" s="1" t="s">
        <v>66</v>
      </c>
      <c r="Q2161">
        <v>2021</v>
      </c>
      <c r="R2161" s="1" t="s">
        <v>33</v>
      </c>
      <c r="S2161">
        <v>10</v>
      </c>
    </row>
    <row r="2162" spans="2:19" x14ac:dyDescent="0.3">
      <c r="B2162">
        <v>2159</v>
      </c>
      <c r="C2162" s="1" t="s">
        <v>68</v>
      </c>
      <c r="D2162" s="1" t="s">
        <v>7</v>
      </c>
      <c r="E2162">
        <v>2020</v>
      </c>
      <c r="F2162" s="1" t="s">
        <v>34</v>
      </c>
      <c r="G2162">
        <v>16</v>
      </c>
      <c r="N2162">
        <v>2159</v>
      </c>
      <c r="O2162" s="1" t="s">
        <v>79</v>
      </c>
      <c r="P2162" s="1" t="s">
        <v>66</v>
      </c>
      <c r="Q2162">
        <v>2021</v>
      </c>
      <c r="R2162" s="1" t="s">
        <v>34</v>
      </c>
      <c r="S2162">
        <v>2</v>
      </c>
    </row>
    <row r="2163" spans="2:19" x14ac:dyDescent="0.3">
      <c r="B2163">
        <v>2160</v>
      </c>
      <c r="C2163" s="1" t="s">
        <v>68</v>
      </c>
      <c r="D2163" s="1" t="s">
        <v>7</v>
      </c>
      <c r="E2163">
        <v>2020</v>
      </c>
      <c r="F2163" s="1" t="s">
        <v>35</v>
      </c>
      <c r="G2163">
        <v>13</v>
      </c>
      <c r="N2163">
        <v>2160</v>
      </c>
      <c r="O2163" s="1" t="s">
        <v>79</v>
      </c>
      <c r="P2163" s="1" t="s">
        <v>66</v>
      </c>
      <c r="Q2163">
        <v>2021</v>
      </c>
      <c r="R2163" s="1" t="s">
        <v>35</v>
      </c>
      <c r="S2163">
        <v>4</v>
      </c>
    </row>
    <row r="2164" spans="2:19" x14ac:dyDescent="0.3">
      <c r="B2164">
        <v>2161</v>
      </c>
      <c r="C2164" s="1" t="s">
        <v>68</v>
      </c>
      <c r="D2164" s="1" t="s">
        <v>7</v>
      </c>
      <c r="E2164">
        <v>2020</v>
      </c>
      <c r="F2164" s="1" t="s">
        <v>36</v>
      </c>
      <c r="G2164">
        <v>14</v>
      </c>
      <c r="N2164">
        <v>2161</v>
      </c>
      <c r="O2164" s="1" t="s">
        <v>79</v>
      </c>
      <c r="P2164" s="1" t="s">
        <v>66</v>
      </c>
      <c r="Q2164">
        <v>2021</v>
      </c>
      <c r="R2164" s="1" t="s">
        <v>36</v>
      </c>
      <c r="S2164">
        <v>4</v>
      </c>
    </row>
    <row r="2165" spans="2:19" x14ac:dyDescent="0.3">
      <c r="B2165">
        <v>2162</v>
      </c>
      <c r="C2165" s="1" t="s">
        <v>68</v>
      </c>
      <c r="D2165" s="1" t="s">
        <v>7</v>
      </c>
      <c r="E2165">
        <v>2020</v>
      </c>
      <c r="F2165" s="1" t="s">
        <v>37</v>
      </c>
      <c r="G2165">
        <v>24</v>
      </c>
      <c r="N2165">
        <v>2162</v>
      </c>
      <c r="O2165" s="1" t="s">
        <v>79</v>
      </c>
      <c r="P2165" s="1" t="s">
        <v>66</v>
      </c>
      <c r="Q2165">
        <v>2021</v>
      </c>
      <c r="R2165" s="1" t="s">
        <v>37</v>
      </c>
      <c r="S2165">
        <v>3</v>
      </c>
    </row>
    <row r="2166" spans="2:19" x14ac:dyDescent="0.3">
      <c r="B2166">
        <v>2163</v>
      </c>
      <c r="C2166" s="1" t="s">
        <v>68</v>
      </c>
      <c r="D2166" s="1" t="s">
        <v>7</v>
      </c>
      <c r="E2166">
        <v>2020</v>
      </c>
      <c r="F2166" s="1" t="s">
        <v>38</v>
      </c>
      <c r="G2166">
        <v>13</v>
      </c>
      <c r="N2166">
        <v>2163</v>
      </c>
      <c r="O2166" s="1" t="s">
        <v>79</v>
      </c>
      <c r="P2166" s="1" t="s">
        <v>66</v>
      </c>
      <c r="Q2166">
        <v>2021</v>
      </c>
      <c r="R2166" s="1" t="s">
        <v>38</v>
      </c>
      <c r="S2166">
        <v>2</v>
      </c>
    </row>
    <row r="2167" spans="2:19" x14ac:dyDescent="0.3">
      <c r="B2167">
        <v>2164</v>
      </c>
      <c r="C2167" s="1" t="s">
        <v>68</v>
      </c>
      <c r="D2167" s="1" t="s">
        <v>7</v>
      </c>
      <c r="E2167">
        <v>2020</v>
      </c>
      <c r="F2167" s="1" t="s">
        <v>39</v>
      </c>
      <c r="G2167">
        <v>16</v>
      </c>
      <c r="N2167">
        <v>2164</v>
      </c>
      <c r="O2167" s="1" t="s">
        <v>79</v>
      </c>
      <c r="P2167" s="1" t="s">
        <v>66</v>
      </c>
      <c r="Q2167">
        <v>2021</v>
      </c>
      <c r="R2167" s="1" t="s">
        <v>39</v>
      </c>
      <c r="S2167">
        <v>3</v>
      </c>
    </row>
    <row r="2168" spans="2:19" x14ac:dyDescent="0.3">
      <c r="B2168">
        <v>2165</v>
      </c>
      <c r="C2168" s="1" t="s">
        <v>68</v>
      </c>
      <c r="D2168" s="1" t="s">
        <v>7</v>
      </c>
      <c r="E2168">
        <v>2020</v>
      </c>
      <c r="F2168" s="1" t="s">
        <v>40</v>
      </c>
      <c r="G2168">
        <v>18</v>
      </c>
      <c r="N2168">
        <v>2165</v>
      </c>
      <c r="O2168" s="1" t="s">
        <v>79</v>
      </c>
      <c r="P2168" s="1" t="s">
        <v>66</v>
      </c>
      <c r="Q2168">
        <v>2021</v>
      </c>
      <c r="R2168" s="1" t="s">
        <v>40</v>
      </c>
      <c r="S2168">
        <v>3</v>
      </c>
    </row>
    <row r="2169" spans="2:19" x14ac:dyDescent="0.3">
      <c r="B2169">
        <v>2166</v>
      </c>
      <c r="C2169" s="1" t="s">
        <v>68</v>
      </c>
      <c r="D2169" s="1" t="s">
        <v>7</v>
      </c>
      <c r="E2169">
        <v>2020</v>
      </c>
      <c r="F2169" s="1" t="s">
        <v>41</v>
      </c>
      <c r="G2169">
        <v>21</v>
      </c>
      <c r="N2169">
        <v>2166</v>
      </c>
      <c r="O2169" s="1" t="s">
        <v>79</v>
      </c>
      <c r="P2169" s="1" t="s">
        <v>66</v>
      </c>
      <c r="Q2169">
        <v>2021</v>
      </c>
      <c r="R2169" s="1" t="s">
        <v>41</v>
      </c>
      <c r="S2169">
        <v>2</v>
      </c>
    </row>
    <row r="2170" spans="2:19" x14ac:dyDescent="0.3">
      <c r="B2170">
        <v>2167</v>
      </c>
      <c r="C2170" s="1" t="s">
        <v>68</v>
      </c>
      <c r="D2170" s="1" t="s">
        <v>7</v>
      </c>
      <c r="E2170">
        <v>2020</v>
      </c>
      <c r="F2170" s="1" t="s">
        <v>42</v>
      </c>
      <c r="G2170">
        <v>22</v>
      </c>
      <c r="N2170">
        <v>2167</v>
      </c>
      <c r="O2170" s="1" t="s">
        <v>79</v>
      </c>
      <c r="P2170" s="1" t="s">
        <v>66</v>
      </c>
      <c r="Q2170">
        <v>2021</v>
      </c>
      <c r="R2170" s="1" t="s">
        <v>42</v>
      </c>
      <c r="S2170">
        <v>3</v>
      </c>
    </row>
    <row r="2171" spans="2:19" x14ac:dyDescent="0.3">
      <c r="B2171">
        <v>2168</v>
      </c>
      <c r="C2171" s="1" t="s">
        <v>68</v>
      </c>
      <c r="D2171" s="1" t="s">
        <v>7</v>
      </c>
      <c r="E2171">
        <v>2020</v>
      </c>
      <c r="F2171" s="1" t="s">
        <v>43</v>
      </c>
      <c r="G2171">
        <v>25</v>
      </c>
      <c r="N2171">
        <v>2168</v>
      </c>
      <c r="O2171" s="1" t="s">
        <v>79</v>
      </c>
      <c r="P2171" s="1" t="s">
        <v>66</v>
      </c>
      <c r="Q2171">
        <v>2021</v>
      </c>
      <c r="R2171" s="1" t="s">
        <v>43</v>
      </c>
      <c r="S2171">
        <v>4</v>
      </c>
    </row>
    <row r="2172" spans="2:19" x14ac:dyDescent="0.3">
      <c r="B2172">
        <v>2169</v>
      </c>
      <c r="C2172" s="1" t="s">
        <v>68</v>
      </c>
      <c r="D2172" s="1" t="s">
        <v>7</v>
      </c>
      <c r="E2172">
        <v>2020</v>
      </c>
      <c r="F2172" s="1" t="s">
        <v>44</v>
      </c>
      <c r="G2172">
        <v>26</v>
      </c>
      <c r="N2172">
        <v>2169</v>
      </c>
      <c r="O2172" s="1" t="s">
        <v>79</v>
      </c>
      <c r="P2172" s="1" t="s">
        <v>66</v>
      </c>
      <c r="Q2172">
        <v>2021</v>
      </c>
      <c r="R2172" s="1" t="s">
        <v>44</v>
      </c>
      <c r="S2172">
        <v>2</v>
      </c>
    </row>
    <row r="2173" spans="2:19" x14ac:dyDescent="0.3">
      <c r="B2173">
        <v>2170</v>
      </c>
      <c r="C2173" s="1" t="s">
        <v>68</v>
      </c>
      <c r="D2173" s="1" t="s">
        <v>7</v>
      </c>
      <c r="E2173">
        <v>2020</v>
      </c>
      <c r="F2173" s="1" t="s">
        <v>45</v>
      </c>
      <c r="G2173">
        <v>48</v>
      </c>
      <c r="N2173">
        <v>2170</v>
      </c>
      <c r="O2173" s="1" t="s">
        <v>79</v>
      </c>
      <c r="P2173" s="1" t="s">
        <v>66</v>
      </c>
      <c r="Q2173">
        <v>2021</v>
      </c>
      <c r="R2173" s="1" t="s">
        <v>45</v>
      </c>
      <c r="S2173">
        <v>7</v>
      </c>
    </row>
    <row r="2174" spans="2:19" x14ac:dyDescent="0.3">
      <c r="B2174">
        <v>2171</v>
      </c>
      <c r="C2174" s="1" t="s">
        <v>68</v>
      </c>
      <c r="D2174" s="1" t="s">
        <v>7</v>
      </c>
      <c r="E2174">
        <v>2020</v>
      </c>
      <c r="F2174" s="1" t="s">
        <v>46</v>
      </c>
      <c r="G2174">
        <v>25</v>
      </c>
      <c r="N2174">
        <v>2171</v>
      </c>
      <c r="O2174" s="1" t="s">
        <v>79</v>
      </c>
      <c r="P2174" s="1" t="s">
        <v>66</v>
      </c>
      <c r="Q2174">
        <v>2021</v>
      </c>
      <c r="R2174" s="1" t="s">
        <v>46</v>
      </c>
      <c r="S2174">
        <v>3</v>
      </c>
    </row>
    <row r="2175" spans="2:19" x14ac:dyDescent="0.3">
      <c r="B2175">
        <v>2172</v>
      </c>
      <c r="C2175" s="1" t="s">
        <v>68</v>
      </c>
      <c r="D2175" s="1" t="s">
        <v>7</v>
      </c>
      <c r="E2175">
        <v>2020</v>
      </c>
      <c r="F2175" s="1" t="s">
        <v>47</v>
      </c>
      <c r="G2175">
        <v>24</v>
      </c>
      <c r="N2175">
        <v>2172</v>
      </c>
      <c r="O2175" s="1" t="s">
        <v>79</v>
      </c>
      <c r="P2175" s="1" t="s">
        <v>66</v>
      </c>
      <c r="Q2175">
        <v>2021</v>
      </c>
      <c r="R2175" s="1" t="s">
        <v>47</v>
      </c>
      <c r="S2175">
        <v>1</v>
      </c>
    </row>
    <row r="2176" spans="2:19" x14ac:dyDescent="0.3">
      <c r="B2176">
        <v>2173</v>
      </c>
      <c r="C2176" s="1" t="s">
        <v>68</v>
      </c>
      <c r="D2176" s="1" t="s">
        <v>7</v>
      </c>
      <c r="E2176">
        <v>2020</v>
      </c>
      <c r="F2176" s="1" t="s">
        <v>48</v>
      </c>
      <c r="G2176">
        <v>14</v>
      </c>
      <c r="N2176">
        <v>2173</v>
      </c>
      <c r="O2176" s="1" t="s">
        <v>79</v>
      </c>
      <c r="P2176" s="1" t="s">
        <v>66</v>
      </c>
      <c r="Q2176">
        <v>2021</v>
      </c>
      <c r="R2176" s="1" t="s">
        <v>48</v>
      </c>
      <c r="S2176">
        <v>1</v>
      </c>
    </row>
    <row r="2177" spans="2:19" x14ac:dyDescent="0.3">
      <c r="B2177">
        <v>2174</v>
      </c>
      <c r="C2177" s="1" t="s">
        <v>68</v>
      </c>
      <c r="D2177" s="1" t="s">
        <v>7</v>
      </c>
      <c r="E2177">
        <v>2020</v>
      </c>
      <c r="F2177" s="1" t="s">
        <v>49</v>
      </c>
      <c r="G2177">
        <v>17</v>
      </c>
      <c r="N2177">
        <v>2174</v>
      </c>
      <c r="O2177" s="1" t="s">
        <v>79</v>
      </c>
      <c r="P2177" s="1" t="s">
        <v>66</v>
      </c>
      <c r="Q2177">
        <v>2021</v>
      </c>
      <c r="R2177" s="1" t="s">
        <v>49</v>
      </c>
      <c r="S2177">
        <v>1</v>
      </c>
    </row>
    <row r="2178" spans="2:19" x14ac:dyDescent="0.3">
      <c r="B2178">
        <v>2175</v>
      </c>
      <c r="C2178" s="1" t="s">
        <v>68</v>
      </c>
      <c r="D2178" s="1" t="s">
        <v>7</v>
      </c>
      <c r="E2178">
        <v>2020</v>
      </c>
      <c r="F2178" s="1" t="s">
        <v>50</v>
      </c>
      <c r="G2178">
        <v>18</v>
      </c>
      <c r="N2178">
        <v>2175</v>
      </c>
      <c r="O2178" s="1" t="s">
        <v>79</v>
      </c>
      <c r="P2178" s="1" t="s">
        <v>66</v>
      </c>
      <c r="Q2178">
        <v>2021</v>
      </c>
      <c r="R2178" s="1" t="s">
        <v>50</v>
      </c>
      <c r="S2178">
        <v>2</v>
      </c>
    </row>
    <row r="2179" spans="2:19" x14ac:dyDescent="0.3">
      <c r="B2179">
        <v>2176</v>
      </c>
      <c r="C2179" s="1" t="s">
        <v>68</v>
      </c>
      <c r="D2179" s="1" t="s">
        <v>7</v>
      </c>
      <c r="E2179">
        <v>2020</v>
      </c>
      <c r="F2179" s="1" t="s">
        <v>51</v>
      </c>
      <c r="G2179">
        <v>19</v>
      </c>
      <c r="N2179">
        <v>2176</v>
      </c>
      <c r="O2179" s="1" t="s">
        <v>79</v>
      </c>
      <c r="P2179" s="1" t="s">
        <v>66</v>
      </c>
      <c r="Q2179">
        <v>2021</v>
      </c>
      <c r="R2179" s="1" t="s">
        <v>51</v>
      </c>
      <c r="S2179">
        <v>1</v>
      </c>
    </row>
    <row r="2180" spans="2:19" x14ac:dyDescent="0.3">
      <c r="B2180">
        <v>2177</v>
      </c>
      <c r="C2180" s="1" t="s">
        <v>68</v>
      </c>
      <c r="D2180" s="1" t="s">
        <v>7</v>
      </c>
      <c r="E2180">
        <v>2020</v>
      </c>
      <c r="F2180" s="1" t="s">
        <v>52</v>
      </c>
      <c r="G2180">
        <v>18</v>
      </c>
      <c r="N2180">
        <v>2177</v>
      </c>
      <c r="O2180" s="1" t="s">
        <v>79</v>
      </c>
      <c r="P2180" s="1" t="s">
        <v>66</v>
      </c>
      <c r="Q2180">
        <v>2021</v>
      </c>
      <c r="R2180" s="1" t="s">
        <v>52</v>
      </c>
      <c r="S2180">
        <v>1</v>
      </c>
    </row>
    <row r="2181" spans="2:19" x14ac:dyDescent="0.3">
      <c r="B2181">
        <v>2178</v>
      </c>
      <c r="C2181" s="1" t="s">
        <v>68</v>
      </c>
      <c r="D2181" s="1" t="s">
        <v>7</v>
      </c>
      <c r="E2181">
        <v>2020</v>
      </c>
      <c r="F2181" s="1" t="s">
        <v>53</v>
      </c>
      <c r="G2181">
        <v>15</v>
      </c>
      <c r="N2181">
        <v>2178</v>
      </c>
      <c r="O2181" s="1" t="s">
        <v>79</v>
      </c>
      <c r="P2181" s="1" t="s">
        <v>66</v>
      </c>
      <c r="Q2181">
        <v>2021</v>
      </c>
      <c r="R2181" s="1" t="s">
        <v>53</v>
      </c>
      <c r="S2181">
        <v>2</v>
      </c>
    </row>
    <row r="2182" spans="2:19" x14ac:dyDescent="0.3">
      <c r="B2182">
        <v>2179</v>
      </c>
      <c r="C2182" s="1" t="s">
        <v>68</v>
      </c>
      <c r="D2182" s="1" t="s">
        <v>7</v>
      </c>
      <c r="E2182">
        <v>2020</v>
      </c>
      <c r="F2182" s="1" t="s">
        <v>54</v>
      </c>
      <c r="G2182">
        <v>17</v>
      </c>
      <c r="N2182">
        <v>2179</v>
      </c>
      <c r="O2182" s="1" t="s">
        <v>79</v>
      </c>
      <c r="P2182" s="1" t="s">
        <v>66</v>
      </c>
      <c r="Q2182">
        <v>2021</v>
      </c>
      <c r="R2182" s="1" t="s">
        <v>54</v>
      </c>
      <c r="S2182">
        <v>2</v>
      </c>
    </row>
    <row r="2183" spans="2:19" x14ac:dyDescent="0.3">
      <c r="B2183">
        <v>2180</v>
      </c>
      <c r="C2183" s="1" t="s">
        <v>68</v>
      </c>
      <c r="D2183" s="1" t="s">
        <v>7</v>
      </c>
      <c r="E2183">
        <v>2020</v>
      </c>
      <c r="F2183" s="1" t="s">
        <v>55</v>
      </c>
      <c r="G2183">
        <v>25</v>
      </c>
      <c r="N2183">
        <v>2180</v>
      </c>
      <c r="O2183" s="1" t="s">
        <v>79</v>
      </c>
      <c r="P2183" s="1" t="s">
        <v>66</v>
      </c>
      <c r="Q2183">
        <v>2021</v>
      </c>
      <c r="R2183" s="1" t="s">
        <v>55</v>
      </c>
      <c r="S2183">
        <v>2</v>
      </c>
    </row>
    <row r="2184" spans="2:19" x14ac:dyDescent="0.3">
      <c r="B2184">
        <v>2181</v>
      </c>
      <c r="C2184" s="1" t="s">
        <v>68</v>
      </c>
      <c r="D2184" s="1" t="s">
        <v>7</v>
      </c>
      <c r="E2184">
        <v>2020</v>
      </c>
      <c r="F2184" s="1" t="s">
        <v>56</v>
      </c>
      <c r="G2184">
        <v>24</v>
      </c>
      <c r="N2184">
        <v>2181</v>
      </c>
      <c r="O2184" s="1" t="s">
        <v>79</v>
      </c>
      <c r="P2184" s="1" t="s">
        <v>66</v>
      </c>
      <c r="Q2184">
        <v>2021</v>
      </c>
      <c r="R2184" s="1" t="s">
        <v>56</v>
      </c>
      <c r="S2184">
        <v>2</v>
      </c>
    </row>
    <row r="2185" spans="2:19" x14ac:dyDescent="0.3">
      <c r="B2185">
        <v>2182</v>
      </c>
      <c r="C2185" s="1" t="s">
        <v>68</v>
      </c>
      <c r="D2185" s="1" t="s">
        <v>7</v>
      </c>
      <c r="E2185">
        <v>2020</v>
      </c>
      <c r="F2185" s="1" t="s">
        <v>57</v>
      </c>
      <c r="G2185">
        <v>23</v>
      </c>
      <c r="N2185">
        <v>2182</v>
      </c>
      <c r="O2185" s="1" t="s">
        <v>79</v>
      </c>
      <c r="P2185" s="1" t="s">
        <v>66</v>
      </c>
      <c r="Q2185">
        <v>2021</v>
      </c>
      <c r="R2185" s="1" t="s">
        <v>57</v>
      </c>
      <c r="S2185">
        <v>2</v>
      </c>
    </row>
    <row r="2186" spans="2:19" x14ac:dyDescent="0.3">
      <c r="B2186">
        <v>2183</v>
      </c>
      <c r="C2186" s="1" t="s">
        <v>68</v>
      </c>
      <c r="D2186" s="1" t="s">
        <v>7</v>
      </c>
      <c r="E2186">
        <v>2020</v>
      </c>
      <c r="F2186" s="1" t="s">
        <v>58</v>
      </c>
      <c r="G2186">
        <v>19</v>
      </c>
      <c r="N2186">
        <v>2183</v>
      </c>
      <c r="O2186" s="1" t="s">
        <v>79</v>
      </c>
      <c r="P2186" s="1" t="s">
        <v>66</v>
      </c>
      <c r="Q2186">
        <v>2021</v>
      </c>
      <c r="R2186" s="1" t="s">
        <v>58</v>
      </c>
      <c r="S2186">
        <v>2</v>
      </c>
    </row>
    <row r="2187" spans="2:19" x14ac:dyDescent="0.3">
      <c r="B2187">
        <v>2184</v>
      </c>
      <c r="C2187" s="1" t="s">
        <v>68</v>
      </c>
      <c r="D2187" s="1" t="s">
        <v>7</v>
      </c>
      <c r="E2187">
        <v>2020</v>
      </c>
      <c r="F2187" s="1" t="s">
        <v>59</v>
      </c>
      <c r="G2187">
        <v>18</v>
      </c>
      <c r="N2187">
        <v>2184</v>
      </c>
      <c r="O2187" s="1" t="s">
        <v>79</v>
      </c>
      <c r="P2187" s="1" t="s">
        <v>66</v>
      </c>
      <c r="Q2187">
        <v>2021</v>
      </c>
      <c r="R2187" s="1" t="s">
        <v>59</v>
      </c>
      <c r="S2187">
        <v>1</v>
      </c>
    </row>
    <row r="2188" spans="2:19" x14ac:dyDescent="0.3">
      <c r="B2188">
        <v>2185</v>
      </c>
      <c r="C2188" s="1" t="s">
        <v>64</v>
      </c>
      <c r="D2188" s="1" t="s">
        <v>66</v>
      </c>
      <c r="E2188">
        <v>2021</v>
      </c>
      <c r="F2188" s="1" t="s">
        <v>8</v>
      </c>
      <c r="G2188">
        <v>13</v>
      </c>
      <c r="N2188">
        <v>2185</v>
      </c>
      <c r="O2188" s="1" t="s">
        <v>79</v>
      </c>
      <c r="P2188" s="1" t="s">
        <v>7</v>
      </c>
      <c r="Q2188">
        <v>2020</v>
      </c>
      <c r="R2188" s="1" t="s">
        <v>8</v>
      </c>
      <c r="S2188">
        <v>6</v>
      </c>
    </row>
    <row r="2189" spans="2:19" x14ac:dyDescent="0.3">
      <c r="B2189">
        <v>2186</v>
      </c>
      <c r="C2189" s="1" t="s">
        <v>64</v>
      </c>
      <c r="D2189" s="1" t="s">
        <v>66</v>
      </c>
      <c r="E2189">
        <v>2021</v>
      </c>
      <c r="F2189" s="1" t="s">
        <v>9</v>
      </c>
      <c r="G2189">
        <v>22</v>
      </c>
      <c r="N2189">
        <v>2186</v>
      </c>
      <c r="O2189" s="1" t="s">
        <v>79</v>
      </c>
      <c r="P2189" s="1" t="s">
        <v>7</v>
      </c>
      <c r="Q2189">
        <v>2020</v>
      </c>
      <c r="R2189" s="1" t="s">
        <v>9</v>
      </c>
      <c r="S2189">
        <v>7</v>
      </c>
    </row>
    <row r="2190" spans="2:19" x14ac:dyDescent="0.3">
      <c r="B2190">
        <v>2187</v>
      </c>
      <c r="C2190" s="1" t="s">
        <v>64</v>
      </c>
      <c r="D2190" s="1" t="s">
        <v>66</v>
      </c>
      <c r="E2190">
        <v>2021</v>
      </c>
      <c r="F2190" s="1" t="s">
        <v>10</v>
      </c>
      <c r="G2190">
        <v>11</v>
      </c>
      <c r="N2190">
        <v>2187</v>
      </c>
      <c r="O2190" s="1" t="s">
        <v>79</v>
      </c>
      <c r="P2190" s="1" t="s">
        <v>7</v>
      </c>
      <c r="Q2190">
        <v>2020</v>
      </c>
      <c r="R2190" s="1" t="s">
        <v>10</v>
      </c>
      <c r="S2190">
        <v>8</v>
      </c>
    </row>
    <row r="2191" spans="2:19" x14ac:dyDescent="0.3">
      <c r="B2191">
        <v>2188</v>
      </c>
      <c r="C2191" s="1" t="s">
        <v>64</v>
      </c>
      <c r="D2191" s="1" t="s">
        <v>66</v>
      </c>
      <c r="E2191">
        <v>2021</v>
      </c>
      <c r="F2191" s="1" t="s">
        <v>11</v>
      </c>
      <c r="G2191">
        <v>18</v>
      </c>
      <c r="N2191">
        <v>2188</v>
      </c>
      <c r="O2191" s="1" t="s">
        <v>79</v>
      </c>
      <c r="P2191" s="1" t="s">
        <v>7</v>
      </c>
      <c r="Q2191">
        <v>2020</v>
      </c>
      <c r="R2191" s="1" t="s">
        <v>11</v>
      </c>
      <c r="S2191">
        <v>9</v>
      </c>
    </row>
    <row r="2192" spans="2:19" x14ac:dyDescent="0.3">
      <c r="B2192">
        <v>2189</v>
      </c>
      <c r="C2192" s="1" t="s">
        <v>64</v>
      </c>
      <c r="D2192" s="1" t="s">
        <v>66</v>
      </c>
      <c r="E2192">
        <v>2021</v>
      </c>
      <c r="F2192" s="1" t="s">
        <v>12</v>
      </c>
      <c r="G2192">
        <v>27</v>
      </c>
      <c r="N2192">
        <v>2189</v>
      </c>
      <c r="O2192" s="1" t="s">
        <v>79</v>
      </c>
      <c r="P2192" s="1" t="s">
        <v>7</v>
      </c>
      <c r="Q2192">
        <v>2020</v>
      </c>
      <c r="R2192" s="1" t="s">
        <v>12</v>
      </c>
      <c r="S2192">
        <v>12</v>
      </c>
    </row>
    <row r="2193" spans="2:19" x14ac:dyDescent="0.3">
      <c r="B2193">
        <v>2190</v>
      </c>
      <c r="C2193" s="1" t="s">
        <v>64</v>
      </c>
      <c r="D2193" s="1" t="s">
        <v>66</v>
      </c>
      <c r="E2193">
        <v>2021</v>
      </c>
      <c r="F2193" s="1" t="s">
        <v>13</v>
      </c>
      <c r="G2193">
        <v>21</v>
      </c>
      <c r="N2193">
        <v>2190</v>
      </c>
      <c r="O2193" s="1" t="s">
        <v>79</v>
      </c>
      <c r="P2193" s="1" t="s">
        <v>7</v>
      </c>
      <c r="Q2193">
        <v>2020</v>
      </c>
      <c r="R2193" s="1" t="s">
        <v>13</v>
      </c>
      <c r="S2193">
        <v>11</v>
      </c>
    </row>
    <row r="2194" spans="2:19" x14ac:dyDescent="0.3">
      <c r="B2194">
        <v>2191</v>
      </c>
      <c r="C2194" s="1" t="s">
        <v>64</v>
      </c>
      <c r="D2194" s="1" t="s">
        <v>66</v>
      </c>
      <c r="E2194">
        <v>2021</v>
      </c>
      <c r="F2194" s="1" t="s">
        <v>14</v>
      </c>
      <c r="G2194">
        <v>29</v>
      </c>
      <c r="N2194">
        <v>2191</v>
      </c>
      <c r="O2194" s="1" t="s">
        <v>79</v>
      </c>
      <c r="P2194" s="1" t="s">
        <v>7</v>
      </c>
      <c r="Q2194">
        <v>2020</v>
      </c>
      <c r="R2194" s="1" t="s">
        <v>14</v>
      </c>
      <c r="S2194">
        <v>11</v>
      </c>
    </row>
    <row r="2195" spans="2:19" x14ac:dyDescent="0.3">
      <c r="B2195">
        <v>2192</v>
      </c>
      <c r="C2195" s="1" t="s">
        <v>64</v>
      </c>
      <c r="D2195" s="1" t="s">
        <v>66</v>
      </c>
      <c r="E2195">
        <v>2021</v>
      </c>
      <c r="F2195" s="1" t="s">
        <v>15</v>
      </c>
      <c r="G2195">
        <v>33</v>
      </c>
      <c r="N2195">
        <v>2192</v>
      </c>
      <c r="O2195" s="1" t="s">
        <v>79</v>
      </c>
      <c r="P2195" s="1" t="s">
        <v>7</v>
      </c>
      <c r="Q2195">
        <v>2020</v>
      </c>
      <c r="R2195" s="1" t="s">
        <v>15</v>
      </c>
      <c r="S2195">
        <v>19</v>
      </c>
    </row>
    <row r="2196" spans="2:19" x14ac:dyDescent="0.3">
      <c r="B2196">
        <v>2193</v>
      </c>
      <c r="C2196" s="1" t="s">
        <v>64</v>
      </c>
      <c r="D2196" s="1" t="s">
        <v>66</v>
      </c>
      <c r="E2196">
        <v>2021</v>
      </c>
      <c r="F2196" s="1" t="s">
        <v>16</v>
      </c>
      <c r="G2196">
        <v>61</v>
      </c>
      <c r="N2196">
        <v>2193</v>
      </c>
      <c r="O2196" s="1" t="s">
        <v>79</v>
      </c>
      <c r="P2196" s="1" t="s">
        <v>7</v>
      </c>
      <c r="Q2196">
        <v>2020</v>
      </c>
      <c r="R2196" s="1" t="s">
        <v>16</v>
      </c>
      <c r="S2196">
        <v>16</v>
      </c>
    </row>
    <row r="2197" spans="2:19" x14ac:dyDescent="0.3">
      <c r="B2197">
        <v>2194</v>
      </c>
      <c r="C2197" s="1" t="s">
        <v>64</v>
      </c>
      <c r="D2197" s="1" t="s">
        <v>66</v>
      </c>
      <c r="E2197">
        <v>2021</v>
      </c>
      <c r="F2197" s="1" t="s">
        <v>17</v>
      </c>
      <c r="G2197">
        <v>47</v>
      </c>
      <c r="N2197">
        <v>2194</v>
      </c>
      <c r="O2197" s="1" t="s">
        <v>79</v>
      </c>
      <c r="P2197" s="1" t="s">
        <v>7</v>
      </c>
      <c r="Q2197">
        <v>2020</v>
      </c>
      <c r="R2197" s="1" t="s">
        <v>17</v>
      </c>
      <c r="S2197">
        <v>12</v>
      </c>
    </row>
    <row r="2198" spans="2:19" x14ac:dyDescent="0.3">
      <c r="B2198">
        <v>2195</v>
      </c>
      <c r="C2198" s="1" t="s">
        <v>64</v>
      </c>
      <c r="D2198" s="1" t="s">
        <v>66</v>
      </c>
      <c r="E2198">
        <v>2021</v>
      </c>
      <c r="F2198" s="1" t="s">
        <v>18</v>
      </c>
      <c r="G2198">
        <v>30</v>
      </c>
      <c r="N2198">
        <v>2195</v>
      </c>
      <c r="O2198" s="1" t="s">
        <v>79</v>
      </c>
      <c r="P2198" s="1" t="s">
        <v>7</v>
      </c>
      <c r="Q2198">
        <v>2020</v>
      </c>
      <c r="R2198" s="1" t="s">
        <v>18</v>
      </c>
      <c r="S2198">
        <v>7</v>
      </c>
    </row>
    <row r="2199" spans="2:19" x14ac:dyDescent="0.3">
      <c r="B2199">
        <v>2196</v>
      </c>
      <c r="C2199" s="1" t="s">
        <v>64</v>
      </c>
      <c r="D2199" s="1" t="s">
        <v>66</v>
      </c>
      <c r="E2199">
        <v>2021</v>
      </c>
      <c r="F2199" s="1" t="s">
        <v>19</v>
      </c>
      <c r="G2199">
        <v>38</v>
      </c>
      <c r="N2199">
        <v>2196</v>
      </c>
      <c r="O2199" s="1" t="s">
        <v>79</v>
      </c>
      <c r="P2199" s="1" t="s">
        <v>7</v>
      </c>
      <c r="Q2199">
        <v>2020</v>
      </c>
      <c r="R2199" s="1" t="s">
        <v>19</v>
      </c>
      <c r="S2199">
        <v>8</v>
      </c>
    </row>
    <row r="2200" spans="2:19" x14ac:dyDescent="0.3">
      <c r="B2200">
        <v>2197</v>
      </c>
      <c r="C2200" s="1" t="s">
        <v>64</v>
      </c>
      <c r="D2200" s="1" t="s">
        <v>66</v>
      </c>
      <c r="E2200">
        <v>2021</v>
      </c>
      <c r="F2200" s="1" t="s">
        <v>20</v>
      </c>
      <c r="G2200">
        <v>23</v>
      </c>
      <c r="N2200">
        <v>2197</v>
      </c>
      <c r="O2200" s="1" t="s">
        <v>79</v>
      </c>
      <c r="P2200" s="1" t="s">
        <v>7</v>
      </c>
      <c r="Q2200">
        <v>2020</v>
      </c>
      <c r="R2200" s="1" t="s">
        <v>20</v>
      </c>
      <c r="S2200">
        <v>6</v>
      </c>
    </row>
    <row r="2201" spans="2:19" x14ac:dyDescent="0.3">
      <c r="B2201">
        <v>2198</v>
      </c>
      <c r="C2201" s="1" t="s">
        <v>64</v>
      </c>
      <c r="D2201" s="1" t="s">
        <v>66</v>
      </c>
      <c r="E2201">
        <v>2021</v>
      </c>
      <c r="F2201" s="1" t="s">
        <v>21</v>
      </c>
      <c r="G2201">
        <v>22</v>
      </c>
      <c r="N2201">
        <v>2198</v>
      </c>
      <c r="O2201" s="1" t="s">
        <v>79</v>
      </c>
      <c r="P2201" s="1" t="s">
        <v>7</v>
      </c>
      <c r="Q2201">
        <v>2020</v>
      </c>
      <c r="R2201" s="1" t="s">
        <v>21</v>
      </c>
      <c r="S2201">
        <v>9</v>
      </c>
    </row>
    <row r="2202" spans="2:19" x14ac:dyDescent="0.3">
      <c r="B2202">
        <v>2199</v>
      </c>
      <c r="C2202" s="1" t="s">
        <v>64</v>
      </c>
      <c r="D2202" s="1" t="s">
        <v>66</v>
      </c>
      <c r="E2202">
        <v>2021</v>
      </c>
      <c r="F2202" s="1" t="s">
        <v>22</v>
      </c>
      <c r="G2202">
        <v>37</v>
      </c>
      <c r="N2202">
        <v>2199</v>
      </c>
      <c r="O2202" s="1" t="s">
        <v>79</v>
      </c>
      <c r="P2202" s="1" t="s">
        <v>7</v>
      </c>
      <c r="Q2202">
        <v>2020</v>
      </c>
      <c r="R2202" s="1" t="s">
        <v>22</v>
      </c>
      <c r="S2202">
        <v>10</v>
      </c>
    </row>
    <row r="2203" spans="2:19" x14ac:dyDescent="0.3">
      <c r="B2203">
        <v>2200</v>
      </c>
      <c r="C2203" s="1" t="s">
        <v>64</v>
      </c>
      <c r="D2203" s="1" t="s">
        <v>66</v>
      </c>
      <c r="E2203">
        <v>2021</v>
      </c>
      <c r="F2203" s="1" t="s">
        <v>23</v>
      </c>
      <c r="G2203">
        <v>31</v>
      </c>
      <c r="N2203">
        <v>2200</v>
      </c>
      <c r="O2203" s="1" t="s">
        <v>79</v>
      </c>
      <c r="P2203" s="1" t="s">
        <v>7</v>
      </c>
      <c r="Q2203">
        <v>2020</v>
      </c>
      <c r="R2203" s="1" t="s">
        <v>23</v>
      </c>
      <c r="S2203">
        <v>7</v>
      </c>
    </row>
    <row r="2204" spans="2:19" x14ac:dyDescent="0.3">
      <c r="B2204">
        <v>2201</v>
      </c>
      <c r="C2204" s="1" t="s">
        <v>64</v>
      </c>
      <c r="D2204" s="1" t="s">
        <v>66</v>
      </c>
      <c r="E2204">
        <v>2021</v>
      </c>
      <c r="F2204" s="1" t="s">
        <v>24</v>
      </c>
      <c r="G2204">
        <v>33</v>
      </c>
      <c r="N2204">
        <v>2201</v>
      </c>
      <c r="O2204" s="1" t="s">
        <v>79</v>
      </c>
      <c r="P2204" s="1" t="s">
        <v>7</v>
      </c>
      <c r="Q2204">
        <v>2020</v>
      </c>
      <c r="R2204" s="1" t="s">
        <v>24</v>
      </c>
      <c r="S2204">
        <v>13</v>
      </c>
    </row>
    <row r="2205" spans="2:19" x14ac:dyDescent="0.3">
      <c r="B2205">
        <v>2202</v>
      </c>
      <c r="C2205" s="1" t="s">
        <v>64</v>
      </c>
      <c r="D2205" s="1" t="s">
        <v>66</v>
      </c>
      <c r="E2205">
        <v>2021</v>
      </c>
      <c r="F2205" s="1" t="s">
        <v>25</v>
      </c>
      <c r="G2205">
        <v>38</v>
      </c>
      <c r="N2205">
        <v>2202</v>
      </c>
      <c r="O2205" s="1" t="s">
        <v>79</v>
      </c>
      <c r="P2205" s="1" t="s">
        <v>7</v>
      </c>
      <c r="Q2205">
        <v>2020</v>
      </c>
      <c r="R2205" s="1" t="s">
        <v>25</v>
      </c>
      <c r="S2205">
        <v>11</v>
      </c>
    </row>
    <row r="2206" spans="2:19" x14ac:dyDescent="0.3">
      <c r="B2206">
        <v>2203</v>
      </c>
      <c r="C2206" s="1" t="s">
        <v>64</v>
      </c>
      <c r="D2206" s="1" t="s">
        <v>66</v>
      </c>
      <c r="E2206">
        <v>2021</v>
      </c>
      <c r="F2206" s="1" t="s">
        <v>26</v>
      </c>
      <c r="G2206">
        <v>36</v>
      </c>
      <c r="N2206">
        <v>2203</v>
      </c>
      <c r="O2206" s="1" t="s">
        <v>79</v>
      </c>
      <c r="P2206" s="1" t="s">
        <v>7</v>
      </c>
      <c r="Q2206">
        <v>2020</v>
      </c>
      <c r="R2206" s="1" t="s">
        <v>26</v>
      </c>
      <c r="S2206">
        <v>16</v>
      </c>
    </row>
    <row r="2207" spans="2:19" x14ac:dyDescent="0.3">
      <c r="B2207">
        <v>2204</v>
      </c>
      <c r="C2207" s="1" t="s">
        <v>64</v>
      </c>
      <c r="D2207" s="1" t="s">
        <v>66</v>
      </c>
      <c r="E2207">
        <v>2021</v>
      </c>
      <c r="F2207" s="1" t="s">
        <v>27</v>
      </c>
      <c r="G2207">
        <v>52</v>
      </c>
      <c r="N2207">
        <v>2204</v>
      </c>
      <c r="O2207" s="1" t="s">
        <v>79</v>
      </c>
      <c r="P2207" s="1" t="s">
        <v>7</v>
      </c>
      <c r="Q2207">
        <v>2020</v>
      </c>
      <c r="R2207" s="1" t="s">
        <v>27</v>
      </c>
      <c r="S2207">
        <v>13</v>
      </c>
    </row>
    <row r="2208" spans="2:19" x14ac:dyDescent="0.3">
      <c r="B2208">
        <v>2205</v>
      </c>
      <c r="C2208" s="1" t="s">
        <v>64</v>
      </c>
      <c r="D2208" s="1" t="s">
        <v>66</v>
      </c>
      <c r="E2208">
        <v>2021</v>
      </c>
      <c r="F2208" s="1" t="s">
        <v>28</v>
      </c>
      <c r="G2208">
        <v>39</v>
      </c>
      <c r="N2208">
        <v>2205</v>
      </c>
      <c r="O2208" s="1" t="s">
        <v>79</v>
      </c>
      <c r="P2208" s="1" t="s">
        <v>7</v>
      </c>
      <c r="Q2208">
        <v>2020</v>
      </c>
      <c r="R2208" s="1" t="s">
        <v>28</v>
      </c>
      <c r="S2208">
        <v>15</v>
      </c>
    </row>
    <row r="2209" spans="2:19" x14ac:dyDescent="0.3">
      <c r="B2209">
        <v>2206</v>
      </c>
      <c r="C2209" s="1" t="s">
        <v>64</v>
      </c>
      <c r="D2209" s="1" t="s">
        <v>66</v>
      </c>
      <c r="E2209">
        <v>2021</v>
      </c>
      <c r="F2209" s="1" t="s">
        <v>29</v>
      </c>
      <c r="G2209">
        <v>54</v>
      </c>
      <c r="N2209">
        <v>2206</v>
      </c>
      <c r="O2209" s="1" t="s">
        <v>79</v>
      </c>
      <c r="P2209" s="1" t="s">
        <v>7</v>
      </c>
      <c r="Q2209">
        <v>2020</v>
      </c>
      <c r="R2209" s="1" t="s">
        <v>29</v>
      </c>
      <c r="S2209">
        <v>16</v>
      </c>
    </row>
    <row r="2210" spans="2:19" x14ac:dyDescent="0.3">
      <c r="B2210">
        <v>2207</v>
      </c>
      <c r="C2210" s="1" t="s">
        <v>64</v>
      </c>
      <c r="D2210" s="1" t="s">
        <v>66</v>
      </c>
      <c r="E2210">
        <v>2021</v>
      </c>
      <c r="F2210" s="1" t="s">
        <v>30</v>
      </c>
      <c r="G2210">
        <v>56</v>
      </c>
      <c r="N2210">
        <v>2207</v>
      </c>
      <c r="O2210" s="1" t="s">
        <v>79</v>
      </c>
      <c r="P2210" s="1" t="s">
        <v>7</v>
      </c>
      <c r="Q2210">
        <v>2020</v>
      </c>
      <c r="R2210" s="1" t="s">
        <v>30</v>
      </c>
      <c r="S2210">
        <v>26</v>
      </c>
    </row>
    <row r="2211" spans="2:19" x14ac:dyDescent="0.3">
      <c r="B2211">
        <v>2208</v>
      </c>
      <c r="C2211" s="1" t="s">
        <v>64</v>
      </c>
      <c r="D2211" s="1" t="s">
        <v>66</v>
      </c>
      <c r="E2211">
        <v>2021</v>
      </c>
      <c r="F2211" s="1" t="s">
        <v>31</v>
      </c>
      <c r="G2211">
        <v>55</v>
      </c>
      <c r="N2211">
        <v>2208</v>
      </c>
      <c r="O2211" s="1" t="s">
        <v>79</v>
      </c>
      <c r="P2211" s="1" t="s">
        <v>7</v>
      </c>
      <c r="Q2211">
        <v>2020</v>
      </c>
      <c r="R2211" s="1" t="s">
        <v>31</v>
      </c>
      <c r="S2211">
        <v>18</v>
      </c>
    </row>
    <row r="2212" spans="2:19" x14ac:dyDescent="0.3">
      <c r="B2212">
        <v>2209</v>
      </c>
      <c r="C2212" s="1" t="s">
        <v>64</v>
      </c>
      <c r="D2212" s="1" t="s">
        <v>66</v>
      </c>
      <c r="E2212">
        <v>2021</v>
      </c>
      <c r="F2212" s="1" t="s">
        <v>32</v>
      </c>
      <c r="G2212">
        <v>61</v>
      </c>
      <c r="N2212">
        <v>2209</v>
      </c>
      <c r="O2212" s="1" t="s">
        <v>79</v>
      </c>
      <c r="P2212" s="1" t="s">
        <v>7</v>
      </c>
      <c r="Q2212">
        <v>2020</v>
      </c>
      <c r="R2212" s="1" t="s">
        <v>32</v>
      </c>
      <c r="S2212">
        <v>12</v>
      </c>
    </row>
    <row r="2213" spans="2:19" x14ac:dyDescent="0.3">
      <c r="B2213">
        <v>2210</v>
      </c>
      <c r="C2213" s="1" t="s">
        <v>64</v>
      </c>
      <c r="D2213" s="1" t="s">
        <v>66</v>
      </c>
      <c r="E2213">
        <v>2021</v>
      </c>
      <c r="F2213" s="1" t="s">
        <v>33</v>
      </c>
      <c r="G2213">
        <v>40</v>
      </c>
      <c r="N2213">
        <v>2210</v>
      </c>
      <c r="O2213" s="1" t="s">
        <v>79</v>
      </c>
      <c r="P2213" s="1" t="s">
        <v>7</v>
      </c>
      <c r="Q2213">
        <v>2020</v>
      </c>
      <c r="R2213" s="1" t="s">
        <v>33</v>
      </c>
      <c r="S2213">
        <v>9</v>
      </c>
    </row>
    <row r="2214" spans="2:19" x14ac:dyDescent="0.3">
      <c r="B2214">
        <v>2211</v>
      </c>
      <c r="C2214" s="1" t="s">
        <v>64</v>
      </c>
      <c r="D2214" s="1" t="s">
        <v>66</v>
      </c>
      <c r="E2214">
        <v>2021</v>
      </c>
      <c r="F2214" s="1" t="s">
        <v>34</v>
      </c>
      <c r="G2214">
        <v>10</v>
      </c>
      <c r="N2214">
        <v>2211</v>
      </c>
      <c r="O2214" s="1" t="s">
        <v>79</v>
      </c>
      <c r="P2214" s="1" t="s">
        <v>7</v>
      </c>
      <c r="Q2214">
        <v>2020</v>
      </c>
      <c r="R2214" s="1" t="s">
        <v>34</v>
      </c>
      <c r="S2214">
        <v>7</v>
      </c>
    </row>
    <row r="2215" spans="2:19" x14ac:dyDescent="0.3">
      <c r="B2215">
        <v>2212</v>
      </c>
      <c r="C2215" s="1" t="s">
        <v>64</v>
      </c>
      <c r="D2215" s="1" t="s">
        <v>66</v>
      </c>
      <c r="E2215">
        <v>2021</v>
      </c>
      <c r="F2215" s="1" t="s">
        <v>35</v>
      </c>
      <c r="G2215">
        <v>20</v>
      </c>
      <c r="N2215">
        <v>2212</v>
      </c>
      <c r="O2215" s="1" t="s">
        <v>79</v>
      </c>
      <c r="P2215" s="1" t="s">
        <v>7</v>
      </c>
      <c r="Q2215">
        <v>2020</v>
      </c>
      <c r="R2215" s="1" t="s">
        <v>35</v>
      </c>
      <c r="S2215">
        <v>8</v>
      </c>
    </row>
    <row r="2216" spans="2:19" x14ac:dyDescent="0.3">
      <c r="B2216">
        <v>2213</v>
      </c>
      <c r="C2216" s="1" t="s">
        <v>64</v>
      </c>
      <c r="D2216" s="1" t="s">
        <v>66</v>
      </c>
      <c r="E2216">
        <v>2021</v>
      </c>
      <c r="F2216" s="1" t="s">
        <v>36</v>
      </c>
      <c r="G2216">
        <v>17</v>
      </c>
      <c r="N2216">
        <v>2213</v>
      </c>
      <c r="O2216" s="1" t="s">
        <v>79</v>
      </c>
      <c r="P2216" s="1" t="s">
        <v>7</v>
      </c>
      <c r="Q2216">
        <v>2020</v>
      </c>
      <c r="R2216" s="1" t="s">
        <v>36</v>
      </c>
      <c r="S2216">
        <v>8</v>
      </c>
    </row>
    <row r="2217" spans="2:19" x14ac:dyDescent="0.3">
      <c r="B2217">
        <v>2214</v>
      </c>
      <c r="C2217" s="1" t="s">
        <v>64</v>
      </c>
      <c r="D2217" s="1" t="s">
        <v>66</v>
      </c>
      <c r="E2217">
        <v>2021</v>
      </c>
      <c r="F2217" s="1" t="s">
        <v>37</v>
      </c>
      <c r="G2217">
        <v>16</v>
      </c>
      <c r="N2217">
        <v>2214</v>
      </c>
      <c r="O2217" s="1" t="s">
        <v>79</v>
      </c>
      <c r="P2217" s="1" t="s">
        <v>7</v>
      </c>
      <c r="Q2217">
        <v>2020</v>
      </c>
      <c r="R2217" s="1" t="s">
        <v>37</v>
      </c>
      <c r="S2217">
        <v>7</v>
      </c>
    </row>
    <row r="2218" spans="2:19" x14ac:dyDescent="0.3">
      <c r="B2218">
        <v>2215</v>
      </c>
      <c r="C2218" s="1" t="s">
        <v>64</v>
      </c>
      <c r="D2218" s="1" t="s">
        <v>66</v>
      </c>
      <c r="E2218">
        <v>2021</v>
      </c>
      <c r="F2218" s="1" t="s">
        <v>38</v>
      </c>
      <c r="G2218">
        <v>11</v>
      </c>
      <c r="N2218">
        <v>2215</v>
      </c>
      <c r="O2218" s="1" t="s">
        <v>79</v>
      </c>
      <c r="P2218" s="1" t="s">
        <v>7</v>
      </c>
      <c r="Q2218">
        <v>2020</v>
      </c>
      <c r="R2218" s="1" t="s">
        <v>38</v>
      </c>
      <c r="S2218">
        <v>8</v>
      </c>
    </row>
    <row r="2219" spans="2:19" x14ac:dyDescent="0.3">
      <c r="B2219">
        <v>2216</v>
      </c>
      <c r="C2219" s="1" t="s">
        <v>64</v>
      </c>
      <c r="D2219" s="1" t="s">
        <v>66</v>
      </c>
      <c r="E2219">
        <v>2021</v>
      </c>
      <c r="F2219" s="1" t="s">
        <v>39</v>
      </c>
      <c r="G2219">
        <v>14</v>
      </c>
      <c r="N2219">
        <v>2216</v>
      </c>
      <c r="O2219" s="1" t="s">
        <v>79</v>
      </c>
      <c r="P2219" s="1" t="s">
        <v>7</v>
      </c>
      <c r="Q2219">
        <v>2020</v>
      </c>
      <c r="R2219" s="1" t="s">
        <v>39</v>
      </c>
      <c r="S2219">
        <v>7</v>
      </c>
    </row>
    <row r="2220" spans="2:19" x14ac:dyDescent="0.3">
      <c r="B2220">
        <v>2217</v>
      </c>
      <c r="C2220" s="1" t="s">
        <v>64</v>
      </c>
      <c r="D2220" s="1" t="s">
        <v>66</v>
      </c>
      <c r="E2220">
        <v>2021</v>
      </c>
      <c r="F2220" s="1" t="s">
        <v>40</v>
      </c>
      <c r="G2220">
        <v>15</v>
      </c>
      <c r="N2220">
        <v>2217</v>
      </c>
      <c r="O2220" s="1" t="s">
        <v>79</v>
      </c>
      <c r="P2220" s="1" t="s">
        <v>7</v>
      </c>
      <c r="Q2220">
        <v>2020</v>
      </c>
      <c r="R2220" s="1" t="s">
        <v>40</v>
      </c>
      <c r="S2220">
        <v>13</v>
      </c>
    </row>
    <row r="2221" spans="2:19" x14ac:dyDescent="0.3">
      <c r="B2221">
        <v>2218</v>
      </c>
      <c r="C2221" s="1" t="s">
        <v>64</v>
      </c>
      <c r="D2221" s="1" t="s">
        <v>66</v>
      </c>
      <c r="E2221">
        <v>2021</v>
      </c>
      <c r="F2221" s="1" t="s">
        <v>41</v>
      </c>
      <c r="G2221">
        <v>9</v>
      </c>
      <c r="N2221">
        <v>2218</v>
      </c>
      <c r="O2221" s="1" t="s">
        <v>79</v>
      </c>
      <c r="P2221" s="1" t="s">
        <v>7</v>
      </c>
      <c r="Q2221">
        <v>2020</v>
      </c>
      <c r="R2221" s="1" t="s">
        <v>41</v>
      </c>
      <c r="S2221">
        <v>12</v>
      </c>
    </row>
    <row r="2222" spans="2:19" x14ac:dyDescent="0.3">
      <c r="B2222">
        <v>2219</v>
      </c>
      <c r="C2222" s="1" t="s">
        <v>64</v>
      </c>
      <c r="D2222" s="1" t="s">
        <v>66</v>
      </c>
      <c r="E2222">
        <v>2021</v>
      </c>
      <c r="F2222" s="1" t="s">
        <v>42</v>
      </c>
      <c r="G2222">
        <v>15</v>
      </c>
      <c r="N2222">
        <v>2219</v>
      </c>
      <c r="O2222" s="1" t="s">
        <v>79</v>
      </c>
      <c r="P2222" s="1" t="s">
        <v>7</v>
      </c>
      <c r="Q2222">
        <v>2020</v>
      </c>
      <c r="R2222" s="1" t="s">
        <v>42</v>
      </c>
      <c r="S2222">
        <v>14</v>
      </c>
    </row>
    <row r="2223" spans="2:19" x14ac:dyDescent="0.3">
      <c r="B2223">
        <v>2220</v>
      </c>
      <c r="C2223" s="1" t="s">
        <v>64</v>
      </c>
      <c r="D2223" s="1" t="s">
        <v>66</v>
      </c>
      <c r="E2223">
        <v>2021</v>
      </c>
      <c r="F2223" s="1" t="s">
        <v>43</v>
      </c>
      <c r="G2223">
        <v>30</v>
      </c>
      <c r="N2223">
        <v>2220</v>
      </c>
      <c r="O2223" s="1" t="s">
        <v>79</v>
      </c>
      <c r="P2223" s="1" t="s">
        <v>7</v>
      </c>
      <c r="Q2223">
        <v>2020</v>
      </c>
      <c r="R2223" s="1" t="s">
        <v>43</v>
      </c>
      <c r="S2223">
        <v>10</v>
      </c>
    </row>
    <row r="2224" spans="2:19" x14ac:dyDescent="0.3">
      <c r="B2224">
        <v>2221</v>
      </c>
      <c r="C2224" s="1" t="s">
        <v>64</v>
      </c>
      <c r="D2224" s="1" t="s">
        <v>66</v>
      </c>
      <c r="E2224">
        <v>2021</v>
      </c>
      <c r="F2224" s="1" t="s">
        <v>44</v>
      </c>
      <c r="G2224">
        <v>21</v>
      </c>
      <c r="N2224">
        <v>2221</v>
      </c>
      <c r="O2224" s="1" t="s">
        <v>79</v>
      </c>
      <c r="P2224" s="1" t="s">
        <v>7</v>
      </c>
      <c r="Q2224">
        <v>2020</v>
      </c>
      <c r="R2224" s="1" t="s">
        <v>44</v>
      </c>
      <c r="S2224">
        <v>10</v>
      </c>
    </row>
    <row r="2225" spans="2:19" x14ac:dyDescent="0.3">
      <c r="B2225">
        <v>2222</v>
      </c>
      <c r="C2225" s="1" t="s">
        <v>64</v>
      </c>
      <c r="D2225" s="1" t="s">
        <v>66</v>
      </c>
      <c r="E2225">
        <v>2021</v>
      </c>
      <c r="F2225" s="1" t="s">
        <v>45</v>
      </c>
      <c r="G2225">
        <v>52</v>
      </c>
      <c r="N2225">
        <v>2222</v>
      </c>
      <c r="O2225" s="1" t="s">
        <v>79</v>
      </c>
      <c r="P2225" s="1" t="s">
        <v>7</v>
      </c>
      <c r="Q2225">
        <v>2020</v>
      </c>
      <c r="R2225" s="1" t="s">
        <v>45</v>
      </c>
      <c r="S2225">
        <v>16</v>
      </c>
    </row>
    <row r="2226" spans="2:19" x14ac:dyDescent="0.3">
      <c r="B2226">
        <v>2223</v>
      </c>
      <c r="C2226" s="1" t="s">
        <v>64</v>
      </c>
      <c r="D2226" s="1" t="s">
        <v>66</v>
      </c>
      <c r="E2226">
        <v>2021</v>
      </c>
      <c r="F2226" s="1" t="s">
        <v>46</v>
      </c>
      <c r="G2226">
        <v>26</v>
      </c>
      <c r="N2226">
        <v>2223</v>
      </c>
      <c r="O2226" s="1" t="s">
        <v>79</v>
      </c>
      <c r="P2226" s="1" t="s">
        <v>7</v>
      </c>
      <c r="Q2226">
        <v>2020</v>
      </c>
      <c r="R2226" s="1" t="s">
        <v>46</v>
      </c>
      <c r="S2226">
        <v>12</v>
      </c>
    </row>
    <row r="2227" spans="2:19" x14ac:dyDescent="0.3">
      <c r="B2227">
        <v>2224</v>
      </c>
      <c r="C2227" s="1" t="s">
        <v>64</v>
      </c>
      <c r="D2227" s="1" t="s">
        <v>66</v>
      </c>
      <c r="E2227">
        <v>2021</v>
      </c>
      <c r="F2227" s="1" t="s">
        <v>47</v>
      </c>
      <c r="G2227">
        <v>16</v>
      </c>
      <c r="N2227">
        <v>2224</v>
      </c>
      <c r="O2227" s="1" t="s">
        <v>79</v>
      </c>
      <c r="P2227" s="1" t="s">
        <v>7</v>
      </c>
      <c r="Q2227">
        <v>2020</v>
      </c>
      <c r="R2227" s="1" t="s">
        <v>47</v>
      </c>
      <c r="S2227">
        <v>5</v>
      </c>
    </row>
    <row r="2228" spans="2:19" x14ac:dyDescent="0.3">
      <c r="B2228">
        <v>2225</v>
      </c>
      <c r="C2228" s="1" t="s">
        <v>64</v>
      </c>
      <c r="D2228" s="1" t="s">
        <v>66</v>
      </c>
      <c r="E2228">
        <v>2021</v>
      </c>
      <c r="F2228" s="1" t="s">
        <v>48</v>
      </c>
      <c r="G2228">
        <v>16</v>
      </c>
      <c r="N2228">
        <v>2225</v>
      </c>
      <c r="O2228" s="1" t="s">
        <v>79</v>
      </c>
      <c r="P2228" s="1" t="s">
        <v>7</v>
      </c>
      <c r="Q2228">
        <v>2020</v>
      </c>
      <c r="R2228" s="1" t="s">
        <v>48</v>
      </c>
      <c r="S2228">
        <v>5</v>
      </c>
    </row>
    <row r="2229" spans="2:19" x14ac:dyDescent="0.3">
      <c r="B2229">
        <v>2226</v>
      </c>
      <c r="C2229" s="1" t="s">
        <v>64</v>
      </c>
      <c r="D2229" s="1" t="s">
        <v>66</v>
      </c>
      <c r="E2229">
        <v>2021</v>
      </c>
      <c r="F2229" s="1" t="s">
        <v>49</v>
      </c>
      <c r="G2229">
        <v>16</v>
      </c>
      <c r="N2229">
        <v>2226</v>
      </c>
      <c r="O2229" s="1" t="s">
        <v>79</v>
      </c>
      <c r="P2229" s="1" t="s">
        <v>7</v>
      </c>
      <c r="Q2229">
        <v>2020</v>
      </c>
      <c r="R2229" s="1" t="s">
        <v>49</v>
      </c>
      <c r="S2229">
        <v>9</v>
      </c>
    </row>
    <row r="2230" spans="2:19" x14ac:dyDescent="0.3">
      <c r="B2230">
        <v>2227</v>
      </c>
      <c r="C2230" s="1" t="s">
        <v>64</v>
      </c>
      <c r="D2230" s="1" t="s">
        <v>66</v>
      </c>
      <c r="E2230">
        <v>2021</v>
      </c>
      <c r="F2230" s="1" t="s">
        <v>50</v>
      </c>
      <c r="G2230">
        <v>17</v>
      </c>
      <c r="N2230">
        <v>2227</v>
      </c>
      <c r="O2230" s="1" t="s">
        <v>79</v>
      </c>
      <c r="P2230" s="1" t="s">
        <v>7</v>
      </c>
      <c r="Q2230">
        <v>2020</v>
      </c>
      <c r="R2230" s="1" t="s">
        <v>50</v>
      </c>
      <c r="S2230">
        <v>5</v>
      </c>
    </row>
    <row r="2231" spans="2:19" x14ac:dyDescent="0.3">
      <c r="B2231">
        <v>2228</v>
      </c>
      <c r="C2231" s="1" t="s">
        <v>64</v>
      </c>
      <c r="D2231" s="1" t="s">
        <v>66</v>
      </c>
      <c r="E2231">
        <v>2021</v>
      </c>
      <c r="F2231" s="1" t="s">
        <v>51</v>
      </c>
      <c r="G2231">
        <v>14</v>
      </c>
      <c r="N2231">
        <v>2228</v>
      </c>
      <c r="O2231" s="1" t="s">
        <v>79</v>
      </c>
      <c r="P2231" s="1" t="s">
        <v>7</v>
      </c>
      <c r="Q2231">
        <v>2020</v>
      </c>
      <c r="R2231" s="1" t="s">
        <v>51</v>
      </c>
      <c r="S2231">
        <v>4</v>
      </c>
    </row>
    <row r="2232" spans="2:19" x14ac:dyDescent="0.3">
      <c r="B2232">
        <v>2229</v>
      </c>
      <c r="C2232" s="1" t="s">
        <v>64</v>
      </c>
      <c r="D2232" s="1" t="s">
        <v>66</v>
      </c>
      <c r="E2232">
        <v>2021</v>
      </c>
      <c r="F2232" s="1" t="s">
        <v>52</v>
      </c>
      <c r="G2232">
        <v>13</v>
      </c>
      <c r="N2232">
        <v>2229</v>
      </c>
      <c r="O2232" s="1" t="s">
        <v>79</v>
      </c>
      <c r="P2232" s="1" t="s">
        <v>7</v>
      </c>
      <c r="Q2232">
        <v>2020</v>
      </c>
      <c r="R2232" s="1" t="s">
        <v>52</v>
      </c>
      <c r="S2232">
        <v>5</v>
      </c>
    </row>
    <row r="2233" spans="2:19" x14ac:dyDescent="0.3">
      <c r="B2233">
        <v>2230</v>
      </c>
      <c r="C2233" s="1" t="s">
        <v>64</v>
      </c>
      <c r="D2233" s="1" t="s">
        <v>66</v>
      </c>
      <c r="E2233">
        <v>2021</v>
      </c>
      <c r="F2233" s="1" t="s">
        <v>53</v>
      </c>
      <c r="G2233">
        <v>18</v>
      </c>
      <c r="N2233">
        <v>2230</v>
      </c>
      <c r="O2233" s="1" t="s">
        <v>79</v>
      </c>
      <c r="P2233" s="1" t="s">
        <v>7</v>
      </c>
      <c r="Q2233">
        <v>2020</v>
      </c>
      <c r="R2233" s="1" t="s">
        <v>53</v>
      </c>
      <c r="S2233">
        <v>7</v>
      </c>
    </row>
    <row r="2234" spans="2:19" x14ac:dyDescent="0.3">
      <c r="B2234">
        <v>2231</v>
      </c>
      <c r="C2234" s="1" t="s">
        <v>64</v>
      </c>
      <c r="D2234" s="1" t="s">
        <v>66</v>
      </c>
      <c r="E2234">
        <v>2021</v>
      </c>
      <c r="F2234" s="1" t="s">
        <v>54</v>
      </c>
      <c r="G2234">
        <v>20</v>
      </c>
      <c r="N2234">
        <v>2231</v>
      </c>
      <c r="O2234" s="1" t="s">
        <v>79</v>
      </c>
      <c r="P2234" s="1" t="s">
        <v>7</v>
      </c>
      <c r="Q2234">
        <v>2020</v>
      </c>
      <c r="R2234" s="1" t="s">
        <v>54</v>
      </c>
      <c r="S2234">
        <v>7</v>
      </c>
    </row>
    <row r="2235" spans="2:19" x14ac:dyDescent="0.3">
      <c r="B2235">
        <v>2232</v>
      </c>
      <c r="C2235" s="1" t="s">
        <v>64</v>
      </c>
      <c r="D2235" s="1" t="s">
        <v>66</v>
      </c>
      <c r="E2235">
        <v>2021</v>
      </c>
      <c r="F2235" s="1" t="s">
        <v>55</v>
      </c>
      <c r="G2235">
        <v>19</v>
      </c>
      <c r="N2235">
        <v>2232</v>
      </c>
      <c r="O2235" s="1" t="s">
        <v>79</v>
      </c>
      <c r="P2235" s="1" t="s">
        <v>7</v>
      </c>
      <c r="Q2235">
        <v>2020</v>
      </c>
      <c r="R2235" s="1" t="s">
        <v>55</v>
      </c>
      <c r="S2235">
        <v>4</v>
      </c>
    </row>
    <row r="2236" spans="2:19" x14ac:dyDescent="0.3">
      <c r="B2236">
        <v>2233</v>
      </c>
      <c r="C2236" s="1" t="s">
        <v>64</v>
      </c>
      <c r="D2236" s="1" t="s">
        <v>66</v>
      </c>
      <c r="E2236">
        <v>2021</v>
      </c>
      <c r="F2236" s="1" t="s">
        <v>56</v>
      </c>
      <c r="G2236">
        <v>23</v>
      </c>
      <c r="N2236">
        <v>2233</v>
      </c>
      <c r="O2236" s="1" t="s">
        <v>79</v>
      </c>
      <c r="P2236" s="1" t="s">
        <v>7</v>
      </c>
      <c r="Q2236">
        <v>2020</v>
      </c>
      <c r="R2236" s="1" t="s">
        <v>56</v>
      </c>
      <c r="S2236">
        <v>5</v>
      </c>
    </row>
    <row r="2237" spans="2:19" x14ac:dyDescent="0.3">
      <c r="B2237">
        <v>2234</v>
      </c>
      <c r="C2237" s="1" t="s">
        <v>64</v>
      </c>
      <c r="D2237" s="1" t="s">
        <v>66</v>
      </c>
      <c r="E2237">
        <v>2021</v>
      </c>
      <c r="F2237" s="1" t="s">
        <v>57</v>
      </c>
      <c r="G2237">
        <v>16</v>
      </c>
      <c r="N2237">
        <v>2234</v>
      </c>
      <c r="O2237" s="1" t="s">
        <v>79</v>
      </c>
      <c r="P2237" s="1" t="s">
        <v>7</v>
      </c>
      <c r="Q2237">
        <v>2020</v>
      </c>
      <c r="R2237" s="1" t="s">
        <v>57</v>
      </c>
      <c r="S2237">
        <v>5</v>
      </c>
    </row>
    <row r="2238" spans="2:19" x14ac:dyDescent="0.3">
      <c r="B2238">
        <v>2235</v>
      </c>
      <c r="C2238" s="1" t="s">
        <v>64</v>
      </c>
      <c r="D2238" s="1" t="s">
        <v>66</v>
      </c>
      <c r="E2238">
        <v>2021</v>
      </c>
      <c r="F2238" s="1" t="s">
        <v>58</v>
      </c>
      <c r="G2238">
        <v>19</v>
      </c>
      <c r="N2238">
        <v>2235</v>
      </c>
      <c r="O2238" s="1" t="s">
        <v>79</v>
      </c>
      <c r="P2238" s="1" t="s">
        <v>7</v>
      </c>
      <c r="Q2238">
        <v>2020</v>
      </c>
      <c r="R2238" s="1" t="s">
        <v>58</v>
      </c>
      <c r="S2238">
        <v>3</v>
      </c>
    </row>
    <row r="2239" spans="2:19" x14ac:dyDescent="0.3">
      <c r="B2239">
        <v>2236</v>
      </c>
      <c r="C2239" s="1" t="s">
        <v>64</v>
      </c>
      <c r="D2239" s="1" t="s">
        <v>66</v>
      </c>
      <c r="E2239">
        <v>2021</v>
      </c>
      <c r="F2239" s="1" t="s">
        <v>59</v>
      </c>
      <c r="G2239">
        <v>14</v>
      </c>
      <c r="N2239">
        <v>2236</v>
      </c>
      <c r="O2239" s="1" t="s">
        <v>79</v>
      </c>
      <c r="P2239" s="1" t="s">
        <v>7</v>
      </c>
      <c r="Q2239">
        <v>2020</v>
      </c>
      <c r="R2239" s="1" t="s">
        <v>59</v>
      </c>
      <c r="S2239">
        <v>2</v>
      </c>
    </row>
    <row r="2240" spans="2:19" x14ac:dyDescent="0.3">
      <c r="B2240">
        <v>2237</v>
      </c>
      <c r="C2240" s="1" t="s">
        <v>64</v>
      </c>
      <c r="D2240" s="1" t="s">
        <v>66</v>
      </c>
      <c r="E2240">
        <v>2020</v>
      </c>
      <c r="F2240" s="1" t="s">
        <v>8</v>
      </c>
      <c r="G2240">
        <v>21</v>
      </c>
      <c r="N2240">
        <v>2237</v>
      </c>
      <c r="O2240" s="1" t="s">
        <v>79</v>
      </c>
      <c r="P2240" s="1" t="s">
        <v>7</v>
      </c>
      <c r="Q2240">
        <v>2021</v>
      </c>
      <c r="R2240" s="1" t="s">
        <v>8</v>
      </c>
      <c r="S2240">
        <v>4</v>
      </c>
    </row>
    <row r="2241" spans="2:19" x14ac:dyDescent="0.3">
      <c r="B2241">
        <v>2238</v>
      </c>
      <c r="C2241" s="1" t="s">
        <v>64</v>
      </c>
      <c r="D2241" s="1" t="s">
        <v>66</v>
      </c>
      <c r="E2241">
        <v>2020</v>
      </c>
      <c r="F2241" s="1" t="s">
        <v>9</v>
      </c>
      <c r="G2241">
        <v>14</v>
      </c>
      <c r="N2241">
        <v>2238</v>
      </c>
      <c r="O2241" s="1" t="s">
        <v>79</v>
      </c>
      <c r="P2241" s="1" t="s">
        <v>7</v>
      </c>
      <c r="Q2241">
        <v>2021</v>
      </c>
      <c r="R2241" s="1" t="s">
        <v>9</v>
      </c>
      <c r="S2241">
        <v>7</v>
      </c>
    </row>
    <row r="2242" spans="2:19" x14ac:dyDescent="0.3">
      <c r="B2242">
        <v>2239</v>
      </c>
      <c r="C2242" s="1" t="s">
        <v>64</v>
      </c>
      <c r="D2242" s="1" t="s">
        <v>66</v>
      </c>
      <c r="E2242">
        <v>2020</v>
      </c>
      <c r="F2242" s="1" t="s">
        <v>10</v>
      </c>
      <c r="G2242">
        <v>23</v>
      </c>
      <c r="N2242">
        <v>2239</v>
      </c>
      <c r="O2242" s="1" t="s">
        <v>79</v>
      </c>
      <c r="P2242" s="1" t="s">
        <v>7</v>
      </c>
      <c r="Q2242">
        <v>2021</v>
      </c>
      <c r="R2242" s="1" t="s">
        <v>10</v>
      </c>
      <c r="S2242">
        <v>9</v>
      </c>
    </row>
    <row r="2243" spans="2:19" x14ac:dyDescent="0.3">
      <c r="B2243">
        <v>2240</v>
      </c>
      <c r="C2243" s="1" t="s">
        <v>64</v>
      </c>
      <c r="D2243" s="1" t="s">
        <v>66</v>
      </c>
      <c r="E2243">
        <v>2020</v>
      </c>
      <c r="F2243" s="1" t="s">
        <v>11</v>
      </c>
      <c r="G2243">
        <v>21</v>
      </c>
      <c r="N2243">
        <v>2240</v>
      </c>
      <c r="O2243" s="1" t="s">
        <v>79</v>
      </c>
      <c r="P2243" s="1" t="s">
        <v>7</v>
      </c>
      <c r="Q2243">
        <v>2021</v>
      </c>
      <c r="R2243" s="1" t="s">
        <v>11</v>
      </c>
      <c r="S2243">
        <v>12</v>
      </c>
    </row>
    <row r="2244" spans="2:19" x14ac:dyDescent="0.3">
      <c r="B2244">
        <v>2241</v>
      </c>
      <c r="C2244" s="1" t="s">
        <v>64</v>
      </c>
      <c r="D2244" s="1" t="s">
        <v>66</v>
      </c>
      <c r="E2244">
        <v>2020</v>
      </c>
      <c r="F2244" s="1" t="s">
        <v>12</v>
      </c>
      <c r="G2244">
        <v>36</v>
      </c>
      <c r="N2244">
        <v>2241</v>
      </c>
      <c r="O2244" s="1" t="s">
        <v>79</v>
      </c>
      <c r="P2244" s="1" t="s">
        <v>7</v>
      </c>
      <c r="Q2244">
        <v>2021</v>
      </c>
      <c r="R2244" s="1" t="s">
        <v>12</v>
      </c>
      <c r="S2244">
        <v>8</v>
      </c>
    </row>
    <row r="2245" spans="2:19" x14ac:dyDescent="0.3">
      <c r="B2245">
        <v>2242</v>
      </c>
      <c r="C2245" s="1" t="s">
        <v>64</v>
      </c>
      <c r="D2245" s="1" t="s">
        <v>66</v>
      </c>
      <c r="E2245">
        <v>2020</v>
      </c>
      <c r="F2245" s="1" t="s">
        <v>13</v>
      </c>
      <c r="G2245">
        <v>31</v>
      </c>
      <c r="N2245">
        <v>2242</v>
      </c>
      <c r="O2245" s="1" t="s">
        <v>79</v>
      </c>
      <c r="P2245" s="1" t="s">
        <v>7</v>
      </c>
      <c r="Q2245">
        <v>2021</v>
      </c>
      <c r="R2245" s="1" t="s">
        <v>13</v>
      </c>
      <c r="S2245">
        <v>12</v>
      </c>
    </row>
    <row r="2246" spans="2:19" x14ac:dyDescent="0.3">
      <c r="B2246">
        <v>2243</v>
      </c>
      <c r="C2246" s="1" t="s">
        <v>64</v>
      </c>
      <c r="D2246" s="1" t="s">
        <v>66</v>
      </c>
      <c r="E2246">
        <v>2020</v>
      </c>
      <c r="F2246" s="1" t="s">
        <v>14</v>
      </c>
      <c r="G2246">
        <v>27</v>
      </c>
      <c r="N2246">
        <v>2243</v>
      </c>
      <c r="O2246" s="1" t="s">
        <v>79</v>
      </c>
      <c r="P2246" s="1" t="s">
        <v>7</v>
      </c>
      <c r="Q2246">
        <v>2021</v>
      </c>
      <c r="R2246" s="1" t="s">
        <v>14</v>
      </c>
      <c r="S2246">
        <v>11</v>
      </c>
    </row>
    <row r="2247" spans="2:19" x14ac:dyDescent="0.3">
      <c r="B2247">
        <v>2244</v>
      </c>
      <c r="C2247" s="1" t="s">
        <v>64</v>
      </c>
      <c r="D2247" s="1" t="s">
        <v>66</v>
      </c>
      <c r="E2247">
        <v>2020</v>
      </c>
      <c r="F2247" s="1" t="s">
        <v>15</v>
      </c>
      <c r="G2247">
        <v>25</v>
      </c>
      <c r="N2247">
        <v>2244</v>
      </c>
      <c r="O2247" s="1" t="s">
        <v>79</v>
      </c>
      <c r="P2247" s="1" t="s">
        <v>7</v>
      </c>
      <c r="Q2247">
        <v>2021</v>
      </c>
      <c r="R2247" s="1" t="s">
        <v>15</v>
      </c>
      <c r="S2247">
        <v>15</v>
      </c>
    </row>
    <row r="2248" spans="2:19" x14ac:dyDescent="0.3">
      <c r="B2248">
        <v>2245</v>
      </c>
      <c r="C2248" s="1" t="s">
        <v>64</v>
      </c>
      <c r="D2248" s="1" t="s">
        <v>66</v>
      </c>
      <c r="E2248">
        <v>2020</v>
      </c>
      <c r="F2248" s="1" t="s">
        <v>16</v>
      </c>
      <c r="G2248">
        <v>56</v>
      </c>
      <c r="N2248">
        <v>2245</v>
      </c>
      <c r="O2248" s="1" t="s">
        <v>79</v>
      </c>
      <c r="P2248" s="1" t="s">
        <v>7</v>
      </c>
      <c r="Q2248">
        <v>2021</v>
      </c>
      <c r="R2248" s="1" t="s">
        <v>16</v>
      </c>
      <c r="S2248">
        <v>18</v>
      </c>
    </row>
    <row r="2249" spans="2:19" x14ac:dyDescent="0.3">
      <c r="B2249">
        <v>2246</v>
      </c>
      <c r="C2249" s="1" t="s">
        <v>64</v>
      </c>
      <c r="D2249" s="1" t="s">
        <v>66</v>
      </c>
      <c r="E2249">
        <v>2020</v>
      </c>
      <c r="F2249" s="1" t="s">
        <v>17</v>
      </c>
      <c r="G2249">
        <v>21</v>
      </c>
      <c r="N2249">
        <v>2246</v>
      </c>
      <c r="O2249" s="1" t="s">
        <v>79</v>
      </c>
      <c r="P2249" s="1" t="s">
        <v>7</v>
      </c>
      <c r="Q2249">
        <v>2021</v>
      </c>
      <c r="R2249" s="1" t="s">
        <v>17</v>
      </c>
      <c r="S2249">
        <v>16</v>
      </c>
    </row>
    <row r="2250" spans="2:19" x14ac:dyDescent="0.3">
      <c r="B2250">
        <v>2247</v>
      </c>
      <c r="C2250" s="1" t="s">
        <v>64</v>
      </c>
      <c r="D2250" s="1" t="s">
        <v>66</v>
      </c>
      <c r="E2250">
        <v>2020</v>
      </c>
      <c r="F2250" s="1" t="s">
        <v>18</v>
      </c>
      <c r="G2250">
        <v>29</v>
      </c>
      <c r="N2250">
        <v>2247</v>
      </c>
      <c r="O2250" s="1" t="s">
        <v>79</v>
      </c>
      <c r="P2250" s="1" t="s">
        <v>7</v>
      </c>
      <c r="Q2250">
        <v>2021</v>
      </c>
      <c r="R2250" s="1" t="s">
        <v>18</v>
      </c>
      <c r="S2250">
        <v>8</v>
      </c>
    </row>
    <row r="2251" spans="2:19" x14ac:dyDescent="0.3">
      <c r="B2251">
        <v>2248</v>
      </c>
      <c r="C2251" s="1" t="s">
        <v>64</v>
      </c>
      <c r="D2251" s="1" t="s">
        <v>66</v>
      </c>
      <c r="E2251">
        <v>2020</v>
      </c>
      <c r="F2251" s="1" t="s">
        <v>19</v>
      </c>
      <c r="G2251">
        <v>27</v>
      </c>
      <c r="N2251">
        <v>2248</v>
      </c>
      <c r="O2251" s="1" t="s">
        <v>79</v>
      </c>
      <c r="P2251" s="1" t="s">
        <v>7</v>
      </c>
      <c r="Q2251">
        <v>2021</v>
      </c>
      <c r="R2251" s="1" t="s">
        <v>19</v>
      </c>
      <c r="S2251">
        <v>10</v>
      </c>
    </row>
    <row r="2252" spans="2:19" x14ac:dyDescent="0.3">
      <c r="B2252">
        <v>2249</v>
      </c>
      <c r="C2252" s="1" t="s">
        <v>64</v>
      </c>
      <c r="D2252" s="1" t="s">
        <v>66</v>
      </c>
      <c r="E2252">
        <v>2020</v>
      </c>
      <c r="F2252" s="1" t="s">
        <v>20</v>
      </c>
      <c r="G2252">
        <v>17</v>
      </c>
      <c r="N2252">
        <v>2249</v>
      </c>
      <c r="O2252" s="1" t="s">
        <v>79</v>
      </c>
      <c r="P2252" s="1" t="s">
        <v>7</v>
      </c>
      <c r="Q2252">
        <v>2021</v>
      </c>
      <c r="R2252" s="1" t="s">
        <v>20</v>
      </c>
      <c r="S2252">
        <v>8</v>
      </c>
    </row>
    <row r="2253" spans="2:19" x14ac:dyDescent="0.3">
      <c r="B2253">
        <v>2250</v>
      </c>
      <c r="C2253" s="1" t="s">
        <v>64</v>
      </c>
      <c r="D2253" s="1" t="s">
        <v>66</v>
      </c>
      <c r="E2253">
        <v>2020</v>
      </c>
      <c r="F2253" s="1" t="s">
        <v>21</v>
      </c>
      <c r="G2253">
        <v>34</v>
      </c>
      <c r="N2253">
        <v>2250</v>
      </c>
      <c r="O2253" s="1" t="s">
        <v>79</v>
      </c>
      <c r="P2253" s="1" t="s">
        <v>7</v>
      </c>
      <c r="Q2253">
        <v>2021</v>
      </c>
      <c r="R2253" s="1" t="s">
        <v>21</v>
      </c>
      <c r="S2253">
        <v>9</v>
      </c>
    </row>
    <row r="2254" spans="2:19" x14ac:dyDescent="0.3">
      <c r="B2254">
        <v>2251</v>
      </c>
      <c r="C2254" s="1" t="s">
        <v>64</v>
      </c>
      <c r="D2254" s="1" t="s">
        <v>66</v>
      </c>
      <c r="E2254">
        <v>2020</v>
      </c>
      <c r="F2254" s="1" t="s">
        <v>22</v>
      </c>
      <c r="G2254">
        <v>25</v>
      </c>
      <c r="N2254">
        <v>2251</v>
      </c>
      <c r="O2254" s="1" t="s">
        <v>79</v>
      </c>
      <c r="P2254" s="1" t="s">
        <v>7</v>
      </c>
      <c r="Q2254">
        <v>2021</v>
      </c>
      <c r="R2254" s="1" t="s">
        <v>22</v>
      </c>
      <c r="S2254">
        <v>7</v>
      </c>
    </row>
    <row r="2255" spans="2:19" x14ac:dyDescent="0.3">
      <c r="B2255">
        <v>2252</v>
      </c>
      <c r="C2255" s="1" t="s">
        <v>64</v>
      </c>
      <c r="D2255" s="1" t="s">
        <v>66</v>
      </c>
      <c r="E2255">
        <v>2020</v>
      </c>
      <c r="F2255" s="1" t="s">
        <v>23</v>
      </c>
      <c r="G2255">
        <v>42</v>
      </c>
      <c r="N2255">
        <v>2252</v>
      </c>
      <c r="O2255" s="1" t="s">
        <v>79</v>
      </c>
      <c r="P2255" s="1" t="s">
        <v>7</v>
      </c>
      <c r="Q2255">
        <v>2021</v>
      </c>
      <c r="R2255" s="1" t="s">
        <v>23</v>
      </c>
      <c r="S2255">
        <v>10</v>
      </c>
    </row>
    <row r="2256" spans="2:19" x14ac:dyDescent="0.3">
      <c r="B2256">
        <v>2253</v>
      </c>
      <c r="C2256" s="1" t="s">
        <v>64</v>
      </c>
      <c r="D2256" s="1" t="s">
        <v>66</v>
      </c>
      <c r="E2256">
        <v>2020</v>
      </c>
      <c r="F2256" s="1" t="s">
        <v>24</v>
      </c>
      <c r="G2256">
        <v>39</v>
      </c>
      <c r="N2256">
        <v>2253</v>
      </c>
      <c r="O2256" s="1" t="s">
        <v>79</v>
      </c>
      <c r="P2256" s="1" t="s">
        <v>7</v>
      </c>
      <c r="Q2256">
        <v>2021</v>
      </c>
      <c r="R2256" s="1" t="s">
        <v>24</v>
      </c>
      <c r="S2256">
        <v>11</v>
      </c>
    </row>
    <row r="2257" spans="2:19" x14ac:dyDescent="0.3">
      <c r="B2257">
        <v>2254</v>
      </c>
      <c r="C2257" s="1" t="s">
        <v>64</v>
      </c>
      <c r="D2257" s="1" t="s">
        <v>66</v>
      </c>
      <c r="E2257">
        <v>2020</v>
      </c>
      <c r="F2257" s="1" t="s">
        <v>25</v>
      </c>
      <c r="G2257">
        <v>29</v>
      </c>
      <c r="N2257">
        <v>2254</v>
      </c>
      <c r="O2257" s="1" t="s">
        <v>79</v>
      </c>
      <c r="P2257" s="1" t="s">
        <v>7</v>
      </c>
      <c r="Q2257">
        <v>2021</v>
      </c>
      <c r="R2257" s="1" t="s">
        <v>25</v>
      </c>
      <c r="S2257">
        <v>11</v>
      </c>
    </row>
    <row r="2258" spans="2:19" x14ac:dyDescent="0.3">
      <c r="B2258">
        <v>2255</v>
      </c>
      <c r="C2258" s="1" t="s">
        <v>64</v>
      </c>
      <c r="D2258" s="1" t="s">
        <v>66</v>
      </c>
      <c r="E2258">
        <v>2020</v>
      </c>
      <c r="F2258" s="1" t="s">
        <v>26</v>
      </c>
      <c r="G2258">
        <v>22</v>
      </c>
      <c r="N2258">
        <v>2255</v>
      </c>
      <c r="O2258" s="1" t="s">
        <v>79</v>
      </c>
      <c r="P2258" s="1" t="s">
        <v>7</v>
      </c>
      <c r="Q2258">
        <v>2021</v>
      </c>
      <c r="R2258" s="1" t="s">
        <v>26</v>
      </c>
      <c r="S2258">
        <v>14</v>
      </c>
    </row>
    <row r="2259" spans="2:19" x14ac:dyDescent="0.3">
      <c r="B2259">
        <v>2256</v>
      </c>
      <c r="C2259" s="1" t="s">
        <v>64</v>
      </c>
      <c r="D2259" s="1" t="s">
        <v>66</v>
      </c>
      <c r="E2259">
        <v>2020</v>
      </c>
      <c r="F2259" s="1" t="s">
        <v>27</v>
      </c>
      <c r="G2259">
        <v>40</v>
      </c>
      <c r="N2259">
        <v>2256</v>
      </c>
      <c r="O2259" s="1" t="s">
        <v>79</v>
      </c>
      <c r="P2259" s="1" t="s">
        <v>7</v>
      </c>
      <c r="Q2259">
        <v>2021</v>
      </c>
      <c r="R2259" s="1" t="s">
        <v>27</v>
      </c>
      <c r="S2259">
        <v>13</v>
      </c>
    </row>
    <row r="2260" spans="2:19" x14ac:dyDescent="0.3">
      <c r="B2260">
        <v>2257</v>
      </c>
      <c r="C2260" s="1" t="s">
        <v>64</v>
      </c>
      <c r="D2260" s="1" t="s">
        <v>66</v>
      </c>
      <c r="E2260">
        <v>2020</v>
      </c>
      <c r="F2260" s="1" t="s">
        <v>28</v>
      </c>
      <c r="G2260">
        <v>48</v>
      </c>
      <c r="N2260">
        <v>2257</v>
      </c>
      <c r="O2260" s="1" t="s">
        <v>79</v>
      </c>
      <c r="P2260" s="1" t="s">
        <v>7</v>
      </c>
      <c r="Q2260">
        <v>2021</v>
      </c>
      <c r="R2260" s="1" t="s">
        <v>28</v>
      </c>
      <c r="S2260">
        <v>19</v>
      </c>
    </row>
    <row r="2261" spans="2:19" x14ac:dyDescent="0.3">
      <c r="B2261">
        <v>2258</v>
      </c>
      <c r="C2261" s="1" t="s">
        <v>64</v>
      </c>
      <c r="D2261" s="1" t="s">
        <v>66</v>
      </c>
      <c r="E2261">
        <v>2020</v>
      </c>
      <c r="F2261" s="1" t="s">
        <v>29</v>
      </c>
      <c r="G2261">
        <v>54</v>
      </c>
      <c r="N2261">
        <v>2258</v>
      </c>
      <c r="O2261" s="1" t="s">
        <v>79</v>
      </c>
      <c r="P2261" s="1" t="s">
        <v>7</v>
      </c>
      <c r="Q2261">
        <v>2021</v>
      </c>
      <c r="R2261" s="1" t="s">
        <v>29</v>
      </c>
      <c r="S2261">
        <v>12</v>
      </c>
    </row>
    <row r="2262" spans="2:19" x14ac:dyDescent="0.3">
      <c r="B2262">
        <v>2259</v>
      </c>
      <c r="C2262" s="1" t="s">
        <v>64</v>
      </c>
      <c r="D2262" s="1" t="s">
        <v>66</v>
      </c>
      <c r="E2262">
        <v>2020</v>
      </c>
      <c r="F2262" s="1" t="s">
        <v>30</v>
      </c>
      <c r="G2262">
        <v>48</v>
      </c>
      <c r="N2262">
        <v>2259</v>
      </c>
      <c r="O2262" s="1" t="s">
        <v>79</v>
      </c>
      <c r="P2262" s="1" t="s">
        <v>7</v>
      </c>
      <c r="Q2262">
        <v>2021</v>
      </c>
      <c r="R2262" s="1" t="s">
        <v>30</v>
      </c>
      <c r="S2262">
        <v>15</v>
      </c>
    </row>
    <row r="2263" spans="2:19" x14ac:dyDescent="0.3">
      <c r="B2263">
        <v>2260</v>
      </c>
      <c r="C2263" s="1" t="s">
        <v>64</v>
      </c>
      <c r="D2263" s="1" t="s">
        <v>66</v>
      </c>
      <c r="E2263">
        <v>2020</v>
      </c>
      <c r="F2263" s="1" t="s">
        <v>31</v>
      </c>
      <c r="G2263">
        <v>67</v>
      </c>
      <c r="N2263">
        <v>2260</v>
      </c>
      <c r="O2263" s="1" t="s">
        <v>79</v>
      </c>
      <c r="P2263" s="1" t="s">
        <v>7</v>
      </c>
      <c r="Q2263">
        <v>2021</v>
      </c>
      <c r="R2263" s="1" t="s">
        <v>31</v>
      </c>
      <c r="S2263">
        <v>16</v>
      </c>
    </row>
    <row r="2264" spans="2:19" x14ac:dyDescent="0.3">
      <c r="B2264">
        <v>2261</v>
      </c>
      <c r="C2264" s="1" t="s">
        <v>64</v>
      </c>
      <c r="D2264" s="1" t="s">
        <v>66</v>
      </c>
      <c r="E2264">
        <v>2020</v>
      </c>
      <c r="F2264" s="1" t="s">
        <v>32</v>
      </c>
      <c r="G2264">
        <v>35</v>
      </c>
      <c r="N2264">
        <v>2261</v>
      </c>
      <c r="O2264" s="1" t="s">
        <v>79</v>
      </c>
      <c r="P2264" s="1" t="s">
        <v>7</v>
      </c>
      <c r="Q2264">
        <v>2021</v>
      </c>
      <c r="R2264" s="1" t="s">
        <v>32</v>
      </c>
      <c r="S2264">
        <v>14</v>
      </c>
    </row>
    <row r="2265" spans="2:19" x14ac:dyDescent="0.3">
      <c r="B2265">
        <v>2262</v>
      </c>
      <c r="C2265" s="1" t="s">
        <v>64</v>
      </c>
      <c r="D2265" s="1" t="s">
        <v>66</v>
      </c>
      <c r="E2265">
        <v>2020</v>
      </c>
      <c r="F2265" s="1" t="s">
        <v>33</v>
      </c>
      <c r="G2265">
        <v>36</v>
      </c>
      <c r="N2265">
        <v>2262</v>
      </c>
      <c r="O2265" s="1" t="s">
        <v>79</v>
      </c>
      <c r="P2265" s="1" t="s">
        <v>7</v>
      </c>
      <c r="Q2265">
        <v>2021</v>
      </c>
      <c r="R2265" s="1" t="s">
        <v>33</v>
      </c>
      <c r="S2265">
        <v>6</v>
      </c>
    </row>
    <row r="2266" spans="2:19" x14ac:dyDescent="0.3">
      <c r="B2266">
        <v>2263</v>
      </c>
      <c r="C2266" s="1" t="s">
        <v>64</v>
      </c>
      <c r="D2266" s="1" t="s">
        <v>66</v>
      </c>
      <c r="E2266">
        <v>2020</v>
      </c>
      <c r="F2266" s="1" t="s">
        <v>34</v>
      </c>
      <c r="G2266">
        <v>12</v>
      </c>
      <c r="N2266">
        <v>2263</v>
      </c>
      <c r="O2266" s="1" t="s">
        <v>79</v>
      </c>
      <c r="P2266" s="1" t="s">
        <v>7</v>
      </c>
      <c r="Q2266">
        <v>2021</v>
      </c>
      <c r="R2266" s="1" t="s">
        <v>34</v>
      </c>
      <c r="S2266">
        <v>7</v>
      </c>
    </row>
    <row r="2267" spans="2:19" x14ac:dyDescent="0.3">
      <c r="B2267">
        <v>2264</v>
      </c>
      <c r="C2267" s="1" t="s">
        <v>64</v>
      </c>
      <c r="D2267" s="1" t="s">
        <v>66</v>
      </c>
      <c r="E2267">
        <v>2020</v>
      </c>
      <c r="F2267" s="1" t="s">
        <v>35</v>
      </c>
      <c r="G2267">
        <v>21</v>
      </c>
      <c r="N2267">
        <v>2264</v>
      </c>
      <c r="O2267" s="1" t="s">
        <v>79</v>
      </c>
      <c r="P2267" s="1" t="s">
        <v>7</v>
      </c>
      <c r="Q2267">
        <v>2021</v>
      </c>
      <c r="R2267" s="1" t="s">
        <v>35</v>
      </c>
      <c r="S2267">
        <v>12</v>
      </c>
    </row>
    <row r="2268" spans="2:19" x14ac:dyDescent="0.3">
      <c r="B2268">
        <v>2265</v>
      </c>
      <c r="C2268" s="1" t="s">
        <v>64</v>
      </c>
      <c r="D2268" s="1" t="s">
        <v>66</v>
      </c>
      <c r="E2268">
        <v>2020</v>
      </c>
      <c r="F2268" s="1" t="s">
        <v>36</v>
      </c>
      <c r="G2268">
        <v>10</v>
      </c>
      <c r="N2268">
        <v>2265</v>
      </c>
      <c r="O2268" s="1" t="s">
        <v>79</v>
      </c>
      <c r="P2268" s="1" t="s">
        <v>7</v>
      </c>
      <c r="Q2268">
        <v>2021</v>
      </c>
      <c r="R2268" s="1" t="s">
        <v>36</v>
      </c>
      <c r="S2268">
        <v>8</v>
      </c>
    </row>
    <row r="2269" spans="2:19" x14ac:dyDescent="0.3">
      <c r="B2269">
        <v>2266</v>
      </c>
      <c r="C2269" s="1" t="s">
        <v>64</v>
      </c>
      <c r="D2269" s="1" t="s">
        <v>66</v>
      </c>
      <c r="E2269">
        <v>2020</v>
      </c>
      <c r="F2269" s="1" t="s">
        <v>37</v>
      </c>
      <c r="G2269">
        <v>15</v>
      </c>
      <c r="N2269">
        <v>2266</v>
      </c>
      <c r="O2269" s="1" t="s">
        <v>79</v>
      </c>
      <c r="P2269" s="1" t="s">
        <v>7</v>
      </c>
      <c r="Q2269">
        <v>2021</v>
      </c>
      <c r="R2269" s="1" t="s">
        <v>37</v>
      </c>
      <c r="S2269">
        <v>11</v>
      </c>
    </row>
    <row r="2270" spans="2:19" x14ac:dyDescent="0.3">
      <c r="B2270">
        <v>2267</v>
      </c>
      <c r="C2270" s="1" t="s">
        <v>64</v>
      </c>
      <c r="D2270" s="1" t="s">
        <v>66</v>
      </c>
      <c r="E2270">
        <v>2020</v>
      </c>
      <c r="F2270" s="1" t="s">
        <v>38</v>
      </c>
      <c r="G2270">
        <v>15</v>
      </c>
      <c r="N2270">
        <v>2267</v>
      </c>
      <c r="O2270" s="1" t="s">
        <v>79</v>
      </c>
      <c r="P2270" s="1" t="s">
        <v>7</v>
      </c>
      <c r="Q2270">
        <v>2021</v>
      </c>
      <c r="R2270" s="1" t="s">
        <v>38</v>
      </c>
      <c r="S2270">
        <v>9</v>
      </c>
    </row>
    <row r="2271" spans="2:19" x14ac:dyDescent="0.3">
      <c r="B2271">
        <v>2268</v>
      </c>
      <c r="C2271" s="1" t="s">
        <v>64</v>
      </c>
      <c r="D2271" s="1" t="s">
        <v>66</v>
      </c>
      <c r="E2271">
        <v>2020</v>
      </c>
      <c r="F2271" s="1" t="s">
        <v>39</v>
      </c>
      <c r="G2271">
        <v>21</v>
      </c>
      <c r="N2271">
        <v>2268</v>
      </c>
      <c r="O2271" s="1" t="s">
        <v>79</v>
      </c>
      <c r="P2271" s="1" t="s">
        <v>7</v>
      </c>
      <c r="Q2271">
        <v>2021</v>
      </c>
      <c r="R2271" s="1" t="s">
        <v>39</v>
      </c>
      <c r="S2271">
        <v>9</v>
      </c>
    </row>
    <row r="2272" spans="2:19" x14ac:dyDescent="0.3">
      <c r="B2272">
        <v>2269</v>
      </c>
      <c r="C2272" s="1" t="s">
        <v>64</v>
      </c>
      <c r="D2272" s="1" t="s">
        <v>66</v>
      </c>
      <c r="E2272">
        <v>2020</v>
      </c>
      <c r="F2272" s="1" t="s">
        <v>40</v>
      </c>
      <c r="G2272">
        <v>16</v>
      </c>
      <c r="N2272">
        <v>2269</v>
      </c>
      <c r="O2272" s="1" t="s">
        <v>79</v>
      </c>
      <c r="P2272" s="1" t="s">
        <v>7</v>
      </c>
      <c r="Q2272">
        <v>2021</v>
      </c>
      <c r="R2272" s="1" t="s">
        <v>40</v>
      </c>
      <c r="S2272">
        <v>13</v>
      </c>
    </row>
    <row r="2273" spans="2:19" x14ac:dyDescent="0.3">
      <c r="B2273">
        <v>2270</v>
      </c>
      <c r="C2273" s="1" t="s">
        <v>64</v>
      </c>
      <c r="D2273" s="1" t="s">
        <v>66</v>
      </c>
      <c r="E2273">
        <v>2020</v>
      </c>
      <c r="F2273" s="1" t="s">
        <v>41</v>
      </c>
      <c r="G2273">
        <v>28</v>
      </c>
      <c r="N2273">
        <v>2270</v>
      </c>
      <c r="O2273" s="1" t="s">
        <v>79</v>
      </c>
      <c r="P2273" s="1" t="s">
        <v>7</v>
      </c>
      <c r="Q2273">
        <v>2021</v>
      </c>
      <c r="R2273" s="1" t="s">
        <v>41</v>
      </c>
      <c r="S2273">
        <v>16</v>
      </c>
    </row>
    <row r="2274" spans="2:19" x14ac:dyDescent="0.3">
      <c r="B2274">
        <v>2271</v>
      </c>
      <c r="C2274" s="1" t="s">
        <v>64</v>
      </c>
      <c r="D2274" s="1" t="s">
        <v>66</v>
      </c>
      <c r="E2274">
        <v>2020</v>
      </c>
      <c r="F2274" s="1" t="s">
        <v>42</v>
      </c>
      <c r="G2274">
        <v>26</v>
      </c>
      <c r="N2274">
        <v>2271</v>
      </c>
      <c r="O2274" s="1" t="s">
        <v>79</v>
      </c>
      <c r="P2274" s="1" t="s">
        <v>7</v>
      </c>
      <c r="Q2274">
        <v>2021</v>
      </c>
      <c r="R2274" s="1" t="s">
        <v>42</v>
      </c>
      <c r="S2274">
        <v>8</v>
      </c>
    </row>
    <row r="2275" spans="2:19" x14ac:dyDescent="0.3">
      <c r="B2275">
        <v>2272</v>
      </c>
      <c r="C2275" s="1" t="s">
        <v>64</v>
      </c>
      <c r="D2275" s="1" t="s">
        <v>66</v>
      </c>
      <c r="E2275">
        <v>2020</v>
      </c>
      <c r="F2275" s="1" t="s">
        <v>43</v>
      </c>
      <c r="G2275">
        <v>18</v>
      </c>
      <c r="N2275">
        <v>2272</v>
      </c>
      <c r="O2275" s="1" t="s">
        <v>79</v>
      </c>
      <c r="P2275" s="1" t="s">
        <v>7</v>
      </c>
      <c r="Q2275">
        <v>2021</v>
      </c>
      <c r="R2275" s="1" t="s">
        <v>43</v>
      </c>
      <c r="S2275">
        <v>10</v>
      </c>
    </row>
    <row r="2276" spans="2:19" x14ac:dyDescent="0.3">
      <c r="B2276">
        <v>2273</v>
      </c>
      <c r="C2276" s="1" t="s">
        <v>64</v>
      </c>
      <c r="D2276" s="1" t="s">
        <v>66</v>
      </c>
      <c r="E2276">
        <v>2020</v>
      </c>
      <c r="F2276" s="1" t="s">
        <v>44</v>
      </c>
      <c r="G2276">
        <v>34</v>
      </c>
      <c r="N2276">
        <v>2273</v>
      </c>
      <c r="O2276" s="1" t="s">
        <v>79</v>
      </c>
      <c r="P2276" s="1" t="s">
        <v>7</v>
      </c>
      <c r="Q2276">
        <v>2021</v>
      </c>
      <c r="R2276" s="1" t="s">
        <v>44</v>
      </c>
      <c r="S2276">
        <v>13</v>
      </c>
    </row>
    <row r="2277" spans="2:19" x14ac:dyDescent="0.3">
      <c r="B2277">
        <v>2274</v>
      </c>
      <c r="C2277" s="1" t="s">
        <v>64</v>
      </c>
      <c r="D2277" s="1" t="s">
        <v>66</v>
      </c>
      <c r="E2277">
        <v>2020</v>
      </c>
      <c r="F2277" s="1" t="s">
        <v>45</v>
      </c>
      <c r="G2277">
        <v>28</v>
      </c>
      <c r="N2277">
        <v>2274</v>
      </c>
      <c r="O2277" s="1" t="s">
        <v>79</v>
      </c>
      <c r="P2277" s="1" t="s">
        <v>7</v>
      </c>
      <c r="Q2277">
        <v>2021</v>
      </c>
      <c r="R2277" s="1" t="s">
        <v>45</v>
      </c>
      <c r="S2277">
        <v>12</v>
      </c>
    </row>
    <row r="2278" spans="2:19" x14ac:dyDescent="0.3">
      <c r="B2278">
        <v>2275</v>
      </c>
      <c r="C2278" s="1" t="s">
        <v>64</v>
      </c>
      <c r="D2278" s="1" t="s">
        <v>66</v>
      </c>
      <c r="E2278">
        <v>2020</v>
      </c>
      <c r="F2278" s="1" t="s">
        <v>46</v>
      </c>
      <c r="G2278">
        <v>21</v>
      </c>
      <c r="N2278">
        <v>2275</v>
      </c>
      <c r="O2278" s="1" t="s">
        <v>79</v>
      </c>
      <c r="P2278" s="1" t="s">
        <v>7</v>
      </c>
      <c r="Q2278">
        <v>2021</v>
      </c>
      <c r="R2278" s="1" t="s">
        <v>46</v>
      </c>
      <c r="S2278">
        <v>10</v>
      </c>
    </row>
    <row r="2279" spans="2:19" x14ac:dyDescent="0.3">
      <c r="B2279">
        <v>2276</v>
      </c>
      <c r="C2279" s="1" t="s">
        <v>64</v>
      </c>
      <c r="D2279" s="1" t="s">
        <v>66</v>
      </c>
      <c r="E2279">
        <v>2020</v>
      </c>
      <c r="F2279" s="1" t="s">
        <v>47</v>
      </c>
      <c r="G2279">
        <v>10</v>
      </c>
      <c r="N2279">
        <v>2276</v>
      </c>
      <c r="O2279" s="1" t="s">
        <v>79</v>
      </c>
      <c r="P2279" s="1" t="s">
        <v>7</v>
      </c>
      <c r="Q2279">
        <v>2021</v>
      </c>
      <c r="R2279" s="1" t="s">
        <v>47</v>
      </c>
      <c r="S2279">
        <v>8</v>
      </c>
    </row>
    <row r="2280" spans="2:19" x14ac:dyDescent="0.3">
      <c r="B2280">
        <v>2277</v>
      </c>
      <c r="C2280" s="1" t="s">
        <v>64</v>
      </c>
      <c r="D2280" s="1" t="s">
        <v>66</v>
      </c>
      <c r="E2280">
        <v>2020</v>
      </c>
      <c r="F2280" s="1" t="s">
        <v>48</v>
      </c>
      <c r="G2280">
        <v>18</v>
      </c>
      <c r="N2280">
        <v>2277</v>
      </c>
      <c r="O2280" s="1" t="s">
        <v>79</v>
      </c>
      <c r="P2280" s="1" t="s">
        <v>7</v>
      </c>
      <c r="Q2280">
        <v>2021</v>
      </c>
      <c r="R2280" s="1" t="s">
        <v>48</v>
      </c>
      <c r="S2280">
        <v>8</v>
      </c>
    </row>
    <row r="2281" spans="2:19" x14ac:dyDescent="0.3">
      <c r="B2281">
        <v>2278</v>
      </c>
      <c r="C2281" s="1" t="s">
        <v>64</v>
      </c>
      <c r="D2281" s="1" t="s">
        <v>66</v>
      </c>
      <c r="E2281">
        <v>2020</v>
      </c>
      <c r="F2281" s="1" t="s">
        <v>49</v>
      </c>
      <c r="G2281">
        <v>16</v>
      </c>
      <c r="N2281">
        <v>2278</v>
      </c>
      <c r="O2281" s="1" t="s">
        <v>79</v>
      </c>
      <c r="P2281" s="1" t="s">
        <v>7</v>
      </c>
      <c r="Q2281">
        <v>2021</v>
      </c>
      <c r="R2281" s="1" t="s">
        <v>49</v>
      </c>
      <c r="S2281">
        <v>7</v>
      </c>
    </row>
    <row r="2282" spans="2:19" x14ac:dyDescent="0.3">
      <c r="B2282">
        <v>2279</v>
      </c>
      <c r="C2282" s="1" t="s">
        <v>64</v>
      </c>
      <c r="D2282" s="1" t="s">
        <v>66</v>
      </c>
      <c r="E2282">
        <v>2020</v>
      </c>
      <c r="F2282" s="1" t="s">
        <v>50</v>
      </c>
      <c r="G2282">
        <v>14</v>
      </c>
      <c r="N2282">
        <v>2279</v>
      </c>
      <c r="O2282" s="1" t="s">
        <v>79</v>
      </c>
      <c r="P2282" s="1" t="s">
        <v>7</v>
      </c>
      <c r="Q2282">
        <v>2021</v>
      </c>
      <c r="R2282" s="1" t="s">
        <v>50</v>
      </c>
      <c r="S2282">
        <v>5</v>
      </c>
    </row>
    <row r="2283" spans="2:19" x14ac:dyDescent="0.3">
      <c r="B2283">
        <v>2280</v>
      </c>
      <c r="C2283" s="1" t="s">
        <v>64</v>
      </c>
      <c r="D2283" s="1" t="s">
        <v>66</v>
      </c>
      <c r="E2283">
        <v>2020</v>
      </c>
      <c r="F2283" s="1" t="s">
        <v>51</v>
      </c>
      <c r="G2283">
        <v>8</v>
      </c>
      <c r="N2283">
        <v>2280</v>
      </c>
      <c r="O2283" s="1" t="s">
        <v>79</v>
      </c>
      <c r="P2283" s="1" t="s">
        <v>7</v>
      </c>
      <c r="Q2283">
        <v>2021</v>
      </c>
      <c r="R2283" s="1" t="s">
        <v>51</v>
      </c>
      <c r="S2283">
        <v>4</v>
      </c>
    </row>
    <row r="2284" spans="2:19" x14ac:dyDescent="0.3">
      <c r="B2284">
        <v>2281</v>
      </c>
      <c r="C2284" s="1" t="s">
        <v>64</v>
      </c>
      <c r="D2284" s="1" t="s">
        <v>66</v>
      </c>
      <c r="E2284">
        <v>2020</v>
      </c>
      <c r="F2284" s="1" t="s">
        <v>52</v>
      </c>
      <c r="G2284">
        <v>10</v>
      </c>
      <c r="N2284">
        <v>2281</v>
      </c>
      <c r="O2284" s="1" t="s">
        <v>79</v>
      </c>
      <c r="P2284" s="1" t="s">
        <v>7</v>
      </c>
      <c r="Q2284">
        <v>2021</v>
      </c>
      <c r="R2284" s="1" t="s">
        <v>52</v>
      </c>
      <c r="S2284">
        <v>2</v>
      </c>
    </row>
    <row r="2285" spans="2:19" x14ac:dyDescent="0.3">
      <c r="B2285">
        <v>2282</v>
      </c>
      <c r="C2285" s="1" t="s">
        <v>64</v>
      </c>
      <c r="D2285" s="1" t="s">
        <v>66</v>
      </c>
      <c r="E2285">
        <v>2020</v>
      </c>
      <c r="F2285" s="1" t="s">
        <v>53</v>
      </c>
      <c r="G2285">
        <v>7</v>
      </c>
      <c r="N2285">
        <v>2282</v>
      </c>
      <c r="O2285" s="1" t="s">
        <v>79</v>
      </c>
      <c r="P2285" s="1" t="s">
        <v>7</v>
      </c>
      <c r="Q2285">
        <v>2021</v>
      </c>
      <c r="R2285" s="1" t="s">
        <v>53</v>
      </c>
      <c r="S2285">
        <v>6</v>
      </c>
    </row>
    <row r="2286" spans="2:19" x14ac:dyDescent="0.3">
      <c r="B2286">
        <v>2283</v>
      </c>
      <c r="C2286" s="1" t="s">
        <v>64</v>
      </c>
      <c r="D2286" s="1" t="s">
        <v>66</v>
      </c>
      <c r="E2286">
        <v>2020</v>
      </c>
      <c r="F2286" s="1" t="s">
        <v>54</v>
      </c>
      <c r="G2286">
        <v>9</v>
      </c>
      <c r="N2286">
        <v>2283</v>
      </c>
      <c r="O2286" s="1" t="s">
        <v>79</v>
      </c>
      <c r="P2286" s="1" t="s">
        <v>7</v>
      </c>
      <c r="Q2286">
        <v>2021</v>
      </c>
      <c r="R2286" s="1" t="s">
        <v>54</v>
      </c>
      <c r="S2286">
        <v>6</v>
      </c>
    </row>
    <row r="2287" spans="2:19" x14ac:dyDescent="0.3">
      <c r="B2287">
        <v>2284</v>
      </c>
      <c r="C2287" s="1" t="s">
        <v>64</v>
      </c>
      <c r="D2287" s="1" t="s">
        <v>66</v>
      </c>
      <c r="E2287">
        <v>2020</v>
      </c>
      <c r="F2287" s="1" t="s">
        <v>55</v>
      </c>
      <c r="G2287">
        <v>14</v>
      </c>
      <c r="N2287">
        <v>2284</v>
      </c>
      <c r="O2287" s="1" t="s">
        <v>79</v>
      </c>
      <c r="P2287" s="1" t="s">
        <v>7</v>
      </c>
      <c r="Q2287">
        <v>2021</v>
      </c>
      <c r="R2287" s="1" t="s">
        <v>55</v>
      </c>
      <c r="S2287">
        <v>5</v>
      </c>
    </row>
    <row r="2288" spans="2:19" x14ac:dyDescent="0.3">
      <c r="B2288">
        <v>2285</v>
      </c>
      <c r="C2288" s="1" t="s">
        <v>64</v>
      </c>
      <c r="D2288" s="1" t="s">
        <v>66</v>
      </c>
      <c r="E2288">
        <v>2020</v>
      </c>
      <c r="F2288" s="1" t="s">
        <v>56</v>
      </c>
      <c r="G2288">
        <v>18</v>
      </c>
      <c r="N2288">
        <v>2285</v>
      </c>
      <c r="O2288" s="1" t="s">
        <v>79</v>
      </c>
      <c r="P2288" s="1" t="s">
        <v>7</v>
      </c>
      <c r="Q2288">
        <v>2021</v>
      </c>
      <c r="R2288" s="1" t="s">
        <v>56</v>
      </c>
      <c r="S2288">
        <v>4</v>
      </c>
    </row>
    <row r="2289" spans="2:19" x14ac:dyDescent="0.3">
      <c r="B2289">
        <v>2286</v>
      </c>
      <c r="C2289" s="1" t="s">
        <v>64</v>
      </c>
      <c r="D2289" s="1" t="s">
        <v>66</v>
      </c>
      <c r="E2289">
        <v>2020</v>
      </c>
      <c r="F2289" s="1" t="s">
        <v>57</v>
      </c>
      <c r="G2289">
        <v>15</v>
      </c>
      <c r="N2289">
        <v>2286</v>
      </c>
      <c r="O2289" s="1" t="s">
        <v>79</v>
      </c>
      <c r="P2289" s="1" t="s">
        <v>7</v>
      </c>
      <c r="Q2289">
        <v>2021</v>
      </c>
      <c r="R2289" s="1" t="s">
        <v>57</v>
      </c>
      <c r="S2289">
        <v>5</v>
      </c>
    </row>
    <row r="2290" spans="2:19" x14ac:dyDescent="0.3">
      <c r="B2290">
        <v>2287</v>
      </c>
      <c r="C2290" s="1" t="s">
        <v>64</v>
      </c>
      <c r="D2290" s="1" t="s">
        <v>66</v>
      </c>
      <c r="E2290">
        <v>2020</v>
      </c>
      <c r="F2290" s="1" t="s">
        <v>58</v>
      </c>
      <c r="G2290">
        <v>10</v>
      </c>
      <c r="N2290">
        <v>2287</v>
      </c>
      <c r="O2290" s="1" t="s">
        <v>79</v>
      </c>
      <c r="P2290" s="1" t="s">
        <v>7</v>
      </c>
      <c r="Q2290">
        <v>2021</v>
      </c>
      <c r="R2290" s="1" t="s">
        <v>58</v>
      </c>
      <c r="S2290">
        <v>3</v>
      </c>
    </row>
    <row r="2291" spans="2:19" x14ac:dyDescent="0.3">
      <c r="B2291">
        <v>2288</v>
      </c>
      <c r="C2291" s="1" t="s">
        <v>64</v>
      </c>
      <c r="D2291" s="1" t="s">
        <v>66</v>
      </c>
      <c r="E2291">
        <v>2020</v>
      </c>
      <c r="F2291" s="1" t="s">
        <v>59</v>
      </c>
      <c r="G2291">
        <v>14</v>
      </c>
      <c r="N2291">
        <v>2288</v>
      </c>
      <c r="O2291" s="1" t="s">
        <v>79</v>
      </c>
      <c r="P2291" s="1" t="s">
        <v>7</v>
      </c>
      <c r="Q2291">
        <v>2021</v>
      </c>
      <c r="R2291" s="1" t="s">
        <v>59</v>
      </c>
      <c r="S2291">
        <v>1</v>
      </c>
    </row>
    <row r="2292" spans="2:19" x14ac:dyDescent="0.3">
      <c r="B2292">
        <v>2289</v>
      </c>
      <c r="C2292" s="1" t="s">
        <v>60</v>
      </c>
      <c r="D2292" s="1" t="s">
        <v>69</v>
      </c>
      <c r="E2292">
        <v>2021</v>
      </c>
      <c r="F2292" s="1" t="s">
        <v>8</v>
      </c>
      <c r="G2292">
        <v>18</v>
      </c>
      <c r="N2292">
        <v>2289</v>
      </c>
      <c r="O2292" s="1" t="s">
        <v>79</v>
      </c>
      <c r="P2292" s="1" t="s">
        <v>69</v>
      </c>
      <c r="Q2292">
        <v>2020</v>
      </c>
      <c r="R2292" s="1" t="s">
        <v>8</v>
      </c>
      <c r="S2292">
        <v>1</v>
      </c>
    </row>
    <row r="2293" spans="2:19" x14ac:dyDescent="0.3">
      <c r="B2293">
        <v>2290</v>
      </c>
      <c r="C2293" s="1" t="s">
        <v>60</v>
      </c>
      <c r="D2293" s="1" t="s">
        <v>69</v>
      </c>
      <c r="E2293">
        <v>2021</v>
      </c>
      <c r="F2293" s="1" t="s">
        <v>9</v>
      </c>
      <c r="G2293">
        <v>15</v>
      </c>
      <c r="N2293">
        <v>2290</v>
      </c>
      <c r="O2293" s="1" t="s">
        <v>79</v>
      </c>
      <c r="P2293" s="1" t="s">
        <v>69</v>
      </c>
      <c r="Q2293">
        <v>2020</v>
      </c>
      <c r="R2293" s="1" t="s">
        <v>9</v>
      </c>
      <c r="S2293">
        <v>1</v>
      </c>
    </row>
    <row r="2294" spans="2:19" x14ac:dyDescent="0.3">
      <c r="B2294">
        <v>2291</v>
      </c>
      <c r="C2294" s="1" t="s">
        <v>60</v>
      </c>
      <c r="D2294" s="1" t="s">
        <v>69</v>
      </c>
      <c r="E2294">
        <v>2021</v>
      </c>
      <c r="F2294" s="1" t="s">
        <v>10</v>
      </c>
      <c r="G2294">
        <v>14</v>
      </c>
      <c r="N2294">
        <v>2291</v>
      </c>
      <c r="O2294" s="1" t="s">
        <v>79</v>
      </c>
      <c r="P2294" s="1" t="s">
        <v>69</v>
      </c>
      <c r="Q2294">
        <v>2020</v>
      </c>
      <c r="R2294" s="1" t="s">
        <v>10</v>
      </c>
      <c r="S2294">
        <v>0</v>
      </c>
    </row>
    <row r="2295" spans="2:19" x14ac:dyDescent="0.3">
      <c r="B2295">
        <v>2292</v>
      </c>
      <c r="C2295" s="1" t="s">
        <v>60</v>
      </c>
      <c r="D2295" s="1" t="s">
        <v>69</v>
      </c>
      <c r="E2295">
        <v>2021</v>
      </c>
      <c r="F2295" s="1" t="s">
        <v>11</v>
      </c>
      <c r="G2295">
        <v>23</v>
      </c>
      <c r="N2295">
        <v>2292</v>
      </c>
      <c r="O2295" s="1" t="s">
        <v>79</v>
      </c>
      <c r="P2295" s="1" t="s">
        <v>69</v>
      </c>
      <c r="Q2295">
        <v>2020</v>
      </c>
      <c r="R2295" s="1" t="s">
        <v>11</v>
      </c>
      <c r="S2295">
        <v>3</v>
      </c>
    </row>
    <row r="2296" spans="2:19" x14ac:dyDescent="0.3">
      <c r="B2296">
        <v>2293</v>
      </c>
      <c r="C2296" s="1" t="s">
        <v>60</v>
      </c>
      <c r="D2296" s="1" t="s">
        <v>69</v>
      </c>
      <c r="E2296">
        <v>2021</v>
      </c>
      <c r="F2296" s="1" t="s">
        <v>12</v>
      </c>
      <c r="G2296">
        <v>24</v>
      </c>
      <c r="N2296">
        <v>2293</v>
      </c>
      <c r="O2296" s="1" t="s">
        <v>79</v>
      </c>
      <c r="P2296" s="1" t="s">
        <v>69</v>
      </c>
      <c r="Q2296">
        <v>2020</v>
      </c>
      <c r="R2296" s="1" t="s">
        <v>12</v>
      </c>
      <c r="S2296">
        <v>3</v>
      </c>
    </row>
    <row r="2297" spans="2:19" x14ac:dyDescent="0.3">
      <c r="B2297">
        <v>2294</v>
      </c>
      <c r="C2297" s="1" t="s">
        <v>60</v>
      </c>
      <c r="D2297" s="1" t="s">
        <v>69</v>
      </c>
      <c r="E2297">
        <v>2021</v>
      </c>
      <c r="F2297" s="1" t="s">
        <v>13</v>
      </c>
      <c r="G2297">
        <v>27</v>
      </c>
      <c r="N2297">
        <v>2294</v>
      </c>
      <c r="O2297" s="1" t="s">
        <v>79</v>
      </c>
      <c r="P2297" s="1" t="s">
        <v>69</v>
      </c>
      <c r="Q2297">
        <v>2020</v>
      </c>
      <c r="R2297" s="1" t="s">
        <v>13</v>
      </c>
      <c r="S2297">
        <v>1</v>
      </c>
    </row>
    <row r="2298" spans="2:19" x14ac:dyDescent="0.3">
      <c r="B2298">
        <v>2295</v>
      </c>
      <c r="C2298" s="1" t="s">
        <v>60</v>
      </c>
      <c r="D2298" s="1" t="s">
        <v>69</v>
      </c>
      <c r="E2298">
        <v>2021</v>
      </c>
      <c r="F2298" s="1" t="s">
        <v>14</v>
      </c>
      <c r="G2298">
        <v>34</v>
      </c>
      <c r="N2298">
        <v>2295</v>
      </c>
      <c r="O2298" s="1" t="s">
        <v>79</v>
      </c>
      <c r="P2298" s="1" t="s">
        <v>69</v>
      </c>
      <c r="Q2298">
        <v>2020</v>
      </c>
      <c r="R2298" s="1" t="s">
        <v>14</v>
      </c>
      <c r="S2298">
        <v>3</v>
      </c>
    </row>
    <row r="2299" spans="2:19" x14ac:dyDescent="0.3">
      <c r="B2299">
        <v>2296</v>
      </c>
      <c r="C2299" s="1" t="s">
        <v>60</v>
      </c>
      <c r="D2299" s="1" t="s">
        <v>69</v>
      </c>
      <c r="E2299">
        <v>2021</v>
      </c>
      <c r="F2299" s="1" t="s">
        <v>15</v>
      </c>
      <c r="G2299">
        <v>44</v>
      </c>
      <c r="N2299">
        <v>2296</v>
      </c>
      <c r="O2299" s="1" t="s">
        <v>79</v>
      </c>
      <c r="P2299" s="1" t="s">
        <v>69</v>
      </c>
      <c r="Q2299">
        <v>2020</v>
      </c>
      <c r="R2299" s="1" t="s">
        <v>15</v>
      </c>
      <c r="S2299">
        <v>3</v>
      </c>
    </row>
    <row r="2300" spans="2:19" x14ac:dyDescent="0.3">
      <c r="B2300">
        <v>2297</v>
      </c>
      <c r="C2300" s="1" t="s">
        <v>60</v>
      </c>
      <c r="D2300" s="1" t="s">
        <v>69</v>
      </c>
      <c r="E2300">
        <v>2021</v>
      </c>
      <c r="F2300" s="1" t="s">
        <v>16</v>
      </c>
      <c r="G2300">
        <v>39</v>
      </c>
      <c r="N2300">
        <v>2297</v>
      </c>
      <c r="O2300" s="1" t="s">
        <v>79</v>
      </c>
      <c r="P2300" s="1" t="s">
        <v>69</v>
      </c>
      <c r="Q2300">
        <v>2020</v>
      </c>
      <c r="R2300" s="1" t="s">
        <v>16</v>
      </c>
      <c r="S2300">
        <v>3</v>
      </c>
    </row>
    <row r="2301" spans="2:19" x14ac:dyDescent="0.3">
      <c r="B2301">
        <v>2298</v>
      </c>
      <c r="C2301" s="1" t="s">
        <v>60</v>
      </c>
      <c r="D2301" s="1" t="s">
        <v>69</v>
      </c>
      <c r="E2301">
        <v>2021</v>
      </c>
      <c r="F2301" s="1" t="s">
        <v>17</v>
      </c>
      <c r="G2301">
        <v>20</v>
      </c>
      <c r="N2301">
        <v>2298</v>
      </c>
      <c r="O2301" s="1" t="s">
        <v>79</v>
      </c>
      <c r="P2301" s="1" t="s">
        <v>69</v>
      </c>
      <c r="Q2301">
        <v>2020</v>
      </c>
      <c r="R2301" s="1" t="s">
        <v>17</v>
      </c>
      <c r="S2301">
        <v>4</v>
      </c>
    </row>
    <row r="2302" spans="2:19" x14ac:dyDescent="0.3">
      <c r="B2302">
        <v>2299</v>
      </c>
      <c r="C2302" s="1" t="s">
        <v>60</v>
      </c>
      <c r="D2302" s="1" t="s">
        <v>69</v>
      </c>
      <c r="E2302">
        <v>2021</v>
      </c>
      <c r="F2302" s="1" t="s">
        <v>18</v>
      </c>
      <c r="G2302">
        <v>44</v>
      </c>
      <c r="N2302">
        <v>2299</v>
      </c>
      <c r="O2302" s="1" t="s">
        <v>79</v>
      </c>
      <c r="P2302" s="1" t="s">
        <v>69</v>
      </c>
      <c r="Q2302">
        <v>2020</v>
      </c>
      <c r="R2302" s="1" t="s">
        <v>18</v>
      </c>
      <c r="S2302">
        <v>2</v>
      </c>
    </row>
    <row r="2303" spans="2:19" x14ac:dyDescent="0.3">
      <c r="B2303">
        <v>2300</v>
      </c>
      <c r="C2303" s="1" t="s">
        <v>60</v>
      </c>
      <c r="D2303" s="1" t="s">
        <v>69</v>
      </c>
      <c r="E2303">
        <v>2021</v>
      </c>
      <c r="F2303" s="1" t="s">
        <v>19</v>
      </c>
      <c r="G2303">
        <v>24</v>
      </c>
      <c r="N2303">
        <v>2300</v>
      </c>
      <c r="O2303" s="1" t="s">
        <v>79</v>
      </c>
      <c r="P2303" s="1" t="s">
        <v>69</v>
      </c>
      <c r="Q2303">
        <v>2020</v>
      </c>
      <c r="R2303" s="1" t="s">
        <v>19</v>
      </c>
      <c r="S2303">
        <v>1</v>
      </c>
    </row>
    <row r="2304" spans="2:19" x14ac:dyDescent="0.3">
      <c r="B2304">
        <v>2301</v>
      </c>
      <c r="C2304" s="1" t="s">
        <v>60</v>
      </c>
      <c r="D2304" s="1" t="s">
        <v>69</v>
      </c>
      <c r="E2304">
        <v>2021</v>
      </c>
      <c r="F2304" s="1" t="s">
        <v>20</v>
      </c>
      <c r="G2304">
        <v>25</v>
      </c>
      <c r="N2304">
        <v>2301</v>
      </c>
      <c r="O2304" s="1" t="s">
        <v>79</v>
      </c>
      <c r="P2304" s="1" t="s">
        <v>69</v>
      </c>
      <c r="Q2304">
        <v>2020</v>
      </c>
      <c r="R2304" s="1" t="s">
        <v>20</v>
      </c>
      <c r="S2304">
        <v>3</v>
      </c>
    </row>
    <row r="2305" spans="2:19" x14ac:dyDescent="0.3">
      <c r="B2305">
        <v>2302</v>
      </c>
      <c r="C2305" s="1" t="s">
        <v>60</v>
      </c>
      <c r="D2305" s="1" t="s">
        <v>69</v>
      </c>
      <c r="E2305">
        <v>2021</v>
      </c>
      <c r="F2305" s="1" t="s">
        <v>21</v>
      </c>
      <c r="G2305">
        <v>23</v>
      </c>
      <c r="N2305">
        <v>2302</v>
      </c>
      <c r="O2305" s="1" t="s">
        <v>79</v>
      </c>
      <c r="P2305" s="1" t="s">
        <v>69</v>
      </c>
      <c r="Q2305">
        <v>2020</v>
      </c>
      <c r="R2305" s="1" t="s">
        <v>21</v>
      </c>
      <c r="S2305">
        <v>5</v>
      </c>
    </row>
    <row r="2306" spans="2:19" x14ac:dyDescent="0.3">
      <c r="B2306">
        <v>2303</v>
      </c>
      <c r="C2306" s="1" t="s">
        <v>60</v>
      </c>
      <c r="D2306" s="1" t="s">
        <v>69</v>
      </c>
      <c r="E2306">
        <v>2021</v>
      </c>
      <c r="F2306" s="1" t="s">
        <v>22</v>
      </c>
      <c r="G2306">
        <v>20</v>
      </c>
      <c r="N2306">
        <v>2303</v>
      </c>
      <c r="O2306" s="1" t="s">
        <v>79</v>
      </c>
      <c r="P2306" s="1" t="s">
        <v>69</v>
      </c>
      <c r="Q2306">
        <v>2020</v>
      </c>
      <c r="R2306" s="1" t="s">
        <v>22</v>
      </c>
      <c r="S2306">
        <v>2</v>
      </c>
    </row>
    <row r="2307" spans="2:19" x14ac:dyDescent="0.3">
      <c r="B2307">
        <v>2304</v>
      </c>
      <c r="C2307" s="1" t="s">
        <v>60</v>
      </c>
      <c r="D2307" s="1" t="s">
        <v>69</v>
      </c>
      <c r="E2307">
        <v>2021</v>
      </c>
      <c r="F2307" s="1" t="s">
        <v>23</v>
      </c>
      <c r="G2307">
        <v>28</v>
      </c>
      <c r="N2307">
        <v>2304</v>
      </c>
      <c r="O2307" s="1" t="s">
        <v>79</v>
      </c>
      <c r="P2307" s="1" t="s">
        <v>69</v>
      </c>
      <c r="Q2307">
        <v>2020</v>
      </c>
      <c r="R2307" s="1" t="s">
        <v>23</v>
      </c>
      <c r="S2307">
        <v>1</v>
      </c>
    </row>
    <row r="2308" spans="2:19" x14ac:dyDescent="0.3">
      <c r="B2308">
        <v>2305</v>
      </c>
      <c r="C2308" s="1" t="s">
        <v>60</v>
      </c>
      <c r="D2308" s="1" t="s">
        <v>69</v>
      </c>
      <c r="E2308">
        <v>2021</v>
      </c>
      <c r="F2308" s="1" t="s">
        <v>24</v>
      </c>
      <c r="G2308">
        <v>25</v>
      </c>
      <c r="N2308">
        <v>2305</v>
      </c>
      <c r="O2308" s="1" t="s">
        <v>79</v>
      </c>
      <c r="P2308" s="1" t="s">
        <v>69</v>
      </c>
      <c r="Q2308">
        <v>2020</v>
      </c>
      <c r="R2308" s="1" t="s">
        <v>24</v>
      </c>
      <c r="S2308">
        <v>1</v>
      </c>
    </row>
    <row r="2309" spans="2:19" x14ac:dyDescent="0.3">
      <c r="B2309">
        <v>2306</v>
      </c>
      <c r="C2309" s="1" t="s">
        <v>60</v>
      </c>
      <c r="D2309" s="1" t="s">
        <v>69</v>
      </c>
      <c r="E2309">
        <v>2021</v>
      </c>
      <c r="F2309" s="1" t="s">
        <v>25</v>
      </c>
      <c r="G2309">
        <v>42</v>
      </c>
      <c r="N2309">
        <v>2306</v>
      </c>
      <c r="O2309" s="1" t="s">
        <v>79</v>
      </c>
      <c r="P2309" s="1" t="s">
        <v>69</v>
      </c>
      <c r="Q2309">
        <v>2020</v>
      </c>
      <c r="R2309" s="1" t="s">
        <v>25</v>
      </c>
      <c r="S2309">
        <v>1</v>
      </c>
    </row>
    <row r="2310" spans="2:19" x14ac:dyDescent="0.3">
      <c r="B2310">
        <v>2307</v>
      </c>
      <c r="C2310" s="1" t="s">
        <v>60</v>
      </c>
      <c r="D2310" s="1" t="s">
        <v>69</v>
      </c>
      <c r="E2310">
        <v>2021</v>
      </c>
      <c r="F2310" s="1" t="s">
        <v>26</v>
      </c>
      <c r="G2310">
        <v>41</v>
      </c>
      <c r="N2310">
        <v>2307</v>
      </c>
      <c r="O2310" s="1" t="s">
        <v>79</v>
      </c>
      <c r="P2310" s="1" t="s">
        <v>69</v>
      </c>
      <c r="Q2310">
        <v>2020</v>
      </c>
      <c r="R2310" s="1" t="s">
        <v>26</v>
      </c>
      <c r="S2310">
        <v>1</v>
      </c>
    </row>
    <row r="2311" spans="2:19" x14ac:dyDescent="0.3">
      <c r="B2311">
        <v>2308</v>
      </c>
      <c r="C2311" s="1" t="s">
        <v>60</v>
      </c>
      <c r="D2311" s="1" t="s">
        <v>69</v>
      </c>
      <c r="E2311">
        <v>2021</v>
      </c>
      <c r="F2311" s="1" t="s">
        <v>27</v>
      </c>
      <c r="G2311">
        <v>48</v>
      </c>
      <c r="N2311">
        <v>2308</v>
      </c>
      <c r="O2311" s="1" t="s">
        <v>79</v>
      </c>
      <c r="P2311" s="1" t="s">
        <v>69</v>
      </c>
      <c r="Q2311">
        <v>2020</v>
      </c>
      <c r="R2311" s="1" t="s">
        <v>27</v>
      </c>
      <c r="S2311">
        <v>1</v>
      </c>
    </row>
    <row r="2312" spans="2:19" x14ac:dyDescent="0.3">
      <c r="B2312">
        <v>2309</v>
      </c>
      <c r="C2312" s="1" t="s">
        <v>60</v>
      </c>
      <c r="D2312" s="1" t="s">
        <v>69</v>
      </c>
      <c r="E2312">
        <v>2021</v>
      </c>
      <c r="F2312" s="1" t="s">
        <v>28</v>
      </c>
      <c r="G2312">
        <v>50</v>
      </c>
      <c r="N2312">
        <v>2309</v>
      </c>
      <c r="O2312" s="1" t="s">
        <v>79</v>
      </c>
      <c r="P2312" s="1" t="s">
        <v>69</v>
      </c>
      <c r="Q2312">
        <v>2020</v>
      </c>
      <c r="R2312" s="1" t="s">
        <v>28</v>
      </c>
      <c r="S2312">
        <v>1</v>
      </c>
    </row>
    <row r="2313" spans="2:19" x14ac:dyDescent="0.3">
      <c r="B2313">
        <v>2310</v>
      </c>
      <c r="C2313" s="1" t="s">
        <v>60</v>
      </c>
      <c r="D2313" s="1" t="s">
        <v>69</v>
      </c>
      <c r="E2313">
        <v>2021</v>
      </c>
      <c r="F2313" s="1" t="s">
        <v>29</v>
      </c>
      <c r="G2313">
        <v>16</v>
      </c>
      <c r="N2313">
        <v>2310</v>
      </c>
      <c r="O2313" s="1" t="s">
        <v>79</v>
      </c>
      <c r="P2313" s="1" t="s">
        <v>69</v>
      </c>
      <c r="Q2313">
        <v>2020</v>
      </c>
      <c r="R2313" s="1" t="s">
        <v>29</v>
      </c>
      <c r="S2313">
        <v>1</v>
      </c>
    </row>
    <row r="2314" spans="2:19" x14ac:dyDescent="0.3">
      <c r="B2314">
        <v>2311</v>
      </c>
      <c r="C2314" s="1" t="s">
        <v>60</v>
      </c>
      <c r="D2314" s="1" t="s">
        <v>69</v>
      </c>
      <c r="E2314">
        <v>2021</v>
      </c>
      <c r="F2314" s="1" t="s">
        <v>30</v>
      </c>
      <c r="G2314">
        <v>44</v>
      </c>
      <c r="N2314">
        <v>2311</v>
      </c>
      <c r="O2314" s="1" t="s">
        <v>79</v>
      </c>
      <c r="P2314" s="1" t="s">
        <v>69</v>
      </c>
      <c r="Q2314">
        <v>2020</v>
      </c>
      <c r="R2314" s="1" t="s">
        <v>30</v>
      </c>
      <c r="S2314">
        <v>3</v>
      </c>
    </row>
    <row r="2315" spans="2:19" x14ac:dyDescent="0.3">
      <c r="B2315">
        <v>2312</v>
      </c>
      <c r="C2315" s="1" t="s">
        <v>60</v>
      </c>
      <c r="D2315" s="1" t="s">
        <v>69</v>
      </c>
      <c r="E2315">
        <v>2021</v>
      </c>
      <c r="F2315" s="1" t="s">
        <v>31</v>
      </c>
      <c r="G2315">
        <v>38</v>
      </c>
      <c r="N2315">
        <v>2312</v>
      </c>
      <c r="O2315" s="1" t="s">
        <v>79</v>
      </c>
      <c r="P2315" s="1" t="s">
        <v>69</v>
      </c>
      <c r="Q2315">
        <v>2020</v>
      </c>
      <c r="R2315" s="1" t="s">
        <v>31</v>
      </c>
      <c r="S2315">
        <v>3</v>
      </c>
    </row>
    <row r="2316" spans="2:19" x14ac:dyDescent="0.3">
      <c r="B2316">
        <v>2313</v>
      </c>
      <c r="C2316" s="1" t="s">
        <v>60</v>
      </c>
      <c r="D2316" s="1" t="s">
        <v>69</v>
      </c>
      <c r="E2316">
        <v>2021</v>
      </c>
      <c r="F2316" s="1" t="s">
        <v>32</v>
      </c>
      <c r="G2316">
        <v>31</v>
      </c>
      <c r="N2316">
        <v>2313</v>
      </c>
      <c r="O2316" s="1" t="s">
        <v>79</v>
      </c>
      <c r="P2316" s="1" t="s">
        <v>69</v>
      </c>
      <c r="Q2316">
        <v>2020</v>
      </c>
      <c r="R2316" s="1" t="s">
        <v>32</v>
      </c>
      <c r="S2316">
        <v>5</v>
      </c>
    </row>
    <row r="2317" spans="2:19" x14ac:dyDescent="0.3">
      <c r="B2317">
        <v>2314</v>
      </c>
      <c r="C2317" s="1" t="s">
        <v>60</v>
      </c>
      <c r="D2317" s="1" t="s">
        <v>69</v>
      </c>
      <c r="E2317">
        <v>2021</v>
      </c>
      <c r="F2317" s="1" t="s">
        <v>33</v>
      </c>
      <c r="G2317">
        <v>33</v>
      </c>
      <c r="N2317">
        <v>2314</v>
      </c>
      <c r="O2317" s="1" t="s">
        <v>79</v>
      </c>
      <c r="P2317" s="1" t="s">
        <v>69</v>
      </c>
      <c r="Q2317">
        <v>2020</v>
      </c>
      <c r="R2317" s="1" t="s">
        <v>33</v>
      </c>
      <c r="S2317">
        <v>3</v>
      </c>
    </row>
    <row r="2318" spans="2:19" x14ac:dyDescent="0.3">
      <c r="B2318">
        <v>2315</v>
      </c>
      <c r="C2318" s="1" t="s">
        <v>60</v>
      </c>
      <c r="D2318" s="1" t="s">
        <v>69</v>
      </c>
      <c r="E2318">
        <v>2021</v>
      </c>
      <c r="F2318" s="1" t="s">
        <v>34</v>
      </c>
      <c r="G2318">
        <v>18</v>
      </c>
      <c r="N2318">
        <v>2315</v>
      </c>
      <c r="O2318" s="1" t="s">
        <v>79</v>
      </c>
      <c r="P2318" s="1" t="s">
        <v>69</v>
      </c>
      <c r="Q2318">
        <v>2020</v>
      </c>
      <c r="R2318" s="1" t="s">
        <v>34</v>
      </c>
      <c r="S2318">
        <v>2</v>
      </c>
    </row>
    <row r="2319" spans="2:19" x14ac:dyDescent="0.3">
      <c r="B2319">
        <v>2316</v>
      </c>
      <c r="C2319" s="1" t="s">
        <v>60</v>
      </c>
      <c r="D2319" s="1" t="s">
        <v>69</v>
      </c>
      <c r="E2319">
        <v>2021</v>
      </c>
      <c r="F2319" s="1" t="s">
        <v>35</v>
      </c>
      <c r="G2319">
        <v>19</v>
      </c>
      <c r="N2319">
        <v>2316</v>
      </c>
      <c r="O2319" s="1" t="s">
        <v>79</v>
      </c>
      <c r="P2319" s="1" t="s">
        <v>69</v>
      </c>
      <c r="Q2319">
        <v>2020</v>
      </c>
      <c r="R2319" s="1" t="s">
        <v>35</v>
      </c>
      <c r="S2319">
        <v>1</v>
      </c>
    </row>
    <row r="2320" spans="2:19" x14ac:dyDescent="0.3">
      <c r="B2320">
        <v>2317</v>
      </c>
      <c r="C2320" s="1" t="s">
        <v>60</v>
      </c>
      <c r="D2320" s="1" t="s">
        <v>69</v>
      </c>
      <c r="E2320">
        <v>2021</v>
      </c>
      <c r="F2320" s="1" t="s">
        <v>36</v>
      </c>
      <c r="G2320">
        <v>16</v>
      </c>
      <c r="N2320">
        <v>2317</v>
      </c>
      <c r="O2320" s="1" t="s">
        <v>79</v>
      </c>
      <c r="P2320" s="1" t="s">
        <v>69</v>
      </c>
      <c r="Q2320">
        <v>2020</v>
      </c>
      <c r="R2320" s="1" t="s">
        <v>36</v>
      </c>
      <c r="S2320">
        <v>2</v>
      </c>
    </row>
    <row r="2321" spans="2:19" x14ac:dyDescent="0.3">
      <c r="B2321">
        <v>2318</v>
      </c>
      <c r="C2321" s="1" t="s">
        <v>60</v>
      </c>
      <c r="D2321" s="1" t="s">
        <v>69</v>
      </c>
      <c r="E2321">
        <v>2021</v>
      </c>
      <c r="F2321" s="1" t="s">
        <v>37</v>
      </c>
      <c r="G2321">
        <v>19</v>
      </c>
      <c r="N2321">
        <v>2318</v>
      </c>
      <c r="O2321" s="1" t="s">
        <v>79</v>
      </c>
      <c r="P2321" s="1" t="s">
        <v>69</v>
      </c>
      <c r="Q2321">
        <v>2020</v>
      </c>
      <c r="R2321" s="1" t="s">
        <v>37</v>
      </c>
      <c r="S2321">
        <v>2</v>
      </c>
    </row>
    <row r="2322" spans="2:19" x14ac:dyDescent="0.3">
      <c r="B2322">
        <v>2319</v>
      </c>
      <c r="C2322" s="1" t="s">
        <v>60</v>
      </c>
      <c r="D2322" s="1" t="s">
        <v>69</v>
      </c>
      <c r="E2322">
        <v>2021</v>
      </c>
      <c r="F2322" s="1" t="s">
        <v>38</v>
      </c>
      <c r="G2322">
        <v>10</v>
      </c>
      <c r="N2322">
        <v>2319</v>
      </c>
      <c r="O2322" s="1" t="s">
        <v>79</v>
      </c>
      <c r="P2322" s="1" t="s">
        <v>69</v>
      </c>
      <c r="Q2322">
        <v>2020</v>
      </c>
      <c r="R2322" s="1" t="s">
        <v>38</v>
      </c>
      <c r="S2322">
        <v>3</v>
      </c>
    </row>
    <row r="2323" spans="2:19" x14ac:dyDescent="0.3">
      <c r="B2323">
        <v>2320</v>
      </c>
      <c r="C2323" s="1" t="s">
        <v>60</v>
      </c>
      <c r="D2323" s="1" t="s">
        <v>69</v>
      </c>
      <c r="E2323">
        <v>2021</v>
      </c>
      <c r="F2323" s="1" t="s">
        <v>39</v>
      </c>
      <c r="G2323">
        <v>14</v>
      </c>
      <c r="N2323">
        <v>2320</v>
      </c>
      <c r="O2323" s="1" t="s">
        <v>79</v>
      </c>
      <c r="P2323" s="1" t="s">
        <v>69</v>
      </c>
      <c r="Q2323">
        <v>2020</v>
      </c>
      <c r="R2323" s="1" t="s">
        <v>39</v>
      </c>
      <c r="S2323">
        <v>2</v>
      </c>
    </row>
    <row r="2324" spans="2:19" x14ac:dyDescent="0.3">
      <c r="B2324">
        <v>2321</v>
      </c>
      <c r="C2324" s="1" t="s">
        <v>60</v>
      </c>
      <c r="D2324" s="1" t="s">
        <v>69</v>
      </c>
      <c r="E2324">
        <v>2021</v>
      </c>
      <c r="F2324" s="1" t="s">
        <v>40</v>
      </c>
      <c r="G2324">
        <v>19</v>
      </c>
      <c r="N2324">
        <v>2321</v>
      </c>
      <c r="O2324" s="1" t="s">
        <v>79</v>
      </c>
      <c r="P2324" s="1" t="s">
        <v>69</v>
      </c>
      <c r="Q2324">
        <v>2020</v>
      </c>
      <c r="R2324" s="1" t="s">
        <v>40</v>
      </c>
      <c r="S2324">
        <v>4</v>
      </c>
    </row>
    <row r="2325" spans="2:19" x14ac:dyDescent="0.3">
      <c r="B2325">
        <v>2322</v>
      </c>
      <c r="C2325" s="1" t="s">
        <v>60</v>
      </c>
      <c r="D2325" s="1" t="s">
        <v>69</v>
      </c>
      <c r="E2325">
        <v>2021</v>
      </c>
      <c r="F2325" s="1" t="s">
        <v>41</v>
      </c>
      <c r="G2325">
        <v>20</v>
      </c>
      <c r="N2325">
        <v>2322</v>
      </c>
      <c r="O2325" s="1" t="s">
        <v>79</v>
      </c>
      <c r="P2325" s="1" t="s">
        <v>69</v>
      </c>
      <c r="Q2325">
        <v>2020</v>
      </c>
      <c r="R2325" s="1" t="s">
        <v>41</v>
      </c>
      <c r="S2325">
        <v>3</v>
      </c>
    </row>
    <row r="2326" spans="2:19" x14ac:dyDescent="0.3">
      <c r="B2326">
        <v>2323</v>
      </c>
      <c r="C2326" s="1" t="s">
        <v>60</v>
      </c>
      <c r="D2326" s="1" t="s">
        <v>69</v>
      </c>
      <c r="E2326">
        <v>2021</v>
      </c>
      <c r="F2326" s="1" t="s">
        <v>42</v>
      </c>
      <c r="G2326">
        <v>22</v>
      </c>
      <c r="N2326">
        <v>2323</v>
      </c>
      <c r="O2326" s="1" t="s">
        <v>79</v>
      </c>
      <c r="P2326" s="1" t="s">
        <v>69</v>
      </c>
      <c r="Q2326">
        <v>2020</v>
      </c>
      <c r="R2326" s="1" t="s">
        <v>42</v>
      </c>
      <c r="S2326">
        <v>3</v>
      </c>
    </row>
    <row r="2327" spans="2:19" x14ac:dyDescent="0.3">
      <c r="B2327">
        <v>2324</v>
      </c>
      <c r="C2327" s="1" t="s">
        <v>60</v>
      </c>
      <c r="D2327" s="1" t="s">
        <v>69</v>
      </c>
      <c r="E2327">
        <v>2021</v>
      </c>
      <c r="F2327" s="1" t="s">
        <v>43</v>
      </c>
      <c r="G2327">
        <v>15</v>
      </c>
      <c r="N2327">
        <v>2324</v>
      </c>
      <c r="O2327" s="1" t="s">
        <v>79</v>
      </c>
      <c r="P2327" s="1" t="s">
        <v>69</v>
      </c>
      <c r="Q2327">
        <v>2020</v>
      </c>
      <c r="R2327" s="1" t="s">
        <v>43</v>
      </c>
      <c r="S2327">
        <v>3</v>
      </c>
    </row>
    <row r="2328" spans="2:19" x14ac:dyDescent="0.3">
      <c r="B2328">
        <v>2325</v>
      </c>
      <c r="C2328" s="1" t="s">
        <v>60</v>
      </c>
      <c r="D2328" s="1" t="s">
        <v>69</v>
      </c>
      <c r="E2328">
        <v>2021</v>
      </c>
      <c r="F2328" s="1" t="s">
        <v>44</v>
      </c>
      <c r="G2328">
        <v>18</v>
      </c>
      <c r="N2328">
        <v>2325</v>
      </c>
      <c r="O2328" s="1" t="s">
        <v>79</v>
      </c>
      <c r="P2328" s="1" t="s">
        <v>69</v>
      </c>
      <c r="Q2328">
        <v>2020</v>
      </c>
      <c r="R2328" s="1" t="s">
        <v>44</v>
      </c>
      <c r="S2328">
        <v>1</v>
      </c>
    </row>
    <row r="2329" spans="2:19" x14ac:dyDescent="0.3">
      <c r="B2329">
        <v>2326</v>
      </c>
      <c r="C2329" s="1" t="s">
        <v>60</v>
      </c>
      <c r="D2329" s="1" t="s">
        <v>69</v>
      </c>
      <c r="E2329">
        <v>2021</v>
      </c>
      <c r="F2329" s="1" t="s">
        <v>45</v>
      </c>
      <c r="G2329">
        <v>30</v>
      </c>
      <c r="N2329">
        <v>2326</v>
      </c>
      <c r="O2329" s="1" t="s">
        <v>79</v>
      </c>
      <c r="P2329" s="1" t="s">
        <v>69</v>
      </c>
      <c r="Q2329">
        <v>2020</v>
      </c>
      <c r="R2329" s="1" t="s">
        <v>45</v>
      </c>
      <c r="S2329">
        <v>5</v>
      </c>
    </row>
    <row r="2330" spans="2:19" x14ac:dyDescent="0.3">
      <c r="B2330">
        <v>2327</v>
      </c>
      <c r="C2330" s="1" t="s">
        <v>60</v>
      </c>
      <c r="D2330" s="1" t="s">
        <v>69</v>
      </c>
      <c r="E2330">
        <v>2021</v>
      </c>
      <c r="F2330" s="1" t="s">
        <v>46</v>
      </c>
      <c r="G2330">
        <v>26</v>
      </c>
      <c r="N2330">
        <v>2327</v>
      </c>
      <c r="O2330" s="1" t="s">
        <v>79</v>
      </c>
      <c r="P2330" s="1" t="s">
        <v>69</v>
      </c>
      <c r="Q2330">
        <v>2020</v>
      </c>
      <c r="R2330" s="1" t="s">
        <v>46</v>
      </c>
      <c r="S2330">
        <v>4</v>
      </c>
    </row>
    <row r="2331" spans="2:19" x14ac:dyDescent="0.3">
      <c r="B2331">
        <v>2328</v>
      </c>
      <c r="C2331" s="1" t="s">
        <v>60</v>
      </c>
      <c r="D2331" s="1" t="s">
        <v>69</v>
      </c>
      <c r="E2331">
        <v>2021</v>
      </c>
      <c r="F2331" s="1" t="s">
        <v>47</v>
      </c>
      <c r="G2331">
        <v>14</v>
      </c>
      <c r="N2331">
        <v>2328</v>
      </c>
      <c r="O2331" s="1" t="s">
        <v>79</v>
      </c>
      <c r="P2331" s="1" t="s">
        <v>69</v>
      </c>
      <c r="Q2331">
        <v>2020</v>
      </c>
      <c r="R2331" s="1" t="s">
        <v>47</v>
      </c>
      <c r="S2331">
        <v>1</v>
      </c>
    </row>
    <row r="2332" spans="2:19" x14ac:dyDescent="0.3">
      <c r="B2332">
        <v>2329</v>
      </c>
      <c r="C2332" s="1" t="s">
        <v>60</v>
      </c>
      <c r="D2332" s="1" t="s">
        <v>69</v>
      </c>
      <c r="E2332">
        <v>2021</v>
      </c>
      <c r="F2332" s="1" t="s">
        <v>48</v>
      </c>
      <c r="G2332">
        <v>19</v>
      </c>
      <c r="N2332">
        <v>2329</v>
      </c>
      <c r="O2332" s="1" t="s">
        <v>79</v>
      </c>
      <c r="P2332" s="1" t="s">
        <v>69</v>
      </c>
      <c r="Q2332">
        <v>2020</v>
      </c>
      <c r="R2332" s="1" t="s">
        <v>48</v>
      </c>
      <c r="S2332">
        <v>1</v>
      </c>
    </row>
    <row r="2333" spans="2:19" x14ac:dyDescent="0.3">
      <c r="B2333">
        <v>2330</v>
      </c>
      <c r="C2333" s="1" t="s">
        <v>60</v>
      </c>
      <c r="D2333" s="1" t="s">
        <v>69</v>
      </c>
      <c r="E2333">
        <v>2021</v>
      </c>
      <c r="F2333" s="1" t="s">
        <v>49</v>
      </c>
      <c r="G2333">
        <v>12</v>
      </c>
      <c r="N2333">
        <v>2330</v>
      </c>
      <c r="O2333" s="1" t="s">
        <v>79</v>
      </c>
      <c r="P2333" s="1" t="s">
        <v>69</v>
      </c>
      <c r="Q2333">
        <v>2020</v>
      </c>
      <c r="R2333" s="1" t="s">
        <v>49</v>
      </c>
      <c r="S2333">
        <v>0</v>
      </c>
    </row>
    <row r="2334" spans="2:19" x14ac:dyDescent="0.3">
      <c r="B2334">
        <v>2331</v>
      </c>
      <c r="C2334" s="1" t="s">
        <v>60</v>
      </c>
      <c r="D2334" s="1" t="s">
        <v>69</v>
      </c>
      <c r="E2334">
        <v>2021</v>
      </c>
      <c r="F2334" s="1" t="s">
        <v>50</v>
      </c>
      <c r="G2334">
        <v>16</v>
      </c>
      <c r="N2334">
        <v>2331</v>
      </c>
      <c r="O2334" s="1" t="s">
        <v>79</v>
      </c>
      <c r="P2334" s="1" t="s">
        <v>69</v>
      </c>
      <c r="Q2334">
        <v>2020</v>
      </c>
      <c r="R2334" s="1" t="s">
        <v>50</v>
      </c>
      <c r="S2334">
        <v>0</v>
      </c>
    </row>
    <row r="2335" spans="2:19" x14ac:dyDescent="0.3">
      <c r="B2335">
        <v>2332</v>
      </c>
      <c r="C2335" s="1" t="s">
        <v>60</v>
      </c>
      <c r="D2335" s="1" t="s">
        <v>69</v>
      </c>
      <c r="E2335">
        <v>2021</v>
      </c>
      <c r="F2335" s="1" t="s">
        <v>51</v>
      </c>
      <c r="G2335">
        <v>6</v>
      </c>
      <c r="N2335">
        <v>2332</v>
      </c>
      <c r="O2335" s="1" t="s">
        <v>79</v>
      </c>
      <c r="P2335" s="1" t="s">
        <v>69</v>
      </c>
      <c r="Q2335">
        <v>2020</v>
      </c>
      <c r="R2335" s="1" t="s">
        <v>51</v>
      </c>
      <c r="S2335">
        <v>0</v>
      </c>
    </row>
    <row r="2336" spans="2:19" x14ac:dyDescent="0.3">
      <c r="B2336">
        <v>2333</v>
      </c>
      <c r="C2336" s="1" t="s">
        <v>60</v>
      </c>
      <c r="D2336" s="1" t="s">
        <v>69</v>
      </c>
      <c r="E2336">
        <v>2021</v>
      </c>
      <c r="F2336" s="1" t="s">
        <v>52</v>
      </c>
      <c r="G2336">
        <v>8</v>
      </c>
      <c r="N2336">
        <v>2333</v>
      </c>
      <c r="O2336" s="1" t="s">
        <v>79</v>
      </c>
      <c r="P2336" s="1" t="s">
        <v>69</v>
      </c>
      <c r="Q2336">
        <v>2020</v>
      </c>
      <c r="R2336" s="1" t="s">
        <v>52</v>
      </c>
      <c r="S2336">
        <v>0</v>
      </c>
    </row>
    <row r="2337" spans="2:19" x14ac:dyDescent="0.3">
      <c r="B2337">
        <v>2334</v>
      </c>
      <c r="C2337" s="1" t="s">
        <v>60</v>
      </c>
      <c r="D2337" s="1" t="s">
        <v>69</v>
      </c>
      <c r="E2337">
        <v>2021</v>
      </c>
      <c r="F2337" s="1" t="s">
        <v>53</v>
      </c>
      <c r="G2337">
        <v>8</v>
      </c>
      <c r="N2337">
        <v>2334</v>
      </c>
      <c r="O2337" s="1" t="s">
        <v>79</v>
      </c>
      <c r="P2337" s="1" t="s">
        <v>69</v>
      </c>
      <c r="Q2337">
        <v>2020</v>
      </c>
      <c r="R2337" s="1" t="s">
        <v>53</v>
      </c>
      <c r="S2337">
        <v>0</v>
      </c>
    </row>
    <row r="2338" spans="2:19" x14ac:dyDescent="0.3">
      <c r="B2338">
        <v>2335</v>
      </c>
      <c r="C2338" s="1" t="s">
        <v>60</v>
      </c>
      <c r="D2338" s="1" t="s">
        <v>69</v>
      </c>
      <c r="E2338">
        <v>2021</v>
      </c>
      <c r="F2338" s="1" t="s">
        <v>54</v>
      </c>
      <c r="G2338">
        <v>16</v>
      </c>
      <c r="N2338">
        <v>2335</v>
      </c>
      <c r="O2338" s="1" t="s">
        <v>79</v>
      </c>
      <c r="P2338" s="1" t="s">
        <v>69</v>
      </c>
      <c r="Q2338">
        <v>2020</v>
      </c>
      <c r="R2338" s="1" t="s">
        <v>54</v>
      </c>
      <c r="S2338">
        <v>0</v>
      </c>
    </row>
    <row r="2339" spans="2:19" x14ac:dyDescent="0.3">
      <c r="B2339">
        <v>2336</v>
      </c>
      <c r="C2339" s="1" t="s">
        <v>60</v>
      </c>
      <c r="D2339" s="1" t="s">
        <v>69</v>
      </c>
      <c r="E2339">
        <v>2021</v>
      </c>
      <c r="F2339" s="1" t="s">
        <v>55</v>
      </c>
      <c r="G2339">
        <v>15</v>
      </c>
      <c r="N2339">
        <v>2336</v>
      </c>
      <c r="O2339" s="1" t="s">
        <v>79</v>
      </c>
      <c r="P2339" s="1" t="s">
        <v>69</v>
      </c>
      <c r="Q2339">
        <v>2020</v>
      </c>
      <c r="R2339" s="1" t="s">
        <v>55</v>
      </c>
      <c r="S2339">
        <v>0</v>
      </c>
    </row>
    <row r="2340" spans="2:19" x14ac:dyDescent="0.3">
      <c r="B2340">
        <v>2337</v>
      </c>
      <c r="C2340" s="1" t="s">
        <v>60</v>
      </c>
      <c r="D2340" s="1" t="s">
        <v>69</v>
      </c>
      <c r="E2340">
        <v>2021</v>
      </c>
      <c r="F2340" s="1" t="s">
        <v>56</v>
      </c>
      <c r="G2340">
        <v>8</v>
      </c>
      <c r="N2340">
        <v>2337</v>
      </c>
      <c r="O2340" s="1" t="s">
        <v>79</v>
      </c>
      <c r="P2340" s="1" t="s">
        <v>69</v>
      </c>
      <c r="Q2340">
        <v>2020</v>
      </c>
      <c r="R2340" s="1" t="s">
        <v>56</v>
      </c>
      <c r="S2340">
        <v>1</v>
      </c>
    </row>
    <row r="2341" spans="2:19" x14ac:dyDescent="0.3">
      <c r="B2341">
        <v>2338</v>
      </c>
      <c r="C2341" s="1" t="s">
        <v>60</v>
      </c>
      <c r="D2341" s="1" t="s">
        <v>69</v>
      </c>
      <c r="E2341">
        <v>2021</v>
      </c>
      <c r="F2341" s="1" t="s">
        <v>57</v>
      </c>
      <c r="G2341">
        <v>14</v>
      </c>
      <c r="N2341">
        <v>2338</v>
      </c>
      <c r="O2341" s="1" t="s">
        <v>79</v>
      </c>
      <c r="P2341" s="1" t="s">
        <v>69</v>
      </c>
      <c r="Q2341">
        <v>2020</v>
      </c>
      <c r="R2341" s="1" t="s">
        <v>57</v>
      </c>
      <c r="S2341">
        <v>0</v>
      </c>
    </row>
    <row r="2342" spans="2:19" x14ac:dyDescent="0.3">
      <c r="B2342">
        <v>2339</v>
      </c>
      <c r="C2342" s="1" t="s">
        <v>60</v>
      </c>
      <c r="D2342" s="1" t="s">
        <v>69</v>
      </c>
      <c r="E2342">
        <v>2021</v>
      </c>
      <c r="F2342" s="1" t="s">
        <v>58</v>
      </c>
      <c r="G2342">
        <v>11</v>
      </c>
      <c r="N2342">
        <v>2339</v>
      </c>
      <c r="O2342" s="1" t="s">
        <v>79</v>
      </c>
      <c r="P2342" s="1" t="s">
        <v>69</v>
      </c>
      <c r="Q2342">
        <v>2020</v>
      </c>
      <c r="R2342" s="1" t="s">
        <v>58</v>
      </c>
      <c r="S2342">
        <v>1</v>
      </c>
    </row>
    <row r="2343" spans="2:19" x14ac:dyDescent="0.3">
      <c r="B2343">
        <v>2340</v>
      </c>
      <c r="C2343" s="1" t="s">
        <v>60</v>
      </c>
      <c r="D2343" s="1" t="s">
        <v>69</v>
      </c>
      <c r="E2343">
        <v>2021</v>
      </c>
      <c r="F2343" s="1" t="s">
        <v>59</v>
      </c>
      <c r="G2343">
        <v>9</v>
      </c>
      <c r="N2343">
        <v>2340</v>
      </c>
      <c r="O2343" s="1" t="s">
        <v>79</v>
      </c>
      <c r="P2343" s="1" t="s">
        <v>69</v>
      </c>
      <c r="Q2343">
        <v>2020</v>
      </c>
      <c r="R2343" s="1" t="s">
        <v>59</v>
      </c>
      <c r="S2343">
        <v>0</v>
      </c>
    </row>
    <row r="2344" spans="2:19" x14ac:dyDescent="0.3">
      <c r="B2344">
        <v>2341</v>
      </c>
      <c r="C2344" s="1" t="s">
        <v>60</v>
      </c>
      <c r="D2344" s="1" t="s">
        <v>69</v>
      </c>
      <c r="E2344">
        <v>2020</v>
      </c>
      <c r="F2344" s="1" t="s">
        <v>8</v>
      </c>
      <c r="G2344">
        <v>17</v>
      </c>
      <c r="N2344">
        <v>2341</v>
      </c>
      <c r="O2344" s="1" t="s">
        <v>79</v>
      </c>
      <c r="P2344" s="1" t="s">
        <v>69</v>
      </c>
      <c r="Q2344">
        <v>2021</v>
      </c>
      <c r="R2344" s="1" t="s">
        <v>8</v>
      </c>
      <c r="S2344">
        <v>0</v>
      </c>
    </row>
    <row r="2345" spans="2:19" x14ac:dyDescent="0.3">
      <c r="B2345">
        <v>2342</v>
      </c>
      <c r="C2345" s="1" t="s">
        <v>60</v>
      </c>
      <c r="D2345" s="1" t="s">
        <v>69</v>
      </c>
      <c r="E2345">
        <v>2020</v>
      </c>
      <c r="F2345" s="1" t="s">
        <v>9</v>
      </c>
      <c r="G2345">
        <v>10</v>
      </c>
      <c r="N2345">
        <v>2342</v>
      </c>
      <c r="O2345" s="1" t="s">
        <v>79</v>
      </c>
      <c r="P2345" s="1" t="s">
        <v>69</v>
      </c>
      <c r="Q2345">
        <v>2021</v>
      </c>
      <c r="R2345" s="1" t="s">
        <v>9</v>
      </c>
      <c r="S2345">
        <v>0</v>
      </c>
    </row>
    <row r="2346" spans="2:19" x14ac:dyDescent="0.3">
      <c r="B2346">
        <v>2343</v>
      </c>
      <c r="C2346" s="1" t="s">
        <v>60</v>
      </c>
      <c r="D2346" s="1" t="s">
        <v>69</v>
      </c>
      <c r="E2346">
        <v>2020</v>
      </c>
      <c r="F2346" s="1" t="s">
        <v>10</v>
      </c>
      <c r="G2346">
        <v>15</v>
      </c>
      <c r="N2346">
        <v>2343</v>
      </c>
      <c r="O2346" s="1" t="s">
        <v>79</v>
      </c>
      <c r="P2346" s="1" t="s">
        <v>69</v>
      </c>
      <c r="Q2346">
        <v>2021</v>
      </c>
      <c r="R2346" s="1" t="s">
        <v>10</v>
      </c>
      <c r="S2346">
        <v>2</v>
      </c>
    </row>
    <row r="2347" spans="2:19" x14ac:dyDescent="0.3">
      <c r="B2347">
        <v>2344</v>
      </c>
      <c r="C2347" s="1" t="s">
        <v>60</v>
      </c>
      <c r="D2347" s="1" t="s">
        <v>69</v>
      </c>
      <c r="E2347">
        <v>2020</v>
      </c>
      <c r="F2347" s="1" t="s">
        <v>11</v>
      </c>
      <c r="G2347">
        <v>25</v>
      </c>
      <c r="N2347">
        <v>2344</v>
      </c>
      <c r="O2347" s="1" t="s">
        <v>79</v>
      </c>
      <c r="P2347" s="1" t="s">
        <v>69</v>
      </c>
      <c r="Q2347">
        <v>2021</v>
      </c>
      <c r="R2347" s="1" t="s">
        <v>11</v>
      </c>
      <c r="S2347">
        <v>2</v>
      </c>
    </row>
    <row r="2348" spans="2:19" x14ac:dyDescent="0.3">
      <c r="B2348">
        <v>2345</v>
      </c>
      <c r="C2348" s="1" t="s">
        <v>60</v>
      </c>
      <c r="D2348" s="1" t="s">
        <v>69</v>
      </c>
      <c r="E2348">
        <v>2020</v>
      </c>
      <c r="F2348" s="1" t="s">
        <v>12</v>
      </c>
      <c r="G2348">
        <v>22</v>
      </c>
      <c r="N2348">
        <v>2345</v>
      </c>
      <c r="O2348" s="1" t="s">
        <v>79</v>
      </c>
      <c r="P2348" s="1" t="s">
        <v>69</v>
      </c>
      <c r="Q2348">
        <v>2021</v>
      </c>
      <c r="R2348" s="1" t="s">
        <v>12</v>
      </c>
      <c r="S2348">
        <v>2</v>
      </c>
    </row>
    <row r="2349" spans="2:19" x14ac:dyDescent="0.3">
      <c r="B2349">
        <v>2346</v>
      </c>
      <c r="C2349" s="1" t="s">
        <v>60</v>
      </c>
      <c r="D2349" s="1" t="s">
        <v>69</v>
      </c>
      <c r="E2349">
        <v>2020</v>
      </c>
      <c r="F2349" s="1" t="s">
        <v>13</v>
      </c>
      <c r="G2349">
        <v>26</v>
      </c>
      <c r="N2349">
        <v>2346</v>
      </c>
      <c r="O2349" s="1" t="s">
        <v>79</v>
      </c>
      <c r="P2349" s="1" t="s">
        <v>69</v>
      </c>
      <c r="Q2349">
        <v>2021</v>
      </c>
      <c r="R2349" s="1" t="s">
        <v>13</v>
      </c>
      <c r="S2349">
        <v>1</v>
      </c>
    </row>
    <row r="2350" spans="2:19" x14ac:dyDescent="0.3">
      <c r="B2350">
        <v>2347</v>
      </c>
      <c r="C2350" s="1" t="s">
        <v>60</v>
      </c>
      <c r="D2350" s="1" t="s">
        <v>69</v>
      </c>
      <c r="E2350">
        <v>2020</v>
      </c>
      <c r="F2350" s="1" t="s">
        <v>14</v>
      </c>
      <c r="G2350">
        <v>29</v>
      </c>
      <c r="N2350">
        <v>2347</v>
      </c>
      <c r="O2350" s="1" t="s">
        <v>79</v>
      </c>
      <c r="P2350" s="1" t="s">
        <v>69</v>
      </c>
      <c r="Q2350">
        <v>2021</v>
      </c>
      <c r="R2350" s="1" t="s">
        <v>14</v>
      </c>
      <c r="S2350">
        <v>1</v>
      </c>
    </row>
    <row r="2351" spans="2:19" x14ac:dyDescent="0.3">
      <c r="B2351">
        <v>2348</v>
      </c>
      <c r="C2351" s="1" t="s">
        <v>60</v>
      </c>
      <c r="D2351" s="1" t="s">
        <v>69</v>
      </c>
      <c r="E2351">
        <v>2020</v>
      </c>
      <c r="F2351" s="1" t="s">
        <v>15</v>
      </c>
      <c r="G2351">
        <v>19</v>
      </c>
      <c r="N2351">
        <v>2348</v>
      </c>
      <c r="O2351" s="1" t="s">
        <v>79</v>
      </c>
      <c r="P2351" s="1" t="s">
        <v>69</v>
      </c>
      <c r="Q2351">
        <v>2021</v>
      </c>
      <c r="R2351" s="1" t="s">
        <v>15</v>
      </c>
      <c r="S2351">
        <v>1</v>
      </c>
    </row>
    <row r="2352" spans="2:19" x14ac:dyDescent="0.3">
      <c r="B2352">
        <v>2349</v>
      </c>
      <c r="C2352" s="1" t="s">
        <v>60</v>
      </c>
      <c r="D2352" s="1" t="s">
        <v>69</v>
      </c>
      <c r="E2352">
        <v>2020</v>
      </c>
      <c r="F2352" s="1" t="s">
        <v>16</v>
      </c>
      <c r="G2352">
        <v>54</v>
      </c>
      <c r="N2352">
        <v>2349</v>
      </c>
      <c r="O2352" s="1" t="s">
        <v>79</v>
      </c>
      <c r="P2352" s="1" t="s">
        <v>69</v>
      </c>
      <c r="Q2352">
        <v>2021</v>
      </c>
      <c r="R2352" s="1" t="s">
        <v>16</v>
      </c>
      <c r="S2352">
        <v>1</v>
      </c>
    </row>
    <row r="2353" spans="2:19" x14ac:dyDescent="0.3">
      <c r="B2353">
        <v>2350</v>
      </c>
      <c r="C2353" s="1" t="s">
        <v>60</v>
      </c>
      <c r="D2353" s="1" t="s">
        <v>69</v>
      </c>
      <c r="E2353">
        <v>2020</v>
      </c>
      <c r="F2353" s="1" t="s">
        <v>17</v>
      </c>
      <c r="G2353">
        <v>15</v>
      </c>
      <c r="N2353">
        <v>2350</v>
      </c>
      <c r="O2353" s="1" t="s">
        <v>79</v>
      </c>
      <c r="P2353" s="1" t="s">
        <v>69</v>
      </c>
      <c r="Q2353">
        <v>2021</v>
      </c>
      <c r="R2353" s="1" t="s">
        <v>17</v>
      </c>
      <c r="S2353">
        <v>1</v>
      </c>
    </row>
    <row r="2354" spans="2:19" x14ac:dyDescent="0.3">
      <c r="B2354">
        <v>2351</v>
      </c>
      <c r="C2354" s="1" t="s">
        <v>60</v>
      </c>
      <c r="D2354" s="1" t="s">
        <v>69</v>
      </c>
      <c r="E2354">
        <v>2020</v>
      </c>
      <c r="F2354" s="1" t="s">
        <v>18</v>
      </c>
      <c r="G2354">
        <v>36</v>
      </c>
      <c r="N2354">
        <v>2351</v>
      </c>
      <c r="O2354" s="1" t="s">
        <v>79</v>
      </c>
      <c r="P2354" s="1" t="s">
        <v>69</v>
      </c>
      <c r="Q2354">
        <v>2021</v>
      </c>
      <c r="R2354" s="1" t="s">
        <v>18</v>
      </c>
      <c r="S2354">
        <v>1</v>
      </c>
    </row>
    <row r="2355" spans="2:19" x14ac:dyDescent="0.3">
      <c r="B2355">
        <v>2352</v>
      </c>
      <c r="C2355" s="1" t="s">
        <v>60</v>
      </c>
      <c r="D2355" s="1" t="s">
        <v>69</v>
      </c>
      <c r="E2355">
        <v>2020</v>
      </c>
      <c r="F2355" s="1" t="s">
        <v>19</v>
      </c>
      <c r="G2355">
        <v>30</v>
      </c>
      <c r="N2355">
        <v>2352</v>
      </c>
      <c r="O2355" s="1" t="s">
        <v>79</v>
      </c>
      <c r="P2355" s="1" t="s">
        <v>69</v>
      </c>
      <c r="Q2355">
        <v>2021</v>
      </c>
      <c r="R2355" s="1" t="s">
        <v>19</v>
      </c>
      <c r="S2355">
        <v>1</v>
      </c>
    </row>
    <row r="2356" spans="2:19" x14ac:dyDescent="0.3">
      <c r="B2356">
        <v>2353</v>
      </c>
      <c r="C2356" s="1" t="s">
        <v>60</v>
      </c>
      <c r="D2356" s="1" t="s">
        <v>69</v>
      </c>
      <c r="E2356">
        <v>2020</v>
      </c>
      <c r="F2356" s="1" t="s">
        <v>20</v>
      </c>
      <c r="G2356">
        <v>25</v>
      </c>
      <c r="N2356">
        <v>2353</v>
      </c>
      <c r="O2356" s="1" t="s">
        <v>79</v>
      </c>
      <c r="P2356" s="1" t="s">
        <v>69</v>
      </c>
      <c r="Q2356">
        <v>2021</v>
      </c>
      <c r="R2356" s="1" t="s">
        <v>20</v>
      </c>
      <c r="S2356">
        <v>1</v>
      </c>
    </row>
    <row r="2357" spans="2:19" x14ac:dyDescent="0.3">
      <c r="B2357">
        <v>2354</v>
      </c>
      <c r="C2357" s="1" t="s">
        <v>60</v>
      </c>
      <c r="D2357" s="1" t="s">
        <v>69</v>
      </c>
      <c r="E2357">
        <v>2020</v>
      </c>
      <c r="F2357" s="1" t="s">
        <v>21</v>
      </c>
      <c r="G2357">
        <v>33</v>
      </c>
      <c r="N2357">
        <v>2354</v>
      </c>
      <c r="O2357" s="1" t="s">
        <v>79</v>
      </c>
      <c r="P2357" s="1" t="s">
        <v>69</v>
      </c>
      <c r="Q2357">
        <v>2021</v>
      </c>
      <c r="R2357" s="1" t="s">
        <v>21</v>
      </c>
      <c r="S2357">
        <v>1</v>
      </c>
    </row>
    <row r="2358" spans="2:19" x14ac:dyDescent="0.3">
      <c r="B2358">
        <v>2355</v>
      </c>
      <c r="C2358" s="1" t="s">
        <v>60</v>
      </c>
      <c r="D2358" s="1" t="s">
        <v>69</v>
      </c>
      <c r="E2358">
        <v>2020</v>
      </c>
      <c r="F2358" s="1" t="s">
        <v>22</v>
      </c>
      <c r="G2358">
        <v>15</v>
      </c>
      <c r="N2358">
        <v>2355</v>
      </c>
      <c r="O2358" s="1" t="s">
        <v>79</v>
      </c>
      <c r="P2358" s="1" t="s">
        <v>69</v>
      </c>
      <c r="Q2358">
        <v>2021</v>
      </c>
      <c r="R2358" s="1" t="s">
        <v>22</v>
      </c>
      <c r="S2358">
        <v>0</v>
      </c>
    </row>
    <row r="2359" spans="2:19" x14ac:dyDescent="0.3">
      <c r="B2359">
        <v>2356</v>
      </c>
      <c r="C2359" s="1" t="s">
        <v>60</v>
      </c>
      <c r="D2359" s="1" t="s">
        <v>69</v>
      </c>
      <c r="E2359">
        <v>2020</v>
      </c>
      <c r="F2359" s="1" t="s">
        <v>23</v>
      </c>
      <c r="G2359">
        <v>27</v>
      </c>
      <c r="N2359">
        <v>2356</v>
      </c>
      <c r="O2359" s="1" t="s">
        <v>79</v>
      </c>
      <c r="P2359" s="1" t="s">
        <v>69</v>
      </c>
      <c r="Q2359">
        <v>2021</v>
      </c>
      <c r="R2359" s="1" t="s">
        <v>23</v>
      </c>
      <c r="S2359">
        <v>1</v>
      </c>
    </row>
    <row r="2360" spans="2:19" x14ac:dyDescent="0.3">
      <c r="B2360">
        <v>2357</v>
      </c>
      <c r="C2360" s="1" t="s">
        <v>60</v>
      </c>
      <c r="D2360" s="1" t="s">
        <v>69</v>
      </c>
      <c r="E2360">
        <v>2020</v>
      </c>
      <c r="F2360" s="1" t="s">
        <v>24</v>
      </c>
      <c r="G2360">
        <v>28</v>
      </c>
      <c r="N2360">
        <v>2357</v>
      </c>
      <c r="O2360" s="1" t="s">
        <v>79</v>
      </c>
      <c r="P2360" s="1" t="s">
        <v>69</v>
      </c>
      <c r="Q2360">
        <v>2021</v>
      </c>
      <c r="R2360" s="1" t="s">
        <v>24</v>
      </c>
      <c r="S2360">
        <v>1</v>
      </c>
    </row>
    <row r="2361" spans="2:19" x14ac:dyDescent="0.3">
      <c r="B2361">
        <v>2358</v>
      </c>
      <c r="C2361" s="1" t="s">
        <v>60</v>
      </c>
      <c r="D2361" s="1" t="s">
        <v>69</v>
      </c>
      <c r="E2361">
        <v>2020</v>
      </c>
      <c r="F2361" s="1" t="s">
        <v>25</v>
      </c>
      <c r="G2361">
        <v>57</v>
      </c>
      <c r="N2361">
        <v>2358</v>
      </c>
      <c r="O2361" s="1" t="s">
        <v>79</v>
      </c>
      <c r="P2361" s="1" t="s">
        <v>69</v>
      </c>
      <c r="Q2361">
        <v>2021</v>
      </c>
      <c r="R2361" s="1" t="s">
        <v>25</v>
      </c>
      <c r="S2361">
        <v>3</v>
      </c>
    </row>
    <row r="2362" spans="2:19" x14ac:dyDescent="0.3">
      <c r="B2362">
        <v>2359</v>
      </c>
      <c r="C2362" s="1" t="s">
        <v>60</v>
      </c>
      <c r="D2362" s="1" t="s">
        <v>69</v>
      </c>
      <c r="E2362">
        <v>2020</v>
      </c>
      <c r="F2362" s="1" t="s">
        <v>26</v>
      </c>
      <c r="G2362">
        <v>37</v>
      </c>
      <c r="N2362">
        <v>2359</v>
      </c>
      <c r="O2362" s="1" t="s">
        <v>79</v>
      </c>
      <c r="P2362" s="1" t="s">
        <v>69</v>
      </c>
      <c r="Q2362">
        <v>2021</v>
      </c>
      <c r="R2362" s="1" t="s">
        <v>26</v>
      </c>
      <c r="S2362">
        <v>1</v>
      </c>
    </row>
    <row r="2363" spans="2:19" x14ac:dyDescent="0.3">
      <c r="B2363">
        <v>2360</v>
      </c>
      <c r="C2363" s="1" t="s">
        <v>60</v>
      </c>
      <c r="D2363" s="1" t="s">
        <v>69</v>
      </c>
      <c r="E2363">
        <v>2020</v>
      </c>
      <c r="F2363" s="1" t="s">
        <v>27</v>
      </c>
      <c r="G2363">
        <v>32</v>
      </c>
      <c r="N2363">
        <v>2360</v>
      </c>
      <c r="O2363" s="1" t="s">
        <v>79</v>
      </c>
      <c r="P2363" s="1" t="s">
        <v>69</v>
      </c>
      <c r="Q2363">
        <v>2021</v>
      </c>
      <c r="R2363" s="1" t="s">
        <v>27</v>
      </c>
      <c r="S2363">
        <v>5</v>
      </c>
    </row>
    <row r="2364" spans="2:19" x14ac:dyDescent="0.3">
      <c r="B2364">
        <v>2361</v>
      </c>
      <c r="C2364" s="1" t="s">
        <v>60</v>
      </c>
      <c r="D2364" s="1" t="s">
        <v>69</v>
      </c>
      <c r="E2364">
        <v>2020</v>
      </c>
      <c r="F2364" s="1" t="s">
        <v>28</v>
      </c>
      <c r="G2364">
        <v>40</v>
      </c>
      <c r="N2364">
        <v>2361</v>
      </c>
      <c r="O2364" s="1" t="s">
        <v>79</v>
      </c>
      <c r="P2364" s="1" t="s">
        <v>69</v>
      </c>
      <c r="Q2364">
        <v>2021</v>
      </c>
      <c r="R2364" s="1" t="s">
        <v>28</v>
      </c>
      <c r="S2364">
        <v>3</v>
      </c>
    </row>
    <row r="2365" spans="2:19" x14ac:dyDescent="0.3">
      <c r="B2365">
        <v>2362</v>
      </c>
      <c r="C2365" s="1" t="s">
        <v>60</v>
      </c>
      <c r="D2365" s="1" t="s">
        <v>69</v>
      </c>
      <c r="E2365">
        <v>2020</v>
      </c>
      <c r="F2365" s="1" t="s">
        <v>29</v>
      </c>
      <c r="G2365">
        <v>37</v>
      </c>
      <c r="N2365">
        <v>2362</v>
      </c>
      <c r="O2365" s="1" t="s">
        <v>79</v>
      </c>
      <c r="P2365" s="1" t="s">
        <v>69</v>
      </c>
      <c r="Q2365">
        <v>2021</v>
      </c>
      <c r="R2365" s="1" t="s">
        <v>29</v>
      </c>
      <c r="S2365">
        <v>3</v>
      </c>
    </row>
    <row r="2366" spans="2:19" x14ac:dyDescent="0.3">
      <c r="B2366">
        <v>2363</v>
      </c>
      <c r="C2366" s="1" t="s">
        <v>60</v>
      </c>
      <c r="D2366" s="1" t="s">
        <v>69</v>
      </c>
      <c r="E2366">
        <v>2020</v>
      </c>
      <c r="F2366" s="1" t="s">
        <v>30</v>
      </c>
      <c r="G2366">
        <v>50</v>
      </c>
      <c r="N2366">
        <v>2363</v>
      </c>
      <c r="O2366" s="1" t="s">
        <v>79</v>
      </c>
      <c r="P2366" s="1" t="s">
        <v>69</v>
      </c>
      <c r="Q2366">
        <v>2021</v>
      </c>
      <c r="R2366" s="1" t="s">
        <v>30</v>
      </c>
      <c r="S2366">
        <v>9</v>
      </c>
    </row>
    <row r="2367" spans="2:19" x14ac:dyDescent="0.3">
      <c r="B2367">
        <v>2364</v>
      </c>
      <c r="C2367" s="1" t="s">
        <v>60</v>
      </c>
      <c r="D2367" s="1" t="s">
        <v>69</v>
      </c>
      <c r="E2367">
        <v>2020</v>
      </c>
      <c r="F2367" s="1" t="s">
        <v>31</v>
      </c>
      <c r="G2367">
        <v>42</v>
      </c>
      <c r="N2367">
        <v>2364</v>
      </c>
      <c r="O2367" s="1" t="s">
        <v>79</v>
      </c>
      <c r="P2367" s="1" t="s">
        <v>69</v>
      </c>
      <c r="Q2367">
        <v>2021</v>
      </c>
      <c r="R2367" s="1" t="s">
        <v>31</v>
      </c>
      <c r="S2367">
        <v>6</v>
      </c>
    </row>
    <row r="2368" spans="2:19" x14ac:dyDescent="0.3">
      <c r="B2368">
        <v>2365</v>
      </c>
      <c r="C2368" s="1" t="s">
        <v>60</v>
      </c>
      <c r="D2368" s="1" t="s">
        <v>69</v>
      </c>
      <c r="E2368">
        <v>2020</v>
      </c>
      <c r="F2368" s="1" t="s">
        <v>32</v>
      </c>
      <c r="G2368">
        <v>47</v>
      </c>
      <c r="N2368">
        <v>2365</v>
      </c>
      <c r="O2368" s="1" t="s">
        <v>79</v>
      </c>
      <c r="P2368" s="1" t="s">
        <v>69</v>
      </c>
      <c r="Q2368">
        <v>2021</v>
      </c>
      <c r="R2368" s="1" t="s">
        <v>32</v>
      </c>
      <c r="S2368">
        <v>7</v>
      </c>
    </row>
    <row r="2369" spans="2:19" x14ac:dyDescent="0.3">
      <c r="B2369">
        <v>2366</v>
      </c>
      <c r="C2369" s="1" t="s">
        <v>60</v>
      </c>
      <c r="D2369" s="1" t="s">
        <v>69</v>
      </c>
      <c r="E2369">
        <v>2020</v>
      </c>
      <c r="F2369" s="1" t="s">
        <v>33</v>
      </c>
      <c r="G2369">
        <v>47</v>
      </c>
      <c r="N2369">
        <v>2366</v>
      </c>
      <c r="O2369" s="1" t="s">
        <v>79</v>
      </c>
      <c r="P2369" s="1" t="s">
        <v>69</v>
      </c>
      <c r="Q2369">
        <v>2021</v>
      </c>
      <c r="R2369" s="1" t="s">
        <v>33</v>
      </c>
      <c r="S2369">
        <v>3</v>
      </c>
    </row>
    <row r="2370" spans="2:19" x14ac:dyDescent="0.3">
      <c r="B2370">
        <v>2367</v>
      </c>
      <c r="C2370" s="1" t="s">
        <v>60</v>
      </c>
      <c r="D2370" s="1" t="s">
        <v>69</v>
      </c>
      <c r="E2370">
        <v>2020</v>
      </c>
      <c r="F2370" s="1" t="s">
        <v>34</v>
      </c>
      <c r="G2370">
        <v>15</v>
      </c>
      <c r="N2370">
        <v>2367</v>
      </c>
      <c r="O2370" s="1" t="s">
        <v>79</v>
      </c>
      <c r="P2370" s="1" t="s">
        <v>69</v>
      </c>
      <c r="Q2370">
        <v>2021</v>
      </c>
      <c r="R2370" s="1" t="s">
        <v>34</v>
      </c>
      <c r="S2370">
        <v>2</v>
      </c>
    </row>
    <row r="2371" spans="2:19" x14ac:dyDescent="0.3">
      <c r="B2371">
        <v>2368</v>
      </c>
      <c r="C2371" s="1" t="s">
        <v>60</v>
      </c>
      <c r="D2371" s="1" t="s">
        <v>69</v>
      </c>
      <c r="E2371">
        <v>2020</v>
      </c>
      <c r="F2371" s="1" t="s">
        <v>35</v>
      </c>
      <c r="G2371">
        <v>14</v>
      </c>
      <c r="N2371">
        <v>2368</v>
      </c>
      <c r="O2371" s="1" t="s">
        <v>79</v>
      </c>
      <c r="P2371" s="1" t="s">
        <v>69</v>
      </c>
      <c r="Q2371">
        <v>2021</v>
      </c>
      <c r="R2371" s="1" t="s">
        <v>35</v>
      </c>
      <c r="S2371">
        <v>4</v>
      </c>
    </row>
    <row r="2372" spans="2:19" x14ac:dyDescent="0.3">
      <c r="B2372">
        <v>2369</v>
      </c>
      <c r="C2372" s="1" t="s">
        <v>60</v>
      </c>
      <c r="D2372" s="1" t="s">
        <v>69</v>
      </c>
      <c r="E2372">
        <v>2020</v>
      </c>
      <c r="F2372" s="1" t="s">
        <v>36</v>
      </c>
      <c r="G2372">
        <v>11</v>
      </c>
      <c r="N2372">
        <v>2369</v>
      </c>
      <c r="O2372" s="1" t="s">
        <v>79</v>
      </c>
      <c r="P2372" s="1" t="s">
        <v>69</v>
      </c>
      <c r="Q2372">
        <v>2021</v>
      </c>
      <c r="R2372" s="1" t="s">
        <v>36</v>
      </c>
      <c r="S2372">
        <v>3</v>
      </c>
    </row>
    <row r="2373" spans="2:19" x14ac:dyDescent="0.3">
      <c r="B2373">
        <v>2370</v>
      </c>
      <c r="C2373" s="1" t="s">
        <v>60</v>
      </c>
      <c r="D2373" s="1" t="s">
        <v>69</v>
      </c>
      <c r="E2373">
        <v>2020</v>
      </c>
      <c r="F2373" s="1" t="s">
        <v>37</v>
      </c>
      <c r="G2373">
        <v>9</v>
      </c>
      <c r="N2373">
        <v>2370</v>
      </c>
      <c r="O2373" s="1" t="s">
        <v>79</v>
      </c>
      <c r="P2373" s="1" t="s">
        <v>69</v>
      </c>
      <c r="Q2373">
        <v>2021</v>
      </c>
      <c r="R2373" s="1" t="s">
        <v>37</v>
      </c>
      <c r="S2373">
        <v>1</v>
      </c>
    </row>
    <row r="2374" spans="2:19" x14ac:dyDescent="0.3">
      <c r="B2374">
        <v>2371</v>
      </c>
      <c r="C2374" s="1" t="s">
        <v>60</v>
      </c>
      <c r="D2374" s="1" t="s">
        <v>69</v>
      </c>
      <c r="E2374">
        <v>2020</v>
      </c>
      <c r="F2374" s="1" t="s">
        <v>38</v>
      </c>
      <c r="G2374">
        <v>9</v>
      </c>
      <c r="N2374">
        <v>2371</v>
      </c>
      <c r="O2374" s="1" t="s">
        <v>79</v>
      </c>
      <c r="P2374" s="1" t="s">
        <v>69</v>
      </c>
      <c r="Q2374">
        <v>2021</v>
      </c>
      <c r="R2374" s="1" t="s">
        <v>38</v>
      </c>
      <c r="S2374">
        <v>2</v>
      </c>
    </row>
    <row r="2375" spans="2:19" x14ac:dyDescent="0.3">
      <c r="B2375">
        <v>2372</v>
      </c>
      <c r="C2375" s="1" t="s">
        <v>60</v>
      </c>
      <c r="D2375" s="1" t="s">
        <v>69</v>
      </c>
      <c r="E2375">
        <v>2020</v>
      </c>
      <c r="F2375" s="1" t="s">
        <v>39</v>
      </c>
      <c r="G2375">
        <v>5</v>
      </c>
      <c r="N2375">
        <v>2372</v>
      </c>
      <c r="O2375" s="1" t="s">
        <v>79</v>
      </c>
      <c r="P2375" s="1" t="s">
        <v>69</v>
      </c>
      <c r="Q2375">
        <v>2021</v>
      </c>
      <c r="R2375" s="1" t="s">
        <v>39</v>
      </c>
      <c r="S2375">
        <v>2</v>
      </c>
    </row>
    <row r="2376" spans="2:19" x14ac:dyDescent="0.3">
      <c r="B2376">
        <v>2373</v>
      </c>
      <c r="C2376" s="1" t="s">
        <v>60</v>
      </c>
      <c r="D2376" s="1" t="s">
        <v>69</v>
      </c>
      <c r="E2376">
        <v>2020</v>
      </c>
      <c r="F2376" s="1" t="s">
        <v>40</v>
      </c>
      <c r="G2376">
        <v>12</v>
      </c>
      <c r="N2376">
        <v>2373</v>
      </c>
      <c r="O2376" s="1" t="s">
        <v>79</v>
      </c>
      <c r="P2376" s="1" t="s">
        <v>69</v>
      </c>
      <c r="Q2376">
        <v>2021</v>
      </c>
      <c r="R2376" s="1" t="s">
        <v>40</v>
      </c>
      <c r="S2376">
        <v>4</v>
      </c>
    </row>
    <row r="2377" spans="2:19" x14ac:dyDescent="0.3">
      <c r="B2377">
        <v>2374</v>
      </c>
      <c r="C2377" s="1" t="s">
        <v>60</v>
      </c>
      <c r="D2377" s="1" t="s">
        <v>69</v>
      </c>
      <c r="E2377">
        <v>2020</v>
      </c>
      <c r="F2377" s="1" t="s">
        <v>41</v>
      </c>
      <c r="G2377">
        <v>22</v>
      </c>
      <c r="N2377">
        <v>2374</v>
      </c>
      <c r="O2377" s="1" t="s">
        <v>79</v>
      </c>
      <c r="P2377" s="1" t="s">
        <v>69</v>
      </c>
      <c r="Q2377">
        <v>2021</v>
      </c>
      <c r="R2377" s="1" t="s">
        <v>41</v>
      </c>
      <c r="S2377">
        <v>3</v>
      </c>
    </row>
    <row r="2378" spans="2:19" x14ac:dyDescent="0.3">
      <c r="B2378">
        <v>2375</v>
      </c>
      <c r="C2378" s="1" t="s">
        <v>60</v>
      </c>
      <c r="D2378" s="1" t="s">
        <v>69</v>
      </c>
      <c r="E2378">
        <v>2020</v>
      </c>
      <c r="F2378" s="1" t="s">
        <v>42</v>
      </c>
      <c r="G2378">
        <v>23</v>
      </c>
      <c r="N2378">
        <v>2375</v>
      </c>
      <c r="O2378" s="1" t="s">
        <v>79</v>
      </c>
      <c r="P2378" s="1" t="s">
        <v>69</v>
      </c>
      <c r="Q2378">
        <v>2021</v>
      </c>
      <c r="R2378" s="1" t="s">
        <v>42</v>
      </c>
      <c r="S2378">
        <v>1</v>
      </c>
    </row>
    <row r="2379" spans="2:19" x14ac:dyDescent="0.3">
      <c r="B2379">
        <v>2376</v>
      </c>
      <c r="C2379" s="1" t="s">
        <v>60</v>
      </c>
      <c r="D2379" s="1" t="s">
        <v>69</v>
      </c>
      <c r="E2379">
        <v>2020</v>
      </c>
      <c r="F2379" s="1" t="s">
        <v>43</v>
      </c>
      <c r="G2379">
        <v>23</v>
      </c>
      <c r="N2379">
        <v>2376</v>
      </c>
      <c r="O2379" s="1" t="s">
        <v>79</v>
      </c>
      <c r="P2379" s="1" t="s">
        <v>69</v>
      </c>
      <c r="Q2379">
        <v>2021</v>
      </c>
      <c r="R2379" s="1" t="s">
        <v>43</v>
      </c>
      <c r="S2379">
        <v>1</v>
      </c>
    </row>
    <row r="2380" spans="2:19" x14ac:dyDescent="0.3">
      <c r="B2380">
        <v>2377</v>
      </c>
      <c r="C2380" s="1" t="s">
        <v>60</v>
      </c>
      <c r="D2380" s="1" t="s">
        <v>69</v>
      </c>
      <c r="E2380">
        <v>2020</v>
      </c>
      <c r="F2380" s="1" t="s">
        <v>44</v>
      </c>
      <c r="G2380">
        <v>17</v>
      </c>
      <c r="N2380">
        <v>2377</v>
      </c>
      <c r="O2380" s="1" t="s">
        <v>79</v>
      </c>
      <c r="P2380" s="1" t="s">
        <v>69</v>
      </c>
      <c r="Q2380">
        <v>2021</v>
      </c>
      <c r="R2380" s="1" t="s">
        <v>44</v>
      </c>
      <c r="S2380">
        <v>1</v>
      </c>
    </row>
    <row r="2381" spans="2:19" x14ac:dyDescent="0.3">
      <c r="B2381">
        <v>2378</v>
      </c>
      <c r="C2381" s="1" t="s">
        <v>60</v>
      </c>
      <c r="D2381" s="1" t="s">
        <v>69</v>
      </c>
      <c r="E2381">
        <v>2020</v>
      </c>
      <c r="F2381" s="1" t="s">
        <v>45</v>
      </c>
      <c r="G2381">
        <v>29</v>
      </c>
      <c r="N2381">
        <v>2378</v>
      </c>
      <c r="O2381" s="1" t="s">
        <v>79</v>
      </c>
      <c r="P2381" s="1" t="s">
        <v>69</v>
      </c>
      <c r="Q2381">
        <v>2021</v>
      </c>
      <c r="R2381" s="1" t="s">
        <v>45</v>
      </c>
      <c r="S2381">
        <v>1</v>
      </c>
    </row>
    <row r="2382" spans="2:19" x14ac:dyDescent="0.3">
      <c r="B2382">
        <v>2379</v>
      </c>
      <c r="C2382" s="1" t="s">
        <v>60</v>
      </c>
      <c r="D2382" s="1" t="s">
        <v>69</v>
      </c>
      <c r="E2382">
        <v>2020</v>
      </c>
      <c r="F2382" s="1" t="s">
        <v>46</v>
      </c>
      <c r="G2382">
        <v>17</v>
      </c>
      <c r="N2382">
        <v>2379</v>
      </c>
      <c r="O2382" s="1" t="s">
        <v>79</v>
      </c>
      <c r="P2382" s="1" t="s">
        <v>69</v>
      </c>
      <c r="Q2382">
        <v>2021</v>
      </c>
      <c r="R2382" s="1" t="s">
        <v>46</v>
      </c>
      <c r="S2382">
        <v>1</v>
      </c>
    </row>
    <row r="2383" spans="2:19" x14ac:dyDescent="0.3">
      <c r="B2383">
        <v>2380</v>
      </c>
      <c r="C2383" s="1" t="s">
        <v>60</v>
      </c>
      <c r="D2383" s="1" t="s">
        <v>69</v>
      </c>
      <c r="E2383">
        <v>2020</v>
      </c>
      <c r="F2383" s="1" t="s">
        <v>47</v>
      </c>
      <c r="G2383">
        <v>12</v>
      </c>
      <c r="N2383">
        <v>2380</v>
      </c>
      <c r="O2383" s="1" t="s">
        <v>79</v>
      </c>
      <c r="P2383" s="1" t="s">
        <v>69</v>
      </c>
      <c r="Q2383">
        <v>2021</v>
      </c>
      <c r="R2383" s="1" t="s">
        <v>47</v>
      </c>
      <c r="S2383">
        <v>0</v>
      </c>
    </row>
    <row r="2384" spans="2:19" x14ac:dyDescent="0.3">
      <c r="B2384">
        <v>2381</v>
      </c>
      <c r="C2384" s="1" t="s">
        <v>60</v>
      </c>
      <c r="D2384" s="1" t="s">
        <v>69</v>
      </c>
      <c r="E2384">
        <v>2020</v>
      </c>
      <c r="F2384" s="1" t="s">
        <v>48</v>
      </c>
      <c r="G2384">
        <v>22</v>
      </c>
      <c r="N2384">
        <v>2381</v>
      </c>
      <c r="O2384" s="1" t="s">
        <v>79</v>
      </c>
      <c r="P2384" s="1" t="s">
        <v>69</v>
      </c>
      <c r="Q2384">
        <v>2021</v>
      </c>
      <c r="R2384" s="1" t="s">
        <v>48</v>
      </c>
      <c r="S2384">
        <v>0</v>
      </c>
    </row>
    <row r="2385" spans="2:19" x14ac:dyDescent="0.3">
      <c r="B2385">
        <v>2382</v>
      </c>
      <c r="C2385" s="1" t="s">
        <v>60</v>
      </c>
      <c r="D2385" s="1" t="s">
        <v>69</v>
      </c>
      <c r="E2385">
        <v>2020</v>
      </c>
      <c r="F2385" s="1" t="s">
        <v>49</v>
      </c>
      <c r="G2385">
        <v>13</v>
      </c>
      <c r="N2385">
        <v>2382</v>
      </c>
      <c r="O2385" s="1" t="s">
        <v>79</v>
      </c>
      <c r="P2385" s="1" t="s">
        <v>69</v>
      </c>
      <c r="Q2385">
        <v>2021</v>
      </c>
      <c r="R2385" s="1" t="s">
        <v>49</v>
      </c>
      <c r="S2385">
        <v>0</v>
      </c>
    </row>
    <row r="2386" spans="2:19" x14ac:dyDescent="0.3">
      <c r="B2386">
        <v>2383</v>
      </c>
      <c r="C2386" s="1" t="s">
        <v>60</v>
      </c>
      <c r="D2386" s="1" t="s">
        <v>69</v>
      </c>
      <c r="E2386">
        <v>2020</v>
      </c>
      <c r="F2386" s="1" t="s">
        <v>50</v>
      </c>
      <c r="G2386">
        <v>12</v>
      </c>
      <c r="N2386">
        <v>2383</v>
      </c>
      <c r="O2386" s="1" t="s">
        <v>79</v>
      </c>
      <c r="P2386" s="1" t="s">
        <v>69</v>
      </c>
      <c r="Q2386">
        <v>2021</v>
      </c>
      <c r="R2386" s="1" t="s">
        <v>50</v>
      </c>
      <c r="S2386">
        <v>0</v>
      </c>
    </row>
    <row r="2387" spans="2:19" x14ac:dyDescent="0.3">
      <c r="B2387">
        <v>2384</v>
      </c>
      <c r="C2387" s="1" t="s">
        <v>60</v>
      </c>
      <c r="D2387" s="1" t="s">
        <v>69</v>
      </c>
      <c r="E2387">
        <v>2020</v>
      </c>
      <c r="F2387" s="1" t="s">
        <v>51</v>
      </c>
      <c r="G2387">
        <v>13</v>
      </c>
      <c r="N2387">
        <v>2384</v>
      </c>
      <c r="O2387" s="1" t="s">
        <v>79</v>
      </c>
      <c r="P2387" s="1" t="s">
        <v>69</v>
      </c>
      <c r="Q2387">
        <v>2021</v>
      </c>
      <c r="R2387" s="1" t="s">
        <v>51</v>
      </c>
      <c r="S2387">
        <v>0</v>
      </c>
    </row>
    <row r="2388" spans="2:19" x14ac:dyDescent="0.3">
      <c r="B2388">
        <v>2385</v>
      </c>
      <c r="C2388" s="1" t="s">
        <v>60</v>
      </c>
      <c r="D2388" s="1" t="s">
        <v>69</v>
      </c>
      <c r="E2388">
        <v>2020</v>
      </c>
      <c r="F2388" s="1" t="s">
        <v>52</v>
      </c>
      <c r="G2388">
        <v>8</v>
      </c>
      <c r="N2388">
        <v>2385</v>
      </c>
      <c r="O2388" s="1" t="s">
        <v>79</v>
      </c>
      <c r="P2388" s="1" t="s">
        <v>69</v>
      </c>
      <c r="Q2388">
        <v>2021</v>
      </c>
      <c r="R2388" s="1" t="s">
        <v>52</v>
      </c>
      <c r="S2388">
        <v>0</v>
      </c>
    </row>
    <row r="2389" spans="2:19" x14ac:dyDescent="0.3">
      <c r="B2389">
        <v>2386</v>
      </c>
      <c r="C2389" s="1" t="s">
        <v>60</v>
      </c>
      <c r="D2389" s="1" t="s">
        <v>69</v>
      </c>
      <c r="E2389">
        <v>2020</v>
      </c>
      <c r="F2389" s="1" t="s">
        <v>53</v>
      </c>
      <c r="G2389">
        <v>12</v>
      </c>
      <c r="N2389">
        <v>2386</v>
      </c>
      <c r="O2389" s="1" t="s">
        <v>79</v>
      </c>
      <c r="P2389" s="1" t="s">
        <v>69</v>
      </c>
      <c r="Q2389">
        <v>2021</v>
      </c>
      <c r="R2389" s="1" t="s">
        <v>53</v>
      </c>
      <c r="S2389">
        <v>0</v>
      </c>
    </row>
    <row r="2390" spans="2:19" x14ac:dyDescent="0.3">
      <c r="B2390">
        <v>2387</v>
      </c>
      <c r="C2390" s="1" t="s">
        <v>60</v>
      </c>
      <c r="D2390" s="1" t="s">
        <v>69</v>
      </c>
      <c r="E2390">
        <v>2020</v>
      </c>
      <c r="F2390" s="1" t="s">
        <v>54</v>
      </c>
      <c r="G2390">
        <v>14</v>
      </c>
      <c r="N2390">
        <v>2387</v>
      </c>
      <c r="O2390" s="1" t="s">
        <v>79</v>
      </c>
      <c r="P2390" s="1" t="s">
        <v>69</v>
      </c>
      <c r="Q2390">
        <v>2021</v>
      </c>
      <c r="R2390" s="1" t="s">
        <v>54</v>
      </c>
      <c r="S2390">
        <v>0</v>
      </c>
    </row>
    <row r="2391" spans="2:19" x14ac:dyDescent="0.3">
      <c r="B2391">
        <v>2388</v>
      </c>
      <c r="C2391" s="1" t="s">
        <v>60</v>
      </c>
      <c r="D2391" s="1" t="s">
        <v>69</v>
      </c>
      <c r="E2391">
        <v>2020</v>
      </c>
      <c r="F2391" s="1" t="s">
        <v>55</v>
      </c>
      <c r="G2391">
        <v>10</v>
      </c>
      <c r="N2391">
        <v>2388</v>
      </c>
      <c r="O2391" s="1" t="s">
        <v>79</v>
      </c>
      <c r="P2391" s="1" t="s">
        <v>69</v>
      </c>
      <c r="Q2391">
        <v>2021</v>
      </c>
      <c r="R2391" s="1" t="s">
        <v>55</v>
      </c>
      <c r="S2391">
        <v>0</v>
      </c>
    </row>
    <row r="2392" spans="2:19" x14ac:dyDescent="0.3">
      <c r="B2392">
        <v>2389</v>
      </c>
      <c r="C2392" s="1" t="s">
        <v>60</v>
      </c>
      <c r="D2392" s="1" t="s">
        <v>69</v>
      </c>
      <c r="E2392">
        <v>2020</v>
      </c>
      <c r="F2392" s="1" t="s">
        <v>56</v>
      </c>
      <c r="G2392">
        <v>18</v>
      </c>
      <c r="N2392">
        <v>2389</v>
      </c>
      <c r="O2392" s="1" t="s">
        <v>79</v>
      </c>
      <c r="P2392" s="1" t="s">
        <v>69</v>
      </c>
      <c r="Q2392">
        <v>2021</v>
      </c>
      <c r="R2392" s="1" t="s">
        <v>56</v>
      </c>
      <c r="S2392">
        <v>0</v>
      </c>
    </row>
    <row r="2393" spans="2:19" x14ac:dyDescent="0.3">
      <c r="B2393">
        <v>2390</v>
      </c>
      <c r="C2393" s="1" t="s">
        <v>60</v>
      </c>
      <c r="D2393" s="1" t="s">
        <v>69</v>
      </c>
      <c r="E2393">
        <v>2020</v>
      </c>
      <c r="F2393" s="1" t="s">
        <v>57</v>
      </c>
      <c r="G2393">
        <v>15</v>
      </c>
      <c r="N2393">
        <v>2390</v>
      </c>
      <c r="O2393" s="1" t="s">
        <v>79</v>
      </c>
      <c r="P2393" s="1" t="s">
        <v>69</v>
      </c>
      <c r="Q2393">
        <v>2021</v>
      </c>
      <c r="R2393" s="1" t="s">
        <v>57</v>
      </c>
      <c r="S2393">
        <v>0</v>
      </c>
    </row>
    <row r="2394" spans="2:19" x14ac:dyDescent="0.3">
      <c r="B2394">
        <v>2391</v>
      </c>
      <c r="C2394" s="1" t="s">
        <v>60</v>
      </c>
      <c r="D2394" s="1" t="s">
        <v>69</v>
      </c>
      <c r="E2394">
        <v>2020</v>
      </c>
      <c r="F2394" s="1" t="s">
        <v>58</v>
      </c>
      <c r="G2394">
        <v>12</v>
      </c>
      <c r="N2394">
        <v>2391</v>
      </c>
      <c r="O2394" s="1" t="s">
        <v>79</v>
      </c>
      <c r="P2394" s="1" t="s">
        <v>69</v>
      </c>
      <c r="Q2394">
        <v>2021</v>
      </c>
      <c r="R2394" s="1" t="s">
        <v>58</v>
      </c>
      <c r="S2394">
        <v>0</v>
      </c>
    </row>
    <row r="2395" spans="2:19" x14ac:dyDescent="0.3">
      <c r="B2395">
        <v>2392</v>
      </c>
      <c r="C2395" s="1" t="s">
        <v>60</v>
      </c>
      <c r="D2395" s="1" t="s">
        <v>69</v>
      </c>
      <c r="E2395">
        <v>2020</v>
      </c>
      <c r="F2395" s="1" t="s">
        <v>59</v>
      </c>
      <c r="G2395">
        <v>14</v>
      </c>
      <c r="N2395">
        <v>2392</v>
      </c>
      <c r="O2395" s="1" t="s">
        <v>79</v>
      </c>
      <c r="P2395" s="1" t="s">
        <v>69</v>
      </c>
      <c r="Q2395">
        <v>2021</v>
      </c>
      <c r="R2395" s="1" t="s">
        <v>59</v>
      </c>
      <c r="S2395">
        <v>0</v>
      </c>
    </row>
    <row r="2396" spans="2:19" x14ac:dyDescent="0.3">
      <c r="B2396">
        <v>2393</v>
      </c>
      <c r="C2396" s="1" t="s">
        <v>65</v>
      </c>
      <c r="D2396" s="1" t="s">
        <v>66</v>
      </c>
      <c r="E2396">
        <v>2021</v>
      </c>
      <c r="F2396" s="1" t="s">
        <v>8</v>
      </c>
      <c r="G2396">
        <v>11</v>
      </c>
      <c r="N2396">
        <v>2393</v>
      </c>
      <c r="O2396" s="1" t="s">
        <v>79</v>
      </c>
      <c r="P2396" s="1" t="s">
        <v>62</v>
      </c>
      <c r="Q2396">
        <v>2020</v>
      </c>
      <c r="R2396" s="1" t="s">
        <v>8</v>
      </c>
      <c r="S2396">
        <v>3</v>
      </c>
    </row>
    <row r="2397" spans="2:19" x14ac:dyDescent="0.3">
      <c r="B2397">
        <v>2394</v>
      </c>
      <c r="C2397" s="1" t="s">
        <v>65</v>
      </c>
      <c r="D2397" s="1" t="s">
        <v>66</v>
      </c>
      <c r="E2397">
        <v>2021</v>
      </c>
      <c r="F2397" s="1" t="s">
        <v>9</v>
      </c>
      <c r="G2397">
        <v>22</v>
      </c>
      <c r="N2397">
        <v>2394</v>
      </c>
      <c r="O2397" s="1" t="s">
        <v>79</v>
      </c>
      <c r="P2397" s="1" t="s">
        <v>62</v>
      </c>
      <c r="Q2397">
        <v>2020</v>
      </c>
      <c r="R2397" s="1" t="s">
        <v>9</v>
      </c>
      <c r="S2397">
        <v>4</v>
      </c>
    </row>
    <row r="2398" spans="2:19" x14ac:dyDescent="0.3">
      <c r="B2398">
        <v>2395</v>
      </c>
      <c r="C2398" s="1" t="s">
        <v>65</v>
      </c>
      <c r="D2398" s="1" t="s">
        <v>66</v>
      </c>
      <c r="E2398">
        <v>2021</v>
      </c>
      <c r="F2398" s="1" t="s">
        <v>10</v>
      </c>
      <c r="G2398">
        <v>10</v>
      </c>
      <c r="N2398">
        <v>2395</v>
      </c>
      <c r="O2398" s="1" t="s">
        <v>79</v>
      </c>
      <c r="P2398" s="1" t="s">
        <v>62</v>
      </c>
      <c r="Q2398">
        <v>2020</v>
      </c>
      <c r="R2398" s="1" t="s">
        <v>10</v>
      </c>
      <c r="S2398">
        <v>5</v>
      </c>
    </row>
    <row r="2399" spans="2:19" x14ac:dyDescent="0.3">
      <c r="B2399">
        <v>2396</v>
      </c>
      <c r="C2399" s="1" t="s">
        <v>65</v>
      </c>
      <c r="D2399" s="1" t="s">
        <v>66</v>
      </c>
      <c r="E2399">
        <v>2021</v>
      </c>
      <c r="F2399" s="1" t="s">
        <v>11</v>
      </c>
      <c r="G2399">
        <v>16</v>
      </c>
      <c r="N2399">
        <v>2396</v>
      </c>
      <c r="O2399" s="1" t="s">
        <v>79</v>
      </c>
      <c r="P2399" s="1" t="s">
        <v>62</v>
      </c>
      <c r="Q2399">
        <v>2020</v>
      </c>
      <c r="R2399" s="1" t="s">
        <v>11</v>
      </c>
      <c r="S2399">
        <v>7</v>
      </c>
    </row>
    <row r="2400" spans="2:19" x14ac:dyDescent="0.3">
      <c r="B2400">
        <v>2397</v>
      </c>
      <c r="C2400" s="1" t="s">
        <v>65</v>
      </c>
      <c r="D2400" s="1" t="s">
        <v>66</v>
      </c>
      <c r="E2400">
        <v>2021</v>
      </c>
      <c r="F2400" s="1" t="s">
        <v>12</v>
      </c>
      <c r="G2400">
        <v>22</v>
      </c>
      <c r="N2400">
        <v>2397</v>
      </c>
      <c r="O2400" s="1" t="s">
        <v>79</v>
      </c>
      <c r="P2400" s="1" t="s">
        <v>62</v>
      </c>
      <c r="Q2400">
        <v>2020</v>
      </c>
      <c r="R2400" s="1" t="s">
        <v>12</v>
      </c>
      <c r="S2400">
        <v>4</v>
      </c>
    </row>
    <row r="2401" spans="2:19" x14ac:dyDescent="0.3">
      <c r="B2401">
        <v>2398</v>
      </c>
      <c r="C2401" s="1" t="s">
        <v>65</v>
      </c>
      <c r="D2401" s="1" t="s">
        <v>66</v>
      </c>
      <c r="E2401">
        <v>2021</v>
      </c>
      <c r="F2401" s="1" t="s">
        <v>13</v>
      </c>
      <c r="G2401">
        <v>21</v>
      </c>
      <c r="N2401">
        <v>2398</v>
      </c>
      <c r="O2401" s="1" t="s">
        <v>79</v>
      </c>
      <c r="P2401" s="1" t="s">
        <v>62</v>
      </c>
      <c r="Q2401">
        <v>2020</v>
      </c>
      <c r="R2401" s="1" t="s">
        <v>13</v>
      </c>
      <c r="S2401">
        <v>7</v>
      </c>
    </row>
    <row r="2402" spans="2:19" x14ac:dyDescent="0.3">
      <c r="B2402">
        <v>2399</v>
      </c>
      <c r="C2402" s="1" t="s">
        <v>65</v>
      </c>
      <c r="D2402" s="1" t="s">
        <v>66</v>
      </c>
      <c r="E2402">
        <v>2021</v>
      </c>
      <c r="F2402" s="1" t="s">
        <v>14</v>
      </c>
      <c r="G2402">
        <v>26</v>
      </c>
      <c r="N2402">
        <v>2399</v>
      </c>
      <c r="O2402" s="1" t="s">
        <v>79</v>
      </c>
      <c r="P2402" s="1" t="s">
        <v>62</v>
      </c>
      <c r="Q2402">
        <v>2020</v>
      </c>
      <c r="R2402" s="1" t="s">
        <v>14</v>
      </c>
      <c r="S2402">
        <v>11</v>
      </c>
    </row>
    <row r="2403" spans="2:19" x14ac:dyDescent="0.3">
      <c r="B2403">
        <v>2400</v>
      </c>
      <c r="C2403" s="1" t="s">
        <v>65</v>
      </c>
      <c r="D2403" s="1" t="s">
        <v>66</v>
      </c>
      <c r="E2403">
        <v>2021</v>
      </c>
      <c r="F2403" s="1" t="s">
        <v>15</v>
      </c>
      <c r="G2403">
        <v>33</v>
      </c>
      <c r="N2403">
        <v>2400</v>
      </c>
      <c r="O2403" s="1" t="s">
        <v>79</v>
      </c>
      <c r="P2403" s="1" t="s">
        <v>62</v>
      </c>
      <c r="Q2403">
        <v>2020</v>
      </c>
      <c r="R2403" s="1" t="s">
        <v>15</v>
      </c>
      <c r="S2403">
        <v>15</v>
      </c>
    </row>
    <row r="2404" spans="2:19" x14ac:dyDescent="0.3">
      <c r="B2404">
        <v>2401</v>
      </c>
      <c r="C2404" s="1" t="s">
        <v>65</v>
      </c>
      <c r="D2404" s="1" t="s">
        <v>66</v>
      </c>
      <c r="E2404">
        <v>2021</v>
      </c>
      <c r="F2404" s="1" t="s">
        <v>16</v>
      </c>
      <c r="G2404">
        <v>35</v>
      </c>
      <c r="N2404">
        <v>2401</v>
      </c>
      <c r="O2404" s="1" t="s">
        <v>79</v>
      </c>
      <c r="P2404" s="1" t="s">
        <v>62</v>
      </c>
      <c r="Q2404">
        <v>2020</v>
      </c>
      <c r="R2404" s="1" t="s">
        <v>16</v>
      </c>
      <c r="S2404">
        <v>14</v>
      </c>
    </row>
    <row r="2405" spans="2:19" x14ac:dyDescent="0.3">
      <c r="B2405">
        <v>2402</v>
      </c>
      <c r="C2405" s="1" t="s">
        <v>65</v>
      </c>
      <c r="D2405" s="1" t="s">
        <v>66</v>
      </c>
      <c r="E2405">
        <v>2021</v>
      </c>
      <c r="F2405" s="1" t="s">
        <v>17</v>
      </c>
      <c r="G2405">
        <v>35</v>
      </c>
      <c r="N2405">
        <v>2402</v>
      </c>
      <c r="O2405" s="1" t="s">
        <v>79</v>
      </c>
      <c r="P2405" s="1" t="s">
        <v>62</v>
      </c>
      <c r="Q2405">
        <v>2020</v>
      </c>
      <c r="R2405" s="1" t="s">
        <v>17</v>
      </c>
      <c r="S2405">
        <v>13</v>
      </c>
    </row>
    <row r="2406" spans="2:19" x14ac:dyDescent="0.3">
      <c r="B2406">
        <v>2403</v>
      </c>
      <c r="C2406" s="1" t="s">
        <v>65</v>
      </c>
      <c r="D2406" s="1" t="s">
        <v>66</v>
      </c>
      <c r="E2406">
        <v>2021</v>
      </c>
      <c r="F2406" s="1" t="s">
        <v>18</v>
      </c>
      <c r="G2406">
        <v>34</v>
      </c>
      <c r="N2406">
        <v>2403</v>
      </c>
      <c r="O2406" s="1" t="s">
        <v>79</v>
      </c>
      <c r="P2406" s="1" t="s">
        <v>62</v>
      </c>
      <c r="Q2406">
        <v>2020</v>
      </c>
      <c r="R2406" s="1" t="s">
        <v>18</v>
      </c>
      <c r="S2406">
        <v>8</v>
      </c>
    </row>
    <row r="2407" spans="2:19" x14ac:dyDescent="0.3">
      <c r="B2407">
        <v>2404</v>
      </c>
      <c r="C2407" s="1" t="s">
        <v>65</v>
      </c>
      <c r="D2407" s="1" t="s">
        <v>66</v>
      </c>
      <c r="E2407">
        <v>2021</v>
      </c>
      <c r="F2407" s="1" t="s">
        <v>19</v>
      </c>
      <c r="G2407">
        <v>29</v>
      </c>
      <c r="N2407">
        <v>2404</v>
      </c>
      <c r="O2407" s="1" t="s">
        <v>79</v>
      </c>
      <c r="P2407" s="1" t="s">
        <v>62</v>
      </c>
      <c r="Q2407">
        <v>2020</v>
      </c>
      <c r="R2407" s="1" t="s">
        <v>19</v>
      </c>
      <c r="S2407">
        <v>8</v>
      </c>
    </row>
    <row r="2408" spans="2:19" x14ac:dyDescent="0.3">
      <c r="B2408">
        <v>2405</v>
      </c>
      <c r="C2408" s="1" t="s">
        <v>65</v>
      </c>
      <c r="D2408" s="1" t="s">
        <v>66</v>
      </c>
      <c r="E2408">
        <v>2021</v>
      </c>
      <c r="F2408" s="1" t="s">
        <v>20</v>
      </c>
      <c r="G2408">
        <v>20</v>
      </c>
      <c r="N2408">
        <v>2405</v>
      </c>
      <c r="O2408" s="1" t="s">
        <v>79</v>
      </c>
      <c r="P2408" s="1" t="s">
        <v>62</v>
      </c>
      <c r="Q2408">
        <v>2020</v>
      </c>
      <c r="R2408" s="1" t="s">
        <v>20</v>
      </c>
      <c r="S2408">
        <v>5</v>
      </c>
    </row>
    <row r="2409" spans="2:19" x14ac:dyDescent="0.3">
      <c r="B2409">
        <v>2406</v>
      </c>
      <c r="C2409" s="1" t="s">
        <v>65</v>
      </c>
      <c r="D2409" s="1" t="s">
        <v>66</v>
      </c>
      <c r="E2409">
        <v>2021</v>
      </c>
      <c r="F2409" s="1" t="s">
        <v>21</v>
      </c>
      <c r="G2409">
        <v>33</v>
      </c>
      <c r="N2409">
        <v>2406</v>
      </c>
      <c r="O2409" s="1" t="s">
        <v>79</v>
      </c>
      <c r="P2409" s="1" t="s">
        <v>62</v>
      </c>
      <c r="Q2409">
        <v>2020</v>
      </c>
      <c r="R2409" s="1" t="s">
        <v>21</v>
      </c>
      <c r="S2409">
        <v>7</v>
      </c>
    </row>
    <row r="2410" spans="2:19" x14ac:dyDescent="0.3">
      <c r="B2410">
        <v>2407</v>
      </c>
      <c r="C2410" s="1" t="s">
        <v>65</v>
      </c>
      <c r="D2410" s="1" t="s">
        <v>66</v>
      </c>
      <c r="E2410">
        <v>2021</v>
      </c>
      <c r="F2410" s="1" t="s">
        <v>22</v>
      </c>
      <c r="G2410">
        <v>24</v>
      </c>
      <c r="N2410">
        <v>2407</v>
      </c>
      <c r="O2410" s="1" t="s">
        <v>79</v>
      </c>
      <c r="P2410" s="1" t="s">
        <v>62</v>
      </c>
      <c r="Q2410">
        <v>2020</v>
      </c>
      <c r="R2410" s="1" t="s">
        <v>22</v>
      </c>
      <c r="S2410">
        <v>7</v>
      </c>
    </row>
    <row r="2411" spans="2:19" x14ac:dyDescent="0.3">
      <c r="B2411">
        <v>2408</v>
      </c>
      <c r="C2411" s="1" t="s">
        <v>65</v>
      </c>
      <c r="D2411" s="1" t="s">
        <v>66</v>
      </c>
      <c r="E2411">
        <v>2021</v>
      </c>
      <c r="F2411" s="1" t="s">
        <v>23</v>
      </c>
      <c r="G2411">
        <v>24</v>
      </c>
      <c r="N2411">
        <v>2408</v>
      </c>
      <c r="O2411" s="1" t="s">
        <v>79</v>
      </c>
      <c r="P2411" s="1" t="s">
        <v>62</v>
      </c>
      <c r="Q2411">
        <v>2020</v>
      </c>
      <c r="R2411" s="1" t="s">
        <v>23</v>
      </c>
      <c r="S2411">
        <v>9</v>
      </c>
    </row>
    <row r="2412" spans="2:19" x14ac:dyDescent="0.3">
      <c r="B2412">
        <v>2409</v>
      </c>
      <c r="C2412" s="1" t="s">
        <v>65</v>
      </c>
      <c r="D2412" s="1" t="s">
        <v>66</v>
      </c>
      <c r="E2412">
        <v>2021</v>
      </c>
      <c r="F2412" s="1" t="s">
        <v>24</v>
      </c>
      <c r="G2412">
        <v>33</v>
      </c>
      <c r="N2412">
        <v>2409</v>
      </c>
      <c r="O2412" s="1" t="s">
        <v>79</v>
      </c>
      <c r="P2412" s="1" t="s">
        <v>62</v>
      </c>
      <c r="Q2412">
        <v>2020</v>
      </c>
      <c r="R2412" s="1" t="s">
        <v>24</v>
      </c>
      <c r="S2412">
        <v>8</v>
      </c>
    </row>
    <row r="2413" spans="2:19" x14ac:dyDescent="0.3">
      <c r="B2413">
        <v>2410</v>
      </c>
      <c r="C2413" s="1" t="s">
        <v>65</v>
      </c>
      <c r="D2413" s="1" t="s">
        <v>66</v>
      </c>
      <c r="E2413">
        <v>2021</v>
      </c>
      <c r="F2413" s="1" t="s">
        <v>25</v>
      </c>
      <c r="G2413">
        <v>38</v>
      </c>
      <c r="N2413">
        <v>2410</v>
      </c>
      <c r="O2413" s="1" t="s">
        <v>79</v>
      </c>
      <c r="P2413" s="1" t="s">
        <v>62</v>
      </c>
      <c r="Q2413">
        <v>2020</v>
      </c>
      <c r="R2413" s="1" t="s">
        <v>25</v>
      </c>
      <c r="S2413">
        <v>6</v>
      </c>
    </row>
    <row r="2414" spans="2:19" x14ac:dyDescent="0.3">
      <c r="B2414">
        <v>2411</v>
      </c>
      <c r="C2414" s="1" t="s">
        <v>65</v>
      </c>
      <c r="D2414" s="1" t="s">
        <v>66</v>
      </c>
      <c r="E2414">
        <v>2021</v>
      </c>
      <c r="F2414" s="1" t="s">
        <v>26</v>
      </c>
      <c r="G2414">
        <v>36</v>
      </c>
      <c r="N2414">
        <v>2411</v>
      </c>
      <c r="O2414" s="1" t="s">
        <v>79</v>
      </c>
      <c r="P2414" s="1" t="s">
        <v>62</v>
      </c>
      <c r="Q2414">
        <v>2020</v>
      </c>
      <c r="R2414" s="1" t="s">
        <v>26</v>
      </c>
      <c r="S2414">
        <v>10</v>
      </c>
    </row>
    <row r="2415" spans="2:19" x14ac:dyDescent="0.3">
      <c r="B2415">
        <v>2412</v>
      </c>
      <c r="C2415" s="1" t="s">
        <v>65</v>
      </c>
      <c r="D2415" s="1" t="s">
        <v>66</v>
      </c>
      <c r="E2415">
        <v>2021</v>
      </c>
      <c r="F2415" s="1" t="s">
        <v>27</v>
      </c>
      <c r="G2415">
        <v>17</v>
      </c>
      <c r="N2415">
        <v>2412</v>
      </c>
      <c r="O2415" s="1" t="s">
        <v>79</v>
      </c>
      <c r="P2415" s="1" t="s">
        <v>62</v>
      </c>
      <c r="Q2415">
        <v>2020</v>
      </c>
      <c r="R2415" s="1" t="s">
        <v>27</v>
      </c>
      <c r="S2415">
        <v>3</v>
      </c>
    </row>
    <row r="2416" spans="2:19" x14ac:dyDescent="0.3">
      <c r="B2416">
        <v>2413</v>
      </c>
      <c r="C2416" s="1" t="s">
        <v>65</v>
      </c>
      <c r="D2416" s="1" t="s">
        <v>66</v>
      </c>
      <c r="E2416">
        <v>2021</v>
      </c>
      <c r="F2416" s="1" t="s">
        <v>28</v>
      </c>
      <c r="G2416">
        <v>25</v>
      </c>
      <c r="N2416">
        <v>2413</v>
      </c>
      <c r="O2416" s="1" t="s">
        <v>79</v>
      </c>
      <c r="P2416" s="1" t="s">
        <v>62</v>
      </c>
      <c r="Q2416">
        <v>2020</v>
      </c>
      <c r="R2416" s="1" t="s">
        <v>28</v>
      </c>
      <c r="S2416">
        <v>5</v>
      </c>
    </row>
    <row r="2417" spans="2:19" x14ac:dyDescent="0.3">
      <c r="B2417">
        <v>2414</v>
      </c>
      <c r="C2417" s="1" t="s">
        <v>65</v>
      </c>
      <c r="D2417" s="1" t="s">
        <v>66</v>
      </c>
      <c r="E2417">
        <v>2021</v>
      </c>
      <c r="F2417" s="1" t="s">
        <v>29</v>
      </c>
      <c r="G2417">
        <v>41</v>
      </c>
      <c r="N2417">
        <v>2414</v>
      </c>
      <c r="O2417" s="1" t="s">
        <v>79</v>
      </c>
      <c r="P2417" s="1" t="s">
        <v>62</v>
      </c>
      <c r="Q2417">
        <v>2020</v>
      </c>
      <c r="R2417" s="1" t="s">
        <v>29</v>
      </c>
      <c r="S2417">
        <v>12</v>
      </c>
    </row>
    <row r="2418" spans="2:19" x14ac:dyDescent="0.3">
      <c r="B2418">
        <v>2415</v>
      </c>
      <c r="C2418" s="1" t="s">
        <v>65</v>
      </c>
      <c r="D2418" s="1" t="s">
        <v>66</v>
      </c>
      <c r="E2418">
        <v>2021</v>
      </c>
      <c r="F2418" s="1" t="s">
        <v>30</v>
      </c>
      <c r="G2418">
        <v>54</v>
      </c>
      <c r="N2418">
        <v>2415</v>
      </c>
      <c r="O2418" s="1" t="s">
        <v>79</v>
      </c>
      <c r="P2418" s="1" t="s">
        <v>62</v>
      </c>
      <c r="Q2418">
        <v>2020</v>
      </c>
      <c r="R2418" s="1" t="s">
        <v>30</v>
      </c>
      <c r="S2418">
        <v>13</v>
      </c>
    </row>
    <row r="2419" spans="2:19" x14ac:dyDescent="0.3">
      <c r="B2419">
        <v>2416</v>
      </c>
      <c r="C2419" s="1" t="s">
        <v>65</v>
      </c>
      <c r="D2419" s="1" t="s">
        <v>66</v>
      </c>
      <c r="E2419">
        <v>2021</v>
      </c>
      <c r="F2419" s="1" t="s">
        <v>31</v>
      </c>
      <c r="G2419">
        <v>45</v>
      </c>
      <c r="N2419">
        <v>2416</v>
      </c>
      <c r="O2419" s="1" t="s">
        <v>79</v>
      </c>
      <c r="P2419" s="1" t="s">
        <v>62</v>
      </c>
      <c r="Q2419">
        <v>2020</v>
      </c>
      <c r="R2419" s="1" t="s">
        <v>31</v>
      </c>
      <c r="S2419">
        <v>13</v>
      </c>
    </row>
    <row r="2420" spans="2:19" x14ac:dyDescent="0.3">
      <c r="B2420">
        <v>2417</v>
      </c>
      <c r="C2420" s="1" t="s">
        <v>65</v>
      </c>
      <c r="D2420" s="1" t="s">
        <v>66</v>
      </c>
      <c r="E2420">
        <v>2021</v>
      </c>
      <c r="F2420" s="1" t="s">
        <v>32</v>
      </c>
      <c r="G2420">
        <v>37</v>
      </c>
      <c r="N2420">
        <v>2417</v>
      </c>
      <c r="O2420" s="1" t="s">
        <v>79</v>
      </c>
      <c r="P2420" s="1" t="s">
        <v>62</v>
      </c>
      <c r="Q2420">
        <v>2020</v>
      </c>
      <c r="R2420" s="1" t="s">
        <v>32</v>
      </c>
      <c r="S2420">
        <v>12</v>
      </c>
    </row>
    <row r="2421" spans="2:19" x14ac:dyDescent="0.3">
      <c r="B2421">
        <v>2418</v>
      </c>
      <c r="C2421" s="1" t="s">
        <v>65</v>
      </c>
      <c r="D2421" s="1" t="s">
        <v>66</v>
      </c>
      <c r="E2421">
        <v>2021</v>
      </c>
      <c r="F2421" s="1" t="s">
        <v>33</v>
      </c>
      <c r="G2421">
        <v>35</v>
      </c>
      <c r="N2421">
        <v>2418</v>
      </c>
      <c r="O2421" s="1" t="s">
        <v>79</v>
      </c>
      <c r="P2421" s="1" t="s">
        <v>62</v>
      </c>
      <c r="Q2421">
        <v>2020</v>
      </c>
      <c r="R2421" s="1" t="s">
        <v>33</v>
      </c>
      <c r="S2421">
        <v>9</v>
      </c>
    </row>
    <row r="2422" spans="2:19" x14ac:dyDescent="0.3">
      <c r="B2422">
        <v>2419</v>
      </c>
      <c r="C2422" s="1" t="s">
        <v>65</v>
      </c>
      <c r="D2422" s="1" t="s">
        <v>66</v>
      </c>
      <c r="E2422">
        <v>2021</v>
      </c>
      <c r="F2422" s="1" t="s">
        <v>34</v>
      </c>
      <c r="G2422">
        <v>7</v>
      </c>
      <c r="N2422">
        <v>2419</v>
      </c>
      <c r="O2422" s="1" t="s">
        <v>79</v>
      </c>
      <c r="P2422" s="1" t="s">
        <v>62</v>
      </c>
      <c r="Q2422">
        <v>2020</v>
      </c>
      <c r="R2422" s="1" t="s">
        <v>34</v>
      </c>
      <c r="S2422">
        <v>8</v>
      </c>
    </row>
    <row r="2423" spans="2:19" x14ac:dyDescent="0.3">
      <c r="B2423">
        <v>2420</v>
      </c>
      <c r="C2423" s="1" t="s">
        <v>65</v>
      </c>
      <c r="D2423" s="1" t="s">
        <v>66</v>
      </c>
      <c r="E2423">
        <v>2021</v>
      </c>
      <c r="F2423" s="1" t="s">
        <v>35</v>
      </c>
      <c r="G2423">
        <v>16</v>
      </c>
      <c r="N2423">
        <v>2420</v>
      </c>
      <c r="O2423" s="1" t="s">
        <v>79</v>
      </c>
      <c r="P2423" s="1" t="s">
        <v>62</v>
      </c>
      <c r="Q2423">
        <v>2020</v>
      </c>
      <c r="R2423" s="1" t="s">
        <v>35</v>
      </c>
      <c r="S2423">
        <v>10</v>
      </c>
    </row>
    <row r="2424" spans="2:19" x14ac:dyDescent="0.3">
      <c r="B2424">
        <v>2421</v>
      </c>
      <c r="C2424" s="1" t="s">
        <v>65</v>
      </c>
      <c r="D2424" s="1" t="s">
        <v>66</v>
      </c>
      <c r="E2424">
        <v>2021</v>
      </c>
      <c r="F2424" s="1" t="s">
        <v>36</v>
      </c>
      <c r="G2424">
        <v>14</v>
      </c>
      <c r="N2424">
        <v>2421</v>
      </c>
      <c r="O2424" s="1" t="s">
        <v>79</v>
      </c>
      <c r="P2424" s="1" t="s">
        <v>62</v>
      </c>
      <c r="Q2424">
        <v>2020</v>
      </c>
      <c r="R2424" s="1" t="s">
        <v>36</v>
      </c>
      <c r="S2424">
        <v>11</v>
      </c>
    </row>
    <row r="2425" spans="2:19" x14ac:dyDescent="0.3">
      <c r="B2425">
        <v>2422</v>
      </c>
      <c r="C2425" s="1" t="s">
        <v>65</v>
      </c>
      <c r="D2425" s="1" t="s">
        <v>66</v>
      </c>
      <c r="E2425">
        <v>2021</v>
      </c>
      <c r="F2425" s="1" t="s">
        <v>37</v>
      </c>
      <c r="G2425">
        <v>7</v>
      </c>
      <c r="N2425">
        <v>2422</v>
      </c>
      <c r="O2425" s="1" t="s">
        <v>79</v>
      </c>
      <c r="P2425" s="1" t="s">
        <v>62</v>
      </c>
      <c r="Q2425">
        <v>2020</v>
      </c>
      <c r="R2425" s="1" t="s">
        <v>37</v>
      </c>
      <c r="S2425">
        <v>15</v>
      </c>
    </row>
    <row r="2426" spans="2:19" x14ac:dyDescent="0.3">
      <c r="B2426">
        <v>2423</v>
      </c>
      <c r="C2426" s="1" t="s">
        <v>65</v>
      </c>
      <c r="D2426" s="1" t="s">
        <v>66</v>
      </c>
      <c r="E2426">
        <v>2021</v>
      </c>
      <c r="F2426" s="1" t="s">
        <v>38</v>
      </c>
      <c r="G2426">
        <v>15</v>
      </c>
      <c r="N2426">
        <v>2423</v>
      </c>
      <c r="O2426" s="1" t="s">
        <v>79</v>
      </c>
      <c r="P2426" s="1" t="s">
        <v>62</v>
      </c>
      <c r="Q2426">
        <v>2020</v>
      </c>
      <c r="R2426" s="1" t="s">
        <v>38</v>
      </c>
      <c r="S2426">
        <v>12</v>
      </c>
    </row>
    <row r="2427" spans="2:19" x14ac:dyDescent="0.3">
      <c r="B2427">
        <v>2424</v>
      </c>
      <c r="C2427" s="1" t="s">
        <v>65</v>
      </c>
      <c r="D2427" s="1" t="s">
        <v>66</v>
      </c>
      <c r="E2427">
        <v>2021</v>
      </c>
      <c r="F2427" s="1" t="s">
        <v>39</v>
      </c>
      <c r="G2427">
        <v>15</v>
      </c>
      <c r="N2427">
        <v>2424</v>
      </c>
      <c r="O2427" s="1" t="s">
        <v>79</v>
      </c>
      <c r="P2427" s="1" t="s">
        <v>62</v>
      </c>
      <c r="Q2427">
        <v>2020</v>
      </c>
      <c r="R2427" s="1" t="s">
        <v>39</v>
      </c>
      <c r="S2427">
        <v>10</v>
      </c>
    </row>
    <row r="2428" spans="2:19" x14ac:dyDescent="0.3">
      <c r="B2428">
        <v>2425</v>
      </c>
      <c r="C2428" s="1" t="s">
        <v>65</v>
      </c>
      <c r="D2428" s="1" t="s">
        <v>66</v>
      </c>
      <c r="E2428">
        <v>2021</v>
      </c>
      <c r="F2428" s="1" t="s">
        <v>40</v>
      </c>
      <c r="G2428">
        <v>18</v>
      </c>
      <c r="N2428">
        <v>2425</v>
      </c>
      <c r="O2428" s="1" t="s">
        <v>79</v>
      </c>
      <c r="P2428" s="1" t="s">
        <v>62</v>
      </c>
      <c r="Q2428">
        <v>2020</v>
      </c>
      <c r="R2428" s="1" t="s">
        <v>40</v>
      </c>
      <c r="S2428">
        <v>12</v>
      </c>
    </row>
    <row r="2429" spans="2:19" x14ac:dyDescent="0.3">
      <c r="B2429">
        <v>2426</v>
      </c>
      <c r="C2429" s="1" t="s">
        <v>65</v>
      </c>
      <c r="D2429" s="1" t="s">
        <v>66</v>
      </c>
      <c r="E2429">
        <v>2021</v>
      </c>
      <c r="F2429" s="1" t="s">
        <v>41</v>
      </c>
      <c r="G2429">
        <v>20</v>
      </c>
      <c r="N2429">
        <v>2426</v>
      </c>
      <c r="O2429" s="1" t="s">
        <v>79</v>
      </c>
      <c r="P2429" s="1" t="s">
        <v>62</v>
      </c>
      <c r="Q2429">
        <v>2020</v>
      </c>
      <c r="R2429" s="1" t="s">
        <v>41</v>
      </c>
      <c r="S2429">
        <v>10</v>
      </c>
    </row>
    <row r="2430" spans="2:19" x14ac:dyDescent="0.3">
      <c r="B2430">
        <v>2427</v>
      </c>
      <c r="C2430" s="1" t="s">
        <v>65</v>
      </c>
      <c r="D2430" s="1" t="s">
        <v>66</v>
      </c>
      <c r="E2430">
        <v>2021</v>
      </c>
      <c r="F2430" s="1" t="s">
        <v>42</v>
      </c>
      <c r="G2430">
        <v>8</v>
      </c>
      <c r="N2430">
        <v>2427</v>
      </c>
      <c r="O2430" s="1" t="s">
        <v>79</v>
      </c>
      <c r="P2430" s="1" t="s">
        <v>62</v>
      </c>
      <c r="Q2430">
        <v>2020</v>
      </c>
      <c r="R2430" s="1" t="s">
        <v>42</v>
      </c>
      <c r="S2430">
        <v>10</v>
      </c>
    </row>
    <row r="2431" spans="2:19" x14ac:dyDescent="0.3">
      <c r="B2431">
        <v>2428</v>
      </c>
      <c r="C2431" s="1" t="s">
        <v>65</v>
      </c>
      <c r="D2431" s="1" t="s">
        <v>66</v>
      </c>
      <c r="E2431">
        <v>2021</v>
      </c>
      <c r="F2431" s="1" t="s">
        <v>43</v>
      </c>
      <c r="G2431">
        <v>21</v>
      </c>
      <c r="N2431">
        <v>2428</v>
      </c>
      <c r="O2431" s="1" t="s">
        <v>79</v>
      </c>
      <c r="P2431" s="1" t="s">
        <v>62</v>
      </c>
      <c r="Q2431">
        <v>2020</v>
      </c>
      <c r="R2431" s="1" t="s">
        <v>43</v>
      </c>
      <c r="S2431">
        <v>9</v>
      </c>
    </row>
    <row r="2432" spans="2:19" x14ac:dyDescent="0.3">
      <c r="B2432">
        <v>2429</v>
      </c>
      <c r="C2432" s="1" t="s">
        <v>65</v>
      </c>
      <c r="D2432" s="1" t="s">
        <v>66</v>
      </c>
      <c r="E2432">
        <v>2021</v>
      </c>
      <c r="F2432" s="1" t="s">
        <v>44</v>
      </c>
      <c r="G2432">
        <v>17</v>
      </c>
      <c r="N2432">
        <v>2429</v>
      </c>
      <c r="O2432" s="1" t="s">
        <v>79</v>
      </c>
      <c r="P2432" s="1" t="s">
        <v>62</v>
      </c>
      <c r="Q2432">
        <v>2020</v>
      </c>
      <c r="R2432" s="1" t="s">
        <v>44</v>
      </c>
      <c r="S2432">
        <v>7</v>
      </c>
    </row>
    <row r="2433" spans="2:19" x14ac:dyDescent="0.3">
      <c r="B2433">
        <v>2430</v>
      </c>
      <c r="C2433" s="1" t="s">
        <v>65</v>
      </c>
      <c r="D2433" s="1" t="s">
        <v>66</v>
      </c>
      <c r="E2433">
        <v>2021</v>
      </c>
      <c r="F2433" s="1" t="s">
        <v>45</v>
      </c>
      <c r="G2433">
        <v>30</v>
      </c>
      <c r="N2433">
        <v>2430</v>
      </c>
      <c r="O2433" s="1" t="s">
        <v>79</v>
      </c>
      <c r="P2433" s="1" t="s">
        <v>62</v>
      </c>
      <c r="Q2433">
        <v>2020</v>
      </c>
      <c r="R2433" s="1" t="s">
        <v>45</v>
      </c>
      <c r="S2433">
        <v>7</v>
      </c>
    </row>
    <row r="2434" spans="2:19" x14ac:dyDescent="0.3">
      <c r="B2434">
        <v>2431</v>
      </c>
      <c r="C2434" s="1" t="s">
        <v>65</v>
      </c>
      <c r="D2434" s="1" t="s">
        <v>66</v>
      </c>
      <c r="E2434">
        <v>2021</v>
      </c>
      <c r="F2434" s="1" t="s">
        <v>46</v>
      </c>
      <c r="G2434">
        <v>14</v>
      </c>
      <c r="N2434">
        <v>2431</v>
      </c>
      <c r="O2434" s="1" t="s">
        <v>79</v>
      </c>
      <c r="P2434" s="1" t="s">
        <v>62</v>
      </c>
      <c r="Q2434">
        <v>2020</v>
      </c>
      <c r="R2434" s="1" t="s">
        <v>46</v>
      </c>
      <c r="S2434">
        <v>6</v>
      </c>
    </row>
    <row r="2435" spans="2:19" x14ac:dyDescent="0.3">
      <c r="B2435">
        <v>2432</v>
      </c>
      <c r="C2435" s="1" t="s">
        <v>65</v>
      </c>
      <c r="D2435" s="1" t="s">
        <v>66</v>
      </c>
      <c r="E2435">
        <v>2021</v>
      </c>
      <c r="F2435" s="1" t="s">
        <v>47</v>
      </c>
      <c r="G2435">
        <v>15</v>
      </c>
      <c r="N2435">
        <v>2432</v>
      </c>
      <c r="O2435" s="1" t="s">
        <v>79</v>
      </c>
      <c r="P2435" s="1" t="s">
        <v>62</v>
      </c>
      <c r="Q2435">
        <v>2020</v>
      </c>
      <c r="R2435" s="1" t="s">
        <v>47</v>
      </c>
      <c r="S2435">
        <v>1</v>
      </c>
    </row>
    <row r="2436" spans="2:19" x14ac:dyDescent="0.3">
      <c r="B2436">
        <v>2433</v>
      </c>
      <c r="C2436" s="1" t="s">
        <v>65</v>
      </c>
      <c r="D2436" s="1" t="s">
        <v>66</v>
      </c>
      <c r="E2436">
        <v>2021</v>
      </c>
      <c r="F2436" s="1" t="s">
        <v>48</v>
      </c>
      <c r="G2436">
        <v>14</v>
      </c>
      <c r="N2436">
        <v>2433</v>
      </c>
      <c r="O2436" s="1" t="s">
        <v>79</v>
      </c>
      <c r="P2436" s="1" t="s">
        <v>62</v>
      </c>
      <c r="Q2436">
        <v>2020</v>
      </c>
      <c r="R2436" s="1" t="s">
        <v>48</v>
      </c>
      <c r="S2436">
        <v>1</v>
      </c>
    </row>
    <row r="2437" spans="2:19" x14ac:dyDescent="0.3">
      <c r="B2437">
        <v>2434</v>
      </c>
      <c r="C2437" s="1" t="s">
        <v>65</v>
      </c>
      <c r="D2437" s="1" t="s">
        <v>66</v>
      </c>
      <c r="E2437">
        <v>2021</v>
      </c>
      <c r="F2437" s="1" t="s">
        <v>49</v>
      </c>
      <c r="G2437">
        <v>14</v>
      </c>
      <c r="N2437">
        <v>2434</v>
      </c>
      <c r="O2437" s="1" t="s">
        <v>79</v>
      </c>
      <c r="P2437" s="1" t="s">
        <v>62</v>
      </c>
      <c r="Q2437">
        <v>2020</v>
      </c>
      <c r="R2437" s="1" t="s">
        <v>49</v>
      </c>
      <c r="S2437">
        <v>1</v>
      </c>
    </row>
    <row r="2438" spans="2:19" x14ac:dyDescent="0.3">
      <c r="B2438">
        <v>2435</v>
      </c>
      <c r="C2438" s="1" t="s">
        <v>65</v>
      </c>
      <c r="D2438" s="1" t="s">
        <v>66</v>
      </c>
      <c r="E2438">
        <v>2021</v>
      </c>
      <c r="F2438" s="1" t="s">
        <v>50</v>
      </c>
      <c r="G2438">
        <v>8</v>
      </c>
      <c r="N2438">
        <v>2435</v>
      </c>
      <c r="O2438" s="1" t="s">
        <v>79</v>
      </c>
      <c r="P2438" s="1" t="s">
        <v>62</v>
      </c>
      <c r="Q2438">
        <v>2020</v>
      </c>
      <c r="R2438" s="1" t="s">
        <v>50</v>
      </c>
      <c r="S2438">
        <v>2</v>
      </c>
    </row>
    <row r="2439" spans="2:19" x14ac:dyDescent="0.3">
      <c r="B2439">
        <v>2436</v>
      </c>
      <c r="C2439" s="1" t="s">
        <v>65</v>
      </c>
      <c r="D2439" s="1" t="s">
        <v>66</v>
      </c>
      <c r="E2439">
        <v>2021</v>
      </c>
      <c r="F2439" s="1" t="s">
        <v>51</v>
      </c>
      <c r="G2439">
        <v>10</v>
      </c>
      <c r="N2439">
        <v>2436</v>
      </c>
      <c r="O2439" s="1" t="s">
        <v>79</v>
      </c>
      <c r="P2439" s="1" t="s">
        <v>62</v>
      </c>
      <c r="Q2439">
        <v>2020</v>
      </c>
      <c r="R2439" s="1" t="s">
        <v>51</v>
      </c>
      <c r="S2439">
        <v>2</v>
      </c>
    </row>
    <row r="2440" spans="2:19" x14ac:dyDescent="0.3">
      <c r="B2440">
        <v>2437</v>
      </c>
      <c r="C2440" s="1" t="s">
        <v>65</v>
      </c>
      <c r="D2440" s="1" t="s">
        <v>66</v>
      </c>
      <c r="E2440">
        <v>2021</v>
      </c>
      <c r="F2440" s="1" t="s">
        <v>52</v>
      </c>
      <c r="G2440">
        <v>8</v>
      </c>
      <c r="N2440">
        <v>2437</v>
      </c>
      <c r="O2440" s="1" t="s">
        <v>79</v>
      </c>
      <c r="P2440" s="1" t="s">
        <v>62</v>
      </c>
      <c r="Q2440">
        <v>2020</v>
      </c>
      <c r="R2440" s="1" t="s">
        <v>52</v>
      </c>
      <c r="S2440">
        <v>2</v>
      </c>
    </row>
    <row r="2441" spans="2:19" x14ac:dyDescent="0.3">
      <c r="B2441">
        <v>2438</v>
      </c>
      <c r="C2441" s="1" t="s">
        <v>65</v>
      </c>
      <c r="D2441" s="1" t="s">
        <v>66</v>
      </c>
      <c r="E2441">
        <v>2021</v>
      </c>
      <c r="F2441" s="1" t="s">
        <v>53</v>
      </c>
      <c r="G2441">
        <v>7</v>
      </c>
      <c r="N2441">
        <v>2438</v>
      </c>
      <c r="O2441" s="1" t="s">
        <v>79</v>
      </c>
      <c r="P2441" s="1" t="s">
        <v>62</v>
      </c>
      <c r="Q2441">
        <v>2020</v>
      </c>
      <c r="R2441" s="1" t="s">
        <v>53</v>
      </c>
      <c r="S2441">
        <v>3</v>
      </c>
    </row>
    <row r="2442" spans="2:19" x14ac:dyDescent="0.3">
      <c r="B2442">
        <v>2439</v>
      </c>
      <c r="C2442" s="1" t="s">
        <v>65</v>
      </c>
      <c r="D2442" s="1" t="s">
        <v>66</v>
      </c>
      <c r="E2442">
        <v>2021</v>
      </c>
      <c r="F2442" s="1" t="s">
        <v>54</v>
      </c>
      <c r="G2442">
        <v>16</v>
      </c>
      <c r="N2442">
        <v>2439</v>
      </c>
      <c r="O2442" s="1" t="s">
        <v>79</v>
      </c>
      <c r="P2442" s="1" t="s">
        <v>62</v>
      </c>
      <c r="Q2442">
        <v>2020</v>
      </c>
      <c r="R2442" s="1" t="s">
        <v>54</v>
      </c>
      <c r="S2442">
        <v>4</v>
      </c>
    </row>
    <row r="2443" spans="2:19" x14ac:dyDescent="0.3">
      <c r="B2443">
        <v>2440</v>
      </c>
      <c r="C2443" s="1" t="s">
        <v>65</v>
      </c>
      <c r="D2443" s="1" t="s">
        <v>66</v>
      </c>
      <c r="E2443">
        <v>2021</v>
      </c>
      <c r="F2443" s="1" t="s">
        <v>55</v>
      </c>
      <c r="G2443">
        <v>16</v>
      </c>
      <c r="N2443">
        <v>2440</v>
      </c>
      <c r="O2443" s="1" t="s">
        <v>79</v>
      </c>
      <c r="P2443" s="1" t="s">
        <v>62</v>
      </c>
      <c r="Q2443">
        <v>2020</v>
      </c>
      <c r="R2443" s="1" t="s">
        <v>55</v>
      </c>
      <c r="S2443">
        <v>4</v>
      </c>
    </row>
    <row r="2444" spans="2:19" x14ac:dyDescent="0.3">
      <c r="B2444">
        <v>2441</v>
      </c>
      <c r="C2444" s="1" t="s">
        <v>65</v>
      </c>
      <c r="D2444" s="1" t="s">
        <v>66</v>
      </c>
      <c r="E2444">
        <v>2021</v>
      </c>
      <c r="F2444" s="1" t="s">
        <v>56</v>
      </c>
      <c r="G2444">
        <v>20</v>
      </c>
      <c r="N2444">
        <v>2441</v>
      </c>
      <c r="O2444" s="1" t="s">
        <v>79</v>
      </c>
      <c r="P2444" s="1" t="s">
        <v>62</v>
      </c>
      <c r="Q2444">
        <v>2020</v>
      </c>
      <c r="R2444" s="1" t="s">
        <v>56</v>
      </c>
      <c r="S2444">
        <v>4</v>
      </c>
    </row>
    <row r="2445" spans="2:19" x14ac:dyDescent="0.3">
      <c r="B2445">
        <v>2442</v>
      </c>
      <c r="C2445" s="1" t="s">
        <v>65</v>
      </c>
      <c r="D2445" s="1" t="s">
        <v>66</v>
      </c>
      <c r="E2445">
        <v>2021</v>
      </c>
      <c r="F2445" s="1" t="s">
        <v>57</v>
      </c>
      <c r="G2445">
        <v>18</v>
      </c>
      <c r="N2445">
        <v>2442</v>
      </c>
      <c r="O2445" s="1" t="s">
        <v>79</v>
      </c>
      <c r="P2445" s="1" t="s">
        <v>62</v>
      </c>
      <c r="Q2445">
        <v>2020</v>
      </c>
      <c r="R2445" s="1" t="s">
        <v>57</v>
      </c>
      <c r="S2445">
        <v>4</v>
      </c>
    </row>
    <row r="2446" spans="2:19" x14ac:dyDescent="0.3">
      <c r="B2446">
        <v>2443</v>
      </c>
      <c r="C2446" s="1" t="s">
        <v>65</v>
      </c>
      <c r="D2446" s="1" t="s">
        <v>66</v>
      </c>
      <c r="E2446">
        <v>2021</v>
      </c>
      <c r="F2446" s="1" t="s">
        <v>58</v>
      </c>
      <c r="G2446">
        <v>14</v>
      </c>
      <c r="N2446">
        <v>2443</v>
      </c>
      <c r="O2446" s="1" t="s">
        <v>79</v>
      </c>
      <c r="P2446" s="1" t="s">
        <v>62</v>
      </c>
      <c r="Q2446">
        <v>2020</v>
      </c>
      <c r="R2446" s="1" t="s">
        <v>58</v>
      </c>
      <c r="S2446">
        <v>2</v>
      </c>
    </row>
    <row r="2447" spans="2:19" x14ac:dyDescent="0.3">
      <c r="B2447">
        <v>2444</v>
      </c>
      <c r="C2447" s="1" t="s">
        <v>65</v>
      </c>
      <c r="D2447" s="1" t="s">
        <v>66</v>
      </c>
      <c r="E2447">
        <v>2021</v>
      </c>
      <c r="F2447" s="1" t="s">
        <v>59</v>
      </c>
      <c r="G2447">
        <v>17</v>
      </c>
      <c r="N2447">
        <v>2444</v>
      </c>
      <c r="O2447" s="1" t="s">
        <v>79</v>
      </c>
      <c r="P2447" s="1" t="s">
        <v>62</v>
      </c>
      <c r="Q2447">
        <v>2020</v>
      </c>
      <c r="R2447" s="1" t="s">
        <v>59</v>
      </c>
      <c r="S2447">
        <v>1</v>
      </c>
    </row>
    <row r="2448" spans="2:19" x14ac:dyDescent="0.3">
      <c r="B2448">
        <v>2445</v>
      </c>
      <c r="C2448" s="1" t="s">
        <v>65</v>
      </c>
      <c r="D2448" s="1" t="s">
        <v>66</v>
      </c>
      <c r="E2448">
        <v>2020</v>
      </c>
      <c r="F2448" s="1" t="s">
        <v>8</v>
      </c>
      <c r="G2448">
        <v>12</v>
      </c>
      <c r="N2448">
        <v>2445</v>
      </c>
      <c r="O2448" s="1" t="s">
        <v>79</v>
      </c>
      <c r="P2448" s="1" t="s">
        <v>62</v>
      </c>
      <c r="Q2448">
        <v>2021</v>
      </c>
      <c r="R2448" s="1" t="s">
        <v>8</v>
      </c>
      <c r="S2448">
        <v>2</v>
      </c>
    </row>
    <row r="2449" spans="2:19" x14ac:dyDescent="0.3">
      <c r="B2449">
        <v>2446</v>
      </c>
      <c r="C2449" s="1" t="s">
        <v>65</v>
      </c>
      <c r="D2449" s="1" t="s">
        <v>66</v>
      </c>
      <c r="E2449">
        <v>2020</v>
      </c>
      <c r="F2449" s="1" t="s">
        <v>9</v>
      </c>
      <c r="G2449">
        <v>27</v>
      </c>
      <c r="N2449">
        <v>2446</v>
      </c>
      <c r="O2449" s="1" t="s">
        <v>79</v>
      </c>
      <c r="P2449" s="1" t="s">
        <v>62</v>
      </c>
      <c r="Q2449">
        <v>2021</v>
      </c>
      <c r="R2449" s="1" t="s">
        <v>9</v>
      </c>
      <c r="S2449">
        <v>4</v>
      </c>
    </row>
    <row r="2450" spans="2:19" x14ac:dyDescent="0.3">
      <c r="B2450">
        <v>2447</v>
      </c>
      <c r="C2450" s="1" t="s">
        <v>65</v>
      </c>
      <c r="D2450" s="1" t="s">
        <v>66</v>
      </c>
      <c r="E2450">
        <v>2020</v>
      </c>
      <c r="F2450" s="1" t="s">
        <v>10</v>
      </c>
      <c r="G2450">
        <v>25</v>
      </c>
      <c r="N2450">
        <v>2447</v>
      </c>
      <c r="O2450" s="1" t="s">
        <v>79</v>
      </c>
      <c r="P2450" s="1" t="s">
        <v>62</v>
      </c>
      <c r="Q2450">
        <v>2021</v>
      </c>
      <c r="R2450" s="1" t="s">
        <v>10</v>
      </c>
      <c r="S2450">
        <v>3</v>
      </c>
    </row>
    <row r="2451" spans="2:19" x14ac:dyDescent="0.3">
      <c r="B2451">
        <v>2448</v>
      </c>
      <c r="C2451" s="1" t="s">
        <v>65</v>
      </c>
      <c r="D2451" s="1" t="s">
        <v>66</v>
      </c>
      <c r="E2451">
        <v>2020</v>
      </c>
      <c r="F2451" s="1" t="s">
        <v>11</v>
      </c>
      <c r="G2451">
        <v>12</v>
      </c>
      <c r="N2451">
        <v>2448</v>
      </c>
      <c r="O2451" s="1" t="s">
        <v>79</v>
      </c>
      <c r="P2451" s="1" t="s">
        <v>62</v>
      </c>
      <c r="Q2451">
        <v>2021</v>
      </c>
      <c r="R2451" s="1" t="s">
        <v>11</v>
      </c>
      <c r="S2451">
        <v>2</v>
      </c>
    </row>
    <row r="2452" spans="2:19" x14ac:dyDescent="0.3">
      <c r="B2452">
        <v>2449</v>
      </c>
      <c r="C2452" s="1" t="s">
        <v>65</v>
      </c>
      <c r="D2452" s="1" t="s">
        <v>66</v>
      </c>
      <c r="E2452">
        <v>2020</v>
      </c>
      <c r="F2452" s="1" t="s">
        <v>12</v>
      </c>
      <c r="G2452">
        <v>28</v>
      </c>
      <c r="N2452">
        <v>2449</v>
      </c>
      <c r="O2452" s="1" t="s">
        <v>79</v>
      </c>
      <c r="P2452" s="1" t="s">
        <v>62</v>
      </c>
      <c r="Q2452">
        <v>2021</v>
      </c>
      <c r="R2452" s="1" t="s">
        <v>12</v>
      </c>
      <c r="S2452">
        <v>1</v>
      </c>
    </row>
    <row r="2453" spans="2:19" x14ac:dyDescent="0.3">
      <c r="B2453">
        <v>2450</v>
      </c>
      <c r="C2453" s="1" t="s">
        <v>65</v>
      </c>
      <c r="D2453" s="1" t="s">
        <v>66</v>
      </c>
      <c r="E2453">
        <v>2020</v>
      </c>
      <c r="F2453" s="1" t="s">
        <v>13</v>
      </c>
      <c r="G2453">
        <v>28</v>
      </c>
      <c r="N2453">
        <v>2450</v>
      </c>
      <c r="O2453" s="1" t="s">
        <v>79</v>
      </c>
      <c r="P2453" s="1" t="s">
        <v>62</v>
      </c>
      <c r="Q2453">
        <v>2021</v>
      </c>
      <c r="R2453" s="1" t="s">
        <v>13</v>
      </c>
      <c r="S2453">
        <v>5</v>
      </c>
    </row>
    <row r="2454" spans="2:19" x14ac:dyDescent="0.3">
      <c r="B2454">
        <v>2451</v>
      </c>
      <c r="C2454" s="1" t="s">
        <v>65</v>
      </c>
      <c r="D2454" s="1" t="s">
        <v>66</v>
      </c>
      <c r="E2454">
        <v>2020</v>
      </c>
      <c r="F2454" s="1" t="s">
        <v>14</v>
      </c>
      <c r="G2454">
        <v>46</v>
      </c>
      <c r="N2454">
        <v>2451</v>
      </c>
      <c r="O2454" s="1" t="s">
        <v>79</v>
      </c>
      <c r="P2454" s="1" t="s">
        <v>62</v>
      </c>
      <c r="Q2454">
        <v>2021</v>
      </c>
      <c r="R2454" s="1" t="s">
        <v>14</v>
      </c>
      <c r="S2454">
        <v>14</v>
      </c>
    </row>
    <row r="2455" spans="2:19" x14ac:dyDescent="0.3">
      <c r="B2455">
        <v>2452</v>
      </c>
      <c r="C2455" s="1" t="s">
        <v>65</v>
      </c>
      <c r="D2455" s="1" t="s">
        <v>66</v>
      </c>
      <c r="E2455">
        <v>2020</v>
      </c>
      <c r="F2455" s="1" t="s">
        <v>15</v>
      </c>
      <c r="G2455">
        <v>27</v>
      </c>
      <c r="N2455">
        <v>2452</v>
      </c>
      <c r="O2455" s="1" t="s">
        <v>79</v>
      </c>
      <c r="P2455" s="1" t="s">
        <v>62</v>
      </c>
      <c r="Q2455">
        <v>2021</v>
      </c>
      <c r="R2455" s="1" t="s">
        <v>15</v>
      </c>
      <c r="S2455">
        <v>19</v>
      </c>
    </row>
    <row r="2456" spans="2:19" x14ac:dyDescent="0.3">
      <c r="B2456">
        <v>2453</v>
      </c>
      <c r="C2456" s="1" t="s">
        <v>65</v>
      </c>
      <c r="D2456" s="1" t="s">
        <v>66</v>
      </c>
      <c r="E2456">
        <v>2020</v>
      </c>
      <c r="F2456" s="1" t="s">
        <v>16</v>
      </c>
      <c r="G2456">
        <v>58</v>
      </c>
      <c r="N2456">
        <v>2453</v>
      </c>
      <c r="O2456" s="1" t="s">
        <v>79</v>
      </c>
      <c r="P2456" s="1" t="s">
        <v>62</v>
      </c>
      <c r="Q2456">
        <v>2021</v>
      </c>
      <c r="R2456" s="1" t="s">
        <v>16</v>
      </c>
      <c r="S2456">
        <v>33</v>
      </c>
    </row>
    <row r="2457" spans="2:19" x14ac:dyDescent="0.3">
      <c r="B2457">
        <v>2454</v>
      </c>
      <c r="C2457" s="1" t="s">
        <v>65</v>
      </c>
      <c r="D2457" s="1" t="s">
        <v>66</v>
      </c>
      <c r="E2457">
        <v>2020</v>
      </c>
      <c r="F2457" s="1" t="s">
        <v>17</v>
      </c>
      <c r="G2457">
        <v>36</v>
      </c>
      <c r="N2457">
        <v>2454</v>
      </c>
      <c r="O2457" s="1" t="s">
        <v>79</v>
      </c>
      <c r="P2457" s="1" t="s">
        <v>62</v>
      </c>
      <c r="Q2457">
        <v>2021</v>
      </c>
      <c r="R2457" s="1" t="s">
        <v>17</v>
      </c>
      <c r="S2457">
        <v>13</v>
      </c>
    </row>
    <row r="2458" spans="2:19" x14ac:dyDescent="0.3">
      <c r="B2458">
        <v>2455</v>
      </c>
      <c r="C2458" s="1" t="s">
        <v>65</v>
      </c>
      <c r="D2458" s="1" t="s">
        <v>66</v>
      </c>
      <c r="E2458">
        <v>2020</v>
      </c>
      <c r="F2458" s="1" t="s">
        <v>18</v>
      </c>
      <c r="G2458">
        <v>28</v>
      </c>
      <c r="N2458">
        <v>2455</v>
      </c>
      <c r="O2458" s="1" t="s">
        <v>79</v>
      </c>
      <c r="P2458" s="1" t="s">
        <v>62</v>
      </c>
      <c r="Q2458">
        <v>2021</v>
      </c>
      <c r="R2458" s="1" t="s">
        <v>18</v>
      </c>
      <c r="S2458">
        <v>17</v>
      </c>
    </row>
    <row r="2459" spans="2:19" x14ac:dyDescent="0.3">
      <c r="B2459">
        <v>2456</v>
      </c>
      <c r="C2459" s="1" t="s">
        <v>65</v>
      </c>
      <c r="D2459" s="1" t="s">
        <v>66</v>
      </c>
      <c r="E2459">
        <v>2020</v>
      </c>
      <c r="F2459" s="1" t="s">
        <v>19</v>
      </c>
      <c r="G2459">
        <v>27</v>
      </c>
      <c r="N2459">
        <v>2456</v>
      </c>
      <c r="O2459" s="1" t="s">
        <v>79</v>
      </c>
      <c r="P2459" s="1" t="s">
        <v>62</v>
      </c>
      <c r="Q2459">
        <v>2021</v>
      </c>
      <c r="R2459" s="1" t="s">
        <v>19</v>
      </c>
      <c r="S2459">
        <v>9</v>
      </c>
    </row>
    <row r="2460" spans="2:19" x14ac:dyDescent="0.3">
      <c r="B2460">
        <v>2457</v>
      </c>
      <c r="C2460" s="1" t="s">
        <v>65</v>
      </c>
      <c r="D2460" s="1" t="s">
        <v>66</v>
      </c>
      <c r="E2460">
        <v>2020</v>
      </c>
      <c r="F2460" s="1" t="s">
        <v>20</v>
      </c>
      <c r="G2460">
        <v>17</v>
      </c>
      <c r="N2460">
        <v>2457</v>
      </c>
      <c r="O2460" s="1" t="s">
        <v>79</v>
      </c>
      <c r="P2460" s="1" t="s">
        <v>62</v>
      </c>
      <c r="Q2460">
        <v>2021</v>
      </c>
      <c r="R2460" s="1" t="s">
        <v>20</v>
      </c>
      <c r="S2460">
        <v>3</v>
      </c>
    </row>
    <row r="2461" spans="2:19" x14ac:dyDescent="0.3">
      <c r="B2461">
        <v>2458</v>
      </c>
      <c r="C2461" s="1" t="s">
        <v>65</v>
      </c>
      <c r="D2461" s="1" t="s">
        <v>66</v>
      </c>
      <c r="E2461">
        <v>2020</v>
      </c>
      <c r="F2461" s="1" t="s">
        <v>21</v>
      </c>
      <c r="G2461">
        <v>23</v>
      </c>
      <c r="N2461">
        <v>2458</v>
      </c>
      <c r="O2461" s="1" t="s">
        <v>79</v>
      </c>
      <c r="P2461" s="1" t="s">
        <v>62</v>
      </c>
      <c r="Q2461">
        <v>2021</v>
      </c>
      <c r="R2461" s="1" t="s">
        <v>21</v>
      </c>
      <c r="S2461">
        <v>5</v>
      </c>
    </row>
    <row r="2462" spans="2:19" x14ac:dyDescent="0.3">
      <c r="B2462">
        <v>2459</v>
      </c>
      <c r="C2462" s="1" t="s">
        <v>65</v>
      </c>
      <c r="D2462" s="1" t="s">
        <v>66</v>
      </c>
      <c r="E2462">
        <v>2020</v>
      </c>
      <c r="F2462" s="1" t="s">
        <v>22</v>
      </c>
      <c r="G2462">
        <v>25</v>
      </c>
      <c r="N2462">
        <v>2459</v>
      </c>
      <c r="O2462" s="1" t="s">
        <v>79</v>
      </c>
      <c r="P2462" s="1" t="s">
        <v>62</v>
      </c>
      <c r="Q2462">
        <v>2021</v>
      </c>
      <c r="R2462" s="1" t="s">
        <v>22</v>
      </c>
      <c r="S2462">
        <v>5</v>
      </c>
    </row>
    <row r="2463" spans="2:19" x14ac:dyDescent="0.3">
      <c r="B2463">
        <v>2460</v>
      </c>
      <c r="C2463" s="1" t="s">
        <v>65</v>
      </c>
      <c r="D2463" s="1" t="s">
        <v>66</v>
      </c>
      <c r="E2463">
        <v>2020</v>
      </c>
      <c r="F2463" s="1" t="s">
        <v>23</v>
      </c>
      <c r="G2463">
        <v>32</v>
      </c>
      <c r="N2463">
        <v>2460</v>
      </c>
      <c r="O2463" s="1" t="s">
        <v>79</v>
      </c>
      <c r="P2463" s="1" t="s">
        <v>62</v>
      </c>
      <c r="Q2463">
        <v>2021</v>
      </c>
      <c r="R2463" s="1" t="s">
        <v>23</v>
      </c>
      <c r="S2463">
        <v>6</v>
      </c>
    </row>
    <row r="2464" spans="2:19" x14ac:dyDescent="0.3">
      <c r="B2464">
        <v>2461</v>
      </c>
      <c r="C2464" s="1" t="s">
        <v>65</v>
      </c>
      <c r="D2464" s="1" t="s">
        <v>66</v>
      </c>
      <c r="E2464">
        <v>2020</v>
      </c>
      <c r="F2464" s="1" t="s">
        <v>24</v>
      </c>
      <c r="G2464">
        <v>52</v>
      </c>
      <c r="N2464">
        <v>2461</v>
      </c>
      <c r="O2464" s="1" t="s">
        <v>79</v>
      </c>
      <c r="P2464" s="1" t="s">
        <v>62</v>
      </c>
      <c r="Q2464">
        <v>2021</v>
      </c>
      <c r="R2464" s="1" t="s">
        <v>24</v>
      </c>
      <c r="S2464">
        <v>8</v>
      </c>
    </row>
    <row r="2465" spans="2:19" x14ac:dyDescent="0.3">
      <c r="B2465">
        <v>2462</v>
      </c>
      <c r="C2465" s="1" t="s">
        <v>65</v>
      </c>
      <c r="D2465" s="1" t="s">
        <v>66</v>
      </c>
      <c r="E2465">
        <v>2020</v>
      </c>
      <c r="F2465" s="1" t="s">
        <v>25</v>
      </c>
      <c r="G2465">
        <v>26</v>
      </c>
      <c r="N2465">
        <v>2462</v>
      </c>
      <c r="O2465" s="1" t="s">
        <v>79</v>
      </c>
      <c r="P2465" s="1" t="s">
        <v>62</v>
      </c>
      <c r="Q2465">
        <v>2021</v>
      </c>
      <c r="R2465" s="1" t="s">
        <v>25</v>
      </c>
      <c r="S2465">
        <v>6</v>
      </c>
    </row>
    <row r="2466" spans="2:19" x14ac:dyDescent="0.3">
      <c r="B2466">
        <v>2463</v>
      </c>
      <c r="C2466" s="1" t="s">
        <v>65</v>
      </c>
      <c r="D2466" s="1" t="s">
        <v>66</v>
      </c>
      <c r="E2466">
        <v>2020</v>
      </c>
      <c r="F2466" s="1" t="s">
        <v>26</v>
      </c>
      <c r="G2466">
        <v>45</v>
      </c>
      <c r="N2466">
        <v>2463</v>
      </c>
      <c r="O2466" s="1" t="s">
        <v>79</v>
      </c>
      <c r="P2466" s="1" t="s">
        <v>62</v>
      </c>
      <c r="Q2466">
        <v>2021</v>
      </c>
      <c r="R2466" s="1" t="s">
        <v>26</v>
      </c>
      <c r="S2466">
        <v>7</v>
      </c>
    </row>
    <row r="2467" spans="2:19" x14ac:dyDescent="0.3">
      <c r="B2467">
        <v>2464</v>
      </c>
      <c r="C2467" s="1" t="s">
        <v>65</v>
      </c>
      <c r="D2467" s="1" t="s">
        <v>66</v>
      </c>
      <c r="E2467">
        <v>2020</v>
      </c>
      <c r="F2467" s="1" t="s">
        <v>27</v>
      </c>
      <c r="G2467">
        <v>30</v>
      </c>
      <c r="N2467">
        <v>2464</v>
      </c>
      <c r="O2467" s="1" t="s">
        <v>79</v>
      </c>
      <c r="P2467" s="1" t="s">
        <v>62</v>
      </c>
      <c r="Q2467">
        <v>2021</v>
      </c>
      <c r="R2467" s="1" t="s">
        <v>27</v>
      </c>
      <c r="S2467">
        <v>7</v>
      </c>
    </row>
    <row r="2468" spans="2:19" x14ac:dyDescent="0.3">
      <c r="B2468">
        <v>2465</v>
      </c>
      <c r="C2468" s="1" t="s">
        <v>65</v>
      </c>
      <c r="D2468" s="1" t="s">
        <v>66</v>
      </c>
      <c r="E2468">
        <v>2020</v>
      </c>
      <c r="F2468" s="1" t="s">
        <v>28</v>
      </c>
      <c r="G2468">
        <v>36</v>
      </c>
      <c r="N2468">
        <v>2465</v>
      </c>
      <c r="O2468" s="1" t="s">
        <v>79</v>
      </c>
      <c r="P2468" s="1" t="s">
        <v>62</v>
      </c>
      <c r="Q2468">
        <v>2021</v>
      </c>
      <c r="R2468" s="1" t="s">
        <v>28</v>
      </c>
      <c r="S2468">
        <v>7</v>
      </c>
    </row>
    <row r="2469" spans="2:19" x14ac:dyDescent="0.3">
      <c r="B2469">
        <v>2466</v>
      </c>
      <c r="C2469" s="1" t="s">
        <v>65</v>
      </c>
      <c r="D2469" s="1" t="s">
        <v>66</v>
      </c>
      <c r="E2469">
        <v>2020</v>
      </c>
      <c r="F2469" s="1" t="s">
        <v>29</v>
      </c>
      <c r="G2469">
        <v>30</v>
      </c>
      <c r="N2469">
        <v>2466</v>
      </c>
      <c r="O2469" s="1" t="s">
        <v>79</v>
      </c>
      <c r="P2469" s="1" t="s">
        <v>62</v>
      </c>
      <c r="Q2469">
        <v>2021</v>
      </c>
      <c r="R2469" s="1" t="s">
        <v>29</v>
      </c>
      <c r="S2469">
        <v>9</v>
      </c>
    </row>
    <row r="2470" spans="2:19" x14ac:dyDescent="0.3">
      <c r="B2470">
        <v>2467</v>
      </c>
      <c r="C2470" s="1" t="s">
        <v>65</v>
      </c>
      <c r="D2470" s="1" t="s">
        <v>66</v>
      </c>
      <c r="E2470">
        <v>2020</v>
      </c>
      <c r="F2470" s="1" t="s">
        <v>30</v>
      </c>
      <c r="G2470">
        <v>30</v>
      </c>
      <c r="N2470">
        <v>2467</v>
      </c>
      <c r="O2470" s="1" t="s">
        <v>79</v>
      </c>
      <c r="P2470" s="1" t="s">
        <v>62</v>
      </c>
      <c r="Q2470">
        <v>2021</v>
      </c>
      <c r="R2470" s="1" t="s">
        <v>30</v>
      </c>
      <c r="S2470">
        <v>13</v>
      </c>
    </row>
    <row r="2471" spans="2:19" x14ac:dyDescent="0.3">
      <c r="B2471">
        <v>2468</v>
      </c>
      <c r="C2471" s="1" t="s">
        <v>65</v>
      </c>
      <c r="D2471" s="1" t="s">
        <v>66</v>
      </c>
      <c r="E2471">
        <v>2020</v>
      </c>
      <c r="F2471" s="1" t="s">
        <v>31</v>
      </c>
      <c r="G2471">
        <v>39</v>
      </c>
      <c r="N2471">
        <v>2468</v>
      </c>
      <c r="O2471" s="1" t="s">
        <v>79</v>
      </c>
      <c r="P2471" s="1" t="s">
        <v>62</v>
      </c>
      <c r="Q2471">
        <v>2021</v>
      </c>
      <c r="R2471" s="1" t="s">
        <v>31</v>
      </c>
      <c r="S2471">
        <v>10</v>
      </c>
    </row>
    <row r="2472" spans="2:19" x14ac:dyDescent="0.3">
      <c r="B2472">
        <v>2469</v>
      </c>
      <c r="C2472" s="1" t="s">
        <v>65</v>
      </c>
      <c r="D2472" s="1" t="s">
        <v>66</v>
      </c>
      <c r="E2472">
        <v>2020</v>
      </c>
      <c r="F2472" s="1" t="s">
        <v>32</v>
      </c>
      <c r="G2472">
        <v>29</v>
      </c>
      <c r="N2472">
        <v>2469</v>
      </c>
      <c r="O2472" s="1" t="s">
        <v>79</v>
      </c>
      <c r="P2472" s="1" t="s">
        <v>62</v>
      </c>
      <c r="Q2472">
        <v>2021</v>
      </c>
      <c r="R2472" s="1" t="s">
        <v>32</v>
      </c>
      <c r="S2472">
        <v>8</v>
      </c>
    </row>
    <row r="2473" spans="2:19" x14ac:dyDescent="0.3">
      <c r="B2473">
        <v>2470</v>
      </c>
      <c r="C2473" s="1" t="s">
        <v>65</v>
      </c>
      <c r="D2473" s="1" t="s">
        <v>66</v>
      </c>
      <c r="E2473">
        <v>2020</v>
      </c>
      <c r="F2473" s="1" t="s">
        <v>33</v>
      </c>
      <c r="G2473">
        <v>27</v>
      </c>
      <c r="N2473">
        <v>2470</v>
      </c>
      <c r="O2473" s="1" t="s">
        <v>79</v>
      </c>
      <c r="P2473" s="1" t="s">
        <v>62</v>
      </c>
      <c r="Q2473">
        <v>2021</v>
      </c>
      <c r="R2473" s="1" t="s">
        <v>33</v>
      </c>
      <c r="S2473">
        <v>9</v>
      </c>
    </row>
    <row r="2474" spans="2:19" x14ac:dyDescent="0.3">
      <c r="B2474">
        <v>2471</v>
      </c>
      <c r="C2474" s="1" t="s">
        <v>65</v>
      </c>
      <c r="D2474" s="1" t="s">
        <v>66</v>
      </c>
      <c r="E2474">
        <v>2020</v>
      </c>
      <c r="F2474" s="1" t="s">
        <v>34</v>
      </c>
      <c r="G2474">
        <v>18</v>
      </c>
      <c r="N2474">
        <v>2471</v>
      </c>
      <c r="O2474" s="1" t="s">
        <v>79</v>
      </c>
      <c r="P2474" s="1" t="s">
        <v>62</v>
      </c>
      <c r="Q2474">
        <v>2021</v>
      </c>
      <c r="R2474" s="1" t="s">
        <v>34</v>
      </c>
      <c r="S2474">
        <v>16</v>
      </c>
    </row>
    <row r="2475" spans="2:19" x14ac:dyDescent="0.3">
      <c r="B2475">
        <v>2472</v>
      </c>
      <c r="C2475" s="1" t="s">
        <v>65</v>
      </c>
      <c r="D2475" s="1" t="s">
        <v>66</v>
      </c>
      <c r="E2475">
        <v>2020</v>
      </c>
      <c r="F2475" s="1" t="s">
        <v>35</v>
      </c>
      <c r="G2475">
        <v>13</v>
      </c>
      <c r="N2475">
        <v>2472</v>
      </c>
      <c r="O2475" s="1" t="s">
        <v>79</v>
      </c>
      <c r="P2475" s="1" t="s">
        <v>62</v>
      </c>
      <c r="Q2475">
        <v>2021</v>
      </c>
      <c r="R2475" s="1" t="s">
        <v>35</v>
      </c>
      <c r="S2475">
        <v>19</v>
      </c>
    </row>
    <row r="2476" spans="2:19" x14ac:dyDescent="0.3">
      <c r="B2476">
        <v>2473</v>
      </c>
      <c r="C2476" s="1" t="s">
        <v>65</v>
      </c>
      <c r="D2476" s="1" t="s">
        <v>66</v>
      </c>
      <c r="E2476">
        <v>2020</v>
      </c>
      <c r="F2476" s="1" t="s">
        <v>36</v>
      </c>
      <c r="G2476">
        <v>9</v>
      </c>
      <c r="N2476">
        <v>2473</v>
      </c>
      <c r="O2476" s="1" t="s">
        <v>79</v>
      </c>
      <c r="P2476" s="1" t="s">
        <v>62</v>
      </c>
      <c r="Q2476">
        <v>2021</v>
      </c>
      <c r="R2476" s="1" t="s">
        <v>36</v>
      </c>
      <c r="S2476">
        <v>11</v>
      </c>
    </row>
    <row r="2477" spans="2:19" x14ac:dyDescent="0.3">
      <c r="B2477">
        <v>2474</v>
      </c>
      <c r="C2477" s="1" t="s">
        <v>65</v>
      </c>
      <c r="D2477" s="1" t="s">
        <v>66</v>
      </c>
      <c r="E2477">
        <v>2020</v>
      </c>
      <c r="F2477" s="1" t="s">
        <v>37</v>
      </c>
      <c r="G2477">
        <v>11</v>
      </c>
      <c r="N2477">
        <v>2474</v>
      </c>
      <c r="O2477" s="1" t="s">
        <v>79</v>
      </c>
      <c r="P2477" s="1" t="s">
        <v>62</v>
      </c>
      <c r="Q2477">
        <v>2021</v>
      </c>
      <c r="R2477" s="1" t="s">
        <v>37</v>
      </c>
      <c r="S2477">
        <v>18</v>
      </c>
    </row>
    <row r="2478" spans="2:19" x14ac:dyDescent="0.3">
      <c r="B2478">
        <v>2475</v>
      </c>
      <c r="C2478" s="1" t="s">
        <v>65</v>
      </c>
      <c r="D2478" s="1" t="s">
        <v>66</v>
      </c>
      <c r="E2478">
        <v>2020</v>
      </c>
      <c r="F2478" s="1" t="s">
        <v>38</v>
      </c>
      <c r="G2478">
        <v>17</v>
      </c>
      <c r="N2478">
        <v>2475</v>
      </c>
      <c r="O2478" s="1" t="s">
        <v>79</v>
      </c>
      <c r="P2478" s="1" t="s">
        <v>62</v>
      </c>
      <c r="Q2478">
        <v>2021</v>
      </c>
      <c r="R2478" s="1" t="s">
        <v>38</v>
      </c>
      <c r="S2478">
        <v>12</v>
      </c>
    </row>
    <row r="2479" spans="2:19" x14ac:dyDescent="0.3">
      <c r="B2479">
        <v>2476</v>
      </c>
      <c r="C2479" s="1" t="s">
        <v>65</v>
      </c>
      <c r="D2479" s="1" t="s">
        <v>66</v>
      </c>
      <c r="E2479">
        <v>2020</v>
      </c>
      <c r="F2479" s="1" t="s">
        <v>39</v>
      </c>
      <c r="G2479">
        <v>25</v>
      </c>
      <c r="N2479">
        <v>2476</v>
      </c>
      <c r="O2479" s="1" t="s">
        <v>79</v>
      </c>
      <c r="P2479" s="1" t="s">
        <v>62</v>
      </c>
      <c r="Q2479">
        <v>2021</v>
      </c>
      <c r="R2479" s="1" t="s">
        <v>39</v>
      </c>
      <c r="S2479">
        <v>10</v>
      </c>
    </row>
    <row r="2480" spans="2:19" x14ac:dyDescent="0.3">
      <c r="B2480">
        <v>2477</v>
      </c>
      <c r="C2480" s="1" t="s">
        <v>65</v>
      </c>
      <c r="D2480" s="1" t="s">
        <v>66</v>
      </c>
      <c r="E2480">
        <v>2020</v>
      </c>
      <c r="F2480" s="1" t="s">
        <v>40</v>
      </c>
      <c r="G2480">
        <v>25</v>
      </c>
      <c r="N2480">
        <v>2477</v>
      </c>
      <c r="O2480" s="1" t="s">
        <v>79</v>
      </c>
      <c r="P2480" s="1" t="s">
        <v>62</v>
      </c>
      <c r="Q2480">
        <v>2021</v>
      </c>
      <c r="R2480" s="1" t="s">
        <v>40</v>
      </c>
      <c r="S2480">
        <v>7</v>
      </c>
    </row>
    <row r="2481" spans="2:19" x14ac:dyDescent="0.3">
      <c r="B2481">
        <v>2478</v>
      </c>
      <c r="C2481" s="1" t="s">
        <v>65</v>
      </c>
      <c r="D2481" s="1" t="s">
        <v>66</v>
      </c>
      <c r="E2481">
        <v>2020</v>
      </c>
      <c r="F2481" s="1" t="s">
        <v>41</v>
      </c>
      <c r="G2481">
        <v>14</v>
      </c>
      <c r="N2481">
        <v>2478</v>
      </c>
      <c r="O2481" s="1" t="s">
        <v>79</v>
      </c>
      <c r="P2481" s="1" t="s">
        <v>62</v>
      </c>
      <c r="Q2481">
        <v>2021</v>
      </c>
      <c r="R2481" s="1" t="s">
        <v>41</v>
      </c>
      <c r="S2481">
        <v>6</v>
      </c>
    </row>
    <row r="2482" spans="2:19" x14ac:dyDescent="0.3">
      <c r="B2482">
        <v>2479</v>
      </c>
      <c r="C2482" s="1" t="s">
        <v>65</v>
      </c>
      <c r="D2482" s="1" t="s">
        <v>66</v>
      </c>
      <c r="E2482">
        <v>2020</v>
      </c>
      <c r="F2482" s="1" t="s">
        <v>42</v>
      </c>
      <c r="G2482">
        <v>19</v>
      </c>
      <c r="N2482">
        <v>2479</v>
      </c>
      <c r="O2482" s="1" t="s">
        <v>79</v>
      </c>
      <c r="P2482" s="1" t="s">
        <v>62</v>
      </c>
      <c r="Q2482">
        <v>2021</v>
      </c>
      <c r="R2482" s="1" t="s">
        <v>42</v>
      </c>
      <c r="S2482">
        <v>8</v>
      </c>
    </row>
    <row r="2483" spans="2:19" x14ac:dyDescent="0.3">
      <c r="B2483">
        <v>2480</v>
      </c>
      <c r="C2483" s="1" t="s">
        <v>65</v>
      </c>
      <c r="D2483" s="1" t="s">
        <v>66</v>
      </c>
      <c r="E2483">
        <v>2020</v>
      </c>
      <c r="F2483" s="1" t="s">
        <v>43</v>
      </c>
      <c r="G2483">
        <v>16</v>
      </c>
      <c r="N2483">
        <v>2480</v>
      </c>
      <c r="O2483" s="1" t="s">
        <v>79</v>
      </c>
      <c r="P2483" s="1" t="s">
        <v>62</v>
      </c>
      <c r="Q2483">
        <v>2021</v>
      </c>
      <c r="R2483" s="1" t="s">
        <v>43</v>
      </c>
      <c r="S2483">
        <v>6</v>
      </c>
    </row>
    <row r="2484" spans="2:19" x14ac:dyDescent="0.3">
      <c r="B2484">
        <v>2481</v>
      </c>
      <c r="C2484" s="1" t="s">
        <v>65</v>
      </c>
      <c r="D2484" s="1" t="s">
        <v>66</v>
      </c>
      <c r="E2484">
        <v>2020</v>
      </c>
      <c r="F2484" s="1" t="s">
        <v>44</v>
      </c>
      <c r="G2484">
        <v>14</v>
      </c>
      <c r="N2484">
        <v>2481</v>
      </c>
      <c r="O2484" s="1" t="s">
        <v>79</v>
      </c>
      <c r="P2484" s="1" t="s">
        <v>62</v>
      </c>
      <c r="Q2484">
        <v>2021</v>
      </c>
      <c r="R2484" s="1" t="s">
        <v>44</v>
      </c>
      <c r="S2484">
        <v>6</v>
      </c>
    </row>
    <row r="2485" spans="2:19" x14ac:dyDescent="0.3">
      <c r="B2485">
        <v>2482</v>
      </c>
      <c r="C2485" s="1" t="s">
        <v>65</v>
      </c>
      <c r="D2485" s="1" t="s">
        <v>66</v>
      </c>
      <c r="E2485">
        <v>2020</v>
      </c>
      <c r="F2485" s="1" t="s">
        <v>45</v>
      </c>
      <c r="G2485">
        <v>28</v>
      </c>
      <c r="N2485">
        <v>2482</v>
      </c>
      <c r="O2485" s="1" t="s">
        <v>79</v>
      </c>
      <c r="P2485" s="1" t="s">
        <v>62</v>
      </c>
      <c r="Q2485">
        <v>2021</v>
      </c>
      <c r="R2485" s="1" t="s">
        <v>45</v>
      </c>
      <c r="S2485">
        <v>7</v>
      </c>
    </row>
    <row r="2486" spans="2:19" x14ac:dyDescent="0.3">
      <c r="B2486">
        <v>2483</v>
      </c>
      <c r="C2486" s="1" t="s">
        <v>65</v>
      </c>
      <c r="D2486" s="1" t="s">
        <v>66</v>
      </c>
      <c r="E2486">
        <v>2020</v>
      </c>
      <c r="F2486" s="1" t="s">
        <v>46</v>
      </c>
      <c r="G2486">
        <v>38</v>
      </c>
      <c r="N2486">
        <v>2483</v>
      </c>
      <c r="O2486" s="1" t="s">
        <v>79</v>
      </c>
      <c r="P2486" s="1" t="s">
        <v>62</v>
      </c>
      <c r="Q2486">
        <v>2021</v>
      </c>
      <c r="R2486" s="1" t="s">
        <v>46</v>
      </c>
      <c r="S2486">
        <v>4</v>
      </c>
    </row>
    <row r="2487" spans="2:19" x14ac:dyDescent="0.3">
      <c r="B2487">
        <v>2484</v>
      </c>
      <c r="C2487" s="1" t="s">
        <v>65</v>
      </c>
      <c r="D2487" s="1" t="s">
        <v>66</v>
      </c>
      <c r="E2487">
        <v>2020</v>
      </c>
      <c r="F2487" s="1" t="s">
        <v>47</v>
      </c>
      <c r="G2487">
        <v>13</v>
      </c>
      <c r="N2487">
        <v>2484</v>
      </c>
      <c r="O2487" s="1" t="s">
        <v>79</v>
      </c>
      <c r="P2487" s="1" t="s">
        <v>62</v>
      </c>
      <c r="Q2487">
        <v>2021</v>
      </c>
      <c r="R2487" s="1" t="s">
        <v>47</v>
      </c>
      <c r="S2487">
        <v>2</v>
      </c>
    </row>
    <row r="2488" spans="2:19" x14ac:dyDescent="0.3">
      <c r="B2488">
        <v>2485</v>
      </c>
      <c r="C2488" s="1" t="s">
        <v>65</v>
      </c>
      <c r="D2488" s="1" t="s">
        <v>66</v>
      </c>
      <c r="E2488">
        <v>2020</v>
      </c>
      <c r="F2488" s="1" t="s">
        <v>48</v>
      </c>
      <c r="G2488">
        <v>16</v>
      </c>
      <c r="N2488">
        <v>2485</v>
      </c>
      <c r="O2488" s="1" t="s">
        <v>79</v>
      </c>
      <c r="P2488" s="1" t="s">
        <v>62</v>
      </c>
      <c r="Q2488">
        <v>2021</v>
      </c>
      <c r="R2488" s="1" t="s">
        <v>48</v>
      </c>
      <c r="S2488">
        <v>2</v>
      </c>
    </row>
    <row r="2489" spans="2:19" x14ac:dyDescent="0.3">
      <c r="B2489">
        <v>2486</v>
      </c>
      <c r="C2489" s="1" t="s">
        <v>65</v>
      </c>
      <c r="D2489" s="1" t="s">
        <v>66</v>
      </c>
      <c r="E2489">
        <v>2020</v>
      </c>
      <c r="F2489" s="1" t="s">
        <v>49</v>
      </c>
      <c r="G2489">
        <v>17</v>
      </c>
      <c r="N2489">
        <v>2486</v>
      </c>
      <c r="O2489" s="1" t="s">
        <v>79</v>
      </c>
      <c r="P2489" s="1" t="s">
        <v>62</v>
      </c>
      <c r="Q2489">
        <v>2021</v>
      </c>
      <c r="R2489" s="1" t="s">
        <v>49</v>
      </c>
      <c r="S2489">
        <v>3</v>
      </c>
    </row>
    <row r="2490" spans="2:19" x14ac:dyDescent="0.3">
      <c r="B2490">
        <v>2487</v>
      </c>
      <c r="C2490" s="1" t="s">
        <v>65</v>
      </c>
      <c r="D2490" s="1" t="s">
        <v>66</v>
      </c>
      <c r="E2490">
        <v>2020</v>
      </c>
      <c r="F2490" s="1" t="s">
        <v>50</v>
      </c>
      <c r="G2490">
        <v>13</v>
      </c>
      <c r="N2490">
        <v>2487</v>
      </c>
      <c r="O2490" s="1" t="s">
        <v>79</v>
      </c>
      <c r="P2490" s="1" t="s">
        <v>62</v>
      </c>
      <c r="Q2490">
        <v>2021</v>
      </c>
      <c r="R2490" s="1" t="s">
        <v>50</v>
      </c>
      <c r="S2490">
        <v>2</v>
      </c>
    </row>
    <row r="2491" spans="2:19" x14ac:dyDescent="0.3">
      <c r="B2491">
        <v>2488</v>
      </c>
      <c r="C2491" s="1" t="s">
        <v>65</v>
      </c>
      <c r="D2491" s="1" t="s">
        <v>66</v>
      </c>
      <c r="E2491">
        <v>2020</v>
      </c>
      <c r="F2491" s="1" t="s">
        <v>51</v>
      </c>
      <c r="G2491">
        <v>7</v>
      </c>
      <c r="N2491">
        <v>2488</v>
      </c>
      <c r="O2491" s="1" t="s">
        <v>79</v>
      </c>
      <c r="P2491" s="1" t="s">
        <v>62</v>
      </c>
      <c r="Q2491">
        <v>2021</v>
      </c>
      <c r="R2491" s="1" t="s">
        <v>51</v>
      </c>
      <c r="S2491">
        <v>2</v>
      </c>
    </row>
    <row r="2492" spans="2:19" x14ac:dyDescent="0.3">
      <c r="B2492">
        <v>2489</v>
      </c>
      <c r="C2492" s="1" t="s">
        <v>65</v>
      </c>
      <c r="D2492" s="1" t="s">
        <v>66</v>
      </c>
      <c r="E2492">
        <v>2020</v>
      </c>
      <c r="F2492" s="1" t="s">
        <v>52</v>
      </c>
      <c r="G2492">
        <v>11</v>
      </c>
      <c r="N2492">
        <v>2489</v>
      </c>
      <c r="O2492" s="1" t="s">
        <v>79</v>
      </c>
      <c r="P2492" s="1" t="s">
        <v>62</v>
      </c>
      <c r="Q2492">
        <v>2021</v>
      </c>
      <c r="R2492" s="1" t="s">
        <v>52</v>
      </c>
      <c r="S2492">
        <v>4</v>
      </c>
    </row>
    <row r="2493" spans="2:19" x14ac:dyDescent="0.3">
      <c r="B2493">
        <v>2490</v>
      </c>
      <c r="C2493" s="1" t="s">
        <v>65</v>
      </c>
      <c r="D2493" s="1" t="s">
        <v>66</v>
      </c>
      <c r="E2493">
        <v>2020</v>
      </c>
      <c r="F2493" s="1" t="s">
        <v>53</v>
      </c>
      <c r="G2493">
        <v>9</v>
      </c>
      <c r="N2493">
        <v>2490</v>
      </c>
      <c r="O2493" s="1" t="s">
        <v>79</v>
      </c>
      <c r="P2493" s="1" t="s">
        <v>62</v>
      </c>
      <c r="Q2493">
        <v>2021</v>
      </c>
      <c r="R2493" s="1" t="s">
        <v>53</v>
      </c>
      <c r="S2493">
        <v>3</v>
      </c>
    </row>
    <row r="2494" spans="2:19" x14ac:dyDescent="0.3">
      <c r="B2494">
        <v>2491</v>
      </c>
      <c r="C2494" s="1" t="s">
        <v>65</v>
      </c>
      <c r="D2494" s="1" t="s">
        <v>66</v>
      </c>
      <c r="E2494">
        <v>2020</v>
      </c>
      <c r="F2494" s="1" t="s">
        <v>54</v>
      </c>
      <c r="G2494">
        <v>13</v>
      </c>
      <c r="N2494">
        <v>2491</v>
      </c>
      <c r="O2494" s="1" t="s">
        <v>79</v>
      </c>
      <c r="P2494" s="1" t="s">
        <v>62</v>
      </c>
      <c r="Q2494">
        <v>2021</v>
      </c>
      <c r="R2494" s="1" t="s">
        <v>54</v>
      </c>
      <c r="S2494">
        <v>4</v>
      </c>
    </row>
    <row r="2495" spans="2:19" x14ac:dyDescent="0.3">
      <c r="B2495">
        <v>2492</v>
      </c>
      <c r="C2495" s="1" t="s">
        <v>65</v>
      </c>
      <c r="D2495" s="1" t="s">
        <v>66</v>
      </c>
      <c r="E2495">
        <v>2020</v>
      </c>
      <c r="F2495" s="1" t="s">
        <v>55</v>
      </c>
      <c r="G2495">
        <v>12</v>
      </c>
      <c r="N2495">
        <v>2492</v>
      </c>
      <c r="O2495" s="1" t="s">
        <v>79</v>
      </c>
      <c r="P2495" s="1" t="s">
        <v>62</v>
      </c>
      <c r="Q2495">
        <v>2021</v>
      </c>
      <c r="R2495" s="1" t="s">
        <v>55</v>
      </c>
      <c r="S2495">
        <v>5</v>
      </c>
    </row>
    <row r="2496" spans="2:19" x14ac:dyDescent="0.3">
      <c r="B2496">
        <v>2493</v>
      </c>
      <c r="C2496" s="1" t="s">
        <v>65</v>
      </c>
      <c r="D2496" s="1" t="s">
        <v>66</v>
      </c>
      <c r="E2496">
        <v>2020</v>
      </c>
      <c r="F2496" s="1" t="s">
        <v>56</v>
      </c>
      <c r="G2496">
        <v>8</v>
      </c>
      <c r="N2496">
        <v>2493</v>
      </c>
      <c r="O2496" s="1" t="s">
        <v>79</v>
      </c>
      <c r="P2496" s="1" t="s">
        <v>62</v>
      </c>
      <c r="Q2496">
        <v>2021</v>
      </c>
      <c r="R2496" s="1" t="s">
        <v>56</v>
      </c>
      <c r="S2496">
        <v>4</v>
      </c>
    </row>
    <row r="2497" spans="2:19" x14ac:dyDescent="0.3">
      <c r="B2497">
        <v>2494</v>
      </c>
      <c r="C2497" s="1" t="s">
        <v>65</v>
      </c>
      <c r="D2497" s="1" t="s">
        <v>66</v>
      </c>
      <c r="E2497">
        <v>2020</v>
      </c>
      <c r="F2497" s="1" t="s">
        <v>57</v>
      </c>
      <c r="G2497">
        <v>9</v>
      </c>
      <c r="N2497">
        <v>2494</v>
      </c>
      <c r="O2497" s="1" t="s">
        <v>79</v>
      </c>
      <c r="P2497" s="1" t="s">
        <v>62</v>
      </c>
      <c r="Q2497">
        <v>2021</v>
      </c>
      <c r="R2497" s="1" t="s">
        <v>57</v>
      </c>
      <c r="S2497">
        <v>4</v>
      </c>
    </row>
    <row r="2498" spans="2:19" x14ac:dyDescent="0.3">
      <c r="B2498">
        <v>2495</v>
      </c>
      <c r="C2498" s="1" t="s">
        <v>65</v>
      </c>
      <c r="D2498" s="1" t="s">
        <v>66</v>
      </c>
      <c r="E2498">
        <v>2020</v>
      </c>
      <c r="F2498" s="1" t="s">
        <v>58</v>
      </c>
      <c r="G2498">
        <v>10</v>
      </c>
      <c r="N2498">
        <v>2495</v>
      </c>
      <c r="O2498" s="1" t="s">
        <v>79</v>
      </c>
      <c r="P2498" s="1" t="s">
        <v>62</v>
      </c>
      <c r="Q2498">
        <v>2021</v>
      </c>
      <c r="R2498" s="1" t="s">
        <v>58</v>
      </c>
      <c r="S2498">
        <v>2</v>
      </c>
    </row>
    <row r="2499" spans="2:19" x14ac:dyDescent="0.3">
      <c r="B2499">
        <v>2496</v>
      </c>
      <c r="C2499" s="1" t="s">
        <v>65</v>
      </c>
      <c r="D2499" s="1" t="s">
        <v>66</v>
      </c>
      <c r="E2499">
        <v>2020</v>
      </c>
      <c r="F2499" s="1" t="s">
        <v>59</v>
      </c>
      <c r="G2499">
        <v>9</v>
      </c>
      <c r="N2499">
        <v>2496</v>
      </c>
      <c r="O2499" s="1" t="s">
        <v>79</v>
      </c>
      <c r="P2499" s="1" t="s">
        <v>62</v>
      </c>
      <c r="Q2499">
        <v>2021</v>
      </c>
      <c r="R2499" s="1" t="s">
        <v>59</v>
      </c>
      <c r="S2499">
        <v>1</v>
      </c>
    </row>
    <row r="2500" spans="2:19" x14ac:dyDescent="0.3">
      <c r="B2500">
        <v>2497</v>
      </c>
      <c r="C2500" s="1" t="s">
        <v>61</v>
      </c>
      <c r="D2500" s="1" t="s">
        <v>69</v>
      </c>
      <c r="E2500">
        <v>2021</v>
      </c>
      <c r="F2500" s="1" t="s">
        <v>8</v>
      </c>
      <c r="G2500">
        <v>14</v>
      </c>
      <c r="N2500">
        <v>2497</v>
      </c>
      <c r="O2500" s="1" t="s">
        <v>79</v>
      </c>
      <c r="P2500" s="1" t="s">
        <v>70</v>
      </c>
      <c r="Q2500">
        <v>2020</v>
      </c>
      <c r="R2500" s="1" t="s">
        <v>8</v>
      </c>
      <c r="S2500">
        <v>0</v>
      </c>
    </row>
    <row r="2501" spans="2:19" x14ac:dyDescent="0.3">
      <c r="B2501">
        <v>2498</v>
      </c>
      <c r="C2501" s="1" t="s">
        <v>61</v>
      </c>
      <c r="D2501" s="1" t="s">
        <v>69</v>
      </c>
      <c r="E2501">
        <v>2021</v>
      </c>
      <c r="F2501" s="1" t="s">
        <v>9</v>
      </c>
      <c r="G2501">
        <v>12</v>
      </c>
      <c r="N2501">
        <v>2498</v>
      </c>
      <c r="O2501" s="1" t="s">
        <v>79</v>
      </c>
      <c r="P2501" s="1" t="s">
        <v>70</v>
      </c>
      <c r="Q2501">
        <v>2020</v>
      </c>
      <c r="R2501" s="1" t="s">
        <v>9</v>
      </c>
      <c r="S2501">
        <v>0</v>
      </c>
    </row>
    <row r="2502" spans="2:19" x14ac:dyDescent="0.3">
      <c r="B2502">
        <v>2499</v>
      </c>
      <c r="C2502" s="1" t="s">
        <v>61</v>
      </c>
      <c r="D2502" s="1" t="s">
        <v>69</v>
      </c>
      <c r="E2502">
        <v>2021</v>
      </c>
      <c r="F2502" s="1" t="s">
        <v>10</v>
      </c>
      <c r="G2502">
        <v>16</v>
      </c>
      <c r="N2502">
        <v>2499</v>
      </c>
      <c r="O2502" s="1" t="s">
        <v>79</v>
      </c>
      <c r="P2502" s="1" t="s">
        <v>70</v>
      </c>
      <c r="Q2502">
        <v>2020</v>
      </c>
      <c r="R2502" s="1" t="s">
        <v>10</v>
      </c>
      <c r="S2502">
        <v>0</v>
      </c>
    </row>
    <row r="2503" spans="2:19" x14ac:dyDescent="0.3">
      <c r="B2503">
        <v>2500</v>
      </c>
      <c r="C2503" s="1" t="s">
        <v>61</v>
      </c>
      <c r="D2503" s="1" t="s">
        <v>69</v>
      </c>
      <c r="E2503">
        <v>2021</v>
      </c>
      <c r="F2503" s="1" t="s">
        <v>11</v>
      </c>
      <c r="G2503">
        <v>29</v>
      </c>
      <c r="N2503">
        <v>2500</v>
      </c>
      <c r="O2503" s="1" t="s">
        <v>79</v>
      </c>
      <c r="P2503" s="1" t="s">
        <v>70</v>
      </c>
      <c r="Q2503">
        <v>2020</v>
      </c>
      <c r="R2503" s="1" t="s">
        <v>11</v>
      </c>
      <c r="S2503">
        <v>1</v>
      </c>
    </row>
    <row r="2504" spans="2:19" x14ac:dyDescent="0.3">
      <c r="B2504">
        <v>2501</v>
      </c>
      <c r="C2504" s="1" t="s">
        <v>61</v>
      </c>
      <c r="D2504" s="1" t="s">
        <v>69</v>
      </c>
      <c r="E2504">
        <v>2021</v>
      </c>
      <c r="F2504" s="1" t="s">
        <v>12</v>
      </c>
      <c r="G2504">
        <v>16</v>
      </c>
      <c r="N2504">
        <v>2501</v>
      </c>
      <c r="O2504" s="1" t="s">
        <v>79</v>
      </c>
      <c r="P2504" s="1" t="s">
        <v>70</v>
      </c>
      <c r="Q2504">
        <v>2020</v>
      </c>
      <c r="R2504" s="1" t="s">
        <v>12</v>
      </c>
      <c r="S2504">
        <v>1</v>
      </c>
    </row>
    <row r="2505" spans="2:19" x14ac:dyDescent="0.3">
      <c r="B2505">
        <v>2502</v>
      </c>
      <c r="C2505" s="1" t="s">
        <v>61</v>
      </c>
      <c r="D2505" s="1" t="s">
        <v>69</v>
      </c>
      <c r="E2505">
        <v>2021</v>
      </c>
      <c r="F2505" s="1" t="s">
        <v>13</v>
      </c>
      <c r="G2505">
        <v>25</v>
      </c>
      <c r="N2505">
        <v>2502</v>
      </c>
      <c r="O2505" s="1" t="s">
        <v>79</v>
      </c>
      <c r="P2505" s="1" t="s">
        <v>70</v>
      </c>
      <c r="Q2505">
        <v>2020</v>
      </c>
      <c r="R2505" s="1" t="s">
        <v>13</v>
      </c>
      <c r="S2505">
        <v>1</v>
      </c>
    </row>
    <row r="2506" spans="2:19" x14ac:dyDescent="0.3">
      <c r="B2506">
        <v>2503</v>
      </c>
      <c r="C2506" s="1" t="s">
        <v>61</v>
      </c>
      <c r="D2506" s="1" t="s">
        <v>69</v>
      </c>
      <c r="E2506">
        <v>2021</v>
      </c>
      <c r="F2506" s="1" t="s">
        <v>14</v>
      </c>
      <c r="G2506">
        <v>29</v>
      </c>
      <c r="N2506">
        <v>2503</v>
      </c>
      <c r="O2506" s="1" t="s">
        <v>79</v>
      </c>
      <c r="P2506" s="1" t="s">
        <v>70</v>
      </c>
      <c r="Q2506">
        <v>2020</v>
      </c>
      <c r="R2506" s="1" t="s">
        <v>14</v>
      </c>
      <c r="S2506">
        <v>1</v>
      </c>
    </row>
    <row r="2507" spans="2:19" x14ac:dyDescent="0.3">
      <c r="B2507">
        <v>2504</v>
      </c>
      <c r="C2507" s="1" t="s">
        <v>61</v>
      </c>
      <c r="D2507" s="1" t="s">
        <v>69</v>
      </c>
      <c r="E2507">
        <v>2021</v>
      </c>
      <c r="F2507" s="1" t="s">
        <v>15</v>
      </c>
      <c r="G2507">
        <v>31</v>
      </c>
      <c r="N2507">
        <v>2504</v>
      </c>
      <c r="O2507" s="1" t="s">
        <v>79</v>
      </c>
      <c r="P2507" s="1" t="s">
        <v>70</v>
      </c>
      <c r="Q2507">
        <v>2020</v>
      </c>
      <c r="R2507" s="1" t="s">
        <v>15</v>
      </c>
      <c r="S2507">
        <v>0</v>
      </c>
    </row>
    <row r="2508" spans="2:19" x14ac:dyDescent="0.3">
      <c r="B2508">
        <v>2505</v>
      </c>
      <c r="C2508" s="1" t="s">
        <v>61</v>
      </c>
      <c r="D2508" s="1" t="s">
        <v>69</v>
      </c>
      <c r="E2508">
        <v>2021</v>
      </c>
      <c r="F2508" s="1" t="s">
        <v>16</v>
      </c>
      <c r="G2508">
        <v>26</v>
      </c>
      <c r="N2508">
        <v>2505</v>
      </c>
      <c r="O2508" s="1" t="s">
        <v>79</v>
      </c>
      <c r="P2508" s="1" t="s">
        <v>70</v>
      </c>
      <c r="Q2508">
        <v>2020</v>
      </c>
      <c r="R2508" s="1" t="s">
        <v>16</v>
      </c>
      <c r="S2508">
        <v>0</v>
      </c>
    </row>
    <row r="2509" spans="2:19" x14ac:dyDescent="0.3">
      <c r="B2509">
        <v>2506</v>
      </c>
      <c r="C2509" s="1" t="s">
        <v>61</v>
      </c>
      <c r="D2509" s="1" t="s">
        <v>69</v>
      </c>
      <c r="E2509">
        <v>2021</v>
      </c>
      <c r="F2509" s="1" t="s">
        <v>17</v>
      </c>
      <c r="G2509">
        <v>27</v>
      </c>
      <c r="N2509">
        <v>2506</v>
      </c>
      <c r="O2509" s="1" t="s">
        <v>79</v>
      </c>
      <c r="P2509" s="1" t="s">
        <v>70</v>
      </c>
      <c r="Q2509">
        <v>2020</v>
      </c>
      <c r="R2509" s="1" t="s">
        <v>17</v>
      </c>
      <c r="S2509">
        <v>0</v>
      </c>
    </row>
    <row r="2510" spans="2:19" x14ac:dyDescent="0.3">
      <c r="B2510">
        <v>2507</v>
      </c>
      <c r="C2510" s="1" t="s">
        <v>61</v>
      </c>
      <c r="D2510" s="1" t="s">
        <v>69</v>
      </c>
      <c r="E2510">
        <v>2021</v>
      </c>
      <c r="F2510" s="1" t="s">
        <v>18</v>
      </c>
      <c r="G2510">
        <v>27</v>
      </c>
      <c r="N2510">
        <v>2507</v>
      </c>
      <c r="O2510" s="1" t="s">
        <v>79</v>
      </c>
      <c r="P2510" s="1" t="s">
        <v>70</v>
      </c>
      <c r="Q2510">
        <v>2020</v>
      </c>
      <c r="R2510" s="1" t="s">
        <v>18</v>
      </c>
      <c r="S2510">
        <v>0</v>
      </c>
    </row>
    <row r="2511" spans="2:19" x14ac:dyDescent="0.3">
      <c r="B2511">
        <v>2508</v>
      </c>
      <c r="C2511" s="1" t="s">
        <v>61</v>
      </c>
      <c r="D2511" s="1" t="s">
        <v>69</v>
      </c>
      <c r="E2511">
        <v>2021</v>
      </c>
      <c r="F2511" s="1" t="s">
        <v>19</v>
      </c>
      <c r="G2511">
        <v>20</v>
      </c>
      <c r="N2511">
        <v>2508</v>
      </c>
      <c r="O2511" s="1" t="s">
        <v>79</v>
      </c>
      <c r="P2511" s="1" t="s">
        <v>70</v>
      </c>
      <c r="Q2511">
        <v>2020</v>
      </c>
      <c r="R2511" s="1" t="s">
        <v>19</v>
      </c>
      <c r="S2511">
        <v>0</v>
      </c>
    </row>
    <row r="2512" spans="2:19" x14ac:dyDescent="0.3">
      <c r="B2512">
        <v>2509</v>
      </c>
      <c r="C2512" s="1" t="s">
        <v>61</v>
      </c>
      <c r="D2512" s="1" t="s">
        <v>69</v>
      </c>
      <c r="E2512">
        <v>2021</v>
      </c>
      <c r="F2512" s="1" t="s">
        <v>20</v>
      </c>
      <c r="G2512">
        <v>30</v>
      </c>
      <c r="N2512">
        <v>2509</v>
      </c>
      <c r="O2512" s="1" t="s">
        <v>79</v>
      </c>
      <c r="P2512" s="1" t="s">
        <v>70</v>
      </c>
      <c r="Q2512">
        <v>2020</v>
      </c>
      <c r="R2512" s="1" t="s">
        <v>20</v>
      </c>
      <c r="S2512">
        <v>0</v>
      </c>
    </row>
    <row r="2513" spans="2:19" x14ac:dyDescent="0.3">
      <c r="B2513">
        <v>2510</v>
      </c>
      <c r="C2513" s="1" t="s">
        <v>61</v>
      </c>
      <c r="D2513" s="1" t="s">
        <v>69</v>
      </c>
      <c r="E2513">
        <v>2021</v>
      </c>
      <c r="F2513" s="1" t="s">
        <v>21</v>
      </c>
      <c r="G2513">
        <v>32</v>
      </c>
      <c r="N2513">
        <v>2510</v>
      </c>
      <c r="O2513" s="1" t="s">
        <v>79</v>
      </c>
      <c r="P2513" s="1" t="s">
        <v>70</v>
      </c>
      <c r="Q2513">
        <v>2020</v>
      </c>
      <c r="R2513" s="1" t="s">
        <v>21</v>
      </c>
      <c r="S2513">
        <v>0</v>
      </c>
    </row>
    <row r="2514" spans="2:19" x14ac:dyDescent="0.3">
      <c r="B2514">
        <v>2511</v>
      </c>
      <c r="C2514" s="1" t="s">
        <v>61</v>
      </c>
      <c r="D2514" s="1" t="s">
        <v>69</v>
      </c>
      <c r="E2514">
        <v>2021</v>
      </c>
      <c r="F2514" s="1" t="s">
        <v>22</v>
      </c>
      <c r="G2514">
        <v>27</v>
      </c>
      <c r="N2514">
        <v>2511</v>
      </c>
      <c r="O2514" s="1" t="s">
        <v>79</v>
      </c>
      <c r="P2514" s="1" t="s">
        <v>70</v>
      </c>
      <c r="Q2514">
        <v>2020</v>
      </c>
      <c r="R2514" s="1" t="s">
        <v>22</v>
      </c>
      <c r="S2514">
        <v>0</v>
      </c>
    </row>
    <row r="2515" spans="2:19" x14ac:dyDescent="0.3">
      <c r="B2515">
        <v>2512</v>
      </c>
      <c r="C2515" s="1" t="s">
        <v>61</v>
      </c>
      <c r="D2515" s="1" t="s">
        <v>69</v>
      </c>
      <c r="E2515">
        <v>2021</v>
      </c>
      <c r="F2515" s="1" t="s">
        <v>23</v>
      </c>
      <c r="G2515">
        <v>24</v>
      </c>
      <c r="N2515">
        <v>2512</v>
      </c>
      <c r="O2515" s="1" t="s">
        <v>79</v>
      </c>
      <c r="P2515" s="1" t="s">
        <v>70</v>
      </c>
      <c r="Q2515">
        <v>2020</v>
      </c>
      <c r="R2515" s="1" t="s">
        <v>23</v>
      </c>
      <c r="S2515">
        <v>0</v>
      </c>
    </row>
    <row r="2516" spans="2:19" x14ac:dyDescent="0.3">
      <c r="B2516">
        <v>2513</v>
      </c>
      <c r="C2516" s="1" t="s">
        <v>61</v>
      </c>
      <c r="D2516" s="1" t="s">
        <v>69</v>
      </c>
      <c r="E2516">
        <v>2021</v>
      </c>
      <c r="F2516" s="1" t="s">
        <v>24</v>
      </c>
      <c r="G2516">
        <v>40</v>
      </c>
      <c r="N2516">
        <v>2513</v>
      </c>
      <c r="O2516" s="1" t="s">
        <v>79</v>
      </c>
      <c r="P2516" s="1" t="s">
        <v>70</v>
      </c>
      <c r="Q2516">
        <v>2020</v>
      </c>
      <c r="R2516" s="1" t="s">
        <v>24</v>
      </c>
      <c r="S2516">
        <v>1</v>
      </c>
    </row>
    <row r="2517" spans="2:19" x14ac:dyDescent="0.3">
      <c r="B2517">
        <v>2514</v>
      </c>
      <c r="C2517" s="1" t="s">
        <v>61</v>
      </c>
      <c r="D2517" s="1" t="s">
        <v>69</v>
      </c>
      <c r="E2517">
        <v>2021</v>
      </c>
      <c r="F2517" s="1" t="s">
        <v>25</v>
      </c>
      <c r="G2517">
        <v>43</v>
      </c>
      <c r="N2517">
        <v>2514</v>
      </c>
      <c r="O2517" s="1" t="s">
        <v>79</v>
      </c>
      <c r="P2517" s="1" t="s">
        <v>70</v>
      </c>
      <c r="Q2517">
        <v>2020</v>
      </c>
      <c r="R2517" s="1" t="s">
        <v>25</v>
      </c>
      <c r="S2517">
        <v>1</v>
      </c>
    </row>
    <row r="2518" spans="2:19" x14ac:dyDescent="0.3">
      <c r="B2518">
        <v>2515</v>
      </c>
      <c r="C2518" s="1" t="s">
        <v>61</v>
      </c>
      <c r="D2518" s="1" t="s">
        <v>69</v>
      </c>
      <c r="E2518">
        <v>2021</v>
      </c>
      <c r="F2518" s="1" t="s">
        <v>26</v>
      </c>
      <c r="G2518">
        <v>25</v>
      </c>
      <c r="N2518">
        <v>2515</v>
      </c>
      <c r="O2518" s="1" t="s">
        <v>79</v>
      </c>
      <c r="P2518" s="1" t="s">
        <v>70</v>
      </c>
      <c r="Q2518">
        <v>2020</v>
      </c>
      <c r="R2518" s="1" t="s">
        <v>26</v>
      </c>
      <c r="S2518">
        <v>1</v>
      </c>
    </row>
    <row r="2519" spans="2:19" x14ac:dyDescent="0.3">
      <c r="B2519">
        <v>2516</v>
      </c>
      <c r="C2519" s="1" t="s">
        <v>61</v>
      </c>
      <c r="D2519" s="1" t="s">
        <v>69</v>
      </c>
      <c r="E2519">
        <v>2021</v>
      </c>
      <c r="F2519" s="1" t="s">
        <v>27</v>
      </c>
      <c r="G2519">
        <v>35</v>
      </c>
      <c r="N2519">
        <v>2516</v>
      </c>
      <c r="O2519" s="1" t="s">
        <v>79</v>
      </c>
      <c r="P2519" s="1" t="s">
        <v>70</v>
      </c>
      <c r="Q2519">
        <v>2020</v>
      </c>
      <c r="R2519" s="1" t="s">
        <v>27</v>
      </c>
      <c r="S2519">
        <v>1</v>
      </c>
    </row>
    <row r="2520" spans="2:19" x14ac:dyDescent="0.3">
      <c r="B2520">
        <v>2517</v>
      </c>
      <c r="C2520" s="1" t="s">
        <v>61</v>
      </c>
      <c r="D2520" s="1" t="s">
        <v>69</v>
      </c>
      <c r="E2520">
        <v>2021</v>
      </c>
      <c r="F2520" s="1" t="s">
        <v>28</v>
      </c>
      <c r="G2520">
        <v>39</v>
      </c>
      <c r="N2520">
        <v>2517</v>
      </c>
      <c r="O2520" s="1" t="s">
        <v>79</v>
      </c>
      <c r="P2520" s="1" t="s">
        <v>70</v>
      </c>
      <c r="Q2520">
        <v>2020</v>
      </c>
      <c r="R2520" s="1" t="s">
        <v>28</v>
      </c>
      <c r="S2520">
        <v>1</v>
      </c>
    </row>
    <row r="2521" spans="2:19" x14ac:dyDescent="0.3">
      <c r="B2521">
        <v>2518</v>
      </c>
      <c r="C2521" s="1" t="s">
        <v>61</v>
      </c>
      <c r="D2521" s="1" t="s">
        <v>69</v>
      </c>
      <c r="E2521">
        <v>2021</v>
      </c>
      <c r="F2521" s="1" t="s">
        <v>29</v>
      </c>
      <c r="G2521">
        <v>45</v>
      </c>
      <c r="N2521">
        <v>2518</v>
      </c>
      <c r="O2521" s="1" t="s">
        <v>79</v>
      </c>
      <c r="P2521" s="1" t="s">
        <v>70</v>
      </c>
      <c r="Q2521">
        <v>2020</v>
      </c>
      <c r="R2521" s="1" t="s">
        <v>29</v>
      </c>
      <c r="S2521">
        <v>1</v>
      </c>
    </row>
    <row r="2522" spans="2:19" x14ac:dyDescent="0.3">
      <c r="B2522">
        <v>2519</v>
      </c>
      <c r="C2522" s="1" t="s">
        <v>61</v>
      </c>
      <c r="D2522" s="1" t="s">
        <v>69</v>
      </c>
      <c r="E2522">
        <v>2021</v>
      </c>
      <c r="F2522" s="1" t="s">
        <v>30</v>
      </c>
      <c r="G2522">
        <v>39</v>
      </c>
      <c r="N2522">
        <v>2519</v>
      </c>
      <c r="O2522" s="1" t="s">
        <v>79</v>
      </c>
      <c r="P2522" s="1" t="s">
        <v>70</v>
      </c>
      <c r="Q2522">
        <v>2020</v>
      </c>
      <c r="R2522" s="1" t="s">
        <v>30</v>
      </c>
      <c r="S2522">
        <v>1</v>
      </c>
    </row>
    <row r="2523" spans="2:19" x14ac:dyDescent="0.3">
      <c r="B2523">
        <v>2520</v>
      </c>
      <c r="C2523" s="1" t="s">
        <v>61</v>
      </c>
      <c r="D2523" s="1" t="s">
        <v>69</v>
      </c>
      <c r="E2523">
        <v>2021</v>
      </c>
      <c r="F2523" s="1" t="s">
        <v>31</v>
      </c>
      <c r="G2523">
        <v>35</v>
      </c>
      <c r="N2523">
        <v>2520</v>
      </c>
      <c r="O2523" s="1" t="s">
        <v>79</v>
      </c>
      <c r="P2523" s="1" t="s">
        <v>70</v>
      </c>
      <c r="Q2523">
        <v>2020</v>
      </c>
      <c r="R2523" s="1" t="s">
        <v>31</v>
      </c>
      <c r="S2523">
        <v>0</v>
      </c>
    </row>
    <row r="2524" spans="2:19" x14ac:dyDescent="0.3">
      <c r="B2524">
        <v>2521</v>
      </c>
      <c r="C2524" s="1" t="s">
        <v>61</v>
      </c>
      <c r="D2524" s="1" t="s">
        <v>69</v>
      </c>
      <c r="E2524">
        <v>2021</v>
      </c>
      <c r="F2524" s="1" t="s">
        <v>32</v>
      </c>
      <c r="G2524">
        <v>24</v>
      </c>
      <c r="N2524">
        <v>2521</v>
      </c>
      <c r="O2524" s="1" t="s">
        <v>79</v>
      </c>
      <c r="P2524" s="1" t="s">
        <v>70</v>
      </c>
      <c r="Q2524">
        <v>2020</v>
      </c>
      <c r="R2524" s="1" t="s">
        <v>32</v>
      </c>
      <c r="S2524">
        <v>0</v>
      </c>
    </row>
    <row r="2525" spans="2:19" x14ac:dyDescent="0.3">
      <c r="B2525">
        <v>2522</v>
      </c>
      <c r="C2525" s="1" t="s">
        <v>61</v>
      </c>
      <c r="D2525" s="1" t="s">
        <v>69</v>
      </c>
      <c r="E2525">
        <v>2021</v>
      </c>
      <c r="F2525" s="1" t="s">
        <v>33</v>
      </c>
      <c r="G2525">
        <v>9</v>
      </c>
      <c r="N2525">
        <v>2522</v>
      </c>
      <c r="O2525" s="1" t="s">
        <v>79</v>
      </c>
      <c r="P2525" s="1" t="s">
        <v>70</v>
      </c>
      <c r="Q2525">
        <v>2020</v>
      </c>
      <c r="R2525" s="1" t="s">
        <v>33</v>
      </c>
      <c r="S2525">
        <v>1</v>
      </c>
    </row>
    <row r="2526" spans="2:19" x14ac:dyDescent="0.3">
      <c r="B2526">
        <v>2523</v>
      </c>
      <c r="C2526" s="1" t="s">
        <v>61</v>
      </c>
      <c r="D2526" s="1" t="s">
        <v>69</v>
      </c>
      <c r="E2526">
        <v>2021</v>
      </c>
      <c r="F2526" s="1" t="s">
        <v>34</v>
      </c>
      <c r="G2526">
        <v>25</v>
      </c>
      <c r="N2526">
        <v>2523</v>
      </c>
      <c r="O2526" s="1" t="s">
        <v>79</v>
      </c>
      <c r="P2526" s="1" t="s">
        <v>70</v>
      </c>
      <c r="Q2526">
        <v>2020</v>
      </c>
      <c r="R2526" s="1" t="s">
        <v>34</v>
      </c>
      <c r="S2526">
        <v>1</v>
      </c>
    </row>
    <row r="2527" spans="2:19" x14ac:dyDescent="0.3">
      <c r="B2527">
        <v>2524</v>
      </c>
      <c r="C2527" s="1" t="s">
        <v>61</v>
      </c>
      <c r="D2527" s="1" t="s">
        <v>69</v>
      </c>
      <c r="E2527">
        <v>2021</v>
      </c>
      <c r="F2527" s="1" t="s">
        <v>35</v>
      </c>
      <c r="G2527">
        <v>22</v>
      </c>
      <c r="N2527">
        <v>2524</v>
      </c>
      <c r="O2527" s="1" t="s">
        <v>79</v>
      </c>
      <c r="P2527" s="1" t="s">
        <v>70</v>
      </c>
      <c r="Q2527">
        <v>2020</v>
      </c>
      <c r="R2527" s="1" t="s">
        <v>35</v>
      </c>
      <c r="S2527">
        <v>1</v>
      </c>
    </row>
    <row r="2528" spans="2:19" x14ac:dyDescent="0.3">
      <c r="B2528">
        <v>2525</v>
      </c>
      <c r="C2528" s="1" t="s">
        <v>61</v>
      </c>
      <c r="D2528" s="1" t="s">
        <v>69</v>
      </c>
      <c r="E2528">
        <v>2021</v>
      </c>
      <c r="F2528" s="1" t="s">
        <v>36</v>
      </c>
      <c r="G2528">
        <v>21</v>
      </c>
      <c r="N2528">
        <v>2525</v>
      </c>
      <c r="O2528" s="1" t="s">
        <v>79</v>
      </c>
      <c r="P2528" s="1" t="s">
        <v>70</v>
      </c>
      <c r="Q2528">
        <v>2020</v>
      </c>
      <c r="R2528" s="1" t="s">
        <v>36</v>
      </c>
      <c r="S2528">
        <v>3</v>
      </c>
    </row>
    <row r="2529" spans="2:19" x14ac:dyDescent="0.3">
      <c r="B2529">
        <v>2526</v>
      </c>
      <c r="C2529" s="1" t="s">
        <v>61</v>
      </c>
      <c r="D2529" s="1" t="s">
        <v>69</v>
      </c>
      <c r="E2529">
        <v>2021</v>
      </c>
      <c r="F2529" s="1" t="s">
        <v>37</v>
      </c>
      <c r="G2529">
        <v>13</v>
      </c>
      <c r="N2529">
        <v>2526</v>
      </c>
      <c r="O2529" s="1" t="s">
        <v>79</v>
      </c>
      <c r="P2529" s="1" t="s">
        <v>70</v>
      </c>
      <c r="Q2529">
        <v>2020</v>
      </c>
      <c r="R2529" s="1" t="s">
        <v>37</v>
      </c>
      <c r="S2529">
        <v>3</v>
      </c>
    </row>
    <row r="2530" spans="2:19" x14ac:dyDescent="0.3">
      <c r="B2530">
        <v>2527</v>
      </c>
      <c r="C2530" s="1" t="s">
        <v>61</v>
      </c>
      <c r="D2530" s="1" t="s">
        <v>69</v>
      </c>
      <c r="E2530">
        <v>2021</v>
      </c>
      <c r="F2530" s="1" t="s">
        <v>38</v>
      </c>
      <c r="G2530">
        <v>16</v>
      </c>
      <c r="N2530">
        <v>2527</v>
      </c>
      <c r="O2530" s="1" t="s">
        <v>79</v>
      </c>
      <c r="P2530" s="1" t="s">
        <v>70</v>
      </c>
      <c r="Q2530">
        <v>2020</v>
      </c>
      <c r="R2530" s="1" t="s">
        <v>38</v>
      </c>
      <c r="S2530">
        <v>2</v>
      </c>
    </row>
    <row r="2531" spans="2:19" x14ac:dyDescent="0.3">
      <c r="B2531">
        <v>2528</v>
      </c>
      <c r="C2531" s="1" t="s">
        <v>61</v>
      </c>
      <c r="D2531" s="1" t="s">
        <v>69</v>
      </c>
      <c r="E2531">
        <v>2021</v>
      </c>
      <c r="F2531" s="1" t="s">
        <v>39</v>
      </c>
      <c r="G2531">
        <v>18</v>
      </c>
      <c r="N2531">
        <v>2528</v>
      </c>
      <c r="O2531" s="1" t="s">
        <v>79</v>
      </c>
      <c r="P2531" s="1" t="s">
        <v>70</v>
      </c>
      <c r="Q2531">
        <v>2020</v>
      </c>
      <c r="R2531" s="1" t="s">
        <v>39</v>
      </c>
      <c r="S2531">
        <v>0</v>
      </c>
    </row>
    <row r="2532" spans="2:19" x14ac:dyDescent="0.3">
      <c r="B2532">
        <v>2529</v>
      </c>
      <c r="C2532" s="1" t="s">
        <v>61</v>
      </c>
      <c r="D2532" s="1" t="s">
        <v>69</v>
      </c>
      <c r="E2532">
        <v>2021</v>
      </c>
      <c r="F2532" s="1" t="s">
        <v>40</v>
      </c>
      <c r="G2532">
        <v>19</v>
      </c>
      <c r="N2532">
        <v>2529</v>
      </c>
      <c r="O2532" s="1" t="s">
        <v>79</v>
      </c>
      <c r="P2532" s="1" t="s">
        <v>70</v>
      </c>
      <c r="Q2532">
        <v>2020</v>
      </c>
      <c r="R2532" s="1" t="s">
        <v>40</v>
      </c>
      <c r="S2532">
        <v>1</v>
      </c>
    </row>
    <row r="2533" spans="2:19" x14ac:dyDescent="0.3">
      <c r="B2533">
        <v>2530</v>
      </c>
      <c r="C2533" s="1" t="s">
        <v>61</v>
      </c>
      <c r="D2533" s="1" t="s">
        <v>69</v>
      </c>
      <c r="E2533">
        <v>2021</v>
      </c>
      <c r="F2533" s="1" t="s">
        <v>41</v>
      </c>
      <c r="G2533">
        <v>14</v>
      </c>
      <c r="N2533">
        <v>2530</v>
      </c>
      <c r="O2533" s="1" t="s">
        <v>79</v>
      </c>
      <c r="P2533" s="1" t="s">
        <v>70</v>
      </c>
      <c r="Q2533">
        <v>2020</v>
      </c>
      <c r="R2533" s="1" t="s">
        <v>41</v>
      </c>
      <c r="S2533">
        <v>1</v>
      </c>
    </row>
    <row r="2534" spans="2:19" x14ac:dyDescent="0.3">
      <c r="B2534">
        <v>2531</v>
      </c>
      <c r="C2534" s="1" t="s">
        <v>61</v>
      </c>
      <c r="D2534" s="1" t="s">
        <v>69</v>
      </c>
      <c r="E2534">
        <v>2021</v>
      </c>
      <c r="F2534" s="1" t="s">
        <v>42</v>
      </c>
      <c r="G2534">
        <v>19</v>
      </c>
      <c r="N2534">
        <v>2531</v>
      </c>
      <c r="O2534" s="1" t="s">
        <v>79</v>
      </c>
      <c r="P2534" s="1" t="s">
        <v>70</v>
      </c>
      <c r="Q2534">
        <v>2020</v>
      </c>
      <c r="R2534" s="1" t="s">
        <v>42</v>
      </c>
      <c r="S2534">
        <v>2</v>
      </c>
    </row>
    <row r="2535" spans="2:19" x14ac:dyDescent="0.3">
      <c r="B2535">
        <v>2532</v>
      </c>
      <c r="C2535" s="1" t="s">
        <v>61</v>
      </c>
      <c r="D2535" s="1" t="s">
        <v>69</v>
      </c>
      <c r="E2535">
        <v>2021</v>
      </c>
      <c r="F2535" s="1" t="s">
        <v>43</v>
      </c>
      <c r="G2535">
        <v>24</v>
      </c>
      <c r="N2535">
        <v>2532</v>
      </c>
      <c r="O2535" s="1" t="s">
        <v>79</v>
      </c>
      <c r="P2535" s="1" t="s">
        <v>70</v>
      </c>
      <c r="Q2535">
        <v>2020</v>
      </c>
      <c r="R2535" s="1" t="s">
        <v>43</v>
      </c>
      <c r="S2535">
        <v>1</v>
      </c>
    </row>
    <row r="2536" spans="2:19" x14ac:dyDescent="0.3">
      <c r="B2536">
        <v>2533</v>
      </c>
      <c r="C2536" s="1" t="s">
        <v>61</v>
      </c>
      <c r="D2536" s="1" t="s">
        <v>69</v>
      </c>
      <c r="E2536">
        <v>2021</v>
      </c>
      <c r="F2536" s="1" t="s">
        <v>44</v>
      </c>
      <c r="G2536">
        <v>33</v>
      </c>
      <c r="N2536">
        <v>2533</v>
      </c>
      <c r="O2536" s="1" t="s">
        <v>79</v>
      </c>
      <c r="P2536" s="1" t="s">
        <v>70</v>
      </c>
      <c r="Q2536">
        <v>2020</v>
      </c>
      <c r="R2536" s="1" t="s">
        <v>44</v>
      </c>
      <c r="S2536">
        <v>1</v>
      </c>
    </row>
    <row r="2537" spans="2:19" x14ac:dyDescent="0.3">
      <c r="B2537">
        <v>2534</v>
      </c>
      <c r="C2537" s="1" t="s">
        <v>61</v>
      </c>
      <c r="D2537" s="1" t="s">
        <v>69</v>
      </c>
      <c r="E2537">
        <v>2021</v>
      </c>
      <c r="F2537" s="1" t="s">
        <v>45</v>
      </c>
      <c r="G2537">
        <v>27</v>
      </c>
      <c r="N2537">
        <v>2534</v>
      </c>
      <c r="O2537" s="1" t="s">
        <v>79</v>
      </c>
      <c r="P2537" s="1" t="s">
        <v>70</v>
      </c>
      <c r="Q2537">
        <v>2020</v>
      </c>
      <c r="R2537" s="1" t="s">
        <v>45</v>
      </c>
      <c r="S2537">
        <v>1</v>
      </c>
    </row>
    <row r="2538" spans="2:19" x14ac:dyDescent="0.3">
      <c r="B2538">
        <v>2535</v>
      </c>
      <c r="C2538" s="1" t="s">
        <v>61</v>
      </c>
      <c r="D2538" s="1" t="s">
        <v>69</v>
      </c>
      <c r="E2538">
        <v>2021</v>
      </c>
      <c r="F2538" s="1" t="s">
        <v>46</v>
      </c>
      <c r="G2538">
        <v>28</v>
      </c>
      <c r="N2538">
        <v>2535</v>
      </c>
      <c r="O2538" s="1" t="s">
        <v>79</v>
      </c>
      <c r="P2538" s="1" t="s">
        <v>70</v>
      </c>
      <c r="Q2538">
        <v>2020</v>
      </c>
      <c r="R2538" s="1" t="s">
        <v>46</v>
      </c>
      <c r="S2538">
        <v>1</v>
      </c>
    </row>
    <row r="2539" spans="2:19" x14ac:dyDescent="0.3">
      <c r="B2539">
        <v>2536</v>
      </c>
      <c r="C2539" s="1" t="s">
        <v>61</v>
      </c>
      <c r="D2539" s="1" t="s">
        <v>69</v>
      </c>
      <c r="E2539">
        <v>2021</v>
      </c>
      <c r="F2539" s="1" t="s">
        <v>47</v>
      </c>
      <c r="G2539">
        <v>17</v>
      </c>
      <c r="N2539">
        <v>2536</v>
      </c>
      <c r="O2539" s="1" t="s">
        <v>79</v>
      </c>
      <c r="P2539" s="1" t="s">
        <v>70</v>
      </c>
      <c r="Q2539">
        <v>2020</v>
      </c>
      <c r="R2539" s="1" t="s">
        <v>47</v>
      </c>
      <c r="S2539">
        <v>0</v>
      </c>
    </row>
    <row r="2540" spans="2:19" x14ac:dyDescent="0.3">
      <c r="B2540">
        <v>2537</v>
      </c>
      <c r="C2540" s="1" t="s">
        <v>61</v>
      </c>
      <c r="D2540" s="1" t="s">
        <v>69</v>
      </c>
      <c r="E2540">
        <v>2021</v>
      </c>
      <c r="F2540" s="1" t="s">
        <v>48</v>
      </c>
      <c r="G2540">
        <v>14</v>
      </c>
      <c r="N2540">
        <v>2537</v>
      </c>
      <c r="O2540" s="1" t="s">
        <v>79</v>
      </c>
      <c r="P2540" s="1" t="s">
        <v>70</v>
      </c>
      <c r="Q2540">
        <v>2020</v>
      </c>
      <c r="R2540" s="1" t="s">
        <v>48</v>
      </c>
      <c r="S2540">
        <v>0</v>
      </c>
    </row>
    <row r="2541" spans="2:19" x14ac:dyDescent="0.3">
      <c r="B2541">
        <v>2538</v>
      </c>
      <c r="C2541" s="1" t="s">
        <v>61</v>
      </c>
      <c r="D2541" s="1" t="s">
        <v>69</v>
      </c>
      <c r="E2541">
        <v>2021</v>
      </c>
      <c r="F2541" s="1" t="s">
        <v>49</v>
      </c>
      <c r="G2541">
        <v>13</v>
      </c>
      <c r="N2541">
        <v>2538</v>
      </c>
      <c r="O2541" s="1" t="s">
        <v>79</v>
      </c>
      <c r="P2541" s="1" t="s">
        <v>70</v>
      </c>
      <c r="Q2541">
        <v>2020</v>
      </c>
      <c r="R2541" s="1" t="s">
        <v>49</v>
      </c>
      <c r="S2541">
        <v>0</v>
      </c>
    </row>
    <row r="2542" spans="2:19" x14ac:dyDescent="0.3">
      <c r="B2542">
        <v>2539</v>
      </c>
      <c r="C2542" s="1" t="s">
        <v>61</v>
      </c>
      <c r="D2542" s="1" t="s">
        <v>69</v>
      </c>
      <c r="E2542">
        <v>2021</v>
      </c>
      <c r="F2542" s="1" t="s">
        <v>50</v>
      </c>
      <c r="G2542">
        <v>13</v>
      </c>
      <c r="N2542">
        <v>2539</v>
      </c>
      <c r="O2542" s="1" t="s">
        <v>79</v>
      </c>
      <c r="P2542" s="1" t="s">
        <v>70</v>
      </c>
      <c r="Q2542">
        <v>2020</v>
      </c>
      <c r="R2542" s="1" t="s">
        <v>50</v>
      </c>
      <c r="S2542">
        <v>0</v>
      </c>
    </row>
    <row r="2543" spans="2:19" x14ac:dyDescent="0.3">
      <c r="B2543">
        <v>2540</v>
      </c>
      <c r="C2543" s="1" t="s">
        <v>61</v>
      </c>
      <c r="D2543" s="1" t="s">
        <v>69</v>
      </c>
      <c r="E2543">
        <v>2021</v>
      </c>
      <c r="F2543" s="1" t="s">
        <v>51</v>
      </c>
      <c r="G2543">
        <v>5</v>
      </c>
      <c r="N2543">
        <v>2540</v>
      </c>
      <c r="O2543" s="1" t="s">
        <v>79</v>
      </c>
      <c r="P2543" s="1" t="s">
        <v>70</v>
      </c>
      <c r="Q2543">
        <v>2020</v>
      </c>
      <c r="R2543" s="1" t="s">
        <v>51</v>
      </c>
      <c r="S2543">
        <v>0</v>
      </c>
    </row>
    <row r="2544" spans="2:19" x14ac:dyDescent="0.3">
      <c r="B2544">
        <v>2541</v>
      </c>
      <c r="C2544" s="1" t="s">
        <v>61</v>
      </c>
      <c r="D2544" s="1" t="s">
        <v>69</v>
      </c>
      <c r="E2544">
        <v>2021</v>
      </c>
      <c r="F2544" s="1" t="s">
        <v>52</v>
      </c>
      <c r="G2544">
        <v>17</v>
      </c>
      <c r="N2544">
        <v>2541</v>
      </c>
      <c r="O2544" s="1" t="s">
        <v>79</v>
      </c>
      <c r="P2544" s="1" t="s">
        <v>70</v>
      </c>
      <c r="Q2544">
        <v>2020</v>
      </c>
      <c r="R2544" s="1" t="s">
        <v>52</v>
      </c>
      <c r="S2544">
        <v>0</v>
      </c>
    </row>
    <row r="2545" spans="2:19" x14ac:dyDescent="0.3">
      <c r="B2545">
        <v>2542</v>
      </c>
      <c r="C2545" s="1" t="s">
        <v>61</v>
      </c>
      <c r="D2545" s="1" t="s">
        <v>69</v>
      </c>
      <c r="E2545">
        <v>2021</v>
      </c>
      <c r="F2545" s="1" t="s">
        <v>53</v>
      </c>
      <c r="G2545">
        <v>10</v>
      </c>
      <c r="N2545">
        <v>2542</v>
      </c>
      <c r="O2545" s="1" t="s">
        <v>79</v>
      </c>
      <c r="P2545" s="1" t="s">
        <v>70</v>
      </c>
      <c r="Q2545">
        <v>2020</v>
      </c>
      <c r="R2545" s="1" t="s">
        <v>53</v>
      </c>
      <c r="S2545">
        <v>0</v>
      </c>
    </row>
    <row r="2546" spans="2:19" x14ac:dyDescent="0.3">
      <c r="B2546">
        <v>2543</v>
      </c>
      <c r="C2546" s="1" t="s">
        <v>61</v>
      </c>
      <c r="D2546" s="1" t="s">
        <v>69</v>
      </c>
      <c r="E2546">
        <v>2021</v>
      </c>
      <c r="F2546" s="1" t="s">
        <v>54</v>
      </c>
      <c r="G2546">
        <v>13</v>
      </c>
      <c r="N2546">
        <v>2543</v>
      </c>
      <c r="O2546" s="1" t="s">
        <v>79</v>
      </c>
      <c r="P2546" s="1" t="s">
        <v>70</v>
      </c>
      <c r="Q2546">
        <v>2020</v>
      </c>
      <c r="R2546" s="1" t="s">
        <v>54</v>
      </c>
      <c r="S2546">
        <v>0</v>
      </c>
    </row>
    <row r="2547" spans="2:19" x14ac:dyDescent="0.3">
      <c r="B2547">
        <v>2544</v>
      </c>
      <c r="C2547" s="1" t="s">
        <v>61</v>
      </c>
      <c r="D2547" s="1" t="s">
        <v>69</v>
      </c>
      <c r="E2547">
        <v>2021</v>
      </c>
      <c r="F2547" s="1" t="s">
        <v>55</v>
      </c>
      <c r="G2547">
        <v>9</v>
      </c>
      <c r="N2547">
        <v>2544</v>
      </c>
      <c r="O2547" s="1" t="s">
        <v>79</v>
      </c>
      <c r="P2547" s="1" t="s">
        <v>70</v>
      </c>
      <c r="Q2547">
        <v>2020</v>
      </c>
      <c r="R2547" s="1" t="s">
        <v>55</v>
      </c>
      <c r="S2547">
        <v>0</v>
      </c>
    </row>
    <row r="2548" spans="2:19" x14ac:dyDescent="0.3">
      <c r="B2548">
        <v>2545</v>
      </c>
      <c r="C2548" s="1" t="s">
        <v>61</v>
      </c>
      <c r="D2548" s="1" t="s">
        <v>69</v>
      </c>
      <c r="E2548">
        <v>2021</v>
      </c>
      <c r="F2548" s="1" t="s">
        <v>56</v>
      </c>
      <c r="G2548">
        <v>12</v>
      </c>
      <c r="N2548">
        <v>2545</v>
      </c>
      <c r="O2548" s="1" t="s">
        <v>79</v>
      </c>
      <c r="P2548" s="1" t="s">
        <v>70</v>
      </c>
      <c r="Q2548">
        <v>2020</v>
      </c>
      <c r="R2548" s="1" t="s">
        <v>56</v>
      </c>
      <c r="S2548">
        <v>0</v>
      </c>
    </row>
    <row r="2549" spans="2:19" x14ac:dyDescent="0.3">
      <c r="B2549">
        <v>2546</v>
      </c>
      <c r="C2549" s="1" t="s">
        <v>61</v>
      </c>
      <c r="D2549" s="1" t="s">
        <v>69</v>
      </c>
      <c r="E2549">
        <v>2021</v>
      </c>
      <c r="F2549" s="1" t="s">
        <v>57</v>
      </c>
      <c r="G2549">
        <v>9</v>
      </c>
      <c r="N2549">
        <v>2546</v>
      </c>
      <c r="O2549" s="1" t="s">
        <v>79</v>
      </c>
      <c r="P2549" s="1" t="s">
        <v>70</v>
      </c>
      <c r="Q2549">
        <v>2020</v>
      </c>
      <c r="R2549" s="1" t="s">
        <v>57</v>
      </c>
      <c r="S2549">
        <v>0</v>
      </c>
    </row>
    <row r="2550" spans="2:19" x14ac:dyDescent="0.3">
      <c r="B2550">
        <v>2547</v>
      </c>
      <c r="C2550" s="1" t="s">
        <v>61</v>
      </c>
      <c r="D2550" s="1" t="s">
        <v>69</v>
      </c>
      <c r="E2550">
        <v>2021</v>
      </c>
      <c r="F2550" s="1" t="s">
        <v>58</v>
      </c>
      <c r="G2550">
        <v>10</v>
      </c>
      <c r="N2550">
        <v>2547</v>
      </c>
      <c r="O2550" s="1" t="s">
        <v>79</v>
      </c>
      <c r="P2550" s="1" t="s">
        <v>70</v>
      </c>
      <c r="Q2550">
        <v>2020</v>
      </c>
      <c r="R2550" s="1" t="s">
        <v>58</v>
      </c>
      <c r="S2550">
        <v>0</v>
      </c>
    </row>
    <row r="2551" spans="2:19" x14ac:dyDescent="0.3">
      <c r="B2551">
        <v>2548</v>
      </c>
      <c r="C2551" s="1" t="s">
        <v>61</v>
      </c>
      <c r="D2551" s="1" t="s">
        <v>69</v>
      </c>
      <c r="E2551">
        <v>2021</v>
      </c>
      <c r="F2551" s="1" t="s">
        <v>59</v>
      </c>
      <c r="G2551">
        <v>3</v>
      </c>
      <c r="N2551">
        <v>2548</v>
      </c>
      <c r="O2551" s="1" t="s">
        <v>79</v>
      </c>
      <c r="P2551" s="1" t="s">
        <v>70</v>
      </c>
      <c r="Q2551">
        <v>2020</v>
      </c>
      <c r="R2551" s="1" t="s">
        <v>59</v>
      </c>
      <c r="S2551">
        <v>0</v>
      </c>
    </row>
    <row r="2552" spans="2:19" x14ac:dyDescent="0.3">
      <c r="B2552">
        <v>2549</v>
      </c>
      <c r="C2552" s="1" t="s">
        <v>61</v>
      </c>
      <c r="D2552" s="1" t="s">
        <v>69</v>
      </c>
      <c r="E2552">
        <v>2020</v>
      </c>
      <c r="F2552" s="1" t="s">
        <v>8</v>
      </c>
      <c r="G2552">
        <v>14</v>
      </c>
      <c r="N2552">
        <v>2549</v>
      </c>
      <c r="O2552" s="1" t="s">
        <v>79</v>
      </c>
      <c r="P2552" s="1" t="s">
        <v>70</v>
      </c>
      <c r="Q2552">
        <v>2021</v>
      </c>
      <c r="R2552" s="1" t="s">
        <v>8</v>
      </c>
      <c r="S2552">
        <v>0</v>
      </c>
    </row>
    <row r="2553" spans="2:19" x14ac:dyDescent="0.3">
      <c r="B2553">
        <v>2550</v>
      </c>
      <c r="C2553" s="1" t="s">
        <v>61</v>
      </c>
      <c r="D2553" s="1" t="s">
        <v>69</v>
      </c>
      <c r="E2553">
        <v>2020</v>
      </c>
      <c r="F2553" s="1" t="s">
        <v>9</v>
      </c>
      <c r="G2553">
        <v>17</v>
      </c>
      <c r="N2553">
        <v>2550</v>
      </c>
      <c r="O2553" s="1" t="s">
        <v>79</v>
      </c>
      <c r="P2553" s="1" t="s">
        <v>70</v>
      </c>
      <c r="Q2553">
        <v>2021</v>
      </c>
      <c r="R2553" s="1" t="s">
        <v>9</v>
      </c>
      <c r="S2553">
        <v>0</v>
      </c>
    </row>
    <row r="2554" spans="2:19" x14ac:dyDescent="0.3">
      <c r="B2554">
        <v>2551</v>
      </c>
      <c r="C2554" s="1" t="s">
        <v>61</v>
      </c>
      <c r="D2554" s="1" t="s">
        <v>69</v>
      </c>
      <c r="E2554">
        <v>2020</v>
      </c>
      <c r="F2554" s="1" t="s">
        <v>10</v>
      </c>
      <c r="G2554">
        <v>27</v>
      </c>
      <c r="N2554">
        <v>2551</v>
      </c>
      <c r="O2554" s="1" t="s">
        <v>79</v>
      </c>
      <c r="P2554" s="1" t="s">
        <v>70</v>
      </c>
      <c r="Q2554">
        <v>2021</v>
      </c>
      <c r="R2554" s="1" t="s">
        <v>10</v>
      </c>
      <c r="S2554">
        <v>0</v>
      </c>
    </row>
    <row r="2555" spans="2:19" x14ac:dyDescent="0.3">
      <c r="B2555">
        <v>2552</v>
      </c>
      <c r="C2555" s="1" t="s">
        <v>61</v>
      </c>
      <c r="D2555" s="1" t="s">
        <v>69</v>
      </c>
      <c r="E2555">
        <v>2020</v>
      </c>
      <c r="F2555" s="1" t="s">
        <v>11</v>
      </c>
      <c r="G2555">
        <v>26</v>
      </c>
      <c r="N2555">
        <v>2552</v>
      </c>
      <c r="O2555" s="1" t="s">
        <v>79</v>
      </c>
      <c r="P2555" s="1" t="s">
        <v>70</v>
      </c>
      <c r="Q2555">
        <v>2021</v>
      </c>
      <c r="R2555" s="1" t="s">
        <v>11</v>
      </c>
      <c r="S2555">
        <v>0</v>
      </c>
    </row>
    <row r="2556" spans="2:19" x14ac:dyDescent="0.3">
      <c r="B2556">
        <v>2553</v>
      </c>
      <c r="C2556" s="1" t="s">
        <v>61</v>
      </c>
      <c r="D2556" s="1" t="s">
        <v>69</v>
      </c>
      <c r="E2556">
        <v>2020</v>
      </c>
      <c r="F2556" s="1" t="s">
        <v>12</v>
      </c>
      <c r="G2556">
        <v>23</v>
      </c>
      <c r="N2556">
        <v>2553</v>
      </c>
      <c r="O2556" s="1" t="s">
        <v>79</v>
      </c>
      <c r="P2556" s="1" t="s">
        <v>70</v>
      </c>
      <c r="Q2556">
        <v>2021</v>
      </c>
      <c r="R2556" s="1" t="s">
        <v>12</v>
      </c>
      <c r="S2556">
        <v>0</v>
      </c>
    </row>
    <row r="2557" spans="2:19" x14ac:dyDescent="0.3">
      <c r="B2557">
        <v>2554</v>
      </c>
      <c r="C2557" s="1" t="s">
        <v>61</v>
      </c>
      <c r="D2557" s="1" t="s">
        <v>69</v>
      </c>
      <c r="E2557">
        <v>2020</v>
      </c>
      <c r="F2557" s="1" t="s">
        <v>13</v>
      </c>
      <c r="G2557">
        <v>44</v>
      </c>
      <c r="N2557">
        <v>2554</v>
      </c>
      <c r="O2557" s="1" t="s">
        <v>79</v>
      </c>
      <c r="P2557" s="1" t="s">
        <v>70</v>
      </c>
      <c r="Q2557">
        <v>2021</v>
      </c>
      <c r="R2557" s="1" t="s">
        <v>13</v>
      </c>
      <c r="S2557">
        <v>0</v>
      </c>
    </row>
    <row r="2558" spans="2:19" x14ac:dyDescent="0.3">
      <c r="B2558">
        <v>2555</v>
      </c>
      <c r="C2558" s="1" t="s">
        <v>61</v>
      </c>
      <c r="D2558" s="1" t="s">
        <v>69</v>
      </c>
      <c r="E2558">
        <v>2020</v>
      </c>
      <c r="F2558" s="1" t="s">
        <v>14</v>
      </c>
      <c r="G2558">
        <v>38</v>
      </c>
      <c r="N2558">
        <v>2555</v>
      </c>
      <c r="O2558" s="1" t="s">
        <v>79</v>
      </c>
      <c r="P2558" s="1" t="s">
        <v>70</v>
      </c>
      <c r="Q2558">
        <v>2021</v>
      </c>
      <c r="R2558" s="1" t="s">
        <v>14</v>
      </c>
      <c r="S2558">
        <v>0</v>
      </c>
    </row>
    <row r="2559" spans="2:19" x14ac:dyDescent="0.3">
      <c r="B2559">
        <v>2556</v>
      </c>
      <c r="C2559" s="1" t="s">
        <v>61</v>
      </c>
      <c r="D2559" s="1" t="s">
        <v>69</v>
      </c>
      <c r="E2559">
        <v>2020</v>
      </c>
      <c r="F2559" s="1" t="s">
        <v>15</v>
      </c>
      <c r="G2559">
        <v>42</v>
      </c>
      <c r="N2559">
        <v>2556</v>
      </c>
      <c r="O2559" s="1" t="s">
        <v>79</v>
      </c>
      <c r="P2559" s="1" t="s">
        <v>70</v>
      </c>
      <c r="Q2559">
        <v>2021</v>
      </c>
      <c r="R2559" s="1" t="s">
        <v>15</v>
      </c>
      <c r="S2559">
        <v>0</v>
      </c>
    </row>
    <row r="2560" spans="2:19" x14ac:dyDescent="0.3">
      <c r="B2560">
        <v>2557</v>
      </c>
      <c r="C2560" s="1" t="s">
        <v>61</v>
      </c>
      <c r="D2560" s="1" t="s">
        <v>69</v>
      </c>
      <c r="E2560">
        <v>2020</v>
      </c>
      <c r="F2560" s="1" t="s">
        <v>16</v>
      </c>
      <c r="G2560">
        <v>25</v>
      </c>
      <c r="N2560">
        <v>2557</v>
      </c>
      <c r="O2560" s="1" t="s">
        <v>79</v>
      </c>
      <c r="P2560" s="1" t="s">
        <v>70</v>
      </c>
      <c r="Q2560">
        <v>2021</v>
      </c>
      <c r="R2560" s="1" t="s">
        <v>16</v>
      </c>
      <c r="S2560">
        <v>0</v>
      </c>
    </row>
    <row r="2561" spans="2:19" x14ac:dyDescent="0.3">
      <c r="B2561">
        <v>2558</v>
      </c>
      <c r="C2561" s="1" t="s">
        <v>61</v>
      </c>
      <c r="D2561" s="1" t="s">
        <v>69</v>
      </c>
      <c r="E2561">
        <v>2020</v>
      </c>
      <c r="F2561" s="1" t="s">
        <v>17</v>
      </c>
      <c r="G2561">
        <v>18</v>
      </c>
      <c r="N2561">
        <v>2558</v>
      </c>
      <c r="O2561" s="1" t="s">
        <v>79</v>
      </c>
      <c r="P2561" s="1" t="s">
        <v>70</v>
      </c>
      <c r="Q2561">
        <v>2021</v>
      </c>
      <c r="R2561" s="1" t="s">
        <v>17</v>
      </c>
      <c r="S2561">
        <v>1</v>
      </c>
    </row>
    <row r="2562" spans="2:19" x14ac:dyDescent="0.3">
      <c r="B2562">
        <v>2559</v>
      </c>
      <c r="C2562" s="1" t="s">
        <v>61</v>
      </c>
      <c r="D2562" s="1" t="s">
        <v>69</v>
      </c>
      <c r="E2562">
        <v>2020</v>
      </c>
      <c r="F2562" s="1" t="s">
        <v>18</v>
      </c>
      <c r="G2562">
        <v>21</v>
      </c>
      <c r="N2562">
        <v>2559</v>
      </c>
      <c r="O2562" s="1" t="s">
        <v>79</v>
      </c>
      <c r="P2562" s="1" t="s">
        <v>70</v>
      </c>
      <c r="Q2562">
        <v>2021</v>
      </c>
      <c r="R2562" s="1" t="s">
        <v>18</v>
      </c>
      <c r="S2562">
        <v>1</v>
      </c>
    </row>
    <row r="2563" spans="2:19" x14ac:dyDescent="0.3">
      <c r="B2563">
        <v>2560</v>
      </c>
      <c r="C2563" s="1" t="s">
        <v>61</v>
      </c>
      <c r="D2563" s="1" t="s">
        <v>69</v>
      </c>
      <c r="E2563">
        <v>2020</v>
      </c>
      <c r="F2563" s="1" t="s">
        <v>19</v>
      </c>
      <c r="G2563">
        <v>34</v>
      </c>
      <c r="N2563">
        <v>2560</v>
      </c>
      <c r="O2563" s="1" t="s">
        <v>79</v>
      </c>
      <c r="P2563" s="1" t="s">
        <v>70</v>
      </c>
      <c r="Q2563">
        <v>2021</v>
      </c>
      <c r="R2563" s="1" t="s">
        <v>19</v>
      </c>
      <c r="S2563">
        <v>1</v>
      </c>
    </row>
    <row r="2564" spans="2:19" x14ac:dyDescent="0.3">
      <c r="B2564">
        <v>2561</v>
      </c>
      <c r="C2564" s="1" t="s">
        <v>61</v>
      </c>
      <c r="D2564" s="1" t="s">
        <v>69</v>
      </c>
      <c r="E2564">
        <v>2020</v>
      </c>
      <c r="F2564" s="1" t="s">
        <v>20</v>
      </c>
      <c r="G2564">
        <v>12</v>
      </c>
      <c r="N2564">
        <v>2561</v>
      </c>
      <c r="O2564" s="1" t="s">
        <v>79</v>
      </c>
      <c r="P2564" s="1" t="s">
        <v>70</v>
      </c>
      <c r="Q2564">
        <v>2021</v>
      </c>
      <c r="R2564" s="1" t="s">
        <v>20</v>
      </c>
      <c r="S2564">
        <v>1</v>
      </c>
    </row>
    <row r="2565" spans="2:19" x14ac:dyDescent="0.3">
      <c r="B2565">
        <v>2562</v>
      </c>
      <c r="C2565" s="1" t="s">
        <v>61</v>
      </c>
      <c r="D2565" s="1" t="s">
        <v>69</v>
      </c>
      <c r="E2565">
        <v>2020</v>
      </c>
      <c r="F2565" s="1" t="s">
        <v>21</v>
      </c>
      <c r="G2565">
        <v>19</v>
      </c>
      <c r="N2565">
        <v>2562</v>
      </c>
      <c r="O2565" s="1" t="s">
        <v>79</v>
      </c>
      <c r="P2565" s="1" t="s">
        <v>70</v>
      </c>
      <c r="Q2565">
        <v>2021</v>
      </c>
      <c r="R2565" s="1" t="s">
        <v>21</v>
      </c>
      <c r="S2565">
        <v>2</v>
      </c>
    </row>
    <row r="2566" spans="2:19" x14ac:dyDescent="0.3">
      <c r="B2566">
        <v>2563</v>
      </c>
      <c r="C2566" s="1" t="s">
        <v>61</v>
      </c>
      <c r="D2566" s="1" t="s">
        <v>69</v>
      </c>
      <c r="E2566">
        <v>2020</v>
      </c>
      <c r="F2566" s="1" t="s">
        <v>22</v>
      </c>
      <c r="G2566">
        <v>32</v>
      </c>
      <c r="N2566">
        <v>2563</v>
      </c>
      <c r="O2566" s="1" t="s">
        <v>79</v>
      </c>
      <c r="P2566" s="1" t="s">
        <v>70</v>
      </c>
      <c r="Q2566">
        <v>2021</v>
      </c>
      <c r="R2566" s="1" t="s">
        <v>22</v>
      </c>
      <c r="S2566">
        <v>1</v>
      </c>
    </row>
    <row r="2567" spans="2:19" x14ac:dyDescent="0.3">
      <c r="B2567">
        <v>2564</v>
      </c>
      <c r="C2567" s="1" t="s">
        <v>61</v>
      </c>
      <c r="D2567" s="1" t="s">
        <v>69</v>
      </c>
      <c r="E2567">
        <v>2020</v>
      </c>
      <c r="F2567" s="1" t="s">
        <v>23</v>
      </c>
      <c r="G2567">
        <v>24</v>
      </c>
      <c r="N2567">
        <v>2564</v>
      </c>
      <c r="O2567" s="1" t="s">
        <v>79</v>
      </c>
      <c r="P2567" s="1" t="s">
        <v>70</v>
      </c>
      <c r="Q2567">
        <v>2021</v>
      </c>
      <c r="R2567" s="1" t="s">
        <v>23</v>
      </c>
      <c r="S2567">
        <v>1</v>
      </c>
    </row>
    <row r="2568" spans="2:19" x14ac:dyDescent="0.3">
      <c r="B2568">
        <v>2565</v>
      </c>
      <c r="C2568" s="1" t="s">
        <v>61</v>
      </c>
      <c r="D2568" s="1" t="s">
        <v>69</v>
      </c>
      <c r="E2568">
        <v>2020</v>
      </c>
      <c r="F2568" s="1" t="s">
        <v>24</v>
      </c>
      <c r="G2568">
        <v>44</v>
      </c>
      <c r="N2568">
        <v>2565</v>
      </c>
      <c r="O2568" s="1" t="s">
        <v>79</v>
      </c>
      <c r="P2568" s="1" t="s">
        <v>70</v>
      </c>
      <c r="Q2568">
        <v>2021</v>
      </c>
      <c r="R2568" s="1" t="s">
        <v>24</v>
      </c>
      <c r="S2568">
        <v>1</v>
      </c>
    </row>
    <row r="2569" spans="2:19" x14ac:dyDescent="0.3">
      <c r="B2569">
        <v>2566</v>
      </c>
      <c r="C2569" s="1" t="s">
        <v>61</v>
      </c>
      <c r="D2569" s="1" t="s">
        <v>69</v>
      </c>
      <c r="E2569">
        <v>2020</v>
      </c>
      <c r="F2569" s="1" t="s">
        <v>25</v>
      </c>
      <c r="G2569">
        <v>49</v>
      </c>
      <c r="N2569">
        <v>2566</v>
      </c>
      <c r="O2569" s="1" t="s">
        <v>79</v>
      </c>
      <c r="P2569" s="1" t="s">
        <v>70</v>
      </c>
      <c r="Q2569">
        <v>2021</v>
      </c>
      <c r="R2569" s="1" t="s">
        <v>25</v>
      </c>
      <c r="S2569">
        <v>1</v>
      </c>
    </row>
    <row r="2570" spans="2:19" x14ac:dyDescent="0.3">
      <c r="B2570">
        <v>2567</v>
      </c>
      <c r="C2570" s="1" t="s">
        <v>61</v>
      </c>
      <c r="D2570" s="1" t="s">
        <v>69</v>
      </c>
      <c r="E2570">
        <v>2020</v>
      </c>
      <c r="F2570" s="1" t="s">
        <v>26</v>
      </c>
      <c r="G2570">
        <v>42</v>
      </c>
      <c r="N2570">
        <v>2567</v>
      </c>
      <c r="O2570" s="1" t="s">
        <v>79</v>
      </c>
      <c r="P2570" s="1" t="s">
        <v>70</v>
      </c>
      <c r="Q2570">
        <v>2021</v>
      </c>
      <c r="R2570" s="1" t="s">
        <v>26</v>
      </c>
      <c r="S2570">
        <v>0</v>
      </c>
    </row>
    <row r="2571" spans="2:19" x14ac:dyDescent="0.3">
      <c r="B2571">
        <v>2568</v>
      </c>
      <c r="C2571" s="1" t="s">
        <v>61</v>
      </c>
      <c r="D2571" s="1" t="s">
        <v>69</v>
      </c>
      <c r="E2571">
        <v>2020</v>
      </c>
      <c r="F2571" s="1" t="s">
        <v>27</v>
      </c>
      <c r="G2571">
        <v>34</v>
      </c>
      <c r="N2571">
        <v>2568</v>
      </c>
      <c r="O2571" s="1" t="s">
        <v>79</v>
      </c>
      <c r="P2571" s="1" t="s">
        <v>70</v>
      </c>
      <c r="Q2571">
        <v>2021</v>
      </c>
      <c r="R2571" s="1" t="s">
        <v>27</v>
      </c>
      <c r="S2571">
        <v>1</v>
      </c>
    </row>
    <row r="2572" spans="2:19" x14ac:dyDescent="0.3">
      <c r="B2572">
        <v>2569</v>
      </c>
      <c r="C2572" s="1" t="s">
        <v>61</v>
      </c>
      <c r="D2572" s="1" t="s">
        <v>69</v>
      </c>
      <c r="E2572">
        <v>2020</v>
      </c>
      <c r="F2572" s="1" t="s">
        <v>28</v>
      </c>
      <c r="G2572">
        <v>32</v>
      </c>
      <c r="N2572">
        <v>2569</v>
      </c>
      <c r="O2572" s="1" t="s">
        <v>79</v>
      </c>
      <c r="P2572" s="1" t="s">
        <v>70</v>
      </c>
      <c r="Q2572">
        <v>2021</v>
      </c>
      <c r="R2572" s="1" t="s">
        <v>28</v>
      </c>
      <c r="S2572">
        <v>1</v>
      </c>
    </row>
    <row r="2573" spans="2:19" x14ac:dyDescent="0.3">
      <c r="B2573">
        <v>2570</v>
      </c>
      <c r="C2573" s="1" t="s">
        <v>61</v>
      </c>
      <c r="D2573" s="1" t="s">
        <v>69</v>
      </c>
      <c r="E2573">
        <v>2020</v>
      </c>
      <c r="F2573" s="1" t="s">
        <v>29</v>
      </c>
      <c r="G2573">
        <v>35</v>
      </c>
      <c r="N2573">
        <v>2570</v>
      </c>
      <c r="O2573" s="1" t="s">
        <v>79</v>
      </c>
      <c r="P2573" s="1" t="s">
        <v>70</v>
      </c>
      <c r="Q2573">
        <v>2021</v>
      </c>
      <c r="R2573" s="1" t="s">
        <v>29</v>
      </c>
      <c r="S2573">
        <v>1</v>
      </c>
    </row>
    <row r="2574" spans="2:19" x14ac:dyDescent="0.3">
      <c r="B2574">
        <v>2571</v>
      </c>
      <c r="C2574" s="1" t="s">
        <v>61</v>
      </c>
      <c r="D2574" s="1" t="s">
        <v>69</v>
      </c>
      <c r="E2574">
        <v>2020</v>
      </c>
      <c r="F2574" s="1" t="s">
        <v>30</v>
      </c>
      <c r="G2574">
        <v>42</v>
      </c>
      <c r="N2574">
        <v>2571</v>
      </c>
      <c r="O2574" s="1" t="s">
        <v>79</v>
      </c>
      <c r="P2574" s="1" t="s">
        <v>70</v>
      </c>
      <c r="Q2574">
        <v>2021</v>
      </c>
      <c r="R2574" s="1" t="s">
        <v>30</v>
      </c>
      <c r="S2574">
        <v>1</v>
      </c>
    </row>
    <row r="2575" spans="2:19" x14ac:dyDescent="0.3">
      <c r="B2575">
        <v>2572</v>
      </c>
      <c r="C2575" s="1" t="s">
        <v>61</v>
      </c>
      <c r="D2575" s="1" t="s">
        <v>69</v>
      </c>
      <c r="E2575">
        <v>2020</v>
      </c>
      <c r="F2575" s="1" t="s">
        <v>31</v>
      </c>
      <c r="G2575">
        <v>26</v>
      </c>
      <c r="N2575">
        <v>2572</v>
      </c>
      <c r="O2575" s="1" t="s">
        <v>79</v>
      </c>
      <c r="P2575" s="1" t="s">
        <v>70</v>
      </c>
      <c r="Q2575">
        <v>2021</v>
      </c>
      <c r="R2575" s="1" t="s">
        <v>31</v>
      </c>
      <c r="S2575">
        <v>1</v>
      </c>
    </row>
    <row r="2576" spans="2:19" x14ac:dyDescent="0.3">
      <c r="B2576">
        <v>2573</v>
      </c>
      <c r="C2576" s="1" t="s">
        <v>61</v>
      </c>
      <c r="D2576" s="1" t="s">
        <v>69</v>
      </c>
      <c r="E2576">
        <v>2020</v>
      </c>
      <c r="F2576" s="1" t="s">
        <v>32</v>
      </c>
      <c r="G2576">
        <v>23</v>
      </c>
      <c r="N2576">
        <v>2573</v>
      </c>
      <c r="O2576" s="1" t="s">
        <v>79</v>
      </c>
      <c r="P2576" s="1" t="s">
        <v>70</v>
      </c>
      <c r="Q2576">
        <v>2021</v>
      </c>
      <c r="R2576" s="1" t="s">
        <v>32</v>
      </c>
      <c r="S2576">
        <v>2</v>
      </c>
    </row>
    <row r="2577" spans="2:19" x14ac:dyDescent="0.3">
      <c r="B2577">
        <v>2574</v>
      </c>
      <c r="C2577" s="1" t="s">
        <v>61</v>
      </c>
      <c r="D2577" s="1" t="s">
        <v>69</v>
      </c>
      <c r="E2577">
        <v>2020</v>
      </c>
      <c r="F2577" s="1" t="s">
        <v>33</v>
      </c>
      <c r="G2577">
        <v>24</v>
      </c>
      <c r="N2577">
        <v>2574</v>
      </c>
      <c r="O2577" s="1" t="s">
        <v>79</v>
      </c>
      <c r="P2577" s="1" t="s">
        <v>70</v>
      </c>
      <c r="Q2577">
        <v>2021</v>
      </c>
      <c r="R2577" s="1" t="s">
        <v>33</v>
      </c>
      <c r="S2577">
        <v>2</v>
      </c>
    </row>
    <row r="2578" spans="2:19" x14ac:dyDescent="0.3">
      <c r="B2578">
        <v>2575</v>
      </c>
      <c r="C2578" s="1" t="s">
        <v>61</v>
      </c>
      <c r="D2578" s="1" t="s">
        <v>69</v>
      </c>
      <c r="E2578">
        <v>2020</v>
      </c>
      <c r="F2578" s="1" t="s">
        <v>34</v>
      </c>
      <c r="G2578">
        <v>16</v>
      </c>
      <c r="N2578">
        <v>2575</v>
      </c>
      <c r="O2578" s="1" t="s">
        <v>79</v>
      </c>
      <c r="P2578" s="1" t="s">
        <v>70</v>
      </c>
      <c r="Q2578">
        <v>2021</v>
      </c>
      <c r="R2578" s="1" t="s">
        <v>34</v>
      </c>
      <c r="S2578">
        <v>1</v>
      </c>
    </row>
    <row r="2579" spans="2:19" x14ac:dyDescent="0.3">
      <c r="B2579">
        <v>2576</v>
      </c>
      <c r="C2579" s="1" t="s">
        <v>61</v>
      </c>
      <c r="D2579" s="1" t="s">
        <v>69</v>
      </c>
      <c r="E2579">
        <v>2020</v>
      </c>
      <c r="F2579" s="1" t="s">
        <v>35</v>
      </c>
      <c r="G2579">
        <v>12</v>
      </c>
      <c r="N2579">
        <v>2576</v>
      </c>
      <c r="O2579" s="1" t="s">
        <v>79</v>
      </c>
      <c r="P2579" s="1" t="s">
        <v>70</v>
      </c>
      <c r="Q2579">
        <v>2021</v>
      </c>
      <c r="R2579" s="1" t="s">
        <v>35</v>
      </c>
      <c r="S2579">
        <v>1</v>
      </c>
    </row>
    <row r="2580" spans="2:19" x14ac:dyDescent="0.3">
      <c r="B2580">
        <v>2577</v>
      </c>
      <c r="C2580" s="1" t="s">
        <v>61</v>
      </c>
      <c r="D2580" s="1" t="s">
        <v>69</v>
      </c>
      <c r="E2580">
        <v>2020</v>
      </c>
      <c r="F2580" s="1" t="s">
        <v>36</v>
      </c>
      <c r="G2580">
        <v>15</v>
      </c>
      <c r="N2580">
        <v>2577</v>
      </c>
      <c r="O2580" s="1" t="s">
        <v>79</v>
      </c>
      <c r="P2580" s="1" t="s">
        <v>70</v>
      </c>
      <c r="Q2580">
        <v>2021</v>
      </c>
      <c r="R2580" s="1" t="s">
        <v>36</v>
      </c>
      <c r="S2580">
        <v>0</v>
      </c>
    </row>
    <row r="2581" spans="2:19" x14ac:dyDescent="0.3">
      <c r="B2581">
        <v>2578</v>
      </c>
      <c r="C2581" s="1" t="s">
        <v>61</v>
      </c>
      <c r="D2581" s="1" t="s">
        <v>69</v>
      </c>
      <c r="E2581">
        <v>2020</v>
      </c>
      <c r="F2581" s="1" t="s">
        <v>37</v>
      </c>
      <c r="G2581">
        <v>15</v>
      </c>
      <c r="N2581">
        <v>2578</v>
      </c>
      <c r="O2581" s="1" t="s">
        <v>79</v>
      </c>
      <c r="P2581" s="1" t="s">
        <v>70</v>
      </c>
      <c r="Q2581">
        <v>2021</v>
      </c>
      <c r="R2581" s="1" t="s">
        <v>37</v>
      </c>
      <c r="S2581">
        <v>0</v>
      </c>
    </row>
    <row r="2582" spans="2:19" x14ac:dyDescent="0.3">
      <c r="B2582">
        <v>2579</v>
      </c>
      <c r="C2582" s="1" t="s">
        <v>61</v>
      </c>
      <c r="D2582" s="1" t="s">
        <v>69</v>
      </c>
      <c r="E2582">
        <v>2020</v>
      </c>
      <c r="F2582" s="1" t="s">
        <v>38</v>
      </c>
      <c r="G2582">
        <v>9</v>
      </c>
      <c r="N2582">
        <v>2579</v>
      </c>
      <c r="O2582" s="1" t="s">
        <v>79</v>
      </c>
      <c r="P2582" s="1" t="s">
        <v>70</v>
      </c>
      <c r="Q2582">
        <v>2021</v>
      </c>
      <c r="R2582" s="1" t="s">
        <v>38</v>
      </c>
      <c r="S2582">
        <v>0</v>
      </c>
    </row>
    <row r="2583" spans="2:19" x14ac:dyDescent="0.3">
      <c r="B2583">
        <v>2580</v>
      </c>
      <c r="C2583" s="1" t="s">
        <v>61</v>
      </c>
      <c r="D2583" s="1" t="s">
        <v>69</v>
      </c>
      <c r="E2583">
        <v>2020</v>
      </c>
      <c r="F2583" s="1" t="s">
        <v>39</v>
      </c>
      <c r="G2583">
        <v>15</v>
      </c>
      <c r="N2583">
        <v>2580</v>
      </c>
      <c r="O2583" s="1" t="s">
        <v>79</v>
      </c>
      <c r="P2583" s="1" t="s">
        <v>70</v>
      </c>
      <c r="Q2583">
        <v>2021</v>
      </c>
      <c r="R2583" s="1" t="s">
        <v>39</v>
      </c>
      <c r="S2583">
        <v>0</v>
      </c>
    </row>
    <row r="2584" spans="2:19" x14ac:dyDescent="0.3">
      <c r="B2584">
        <v>2581</v>
      </c>
      <c r="C2584" s="1" t="s">
        <v>61</v>
      </c>
      <c r="D2584" s="1" t="s">
        <v>69</v>
      </c>
      <c r="E2584">
        <v>2020</v>
      </c>
      <c r="F2584" s="1" t="s">
        <v>40</v>
      </c>
      <c r="G2584">
        <v>12</v>
      </c>
      <c r="N2584">
        <v>2581</v>
      </c>
      <c r="O2584" s="1" t="s">
        <v>79</v>
      </c>
      <c r="P2584" s="1" t="s">
        <v>70</v>
      </c>
      <c r="Q2584">
        <v>2021</v>
      </c>
      <c r="R2584" s="1" t="s">
        <v>40</v>
      </c>
      <c r="S2584">
        <v>2</v>
      </c>
    </row>
    <row r="2585" spans="2:19" x14ac:dyDescent="0.3">
      <c r="B2585">
        <v>2582</v>
      </c>
      <c r="C2585" s="1" t="s">
        <v>61</v>
      </c>
      <c r="D2585" s="1" t="s">
        <v>69</v>
      </c>
      <c r="E2585">
        <v>2020</v>
      </c>
      <c r="F2585" s="1" t="s">
        <v>41</v>
      </c>
      <c r="G2585">
        <v>21</v>
      </c>
      <c r="N2585">
        <v>2582</v>
      </c>
      <c r="O2585" s="1" t="s">
        <v>79</v>
      </c>
      <c r="P2585" s="1" t="s">
        <v>70</v>
      </c>
      <c r="Q2585">
        <v>2021</v>
      </c>
      <c r="R2585" s="1" t="s">
        <v>41</v>
      </c>
      <c r="S2585">
        <v>1</v>
      </c>
    </row>
    <row r="2586" spans="2:19" x14ac:dyDescent="0.3">
      <c r="B2586">
        <v>2583</v>
      </c>
      <c r="C2586" s="1" t="s">
        <v>61</v>
      </c>
      <c r="D2586" s="1" t="s">
        <v>69</v>
      </c>
      <c r="E2586">
        <v>2020</v>
      </c>
      <c r="F2586" s="1" t="s">
        <v>42</v>
      </c>
      <c r="G2586">
        <v>21</v>
      </c>
      <c r="N2586">
        <v>2583</v>
      </c>
      <c r="O2586" s="1" t="s">
        <v>79</v>
      </c>
      <c r="P2586" s="1" t="s">
        <v>70</v>
      </c>
      <c r="Q2586">
        <v>2021</v>
      </c>
      <c r="R2586" s="1" t="s">
        <v>42</v>
      </c>
      <c r="S2586">
        <v>1</v>
      </c>
    </row>
    <row r="2587" spans="2:19" x14ac:dyDescent="0.3">
      <c r="B2587">
        <v>2584</v>
      </c>
      <c r="C2587" s="1" t="s">
        <v>61</v>
      </c>
      <c r="D2587" s="1" t="s">
        <v>69</v>
      </c>
      <c r="E2587">
        <v>2020</v>
      </c>
      <c r="F2587" s="1" t="s">
        <v>43</v>
      </c>
      <c r="G2587">
        <v>19</v>
      </c>
      <c r="N2587">
        <v>2584</v>
      </c>
      <c r="O2587" s="1" t="s">
        <v>79</v>
      </c>
      <c r="P2587" s="1" t="s">
        <v>70</v>
      </c>
      <c r="Q2587">
        <v>2021</v>
      </c>
      <c r="R2587" s="1" t="s">
        <v>43</v>
      </c>
      <c r="S2587">
        <v>1</v>
      </c>
    </row>
    <row r="2588" spans="2:19" x14ac:dyDescent="0.3">
      <c r="B2588">
        <v>2585</v>
      </c>
      <c r="C2588" s="1" t="s">
        <v>61</v>
      </c>
      <c r="D2588" s="1" t="s">
        <v>69</v>
      </c>
      <c r="E2588">
        <v>2020</v>
      </c>
      <c r="F2588" s="1" t="s">
        <v>44</v>
      </c>
      <c r="G2588">
        <v>17</v>
      </c>
      <c r="N2588">
        <v>2585</v>
      </c>
      <c r="O2588" s="1" t="s">
        <v>79</v>
      </c>
      <c r="P2588" s="1" t="s">
        <v>70</v>
      </c>
      <c r="Q2588">
        <v>2021</v>
      </c>
      <c r="R2588" s="1" t="s">
        <v>44</v>
      </c>
      <c r="S2588">
        <v>1</v>
      </c>
    </row>
    <row r="2589" spans="2:19" x14ac:dyDescent="0.3">
      <c r="B2589">
        <v>2586</v>
      </c>
      <c r="C2589" s="1" t="s">
        <v>61</v>
      </c>
      <c r="D2589" s="1" t="s">
        <v>69</v>
      </c>
      <c r="E2589">
        <v>2020</v>
      </c>
      <c r="F2589" s="1" t="s">
        <v>45</v>
      </c>
      <c r="G2589">
        <v>40</v>
      </c>
      <c r="N2589">
        <v>2586</v>
      </c>
      <c r="O2589" s="1" t="s">
        <v>79</v>
      </c>
      <c r="P2589" s="1" t="s">
        <v>70</v>
      </c>
      <c r="Q2589">
        <v>2021</v>
      </c>
      <c r="R2589" s="1" t="s">
        <v>45</v>
      </c>
      <c r="S2589">
        <v>1</v>
      </c>
    </row>
    <row r="2590" spans="2:19" x14ac:dyDescent="0.3">
      <c r="B2590">
        <v>2587</v>
      </c>
      <c r="C2590" s="1" t="s">
        <v>61</v>
      </c>
      <c r="D2590" s="1" t="s">
        <v>69</v>
      </c>
      <c r="E2590">
        <v>2020</v>
      </c>
      <c r="F2590" s="1" t="s">
        <v>46</v>
      </c>
      <c r="G2590">
        <v>21</v>
      </c>
      <c r="N2590">
        <v>2587</v>
      </c>
      <c r="O2590" s="1" t="s">
        <v>79</v>
      </c>
      <c r="P2590" s="1" t="s">
        <v>70</v>
      </c>
      <c r="Q2590">
        <v>2021</v>
      </c>
      <c r="R2590" s="1" t="s">
        <v>46</v>
      </c>
      <c r="S2590">
        <v>0</v>
      </c>
    </row>
    <row r="2591" spans="2:19" x14ac:dyDescent="0.3">
      <c r="B2591">
        <v>2588</v>
      </c>
      <c r="C2591" s="1" t="s">
        <v>61</v>
      </c>
      <c r="D2591" s="1" t="s">
        <v>69</v>
      </c>
      <c r="E2591">
        <v>2020</v>
      </c>
      <c r="F2591" s="1" t="s">
        <v>47</v>
      </c>
      <c r="G2591">
        <v>15</v>
      </c>
      <c r="N2591">
        <v>2588</v>
      </c>
      <c r="O2591" s="1" t="s">
        <v>79</v>
      </c>
      <c r="P2591" s="1" t="s">
        <v>70</v>
      </c>
      <c r="Q2591">
        <v>2021</v>
      </c>
      <c r="R2591" s="1" t="s">
        <v>47</v>
      </c>
      <c r="S2591">
        <v>0</v>
      </c>
    </row>
    <row r="2592" spans="2:19" x14ac:dyDescent="0.3">
      <c r="B2592">
        <v>2589</v>
      </c>
      <c r="C2592" s="1" t="s">
        <v>61</v>
      </c>
      <c r="D2592" s="1" t="s">
        <v>69</v>
      </c>
      <c r="E2592">
        <v>2020</v>
      </c>
      <c r="F2592" s="1" t="s">
        <v>48</v>
      </c>
      <c r="G2592">
        <v>12</v>
      </c>
      <c r="N2592">
        <v>2589</v>
      </c>
      <c r="O2592" s="1" t="s">
        <v>79</v>
      </c>
      <c r="P2592" s="1" t="s">
        <v>70</v>
      </c>
      <c r="Q2592">
        <v>2021</v>
      </c>
      <c r="R2592" s="1" t="s">
        <v>48</v>
      </c>
      <c r="S2592">
        <v>0</v>
      </c>
    </row>
    <row r="2593" spans="2:19" x14ac:dyDescent="0.3">
      <c r="B2593">
        <v>2590</v>
      </c>
      <c r="C2593" s="1" t="s">
        <v>61</v>
      </c>
      <c r="D2593" s="1" t="s">
        <v>69</v>
      </c>
      <c r="E2593">
        <v>2020</v>
      </c>
      <c r="F2593" s="1" t="s">
        <v>49</v>
      </c>
      <c r="G2593">
        <v>10</v>
      </c>
      <c r="N2593">
        <v>2590</v>
      </c>
      <c r="O2593" s="1" t="s">
        <v>79</v>
      </c>
      <c r="P2593" s="1" t="s">
        <v>70</v>
      </c>
      <c r="Q2593">
        <v>2021</v>
      </c>
      <c r="R2593" s="1" t="s">
        <v>49</v>
      </c>
      <c r="S2593">
        <v>0</v>
      </c>
    </row>
    <row r="2594" spans="2:19" x14ac:dyDescent="0.3">
      <c r="B2594">
        <v>2591</v>
      </c>
      <c r="C2594" s="1" t="s">
        <v>61</v>
      </c>
      <c r="D2594" s="1" t="s">
        <v>69</v>
      </c>
      <c r="E2594">
        <v>2020</v>
      </c>
      <c r="F2594" s="1" t="s">
        <v>50</v>
      </c>
      <c r="G2594">
        <v>12</v>
      </c>
      <c r="N2594">
        <v>2591</v>
      </c>
      <c r="O2594" s="1" t="s">
        <v>79</v>
      </c>
      <c r="P2594" s="1" t="s">
        <v>70</v>
      </c>
      <c r="Q2594">
        <v>2021</v>
      </c>
      <c r="R2594" s="1" t="s">
        <v>50</v>
      </c>
      <c r="S2594">
        <v>0</v>
      </c>
    </row>
    <row r="2595" spans="2:19" x14ac:dyDescent="0.3">
      <c r="B2595">
        <v>2592</v>
      </c>
      <c r="C2595" s="1" t="s">
        <v>61</v>
      </c>
      <c r="D2595" s="1" t="s">
        <v>69</v>
      </c>
      <c r="E2595">
        <v>2020</v>
      </c>
      <c r="F2595" s="1" t="s">
        <v>51</v>
      </c>
      <c r="G2595">
        <v>12</v>
      </c>
      <c r="N2595">
        <v>2592</v>
      </c>
      <c r="O2595" s="1" t="s">
        <v>79</v>
      </c>
      <c r="P2595" s="1" t="s">
        <v>70</v>
      </c>
      <c r="Q2595">
        <v>2021</v>
      </c>
      <c r="R2595" s="1" t="s">
        <v>51</v>
      </c>
      <c r="S2595">
        <v>0</v>
      </c>
    </row>
    <row r="2596" spans="2:19" x14ac:dyDescent="0.3">
      <c r="B2596">
        <v>2593</v>
      </c>
      <c r="C2596" s="1" t="s">
        <v>61</v>
      </c>
      <c r="D2596" s="1" t="s">
        <v>69</v>
      </c>
      <c r="E2596">
        <v>2020</v>
      </c>
      <c r="F2596" s="1" t="s">
        <v>52</v>
      </c>
      <c r="G2596">
        <v>10</v>
      </c>
      <c r="N2596">
        <v>2593</v>
      </c>
      <c r="O2596" s="1" t="s">
        <v>79</v>
      </c>
      <c r="P2596" s="1" t="s">
        <v>70</v>
      </c>
      <c r="Q2596">
        <v>2021</v>
      </c>
      <c r="R2596" s="1" t="s">
        <v>52</v>
      </c>
      <c r="S2596">
        <v>0</v>
      </c>
    </row>
    <row r="2597" spans="2:19" x14ac:dyDescent="0.3">
      <c r="B2597">
        <v>2594</v>
      </c>
      <c r="C2597" s="1" t="s">
        <v>61</v>
      </c>
      <c r="D2597" s="1" t="s">
        <v>69</v>
      </c>
      <c r="E2597">
        <v>2020</v>
      </c>
      <c r="F2597" s="1" t="s">
        <v>53</v>
      </c>
      <c r="G2597">
        <v>11</v>
      </c>
      <c r="N2597">
        <v>2594</v>
      </c>
      <c r="O2597" s="1" t="s">
        <v>79</v>
      </c>
      <c r="P2597" s="1" t="s">
        <v>70</v>
      </c>
      <c r="Q2597">
        <v>2021</v>
      </c>
      <c r="R2597" s="1" t="s">
        <v>53</v>
      </c>
      <c r="S2597">
        <v>1</v>
      </c>
    </row>
    <row r="2598" spans="2:19" x14ac:dyDescent="0.3">
      <c r="B2598">
        <v>2595</v>
      </c>
      <c r="C2598" s="1" t="s">
        <v>61</v>
      </c>
      <c r="D2598" s="1" t="s">
        <v>69</v>
      </c>
      <c r="E2598">
        <v>2020</v>
      </c>
      <c r="F2598" s="1" t="s">
        <v>54</v>
      </c>
      <c r="G2598">
        <v>16</v>
      </c>
      <c r="N2598">
        <v>2595</v>
      </c>
      <c r="O2598" s="1" t="s">
        <v>79</v>
      </c>
      <c r="P2598" s="1" t="s">
        <v>70</v>
      </c>
      <c r="Q2598">
        <v>2021</v>
      </c>
      <c r="R2598" s="1" t="s">
        <v>54</v>
      </c>
      <c r="S2598">
        <v>0</v>
      </c>
    </row>
    <row r="2599" spans="2:19" x14ac:dyDescent="0.3">
      <c r="B2599">
        <v>2596</v>
      </c>
      <c r="C2599" s="1" t="s">
        <v>61</v>
      </c>
      <c r="D2599" s="1" t="s">
        <v>69</v>
      </c>
      <c r="E2599">
        <v>2020</v>
      </c>
      <c r="F2599" s="1" t="s">
        <v>55</v>
      </c>
      <c r="G2599">
        <v>9</v>
      </c>
      <c r="N2599">
        <v>2596</v>
      </c>
      <c r="O2599" s="1" t="s">
        <v>79</v>
      </c>
      <c r="P2599" s="1" t="s">
        <v>70</v>
      </c>
      <c r="Q2599">
        <v>2021</v>
      </c>
      <c r="R2599" s="1" t="s">
        <v>55</v>
      </c>
      <c r="S2599">
        <v>0</v>
      </c>
    </row>
    <row r="2600" spans="2:19" x14ac:dyDescent="0.3">
      <c r="B2600">
        <v>2597</v>
      </c>
      <c r="C2600" s="1" t="s">
        <v>61</v>
      </c>
      <c r="D2600" s="1" t="s">
        <v>69</v>
      </c>
      <c r="E2600">
        <v>2020</v>
      </c>
      <c r="F2600" s="1" t="s">
        <v>56</v>
      </c>
      <c r="G2600">
        <v>15</v>
      </c>
      <c r="N2600">
        <v>2597</v>
      </c>
      <c r="O2600" s="1" t="s">
        <v>79</v>
      </c>
      <c r="P2600" s="1" t="s">
        <v>70</v>
      </c>
      <c r="Q2600">
        <v>2021</v>
      </c>
      <c r="R2600" s="1" t="s">
        <v>56</v>
      </c>
      <c r="S2600">
        <v>0</v>
      </c>
    </row>
    <row r="2601" spans="2:19" x14ac:dyDescent="0.3">
      <c r="B2601">
        <v>2598</v>
      </c>
      <c r="C2601" s="1" t="s">
        <v>61</v>
      </c>
      <c r="D2601" s="1" t="s">
        <v>69</v>
      </c>
      <c r="E2601">
        <v>2020</v>
      </c>
      <c r="F2601" s="1" t="s">
        <v>57</v>
      </c>
      <c r="G2601">
        <v>11</v>
      </c>
      <c r="N2601">
        <v>2598</v>
      </c>
      <c r="O2601" s="1" t="s">
        <v>79</v>
      </c>
      <c r="P2601" s="1" t="s">
        <v>70</v>
      </c>
      <c r="Q2601">
        <v>2021</v>
      </c>
      <c r="R2601" s="1" t="s">
        <v>57</v>
      </c>
      <c r="S2601">
        <v>0</v>
      </c>
    </row>
    <row r="2602" spans="2:19" x14ac:dyDescent="0.3">
      <c r="B2602">
        <v>2599</v>
      </c>
      <c r="C2602" s="1" t="s">
        <v>61</v>
      </c>
      <c r="D2602" s="1" t="s">
        <v>69</v>
      </c>
      <c r="E2602">
        <v>2020</v>
      </c>
      <c r="F2602" s="1" t="s">
        <v>58</v>
      </c>
      <c r="G2602">
        <v>11</v>
      </c>
      <c r="N2602">
        <v>2599</v>
      </c>
      <c r="O2602" s="1" t="s">
        <v>79</v>
      </c>
      <c r="P2602" s="1" t="s">
        <v>70</v>
      </c>
      <c r="Q2602">
        <v>2021</v>
      </c>
      <c r="R2602" s="1" t="s">
        <v>58</v>
      </c>
      <c r="S2602">
        <v>1</v>
      </c>
    </row>
    <row r="2603" spans="2:19" x14ac:dyDescent="0.3">
      <c r="B2603">
        <v>2600</v>
      </c>
      <c r="C2603" s="1" t="s">
        <v>61</v>
      </c>
      <c r="D2603" s="1" t="s">
        <v>69</v>
      </c>
      <c r="E2603">
        <v>2020</v>
      </c>
      <c r="F2603" s="1" t="s">
        <v>59</v>
      </c>
      <c r="G2603">
        <v>10</v>
      </c>
      <c r="N2603">
        <v>2600</v>
      </c>
      <c r="O2603" s="1" t="s">
        <v>79</v>
      </c>
      <c r="P2603" s="1" t="s">
        <v>70</v>
      </c>
      <c r="Q2603">
        <v>2021</v>
      </c>
      <c r="R2603" s="1" t="s">
        <v>59</v>
      </c>
      <c r="S2603">
        <v>0</v>
      </c>
    </row>
    <row r="2604" spans="2:19" x14ac:dyDescent="0.3">
      <c r="B2604">
        <v>2601</v>
      </c>
      <c r="C2604" s="1" t="s">
        <v>67</v>
      </c>
      <c r="D2604" s="1" t="s">
        <v>66</v>
      </c>
      <c r="E2604">
        <v>2021</v>
      </c>
      <c r="F2604" s="1" t="s">
        <v>8</v>
      </c>
      <c r="G2604">
        <v>12</v>
      </c>
      <c r="N2604">
        <v>2601</v>
      </c>
      <c r="O2604" s="1" t="s">
        <v>80</v>
      </c>
      <c r="P2604" s="1" t="s">
        <v>66</v>
      </c>
      <c r="Q2604">
        <v>2020</v>
      </c>
      <c r="R2604" s="1" t="s">
        <v>8</v>
      </c>
      <c r="S2604">
        <v>3</v>
      </c>
    </row>
    <row r="2605" spans="2:19" x14ac:dyDescent="0.3">
      <c r="B2605">
        <v>2602</v>
      </c>
      <c r="C2605" s="1" t="s">
        <v>67</v>
      </c>
      <c r="D2605" s="1" t="s">
        <v>66</v>
      </c>
      <c r="E2605">
        <v>2021</v>
      </c>
      <c r="F2605" s="1" t="s">
        <v>9</v>
      </c>
      <c r="G2605">
        <v>14</v>
      </c>
      <c r="N2605">
        <v>2602</v>
      </c>
      <c r="O2605" s="1" t="s">
        <v>80</v>
      </c>
      <c r="P2605" s="1" t="s">
        <v>66</v>
      </c>
      <c r="Q2605">
        <v>2020</v>
      </c>
      <c r="R2605" s="1" t="s">
        <v>9</v>
      </c>
      <c r="S2605">
        <v>7</v>
      </c>
    </row>
    <row r="2606" spans="2:19" x14ac:dyDescent="0.3">
      <c r="B2606">
        <v>2603</v>
      </c>
      <c r="C2606" s="1" t="s">
        <v>67</v>
      </c>
      <c r="D2606" s="1" t="s">
        <v>66</v>
      </c>
      <c r="E2606">
        <v>2021</v>
      </c>
      <c r="F2606" s="1" t="s">
        <v>10</v>
      </c>
      <c r="G2606">
        <v>11</v>
      </c>
      <c r="N2606">
        <v>2603</v>
      </c>
      <c r="O2606" s="1" t="s">
        <v>80</v>
      </c>
      <c r="P2606" s="1" t="s">
        <v>66</v>
      </c>
      <c r="Q2606">
        <v>2020</v>
      </c>
      <c r="R2606" s="1" t="s">
        <v>10</v>
      </c>
      <c r="S2606">
        <v>6</v>
      </c>
    </row>
    <row r="2607" spans="2:19" x14ac:dyDescent="0.3">
      <c r="B2607">
        <v>2604</v>
      </c>
      <c r="C2607" s="1" t="s">
        <v>67</v>
      </c>
      <c r="D2607" s="1" t="s">
        <v>66</v>
      </c>
      <c r="E2607">
        <v>2021</v>
      </c>
      <c r="F2607" s="1" t="s">
        <v>11</v>
      </c>
      <c r="G2607">
        <v>11</v>
      </c>
      <c r="N2607">
        <v>2604</v>
      </c>
      <c r="O2607" s="1" t="s">
        <v>80</v>
      </c>
      <c r="P2607" s="1" t="s">
        <v>66</v>
      </c>
      <c r="Q2607">
        <v>2020</v>
      </c>
      <c r="R2607" s="1" t="s">
        <v>11</v>
      </c>
      <c r="S2607">
        <v>3</v>
      </c>
    </row>
    <row r="2608" spans="2:19" x14ac:dyDescent="0.3">
      <c r="B2608">
        <v>2605</v>
      </c>
      <c r="C2608" s="1" t="s">
        <v>67</v>
      </c>
      <c r="D2608" s="1" t="s">
        <v>66</v>
      </c>
      <c r="E2608">
        <v>2021</v>
      </c>
      <c r="F2608" s="1" t="s">
        <v>12</v>
      </c>
      <c r="G2608">
        <v>27</v>
      </c>
      <c r="N2608">
        <v>2605</v>
      </c>
      <c r="O2608" s="1" t="s">
        <v>80</v>
      </c>
      <c r="P2608" s="1" t="s">
        <v>66</v>
      </c>
      <c r="Q2608">
        <v>2020</v>
      </c>
      <c r="R2608" s="1" t="s">
        <v>12</v>
      </c>
      <c r="S2608">
        <v>8</v>
      </c>
    </row>
    <row r="2609" spans="2:19" x14ac:dyDescent="0.3">
      <c r="B2609">
        <v>2606</v>
      </c>
      <c r="C2609" s="1" t="s">
        <v>67</v>
      </c>
      <c r="D2609" s="1" t="s">
        <v>66</v>
      </c>
      <c r="E2609">
        <v>2021</v>
      </c>
      <c r="F2609" s="1" t="s">
        <v>13</v>
      </c>
      <c r="G2609">
        <v>20</v>
      </c>
      <c r="N2609">
        <v>2606</v>
      </c>
      <c r="O2609" s="1" t="s">
        <v>80</v>
      </c>
      <c r="P2609" s="1" t="s">
        <v>66</v>
      </c>
      <c r="Q2609">
        <v>2020</v>
      </c>
      <c r="R2609" s="1" t="s">
        <v>13</v>
      </c>
      <c r="S2609">
        <v>7</v>
      </c>
    </row>
    <row r="2610" spans="2:19" x14ac:dyDescent="0.3">
      <c r="B2610">
        <v>2607</v>
      </c>
      <c r="C2610" s="1" t="s">
        <v>67</v>
      </c>
      <c r="D2610" s="1" t="s">
        <v>66</v>
      </c>
      <c r="E2610">
        <v>2021</v>
      </c>
      <c r="F2610" s="1" t="s">
        <v>14</v>
      </c>
      <c r="G2610">
        <v>37</v>
      </c>
      <c r="N2610">
        <v>2607</v>
      </c>
      <c r="O2610" s="1" t="s">
        <v>80</v>
      </c>
      <c r="P2610" s="1" t="s">
        <v>66</v>
      </c>
      <c r="Q2610">
        <v>2020</v>
      </c>
      <c r="R2610" s="1" t="s">
        <v>14</v>
      </c>
      <c r="S2610">
        <v>11</v>
      </c>
    </row>
    <row r="2611" spans="2:19" x14ac:dyDescent="0.3">
      <c r="B2611">
        <v>2608</v>
      </c>
      <c r="C2611" s="1" t="s">
        <v>67</v>
      </c>
      <c r="D2611" s="1" t="s">
        <v>66</v>
      </c>
      <c r="E2611">
        <v>2021</v>
      </c>
      <c r="F2611" s="1" t="s">
        <v>15</v>
      </c>
      <c r="G2611">
        <v>26</v>
      </c>
      <c r="N2611">
        <v>2608</v>
      </c>
      <c r="O2611" s="1" t="s">
        <v>80</v>
      </c>
      <c r="P2611" s="1" t="s">
        <v>66</v>
      </c>
      <c r="Q2611">
        <v>2020</v>
      </c>
      <c r="R2611" s="1" t="s">
        <v>15</v>
      </c>
      <c r="S2611">
        <v>7</v>
      </c>
    </row>
    <row r="2612" spans="2:19" x14ac:dyDescent="0.3">
      <c r="B2612">
        <v>2609</v>
      </c>
      <c r="C2612" s="1" t="s">
        <v>67</v>
      </c>
      <c r="D2612" s="1" t="s">
        <v>66</v>
      </c>
      <c r="E2612">
        <v>2021</v>
      </c>
      <c r="F2612" s="1" t="s">
        <v>16</v>
      </c>
      <c r="G2612">
        <v>26</v>
      </c>
      <c r="N2612">
        <v>2609</v>
      </c>
      <c r="O2612" s="1" t="s">
        <v>80</v>
      </c>
      <c r="P2612" s="1" t="s">
        <v>66</v>
      </c>
      <c r="Q2612">
        <v>2020</v>
      </c>
      <c r="R2612" s="1" t="s">
        <v>16</v>
      </c>
      <c r="S2612">
        <v>13</v>
      </c>
    </row>
    <row r="2613" spans="2:19" x14ac:dyDescent="0.3">
      <c r="B2613">
        <v>2610</v>
      </c>
      <c r="C2613" s="1" t="s">
        <v>67</v>
      </c>
      <c r="D2613" s="1" t="s">
        <v>66</v>
      </c>
      <c r="E2613">
        <v>2021</v>
      </c>
      <c r="F2613" s="1" t="s">
        <v>17</v>
      </c>
      <c r="G2613">
        <v>27</v>
      </c>
      <c r="N2613">
        <v>2610</v>
      </c>
      <c r="O2613" s="1" t="s">
        <v>80</v>
      </c>
      <c r="P2613" s="1" t="s">
        <v>66</v>
      </c>
      <c r="Q2613">
        <v>2020</v>
      </c>
      <c r="R2613" s="1" t="s">
        <v>17</v>
      </c>
      <c r="S2613">
        <v>7</v>
      </c>
    </row>
    <row r="2614" spans="2:19" x14ac:dyDescent="0.3">
      <c r="B2614">
        <v>2611</v>
      </c>
      <c r="C2614" s="1" t="s">
        <v>67</v>
      </c>
      <c r="D2614" s="1" t="s">
        <v>66</v>
      </c>
      <c r="E2614">
        <v>2021</v>
      </c>
      <c r="F2614" s="1" t="s">
        <v>18</v>
      </c>
      <c r="G2614">
        <v>24</v>
      </c>
      <c r="N2614">
        <v>2611</v>
      </c>
      <c r="O2614" s="1" t="s">
        <v>80</v>
      </c>
      <c r="P2614" s="1" t="s">
        <v>66</v>
      </c>
      <c r="Q2614">
        <v>2020</v>
      </c>
      <c r="R2614" s="1" t="s">
        <v>18</v>
      </c>
      <c r="S2614">
        <v>5</v>
      </c>
    </row>
    <row r="2615" spans="2:19" x14ac:dyDescent="0.3">
      <c r="B2615">
        <v>2612</v>
      </c>
      <c r="C2615" s="1" t="s">
        <v>67</v>
      </c>
      <c r="D2615" s="1" t="s">
        <v>66</v>
      </c>
      <c r="E2615">
        <v>2021</v>
      </c>
      <c r="F2615" s="1" t="s">
        <v>19</v>
      </c>
      <c r="G2615">
        <v>21</v>
      </c>
      <c r="N2615">
        <v>2612</v>
      </c>
      <c r="O2615" s="1" t="s">
        <v>80</v>
      </c>
      <c r="P2615" s="1" t="s">
        <v>66</v>
      </c>
      <c r="Q2615">
        <v>2020</v>
      </c>
      <c r="R2615" s="1" t="s">
        <v>19</v>
      </c>
      <c r="S2615">
        <v>4</v>
      </c>
    </row>
    <row r="2616" spans="2:19" x14ac:dyDescent="0.3">
      <c r="B2616">
        <v>2613</v>
      </c>
      <c r="C2616" s="1" t="s">
        <v>67</v>
      </c>
      <c r="D2616" s="1" t="s">
        <v>66</v>
      </c>
      <c r="E2616">
        <v>2021</v>
      </c>
      <c r="F2616" s="1" t="s">
        <v>20</v>
      </c>
      <c r="G2616">
        <v>12</v>
      </c>
      <c r="N2616">
        <v>2613</v>
      </c>
      <c r="O2616" s="1" t="s">
        <v>80</v>
      </c>
      <c r="P2616" s="1" t="s">
        <v>66</v>
      </c>
      <c r="Q2616">
        <v>2020</v>
      </c>
      <c r="R2616" s="1" t="s">
        <v>20</v>
      </c>
      <c r="S2616">
        <v>2</v>
      </c>
    </row>
    <row r="2617" spans="2:19" x14ac:dyDescent="0.3">
      <c r="B2617">
        <v>2614</v>
      </c>
      <c r="C2617" s="1" t="s">
        <v>67</v>
      </c>
      <c r="D2617" s="1" t="s">
        <v>66</v>
      </c>
      <c r="E2617">
        <v>2021</v>
      </c>
      <c r="F2617" s="1" t="s">
        <v>21</v>
      </c>
      <c r="G2617">
        <v>20</v>
      </c>
      <c r="N2617">
        <v>2614</v>
      </c>
      <c r="O2617" s="1" t="s">
        <v>80</v>
      </c>
      <c r="P2617" s="1" t="s">
        <v>66</v>
      </c>
      <c r="Q2617">
        <v>2020</v>
      </c>
      <c r="R2617" s="1" t="s">
        <v>21</v>
      </c>
      <c r="S2617">
        <v>3</v>
      </c>
    </row>
    <row r="2618" spans="2:19" x14ac:dyDescent="0.3">
      <c r="B2618">
        <v>2615</v>
      </c>
      <c r="C2618" s="1" t="s">
        <v>67</v>
      </c>
      <c r="D2618" s="1" t="s">
        <v>66</v>
      </c>
      <c r="E2618">
        <v>2021</v>
      </c>
      <c r="F2618" s="1" t="s">
        <v>22</v>
      </c>
      <c r="G2618">
        <v>19</v>
      </c>
      <c r="N2618">
        <v>2615</v>
      </c>
      <c r="O2618" s="1" t="s">
        <v>80</v>
      </c>
      <c r="P2618" s="1" t="s">
        <v>66</v>
      </c>
      <c r="Q2618">
        <v>2020</v>
      </c>
      <c r="R2618" s="1" t="s">
        <v>22</v>
      </c>
      <c r="S2618">
        <v>3</v>
      </c>
    </row>
    <row r="2619" spans="2:19" x14ac:dyDescent="0.3">
      <c r="B2619">
        <v>2616</v>
      </c>
      <c r="C2619" s="1" t="s">
        <v>67</v>
      </c>
      <c r="D2619" s="1" t="s">
        <v>66</v>
      </c>
      <c r="E2619">
        <v>2021</v>
      </c>
      <c r="F2619" s="1" t="s">
        <v>23</v>
      </c>
      <c r="G2619">
        <v>28</v>
      </c>
      <c r="N2619">
        <v>2616</v>
      </c>
      <c r="O2619" s="1" t="s">
        <v>80</v>
      </c>
      <c r="P2619" s="1" t="s">
        <v>66</v>
      </c>
      <c r="Q2619">
        <v>2020</v>
      </c>
      <c r="R2619" s="1" t="s">
        <v>23</v>
      </c>
      <c r="S2619">
        <v>6</v>
      </c>
    </row>
    <row r="2620" spans="2:19" x14ac:dyDescent="0.3">
      <c r="B2620">
        <v>2617</v>
      </c>
      <c r="C2620" s="1" t="s">
        <v>67</v>
      </c>
      <c r="D2620" s="1" t="s">
        <v>66</v>
      </c>
      <c r="E2620">
        <v>2021</v>
      </c>
      <c r="F2620" s="1" t="s">
        <v>24</v>
      </c>
      <c r="G2620">
        <v>38</v>
      </c>
      <c r="N2620">
        <v>2617</v>
      </c>
      <c r="O2620" s="1" t="s">
        <v>80</v>
      </c>
      <c r="P2620" s="1" t="s">
        <v>66</v>
      </c>
      <c r="Q2620">
        <v>2020</v>
      </c>
      <c r="R2620" s="1" t="s">
        <v>24</v>
      </c>
      <c r="S2620">
        <v>11</v>
      </c>
    </row>
    <row r="2621" spans="2:19" x14ac:dyDescent="0.3">
      <c r="B2621">
        <v>2618</v>
      </c>
      <c r="C2621" s="1" t="s">
        <v>67</v>
      </c>
      <c r="D2621" s="1" t="s">
        <v>66</v>
      </c>
      <c r="E2621">
        <v>2021</v>
      </c>
      <c r="F2621" s="1" t="s">
        <v>25</v>
      </c>
      <c r="G2621">
        <v>37</v>
      </c>
      <c r="N2621">
        <v>2618</v>
      </c>
      <c r="O2621" s="1" t="s">
        <v>80</v>
      </c>
      <c r="P2621" s="1" t="s">
        <v>66</v>
      </c>
      <c r="Q2621">
        <v>2020</v>
      </c>
      <c r="R2621" s="1" t="s">
        <v>25</v>
      </c>
      <c r="S2621">
        <v>5</v>
      </c>
    </row>
    <row r="2622" spans="2:19" x14ac:dyDescent="0.3">
      <c r="B2622">
        <v>2619</v>
      </c>
      <c r="C2622" s="1" t="s">
        <v>67</v>
      </c>
      <c r="D2622" s="1" t="s">
        <v>66</v>
      </c>
      <c r="E2622">
        <v>2021</v>
      </c>
      <c r="F2622" s="1" t="s">
        <v>26</v>
      </c>
      <c r="G2622">
        <v>41</v>
      </c>
      <c r="N2622">
        <v>2619</v>
      </c>
      <c r="O2622" s="1" t="s">
        <v>80</v>
      </c>
      <c r="P2622" s="1" t="s">
        <v>66</v>
      </c>
      <c r="Q2622">
        <v>2020</v>
      </c>
      <c r="R2622" s="1" t="s">
        <v>26</v>
      </c>
      <c r="S2622">
        <v>9</v>
      </c>
    </row>
    <row r="2623" spans="2:19" x14ac:dyDescent="0.3">
      <c r="B2623">
        <v>2620</v>
      </c>
      <c r="C2623" s="1" t="s">
        <v>67</v>
      </c>
      <c r="D2623" s="1" t="s">
        <v>66</v>
      </c>
      <c r="E2623">
        <v>2021</v>
      </c>
      <c r="F2623" s="1" t="s">
        <v>27</v>
      </c>
      <c r="G2623">
        <v>25</v>
      </c>
      <c r="N2623">
        <v>2620</v>
      </c>
      <c r="O2623" s="1" t="s">
        <v>80</v>
      </c>
      <c r="P2623" s="1" t="s">
        <v>66</v>
      </c>
      <c r="Q2623">
        <v>2020</v>
      </c>
      <c r="R2623" s="1" t="s">
        <v>27</v>
      </c>
      <c r="S2623">
        <v>5</v>
      </c>
    </row>
    <row r="2624" spans="2:19" x14ac:dyDescent="0.3">
      <c r="B2624">
        <v>2621</v>
      </c>
      <c r="C2624" s="1" t="s">
        <v>67</v>
      </c>
      <c r="D2624" s="1" t="s">
        <v>66</v>
      </c>
      <c r="E2624">
        <v>2021</v>
      </c>
      <c r="F2624" s="1" t="s">
        <v>28</v>
      </c>
      <c r="G2624">
        <v>44</v>
      </c>
      <c r="N2624">
        <v>2621</v>
      </c>
      <c r="O2624" s="1" t="s">
        <v>80</v>
      </c>
      <c r="P2624" s="1" t="s">
        <v>66</v>
      </c>
      <c r="Q2624">
        <v>2020</v>
      </c>
      <c r="R2624" s="1" t="s">
        <v>28</v>
      </c>
      <c r="S2624">
        <v>7</v>
      </c>
    </row>
    <row r="2625" spans="2:19" x14ac:dyDescent="0.3">
      <c r="B2625">
        <v>2622</v>
      </c>
      <c r="C2625" s="1" t="s">
        <v>67</v>
      </c>
      <c r="D2625" s="1" t="s">
        <v>66</v>
      </c>
      <c r="E2625">
        <v>2021</v>
      </c>
      <c r="F2625" s="1" t="s">
        <v>29</v>
      </c>
      <c r="G2625">
        <v>40</v>
      </c>
      <c r="N2625">
        <v>2622</v>
      </c>
      <c r="O2625" s="1" t="s">
        <v>80</v>
      </c>
      <c r="P2625" s="1" t="s">
        <v>66</v>
      </c>
      <c r="Q2625">
        <v>2020</v>
      </c>
      <c r="R2625" s="1" t="s">
        <v>29</v>
      </c>
      <c r="S2625">
        <v>7</v>
      </c>
    </row>
    <row r="2626" spans="2:19" x14ac:dyDescent="0.3">
      <c r="B2626">
        <v>2623</v>
      </c>
      <c r="C2626" s="1" t="s">
        <v>67</v>
      </c>
      <c r="D2626" s="1" t="s">
        <v>66</v>
      </c>
      <c r="E2626">
        <v>2021</v>
      </c>
      <c r="F2626" s="1" t="s">
        <v>30</v>
      </c>
      <c r="G2626">
        <v>46</v>
      </c>
      <c r="N2626">
        <v>2623</v>
      </c>
      <c r="O2626" s="1" t="s">
        <v>80</v>
      </c>
      <c r="P2626" s="1" t="s">
        <v>66</v>
      </c>
      <c r="Q2626">
        <v>2020</v>
      </c>
      <c r="R2626" s="1" t="s">
        <v>30</v>
      </c>
      <c r="S2626">
        <v>7</v>
      </c>
    </row>
    <row r="2627" spans="2:19" x14ac:dyDescent="0.3">
      <c r="B2627">
        <v>2624</v>
      </c>
      <c r="C2627" s="1" t="s">
        <v>67</v>
      </c>
      <c r="D2627" s="1" t="s">
        <v>66</v>
      </c>
      <c r="E2627">
        <v>2021</v>
      </c>
      <c r="F2627" s="1" t="s">
        <v>31</v>
      </c>
      <c r="G2627">
        <v>59</v>
      </c>
      <c r="N2627">
        <v>2624</v>
      </c>
      <c r="O2627" s="1" t="s">
        <v>80</v>
      </c>
      <c r="P2627" s="1" t="s">
        <v>66</v>
      </c>
      <c r="Q2627">
        <v>2020</v>
      </c>
      <c r="R2627" s="1" t="s">
        <v>31</v>
      </c>
      <c r="S2627">
        <v>11</v>
      </c>
    </row>
    <row r="2628" spans="2:19" x14ac:dyDescent="0.3">
      <c r="B2628">
        <v>2625</v>
      </c>
      <c r="C2628" s="1" t="s">
        <v>67</v>
      </c>
      <c r="D2628" s="1" t="s">
        <v>66</v>
      </c>
      <c r="E2628">
        <v>2021</v>
      </c>
      <c r="F2628" s="1" t="s">
        <v>32</v>
      </c>
      <c r="G2628">
        <v>32</v>
      </c>
      <c r="N2628">
        <v>2625</v>
      </c>
      <c r="O2628" s="1" t="s">
        <v>80</v>
      </c>
      <c r="P2628" s="1" t="s">
        <v>66</v>
      </c>
      <c r="Q2628">
        <v>2020</v>
      </c>
      <c r="R2628" s="1" t="s">
        <v>32</v>
      </c>
      <c r="S2628">
        <v>10</v>
      </c>
    </row>
    <row r="2629" spans="2:19" x14ac:dyDescent="0.3">
      <c r="B2629">
        <v>2626</v>
      </c>
      <c r="C2629" s="1" t="s">
        <v>67</v>
      </c>
      <c r="D2629" s="1" t="s">
        <v>66</v>
      </c>
      <c r="E2629">
        <v>2021</v>
      </c>
      <c r="F2629" s="1" t="s">
        <v>33</v>
      </c>
      <c r="G2629">
        <v>31</v>
      </c>
      <c r="N2629">
        <v>2626</v>
      </c>
      <c r="O2629" s="1" t="s">
        <v>80</v>
      </c>
      <c r="P2629" s="1" t="s">
        <v>66</v>
      </c>
      <c r="Q2629">
        <v>2020</v>
      </c>
      <c r="R2629" s="1" t="s">
        <v>33</v>
      </c>
      <c r="S2629">
        <v>9</v>
      </c>
    </row>
    <row r="2630" spans="2:19" x14ac:dyDescent="0.3">
      <c r="B2630">
        <v>2627</v>
      </c>
      <c r="C2630" s="1" t="s">
        <v>67</v>
      </c>
      <c r="D2630" s="1" t="s">
        <v>66</v>
      </c>
      <c r="E2630">
        <v>2021</v>
      </c>
      <c r="F2630" s="1" t="s">
        <v>34</v>
      </c>
      <c r="G2630">
        <v>15</v>
      </c>
      <c r="N2630">
        <v>2627</v>
      </c>
      <c r="O2630" s="1" t="s">
        <v>80</v>
      </c>
      <c r="P2630" s="1" t="s">
        <v>66</v>
      </c>
      <c r="Q2630">
        <v>2020</v>
      </c>
      <c r="R2630" s="1" t="s">
        <v>34</v>
      </c>
      <c r="S2630">
        <v>6</v>
      </c>
    </row>
    <row r="2631" spans="2:19" x14ac:dyDescent="0.3">
      <c r="B2631">
        <v>2628</v>
      </c>
      <c r="C2631" s="1" t="s">
        <v>67</v>
      </c>
      <c r="D2631" s="1" t="s">
        <v>66</v>
      </c>
      <c r="E2631">
        <v>2021</v>
      </c>
      <c r="F2631" s="1" t="s">
        <v>35</v>
      </c>
      <c r="G2631">
        <v>21</v>
      </c>
      <c r="N2631">
        <v>2628</v>
      </c>
      <c r="O2631" s="1" t="s">
        <v>80</v>
      </c>
      <c r="P2631" s="1" t="s">
        <v>66</v>
      </c>
      <c r="Q2631">
        <v>2020</v>
      </c>
      <c r="R2631" s="1" t="s">
        <v>35</v>
      </c>
      <c r="S2631">
        <v>4</v>
      </c>
    </row>
    <row r="2632" spans="2:19" x14ac:dyDescent="0.3">
      <c r="B2632">
        <v>2629</v>
      </c>
      <c r="C2632" s="1" t="s">
        <v>67</v>
      </c>
      <c r="D2632" s="1" t="s">
        <v>66</v>
      </c>
      <c r="E2632">
        <v>2021</v>
      </c>
      <c r="F2632" s="1" t="s">
        <v>36</v>
      </c>
      <c r="G2632">
        <v>14</v>
      </c>
      <c r="N2632">
        <v>2629</v>
      </c>
      <c r="O2632" s="1" t="s">
        <v>80</v>
      </c>
      <c r="P2632" s="1" t="s">
        <v>66</v>
      </c>
      <c r="Q2632">
        <v>2020</v>
      </c>
      <c r="R2632" s="1" t="s">
        <v>36</v>
      </c>
      <c r="S2632">
        <v>3</v>
      </c>
    </row>
    <row r="2633" spans="2:19" x14ac:dyDescent="0.3">
      <c r="B2633">
        <v>2630</v>
      </c>
      <c r="C2633" s="1" t="s">
        <v>67</v>
      </c>
      <c r="D2633" s="1" t="s">
        <v>66</v>
      </c>
      <c r="E2633">
        <v>2021</v>
      </c>
      <c r="F2633" s="1" t="s">
        <v>37</v>
      </c>
      <c r="G2633">
        <v>10</v>
      </c>
      <c r="N2633">
        <v>2630</v>
      </c>
      <c r="O2633" s="1" t="s">
        <v>80</v>
      </c>
      <c r="P2633" s="1" t="s">
        <v>66</v>
      </c>
      <c r="Q2633">
        <v>2020</v>
      </c>
      <c r="R2633" s="1" t="s">
        <v>37</v>
      </c>
      <c r="S2633">
        <v>3</v>
      </c>
    </row>
    <row r="2634" spans="2:19" x14ac:dyDescent="0.3">
      <c r="B2634">
        <v>2631</v>
      </c>
      <c r="C2634" s="1" t="s">
        <v>67</v>
      </c>
      <c r="D2634" s="1" t="s">
        <v>66</v>
      </c>
      <c r="E2634">
        <v>2021</v>
      </c>
      <c r="F2634" s="1" t="s">
        <v>38</v>
      </c>
      <c r="G2634">
        <v>14</v>
      </c>
      <c r="N2634">
        <v>2631</v>
      </c>
      <c r="O2634" s="1" t="s">
        <v>80</v>
      </c>
      <c r="P2634" s="1" t="s">
        <v>66</v>
      </c>
      <c r="Q2634">
        <v>2020</v>
      </c>
      <c r="R2634" s="1" t="s">
        <v>38</v>
      </c>
      <c r="S2634">
        <v>6</v>
      </c>
    </row>
    <row r="2635" spans="2:19" x14ac:dyDescent="0.3">
      <c r="B2635">
        <v>2632</v>
      </c>
      <c r="C2635" s="1" t="s">
        <v>67</v>
      </c>
      <c r="D2635" s="1" t="s">
        <v>66</v>
      </c>
      <c r="E2635">
        <v>2021</v>
      </c>
      <c r="F2635" s="1" t="s">
        <v>39</v>
      </c>
      <c r="G2635">
        <v>17</v>
      </c>
      <c r="N2635">
        <v>2632</v>
      </c>
      <c r="O2635" s="1" t="s">
        <v>80</v>
      </c>
      <c r="P2635" s="1" t="s">
        <v>66</v>
      </c>
      <c r="Q2635">
        <v>2020</v>
      </c>
      <c r="R2635" s="1" t="s">
        <v>39</v>
      </c>
      <c r="S2635">
        <v>10</v>
      </c>
    </row>
    <row r="2636" spans="2:19" x14ac:dyDescent="0.3">
      <c r="B2636">
        <v>2633</v>
      </c>
      <c r="C2636" s="1" t="s">
        <v>67</v>
      </c>
      <c r="D2636" s="1" t="s">
        <v>66</v>
      </c>
      <c r="E2636">
        <v>2021</v>
      </c>
      <c r="F2636" s="1" t="s">
        <v>40</v>
      </c>
      <c r="G2636">
        <v>10</v>
      </c>
      <c r="N2636">
        <v>2633</v>
      </c>
      <c r="O2636" s="1" t="s">
        <v>80</v>
      </c>
      <c r="P2636" s="1" t="s">
        <v>66</v>
      </c>
      <c r="Q2636">
        <v>2020</v>
      </c>
      <c r="R2636" s="1" t="s">
        <v>40</v>
      </c>
      <c r="S2636">
        <v>10</v>
      </c>
    </row>
    <row r="2637" spans="2:19" x14ac:dyDescent="0.3">
      <c r="B2637">
        <v>2634</v>
      </c>
      <c r="C2637" s="1" t="s">
        <v>67</v>
      </c>
      <c r="D2637" s="1" t="s">
        <v>66</v>
      </c>
      <c r="E2637">
        <v>2021</v>
      </c>
      <c r="F2637" s="1" t="s">
        <v>41</v>
      </c>
      <c r="G2637">
        <v>12</v>
      </c>
      <c r="N2637">
        <v>2634</v>
      </c>
      <c r="O2637" s="1" t="s">
        <v>80</v>
      </c>
      <c r="P2637" s="1" t="s">
        <v>66</v>
      </c>
      <c r="Q2637">
        <v>2020</v>
      </c>
      <c r="R2637" s="1" t="s">
        <v>41</v>
      </c>
      <c r="S2637">
        <v>6</v>
      </c>
    </row>
    <row r="2638" spans="2:19" x14ac:dyDescent="0.3">
      <c r="B2638">
        <v>2635</v>
      </c>
      <c r="C2638" s="1" t="s">
        <v>67</v>
      </c>
      <c r="D2638" s="1" t="s">
        <v>66</v>
      </c>
      <c r="E2638">
        <v>2021</v>
      </c>
      <c r="F2638" s="1" t="s">
        <v>42</v>
      </c>
      <c r="G2638">
        <v>16</v>
      </c>
      <c r="N2638">
        <v>2635</v>
      </c>
      <c r="O2638" s="1" t="s">
        <v>80</v>
      </c>
      <c r="P2638" s="1" t="s">
        <v>66</v>
      </c>
      <c r="Q2638">
        <v>2020</v>
      </c>
      <c r="R2638" s="1" t="s">
        <v>42</v>
      </c>
      <c r="S2638">
        <v>7</v>
      </c>
    </row>
    <row r="2639" spans="2:19" x14ac:dyDescent="0.3">
      <c r="B2639">
        <v>2636</v>
      </c>
      <c r="C2639" s="1" t="s">
        <v>67</v>
      </c>
      <c r="D2639" s="1" t="s">
        <v>66</v>
      </c>
      <c r="E2639">
        <v>2021</v>
      </c>
      <c r="F2639" s="1" t="s">
        <v>43</v>
      </c>
      <c r="G2639">
        <v>13</v>
      </c>
      <c r="N2639">
        <v>2636</v>
      </c>
      <c r="O2639" s="1" t="s">
        <v>80</v>
      </c>
      <c r="P2639" s="1" t="s">
        <v>66</v>
      </c>
      <c r="Q2639">
        <v>2020</v>
      </c>
      <c r="R2639" s="1" t="s">
        <v>43</v>
      </c>
      <c r="S2639">
        <v>6</v>
      </c>
    </row>
    <row r="2640" spans="2:19" x14ac:dyDescent="0.3">
      <c r="B2640">
        <v>2637</v>
      </c>
      <c r="C2640" s="1" t="s">
        <v>67</v>
      </c>
      <c r="D2640" s="1" t="s">
        <v>66</v>
      </c>
      <c r="E2640">
        <v>2021</v>
      </c>
      <c r="F2640" s="1" t="s">
        <v>44</v>
      </c>
      <c r="G2640">
        <v>18</v>
      </c>
      <c r="N2640">
        <v>2637</v>
      </c>
      <c r="O2640" s="1" t="s">
        <v>80</v>
      </c>
      <c r="P2640" s="1" t="s">
        <v>66</v>
      </c>
      <c r="Q2640">
        <v>2020</v>
      </c>
      <c r="R2640" s="1" t="s">
        <v>44</v>
      </c>
      <c r="S2640">
        <v>5</v>
      </c>
    </row>
    <row r="2641" spans="2:19" x14ac:dyDescent="0.3">
      <c r="B2641">
        <v>2638</v>
      </c>
      <c r="C2641" s="1" t="s">
        <v>67</v>
      </c>
      <c r="D2641" s="1" t="s">
        <v>66</v>
      </c>
      <c r="E2641">
        <v>2021</v>
      </c>
      <c r="F2641" s="1" t="s">
        <v>45</v>
      </c>
      <c r="G2641">
        <v>23</v>
      </c>
      <c r="N2641">
        <v>2638</v>
      </c>
      <c r="O2641" s="1" t="s">
        <v>80</v>
      </c>
      <c r="P2641" s="1" t="s">
        <v>66</v>
      </c>
      <c r="Q2641">
        <v>2020</v>
      </c>
      <c r="R2641" s="1" t="s">
        <v>45</v>
      </c>
      <c r="S2641">
        <v>9</v>
      </c>
    </row>
    <row r="2642" spans="2:19" x14ac:dyDescent="0.3">
      <c r="B2642">
        <v>2639</v>
      </c>
      <c r="C2642" s="1" t="s">
        <v>67</v>
      </c>
      <c r="D2642" s="1" t="s">
        <v>66</v>
      </c>
      <c r="E2642">
        <v>2021</v>
      </c>
      <c r="F2642" s="1" t="s">
        <v>46</v>
      </c>
      <c r="G2642">
        <v>23</v>
      </c>
      <c r="N2642">
        <v>2639</v>
      </c>
      <c r="O2642" s="1" t="s">
        <v>80</v>
      </c>
      <c r="P2642" s="1" t="s">
        <v>66</v>
      </c>
      <c r="Q2642">
        <v>2020</v>
      </c>
      <c r="R2642" s="1" t="s">
        <v>46</v>
      </c>
      <c r="S2642">
        <v>10</v>
      </c>
    </row>
    <row r="2643" spans="2:19" x14ac:dyDescent="0.3">
      <c r="B2643">
        <v>2640</v>
      </c>
      <c r="C2643" s="1" t="s">
        <v>67</v>
      </c>
      <c r="D2643" s="1" t="s">
        <v>66</v>
      </c>
      <c r="E2643">
        <v>2021</v>
      </c>
      <c r="F2643" s="1" t="s">
        <v>47</v>
      </c>
      <c r="G2643">
        <v>17</v>
      </c>
      <c r="N2643">
        <v>2640</v>
      </c>
      <c r="O2643" s="1" t="s">
        <v>80</v>
      </c>
      <c r="P2643" s="1" t="s">
        <v>66</v>
      </c>
      <c r="Q2643">
        <v>2020</v>
      </c>
      <c r="R2643" s="1" t="s">
        <v>47</v>
      </c>
      <c r="S2643">
        <v>3</v>
      </c>
    </row>
    <row r="2644" spans="2:19" x14ac:dyDescent="0.3">
      <c r="B2644">
        <v>2641</v>
      </c>
      <c r="C2644" s="1" t="s">
        <v>67</v>
      </c>
      <c r="D2644" s="1" t="s">
        <v>66</v>
      </c>
      <c r="E2644">
        <v>2021</v>
      </c>
      <c r="F2644" s="1" t="s">
        <v>48</v>
      </c>
      <c r="G2644">
        <v>14</v>
      </c>
      <c r="N2644">
        <v>2641</v>
      </c>
      <c r="O2644" s="1" t="s">
        <v>80</v>
      </c>
      <c r="P2644" s="1" t="s">
        <v>66</v>
      </c>
      <c r="Q2644">
        <v>2020</v>
      </c>
      <c r="R2644" s="1" t="s">
        <v>48</v>
      </c>
      <c r="S2644">
        <v>3</v>
      </c>
    </row>
    <row r="2645" spans="2:19" x14ac:dyDescent="0.3">
      <c r="B2645">
        <v>2642</v>
      </c>
      <c r="C2645" s="1" t="s">
        <v>67</v>
      </c>
      <c r="D2645" s="1" t="s">
        <v>66</v>
      </c>
      <c r="E2645">
        <v>2021</v>
      </c>
      <c r="F2645" s="1" t="s">
        <v>49</v>
      </c>
      <c r="G2645">
        <v>10</v>
      </c>
      <c r="N2645">
        <v>2642</v>
      </c>
      <c r="O2645" s="1" t="s">
        <v>80</v>
      </c>
      <c r="P2645" s="1" t="s">
        <v>66</v>
      </c>
      <c r="Q2645">
        <v>2020</v>
      </c>
      <c r="R2645" s="1" t="s">
        <v>49</v>
      </c>
      <c r="S2645">
        <v>3</v>
      </c>
    </row>
    <row r="2646" spans="2:19" x14ac:dyDescent="0.3">
      <c r="B2646">
        <v>2643</v>
      </c>
      <c r="C2646" s="1" t="s">
        <v>67</v>
      </c>
      <c r="D2646" s="1" t="s">
        <v>66</v>
      </c>
      <c r="E2646">
        <v>2021</v>
      </c>
      <c r="F2646" s="1" t="s">
        <v>50</v>
      </c>
      <c r="G2646">
        <v>13</v>
      </c>
      <c r="N2646">
        <v>2643</v>
      </c>
      <c r="O2646" s="1" t="s">
        <v>80</v>
      </c>
      <c r="P2646" s="1" t="s">
        <v>66</v>
      </c>
      <c r="Q2646">
        <v>2020</v>
      </c>
      <c r="R2646" s="1" t="s">
        <v>50</v>
      </c>
      <c r="S2646">
        <v>2</v>
      </c>
    </row>
    <row r="2647" spans="2:19" x14ac:dyDescent="0.3">
      <c r="B2647">
        <v>2644</v>
      </c>
      <c r="C2647" s="1" t="s">
        <v>67</v>
      </c>
      <c r="D2647" s="1" t="s">
        <v>66</v>
      </c>
      <c r="E2647">
        <v>2021</v>
      </c>
      <c r="F2647" s="1" t="s">
        <v>51</v>
      </c>
      <c r="G2647">
        <v>6</v>
      </c>
      <c r="N2647">
        <v>2644</v>
      </c>
      <c r="O2647" s="1" t="s">
        <v>80</v>
      </c>
      <c r="P2647" s="1" t="s">
        <v>66</v>
      </c>
      <c r="Q2647">
        <v>2020</v>
      </c>
      <c r="R2647" s="1" t="s">
        <v>51</v>
      </c>
      <c r="S2647">
        <v>1</v>
      </c>
    </row>
    <row r="2648" spans="2:19" x14ac:dyDescent="0.3">
      <c r="B2648">
        <v>2645</v>
      </c>
      <c r="C2648" s="1" t="s">
        <v>67</v>
      </c>
      <c r="D2648" s="1" t="s">
        <v>66</v>
      </c>
      <c r="E2648">
        <v>2021</v>
      </c>
      <c r="F2648" s="1" t="s">
        <v>52</v>
      </c>
      <c r="G2648">
        <v>6</v>
      </c>
      <c r="N2648">
        <v>2645</v>
      </c>
      <c r="O2648" s="1" t="s">
        <v>80</v>
      </c>
      <c r="P2648" s="1" t="s">
        <v>66</v>
      </c>
      <c r="Q2648">
        <v>2020</v>
      </c>
      <c r="R2648" s="1" t="s">
        <v>52</v>
      </c>
      <c r="S2648">
        <v>1</v>
      </c>
    </row>
    <row r="2649" spans="2:19" x14ac:dyDescent="0.3">
      <c r="B2649">
        <v>2646</v>
      </c>
      <c r="C2649" s="1" t="s">
        <v>67</v>
      </c>
      <c r="D2649" s="1" t="s">
        <v>66</v>
      </c>
      <c r="E2649">
        <v>2021</v>
      </c>
      <c r="F2649" s="1" t="s">
        <v>53</v>
      </c>
      <c r="G2649">
        <v>12</v>
      </c>
      <c r="N2649">
        <v>2646</v>
      </c>
      <c r="O2649" s="1" t="s">
        <v>80</v>
      </c>
      <c r="P2649" s="1" t="s">
        <v>66</v>
      </c>
      <c r="Q2649">
        <v>2020</v>
      </c>
      <c r="R2649" s="1" t="s">
        <v>53</v>
      </c>
      <c r="S2649">
        <v>1</v>
      </c>
    </row>
    <row r="2650" spans="2:19" x14ac:dyDescent="0.3">
      <c r="B2650">
        <v>2647</v>
      </c>
      <c r="C2650" s="1" t="s">
        <v>67</v>
      </c>
      <c r="D2650" s="1" t="s">
        <v>66</v>
      </c>
      <c r="E2650">
        <v>2021</v>
      </c>
      <c r="F2650" s="1" t="s">
        <v>54</v>
      </c>
      <c r="G2650">
        <v>8</v>
      </c>
      <c r="N2650">
        <v>2647</v>
      </c>
      <c r="O2650" s="1" t="s">
        <v>80</v>
      </c>
      <c r="P2650" s="1" t="s">
        <v>66</v>
      </c>
      <c r="Q2650">
        <v>2020</v>
      </c>
      <c r="R2650" s="1" t="s">
        <v>54</v>
      </c>
      <c r="S2650">
        <v>2</v>
      </c>
    </row>
    <row r="2651" spans="2:19" x14ac:dyDescent="0.3">
      <c r="B2651">
        <v>2648</v>
      </c>
      <c r="C2651" s="1" t="s">
        <v>67</v>
      </c>
      <c r="D2651" s="1" t="s">
        <v>66</v>
      </c>
      <c r="E2651">
        <v>2021</v>
      </c>
      <c r="F2651" s="1" t="s">
        <v>55</v>
      </c>
      <c r="G2651">
        <v>14</v>
      </c>
      <c r="N2651">
        <v>2648</v>
      </c>
      <c r="O2651" s="1" t="s">
        <v>80</v>
      </c>
      <c r="P2651" s="1" t="s">
        <v>66</v>
      </c>
      <c r="Q2651">
        <v>2020</v>
      </c>
      <c r="R2651" s="1" t="s">
        <v>55</v>
      </c>
      <c r="S2651">
        <v>1</v>
      </c>
    </row>
    <row r="2652" spans="2:19" x14ac:dyDescent="0.3">
      <c r="B2652">
        <v>2649</v>
      </c>
      <c r="C2652" s="1" t="s">
        <v>67</v>
      </c>
      <c r="D2652" s="1" t="s">
        <v>66</v>
      </c>
      <c r="E2652">
        <v>2021</v>
      </c>
      <c r="F2652" s="1" t="s">
        <v>56</v>
      </c>
      <c r="G2652">
        <v>16</v>
      </c>
      <c r="N2652">
        <v>2649</v>
      </c>
      <c r="O2652" s="1" t="s">
        <v>80</v>
      </c>
      <c r="P2652" s="1" t="s">
        <v>66</v>
      </c>
      <c r="Q2652">
        <v>2020</v>
      </c>
      <c r="R2652" s="1" t="s">
        <v>56</v>
      </c>
      <c r="S2652">
        <v>1</v>
      </c>
    </row>
    <row r="2653" spans="2:19" x14ac:dyDescent="0.3">
      <c r="B2653">
        <v>2650</v>
      </c>
      <c r="C2653" s="1" t="s">
        <v>67</v>
      </c>
      <c r="D2653" s="1" t="s">
        <v>66</v>
      </c>
      <c r="E2653">
        <v>2021</v>
      </c>
      <c r="F2653" s="1" t="s">
        <v>57</v>
      </c>
      <c r="G2653">
        <v>13</v>
      </c>
      <c r="N2653">
        <v>2650</v>
      </c>
      <c r="O2653" s="1" t="s">
        <v>80</v>
      </c>
      <c r="P2653" s="1" t="s">
        <v>66</v>
      </c>
      <c r="Q2653">
        <v>2020</v>
      </c>
      <c r="R2653" s="1" t="s">
        <v>57</v>
      </c>
      <c r="S2653">
        <v>1</v>
      </c>
    </row>
    <row r="2654" spans="2:19" x14ac:dyDescent="0.3">
      <c r="B2654">
        <v>2651</v>
      </c>
      <c r="C2654" s="1" t="s">
        <v>67</v>
      </c>
      <c r="D2654" s="1" t="s">
        <v>66</v>
      </c>
      <c r="E2654">
        <v>2021</v>
      </c>
      <c r="F2654" s="1" t="s">
        <v>58</v>
      </c>
      <c r="G2654">
        <v>13</v>
      </c>
      <c r="N2654">
        <v>2651</v>
      </c>
      <c r="O2654" s="1" t="s">
        <v>80</v>
      </c>
      <c r="P2654" s="1" t="s">
        <v>66</v>
      </c>
      <c r="Q2654">
        <v>2020</v>
      </c>
      <c r="R2654" s="1" t="s">
        <v>58</v>
      </c>
      <c r="S2654">
        <v>1</v>
      </c>
    </row>
    <row r="2655" spans="2:19" x14ac:dyDescent="0.3">
      <c r="B2655">
        <v>2652</v>
      </c>
      <c r="C2655" s="1" t="s">
        <v>67</v>
      </c>
      <c r="D2655" s="1" t="s">
        <v>66</v>
      </c>
      <c r="E2655">
        <v>2021</v>
      </c>
      <c r="F2655" s="1" t="s">
        <v>59</v>
      </c>
      <c r="G2655">
        <v>10</v>
      </c>
      <c r="N2655">
        <v>2652</v>
      </c>
      <c r="O2655" s="1" t="s">
        <v>80</v>
      </c>
      <c r="P2655" s="1" t="s">
        <v>66</v>
      </c>
      <c r="Q2655">
        <v>2020</v>
      </c>
      <c r="R2655" s="1" t="s">
        <v>59</v>
      </c>
      <c r="S2655">
        <v>0</v>
      </c>
    </row>
    <row r="2656" spans="2:19" x14ac:dyDescent="0.3">
      <c r="B2656">
        <v>2653</v>
      </c>
      <c r="C2656" s="1" t="s">
        <v>67</v>
      </c>
      <c r="D2656" s="1" t="s">
        <v>66</v>
      </c>
      <c r="E2656">
        <v>2020</v>
      </c>
      <c r="F2656" s="1" t="s">
        <v>8</v>
      </c>
      <c r="G2656">
        <v>10</v>
      </c>
      <c r="N2656">
        <v>2653</v>
      </c>
      <c r="O2656" s="1" t="s">
        <v>80</v>
      </c>
      <c r="P2656" s="1" t="s">
        <v>66</v>
      </c>
      <c r="Q2656">
        <v>2021</v>
      </c>
      <c r="R2656" s="1" t="s">
        <v>8</v>
      </c>
      <c r="S2656">
        <v>0</v>
      </c>
    </row>
    <row r="2657" spans="2:19" x14ac:dyDescent="0.3">
      <c r="B2657">
        <v>2654</v>
      </c>
      <c r="C2657" s="1" t="s">
        <v>67</v>
      </c>
      <c r="D2657" s="1" t="s">
        <v>66</v>
      </c>
      <c r="E2657">
        <v>2020</v>
      </c>
      <c r="F2657" s="1" t="s">
        <v>9</v>
      </c>
      <c r="G2657">
        <v>17</v>
      </c>
      <c r="N2657">
        <v>2654</v>
      </c>
      <c r="O2657" s="1" t="s">
        <v>80</v>
      </c>
      <c r="P2657" s="1" t="s">
        <v>66</v>
      </c>
      <c r="Q2657">
        <v>2021</v>
      </c>
      <c r="R2657" s="1" t="s">
        <v>9</v>
      </c>
      <c r="S2657">
        <v>2</v>
      </c>
    </row>
    <row r="2658" spans="2:19" x14ac:dyDescent="0.3">
      <c r="B2658">
        <v>2655</v>
      </c>
      <c r="C2658" s="1" t="s">
        <v>67</v>
      </c>
      <c r="D2658" s="1" t="s">
        <v>66</v>
      </c>
      <c r="E2658">
        <v>2020</v>
      </c>
      <c r="F2658" s="1" t="s">
        <v>10</v>
      </c>
      <c r="G2658">
        <v>14</v>
      </c>
      <c r="N2658">
        <v>2655</v>
      </c>
      <c r="O2658" s="1" t="s">
        <v>80</v>
      </c>
      <c r="P2658" s="1" t="s">
        <v>66</v>
      </c>
      <c r="Q2658">
        <v>2021</v>
      </c>
      <c r="R2658" s="1" t="s">
        <v>10</v>
      </c>
      <c r="S2658">
        <v>1</v>
      </c>
    </row>
    <row r="2659" spans="2:19" x14ac:dyDescent="0.3">
      <c r="B2659">
        <v>2656</v>
      </c>
      <c r="C2659" s="1" t="s">
        <v>67</v>
      </c>
      <c r="D2659" s="1" t="s">
        <v>66</v>
      </c>
      <c r="E2659">
        <v>2020</v>
      </c>
      <c r="F2659" s="1" t="s">
        <v>11</v>
      </c>
      <c r="G2659">
        <v>12</v>
      </c>
      <c r="N2659">
        <v>2656</v>
      </c>
      <c r="O2659" s="1" t="s">
        <v>80</v>
      </c>
      <c r="P2659" s="1" t="s">
        <v>66</v>
      </c>
      <c r="Q2659">
        <v>2021</v>
      </c>
      <c r="R2659" s="1" t="s">
        <v>11</v>
      </c>
      <c r="S2659">
        <v>3</v>
      </c>
    </row>
    <row r="2660" spans="2:19" x14ac:dyDescent="0.3">
      <c r="B2660">
        <v>2657</v>
      </c>
      <c r="C2660" s="1" t="s">
        <v>67</v>
      </c>
      <c r="D2660" s="1" t="s">
        <v>66</v>
      </c>
      <c r="E2660">
        <v>2020</v>
      </c>
      <c r="F2660" s="1" t="s">
        <v>12</v>
      </c>
      <c r="G2660">
        <v>12</v>
      </c>
      <c r="N2660">
        <v>2657</v>
      </c>
      <c r="O2660" s="1" t="s">
        <v>80</v>
      </c>
      <c r="P2660" s="1" t="s">
        <v>66</v>
      </c>
      <c r="Q2660">
        <v>2021</v>
      </c>
      <c r="R2660" s="1" t="s">
        <v>12</v>
      </c>
      <c r="S2660">
        <v>4</v>
      </c>
    </row>
    <row r="2661" spans="2:19" x14ac:dyDescent="0.3">
      <c r="B2661">
        <v>2658</v>
      </c>
      <c r="C2661" s="1" t="s">
        <v>67</v>
      </c>
      <c r="D2661" s="1" t="s">
        <v>66</v>
      </c>
      <c r="E2661">
        <v>2020</v>
      </c>
      <c r="F2661" s="1" t="s">
        <v>13</v>
      </c>
      <c r="G2661">
        <v>29</v>
      </c>
      <c r="N2661">
        <v>2658</v>
      </c>
      <c r="O2661" s="1" t="s">
        <v>80</v>
      </c>
      <c r="P2661" s="1" t="s">
        <v>66</v>
      </c>
      <c r="Q2661">
        <v>2021</v>
      </c>
      <c r="R2661" s="1" t="s">
        <v>13</v>
      </c>
      <c r="S2661">
        <v>4</v>
      </c>
    </row>
    <row r="2662" spans="2:19" x14ac:dyDescent="0.3">
      <c r="B2662">
        <v>2659</v>
      </c>
      <c r="C2662" s="1" t="s">
        <v>67</v>
      </c>
      <c r="D2662" s="1" t="s">
        <v>66</v>
      </c>
      <c r="E2662">
        <v>2020</v>
      </c>
      <c r="F2662" s="1" t="s">
        <v>14</v>
      </c>
      <c r="G2662">
        <v>30</v>
      </c>
      <c r="N2662">
        <v>2659</v>
      </c>
      <c r="O2662" s="1" t="s">
        <v>80</v>
      </c>
      <c r="P2662" s="1" t="s">
        <v>66</v>
      </c>
      <c r="Q2662">
        <v>2021</v>
      </c>
      <c r="R2662" s="1" t="s">
        <v>14</v>
      </c>
      <c r="S2662">
        <v>6</v>
      </c>
    </row>
    <row r="2663" spans="2:19" x14ac:dyDescent="0.3">
      <c r="B2663">
        <v>2660</v>
      </c>
      <c r="C2663" s="1" t="s">
        <v>67</v>
      </c>
      <c r="D2663" s="1" t="s">
        <v>66</v>
      </c>
      <c r="E2663">
        <v>2020</v>
      </c>
      <c r="F2663" s="1" t="s">
        <v>15</v>
      </c>
      <c r="G2663">
        <v>22</v>
      </c>
      <c r="N2663">
        <v>2660</v>
      </c>
      <c r="O2663" s="1" t="s">
        <v>80</v>
      </c>
      <c r="P2663" s="1" t="s">
        <v>66</v>
      </c>
      <c r="Q2663">
        <v>2021</v>
      </c>
      <c r="R2663" s="1" t="s">
        <v>15</v>
      </c>
      <c r="S2663">
        <v>8</v>
      </c>
    </row>
    <row r="2664" spans="2:19" x14ac:dyDescent="0.3">
      <c r="B2664">
        <v>2661</v>
      </c>
      <c r="C2664" s="1" t="s">
        <v>67</v>
      </c>
      <c r="D2664" s="1" t="s">
        <v>66</v>
      </c>
      <c r="E2664">
        <v>2020</v>
      </c>
      <c r="F2664" s="1" t="s">
        <v>16</v>
      </c>
      <c r="G2664">
        <v>34</v>
      </c>
      <c r="N2664">
        <v>2661</v>
      </c>
      <c r="O2664" s="1" t="s">
        <v>80</v>
      </c>
      <c r="P2664" s="1" t="s">
        <v>66</v>
      </c>
      <c r="Q2664">
        <v>2021</v>
      </c>
      <c r="R2664" s="1" t="s">
        <v>16</v>
      </c>
      <c r="S2664">
        <v>9</v>
      </c>
    </row>
    <row r="2665" spans="2:19" x14ac:dyDescent="0.3">
      <c r="B2665">
        <v>2662</v>
      </c>
      <c r="C2665" s="1" t="s">
        <v>67</v>
      </c>
      <c r="D2665" s="1" t="s">
        <v>66</v>
      </c>
      <c r="E2665">
        <v>2020</v>
      </c>
      <c r="F2665" s="1" t="s">
        <v>17</v>
      </c>
      <c r="G2665">
        <v>16</v>
      </c>
      <c r="N2665">
        <v>2662</v>
      </c>
      <c r="O2665" s="1" t="s">
        <v>80</v>
      </c>
      <c r="P2665" s="1" t="s">
        <v>66</v>
      </c>
      <c r="Q2665">
        <v>2021</v>
      </c>
      <c r="R2665" s="1" t="s">
        <v>17</v>
      </c>
      <c r="S2665">
        <v>7</v>
      </c>
    </row>
    <row r="2666" spans="2:19" x14ac:dyDescent="0.3">
      <c r="B2666">
        <v>2663</v>
      </c>
      <c r="C2666" s="1" t="s">
        <v>67</v>
      </c>
      <c r="D2666" s="1" t="s">
        <v>66</v>
      </c>
      <c r="E2666">
        <v>2020</v>
      </c>
      <c r="F2666" s="1" t="s">
        <v>18</v>
      </c>
      <c r="G2666">
        <v>25</v>
      </c>
      <c r="N2666">
        <v>2663</v>
      </c>
      <c r="O2666" s="1" t="s">
        <v>80</v>
      </c>
      <c r="P2666" s="1" t="s">
        <v>66</v>
      </c>
      <c r="Q2666">
        <v>2021</v>
      </c>
      <c r="R2666" s="1" t="s">
        <v>18</v>
      </c>
      <c r="S2666">
        <v>7</v>
      </c>
    </row>
    <row r="2667" spans="2:19" x14ac:dyDescent="0.3">
      <c r="B2667">
        <v>2664</v>
      </c>
      <c r="C2667" s="1" t="s">
        <v>67</v>
      </c>
      <c r="D2667" s="1" t="s">
        <v>66</v>
      </c>
      <c r="E2667">
        <v>2020</v>
      </c>
      <c r="F2667" s="1" t="s">
        <v>19</v>
      </c>
      <c r="G2667">
        <v>22</v>
      </c>
      <c r="N2667">
        <v>2664</v>
      </c>
      <c r="O2667" s="1" t="s">
        <v>80</v>
      </c>
      <c r="P2667" s="1" t="s">
        <v>66</v>
      </c>
      <c r="Q2667">
        <v>2021</v>
      </c>
      <c r="R2667" s="1" t="s">
        <v>19</v>
      </c>
      <c r="S2667">
        <v>6</v>
      </c>
    </row>
    <row r="2668" spans="2:19" x14ac:dyDescent="0.3">
      <c r="B2668">
        <v>2665</v>
      </c>
      <c r="C2668" s="1" t="s">
        <v>67</v>
      </c>
      <c r="D2668" s="1" t="s">
        <v>66</v>
      </c>
      <c r="E2668">
        <v>2020</v>
      </c>
      <c r="F2668" s="1" t="s">
        <v>20</v>
      </c>
      <c r="G2668">
        <v>14</v>
      </c>
      <c r="N2668">
        <v>2665</v>
      </c>
      <c r="O2668" s="1" t="s">
        <v>80</v>
      </c>
      <c r="P2668" s="1" t="s">
        <v>66</v>
      </c>
      <c r="Q2668">
        <v>2021</v>
      </c>
      <c r="R2668" s="1" t="s">
        <v>20</v>
      </c>
      <c r="S2668">
        <v>4</v>
      </c>
    </row>
    <row r="2669" spans="2:19" x14ac:dyDescent="0.3">
      <c r="B2669">
        <v>2666</v>
      </c>
      <c r="C2669" s="1" t="s">
        <v>67</v>
      </c>
      <c r="D2669" s="1" t="s">
        <v>66</v>
      </c>
      <c r="E2669">
        <v>2020</v>
      </c>
      <c r="F2669" s="1" t="s">
        <v>21</v>
      </c>
      <c r="G2669">
        <v>32</v>
      </c>
      <c r="N2669">
        <v>2666</v>
      </c>
      <c r="O2669" s="1" t="s">
        <v>80</v>
      </c>
      <c r="P2669" s="1" t="s">
        <v>66</v>
      </c>
      <c r="Q2669">
        <v>2021</v>
      </c>
      <c r="R2669" s="1" t="s">
        <v>21</v>
      </c>
      <c r="S2669">
        <v>6</v>
      </c>
    </row>
    <row r="2670" spans="2:19" x14ac:dyDescent="0.3">
      <c r="B2670">
        <v>2667</v>
      </c>
      <c r="C2670" s="1" t="s">
        <v>67</v>
      </c>
      <c r="D2670" s="1" t="s">
        <v>66</v>
      </c>
      <c r="E2670">
        <v>2020</v>
      </c>
      <c r="F2670" s="1" t="s">
        <v>22</v>
      </c>
      <c r="G2670">
        <v>14</v>
      </c>
      <c r="N2670">
        <v>2667</v>
      </c>
      <c r="O2670" s="1" t="s">
        <v>80</v>
      </c>
      <c r="P2670" s="1" t="s">
        <v>66</v>
      </c>
      <c r="Q2670">
        <v>2021</v>
      </c>
      <c r="R2670" s="1" t="s">
        <v>22</v>
      </c>
      <c r="S2670">
        <v>5</v>
      </c>
    </row>
    <row r="2671" spans="2:19" x14ac:dyDescent="0.3">
      <c r="B2671">
        <v>2668</v>
      </c>
      <c r="C2671" s="1" t="s">
        <v>67</v>
      </c>
      <c r="D2671" s="1" t="s">
        <v>66</v>
      </c>
      <c r="E2671">
        <v>2020</v>
      </c>
      <c r="F2671" s="1" t="s">
        <v>23</v>
      </c>
      <c r="G2671">
        <v>29</v>
      </c>
      <c r="N2671">
        <v>2668</v>
      </c>
      <c r="O2671" s="1" t="s">
        <v>80</v>
      </c>
      <c r="P2671" s="1" t="s">
        <v>66</v>
      </c>
      <c r="Q2671">
        <v>2021</v>
      </c>
      <c r="R2671" s="1" t="s">
        <v>23</v>
      </c>
      <c r="S2671">
        <v>6</v>
      </c>
    </row>
    <row r="2672" spans="2:19" x14ac:dyDescent="0.3">
      <c r="B2672">
        <v>2669</v>
      </c>
      <c r="C2672" s="1" t="s">
        <v>67</v>
      </c>
      <c r="D2672" s="1" t="s">
        <v>66</v>
      </c>
      <c r="E2672">
        <v>2020</v>
      </c>
      <c r="F2672" s="1" t="s">
        <v>24</v>
      </c>
      <c r="G2672">
        <v>36</v>
      </c>
      <c r="N2672">
        <v>2669</v>
      </c>
      <c r="O2672" s="1" t="s">
        <v>80</v>
      </c>
      <c r="P2672" s="1" t="s">
        <v>66</v>
      </c>
      <c r="Q2672">
        <v>2021</v>
      </c>
      <c r="R2672" s="1" t="s">
        <v>24</v>
      </c>
      <c r="S2672">
        <v>8</v>
      </c>
    </row>
    <row r="2673" spans="2:19" x14ac:dyDescent="0.3">
      <c r="B2673">
        <v>2670</v>
      </c>
      <c r="C2673" s="1" t="s">
        <v>67</v>
      </c>
      <c r="D2673" s="1" t="s">
        <v>66</v>
      </c>
      <c r="E2673">
        <v>2020</v>
      </c>
      <c r="F2673" s="1" t="s">
        <v>25</v>
      </c>
      <c r="G2673">
        <v>21</v>
      </c>
      <c r="N2673">
        <v>2670</v>
      </c>
      <c r="O2673" s="1" t="s">
        <v>80</v>
      </c>
      <c r="P2673" s="1" t="s">
        <v>66</v>
      </c>
      <c r="Q2673">
        <v>2021</v>
      </c>
      <c r="R2673" s="1" t="s">
        <v>25</v>
      </c>
      <c r="S2673">
        <v>10</v>
      </c>
    </row>
    <row r="2674" spans="2:19" x14ac:dyDescent="0.3">
      <c r="B2674">
        <v>2671</v>
      </c>
      <c r="C2674" s="1" t="s">
        <v>67</v>
      </c>
      <c r="D2674" s="1" t="s">
        <v>66</v>
      </c>
      <c r="E2674">
        <v>2020</v>
      </c>
      <c r="F2674" s="1" t="s">
        <v>26</v>
      </c>
      <c r="G2674">
        <v>26</v>
      </c>
      <c r="N2674">
        <v>2671</v>
      </c>
      <c r="O2674" s="1" t="s">
        <v>80</v>
      </c>
      <c r="P2674" s="1" t="s">
        <v>66</v>
      </c>
      <c r="Q2674">
        <v>2021</v>
      </c>
      <c r="R2674" s="1" t="s">
        <v>26</v>
      </c>
      <c r="S2674">
        <v>9</v>
      </c>
    </row>
    <row r="2675" spans="2:19" x14ac:dyDescent="0.3">
      <c r="B2675">
        <v>2672</v>
      </c>
      <c r="C2675" s="1" t="s">
        <v>67</v>
      </c>
      <c r="D2675" s="1" t="s">
        <v>66</v>
      </c>
      <c r="E2675">
        <v>2020</v>
      </c>
      <c r="F2675" s="1" t="s">
        <v>27</v>
      </c>
      <c r="G2675">
        <v>44</v>
      </c>
      <c r="N2675">
        <v>2672</v>
      </c>
      <c r="O2675" s="1" t="s">
        <v>80</v>
      </c>
      <c r="P2675" s="1" t="s">
        <v>66</v>
      </c>
      <c r="Q2675">
        <v>2021</v>
      </c>
      <c r="R2675" s="1" t="s">
        <v>27</v>
      </c>
      <c r="S2675">
        <v>3</v>
      </c>
    </row>
    <row r="2676" spans="2:19" x14ac:dyDescent="0.3">
      <c r="B2676">
        <v>2673</v>
      </c>
      <c r="C2676" s="1" t="s">
        <v>67</v>
      </c>
      <c r="D2676" s="1" t="s">
        <v>66</v>
      </c>
      <c r="E2676">
        <v>2020</v>
      </c>
      <c r="F2676" s="1" t="s">
        <v>28</v>
      </c>
      <c r="G2676">
        <v>30</v>
      </c>
      <c r="N2676">
        <v>2673</v>
      </c>
      <c r="O2676" s="1" t="s">
        <v>80</v>
      </c>
      <c r="P2676" s="1" t="s">
        <v>66</v>
      </c>
      <c r="Q2676">
        <v>2021</v>
      </c>
      <c r="R2676" s="1" t="s">
        <v>28</v>
      </c>
      <c r="S2676">
        <v>7</v>
      </c>
    </row>
    <row r="2677" spans="2:19" x14ac:dyDescent="0.3">
      <c r="B2677">
        <v>2674</v>
      </c>
      <c r="C2677" s="1" t="s">
        <v>67</v>
      </c>
      <c r="D2677" s="1" t="s">
        <v>66</v>
      </c>
      <c r="E2677">
        <v>2020</v>
      </c>
      <c r="F2677" s="1" t="s">
        <v>29</v>
      </c>
      <c r="G2677">
        <v>42</v>
      </c>
      <c r="N2677">
        <v>2674</v>
      </c>
      <c r="O2677" s="1" t="s">
        <v>80</v>
      </c>
      <c r="P2677" s="1" t="s">
        <v>66</v>
      </c>
      <c r="Q2677">
        <v>2021</v>
      </c>
      <c r="R2677" s="1" t="s">
        <v>29</v>
      </c>
      <c r="S2677">
        <v>12</v>
      </c>
    </row>
    <row r="2678" spans="2:19" x14ac:dyDescent="0.3">
      <c r="B2678">
        <v>2675</v>
      </c>
      <c r="C2678" s="1" t="s">
        <v>67</v>
      </c>
      <c r="D2678" s="1" t="s">
        <v>66</v>
      </c>
      <c r="E2678">
        <v>2020</v>
      </c>
      <c r="F2678" s="1" t="s">
        <v>30</v>
      </c>
      <c r="G2678">
        <v>40</v>
      </c>
      <c r="N2678">
        <v>2675</v>
      </c>
      <c r="O2678" s="1" t="s">
        <v>80</v>
      </c>
      <c r="P2678" s="1" t="s">
        <v>66</v>
      </c>
      <c r="Q2678">
        <v>2021</v>
      </c>
      <c r="R2678" s="1" t="s">
        <v>30</v>
      </c>
      <c r="S2678">
        <v>17</v>
      </c>
    </row>
    <row r="2679" spans="2:19" x14ac:dyDescent="0.3">
      <c r="B2679">
        <v>2676</v>
      </c>
      <c r="C2679" s="1" t="s">
        <v>67</v>
      </c>
      <c r="D2679" s="1" t="s">
        <v>66</v>
      </c>
      <c r="E2679">
        <v>2020</v>
      </c>
      <c r="F2679" s="1" t="s">
        <v>31</v>
      </c>
      <c r="G2679">
        <v>36</v>
      </c>
      <c r="N2679">
        <v>2676</v>
      </c>
      <c r="O2679" s="1" t="s">
        <v>80</v>
      </c>
      <c r="P2679" s="1" t="s">
        <v>66</v>
      </c>
      <c r="Q2679">
        <v>2021</v>
      </c>
      <c r="R2679" s="1" t="s">
        <v>31</v>
      </c>
      <c r="S2679">
        <v>15</v>
      </c>
    </row>
    <row r="2680" spans="2:19" x14ac:dyDescent="0.3">
      <c r="B2680">
        <v>2677</v>
      </c>
      <c r="C2680" s="1" t="s">
        <v>67</v>
      </c>
      <c r="D2680" s="1" t="s">
        <v>66</v>
      </c>
      <c r="E2680">
        <v>2020</v>
      </c>
      <c r="F2680" s="1" t="s">
        <v>32</v>
      </c>
      <c r="G2680">
        <v>50</v>
      </c>
      <c r="N2680">
        <v>2677</v>
      </c>
      <c r="O2680" s="1" t="s">
        <v>80</v>
      </c>
      <c r="P2680" s="1" t="s">
        <v>66</v>
      </c>
      <c r="Q2680">
        <v>2021</v>
      </c>
      <c r="R2680" s="1" t="s">
        <v>32</v>
      </c>
      <c r="S2680">
        <v>12</v>
      </c>
    </row>
    <row r="2681" spans="2:19" x14ac:dyDescent="0.3">
      <c r="B2681">
        <v>2678</v>
      </c>
      <c r="C2681" s="1" t="s">
        <v>67</v>
      </c>
      <c r="D2681" s="1" t="s">
        <v>66</v>
      </c>
      <c r="E2681">
        <v>2020</v>
      </c>
      <c r="F2681" s="1" t="s">
        <v>33</v>
      </c>
      <c r="G2681">
        <v>34</v>
      </c>
      <c r="N2681">
        <v>2678</v>
      </c>
      <c r="O2681" s="1" t="s">
        <v>80</v>
      </c>
      <c r="P2681" s="1" t="s">
        <v>66</v>
      </c>
      <c r="Q2681">
        <v>2021</v>
      </c>
      <c r="R2681" s="1" t="s">
        <v>33</v>
      </c>
      <c r="S2681">
        <v>13</v>
      </c>
    </row>
    <row r="2682" spans="2:19" x14ac:dyDescent="0.3">
      <c r="B2682">
        <v>2679</v>
      </c>
      <c r="C2682" s="1" t="s">
        <v>67</v>
      </c>
      <c r="D2682" s="1" t="s">
        <v>66</v>
      </c>
      <c r="E2682">
        <v>2020</v>
      </c>
      <c r="F2682" s="1" t="s">
        <v>34</v>
      </c>
      <c r="G2682">
        <v>15</v>
      </c>
      <c r="N2682">
        <v>2679</v>
      </c>
      <c r="O2682" s="1" t="s">
        <v>80</v>
      </c>
      <c r="P2682" s="1" t="s">
        <v>66</v>
      </c>
      <c r="Q2682">
        <v>2021</v>
      </c>
      <c r="R2682" s="1" t="s">
        <v>34</v>
      </c>
      <c r="S2682">
        <v>2</v>
      </c>
    </row>
    <row r="2683" spans="2:19" x14ac:dyDescent="0.3">
      <c r="B2683">
        <v>2680</v>
      </c>
      <c r="C2683" s="1" t="s">
        <v>67</v>
      </c>
      <c r="D2683" s="1" t="s">
        <v>66</v>
      </c>
      <c r="E2683">
        <v>2020</v>
      </c>
      <c r="F2683" s="1" t="s">
        <v>35</v>
      </c>
      <c r="G2683">
        <v>13</v>
      </c>
      <c r="N2683">
        <v>2680</v>
      </c>
      <c r="O2683" s="1" t="s">
        <v>80</v>
      </c>
      <c r="P2683" s="1" t="s">
        <v>66</v>
      </c>
      <c r="Q2683">
        <v>2021</v>
      </c>
      <c r="R2683" s="1" t="s">
        <v>35</v>
      </c>
      <c r="S2683">
        <v>6</v>
      </c>
    </row>
    <row r="2684" spans="2:19" x14ac:dyDescent="0.3">
      <c r="B2684">
        <v>2681</v>
      </c>
      <c r="C2684" s="1" t="s">
        <v>67</v>
      </c>
      <c r="D2684" s="1" t="s">
        <v>66</v>
      </c>
      <c r="E2684">
        <v>2020</v>
      </c>
      <c r="F2684" s="1" t="s">
        <v>36</v>
      </c>
      <c r="G2684">
        <v>11</v>
      </c>
      <c r="N2684">
        <v>2681</v>
      </c>
      <c r="O2684" s="1" t="s">
        <v>80</v>
      </c>
      <c r="P2684" s="1" t="s">
        <v>66</v>
      </c>
      <c r="Q2684">
        <v>2021</v>
      </c>
      <c r="R2684" s="1" t="s">
        <v>36</v>
      </c>
      <c r="S2684">
        <v>5</v>
      </c>
    </row>
    <row r="2685" spans="2:19" x14ac:dyDescent="0.3">
      <c r="B2685">
        <v>2682</v>
      </c>
      <c r="C2685" s="1" t="s">
        <v>67</v>
      </c>
      <c r="D2685" s="1" t="s">
        <v>66</v>
      </c>
      <c r="E2685">
        <v>2020</v>
      </c>
      <c r="F2685" s="1" t="s">
        <v>37</v>
      </c>
      <c r="G2685">
        <v>15</v>
      </c>
      <c r="N2685">
        <v>2682</v>
      </c>
      <c r="O2685" s="1" t="s">
        <v>80</v>
      </c>
      <c r="P2685" s="1" t="s">
        <v>66</v>
      </c>
      <c r="Q2685">
        <v>2021</v>
      </c>
      <c r="R2685" s="1" t="s">
        <v>37</v>
      </c>
      <c r="S2685">
        <v>2</v>
      </c>
    </row>
    <row r="2686" spans="2:19" x14ac:dyDescent="0.3">
      <c r="B2686">
        <v>2683</v>
      </c>
      <c r="C2686" s="1" t="s">
        <v>67</v>
      </c>
      <c r="D2686" s="1" t="s">
        <v>66</v>
      </c>
      <c r="E2686">
        <v>2020</v>
      </c>
      <c r="F2686" s="1" t="s">
        <v>38</v>
      </c>
      <c r="G2686">
        <v>13</v>
      </c>
      <c r="N2686">
        <v>2683</v>
      </c>
      <c r="O2686" s="1" t="s">
        <v>80</v>
      </c>
      <c r="P2686" s="1" t="s">
        <v>66</v>
      </c>
      <c r="Q2686">
        <v>2021</v>
      </c>
      <c r="R2686" s="1" t="s">
        <v>38</v>
      </c>
      <c r="S2686">
        <v>5</v>
      </c>
    </row>
    <row r="2687" spans="2:19" x14ac:dyDescent="0.3">
      <c r="B2687">
        <v>2684</v>
      </c>
      <c r="C2687" s="1" t="s">
        <v>67</v>
      </c>
      <c r="D2687" s="1" t="s">
        <v>66</v>
      </c>
      <c r="E2687">
        <v>2020</v>
      </c>
      <c r="F2687" s="1" t="s">
        <v>39</v>
      </c>
      <c r="G2687">
        <v>10</v>
      </c>
      <c r="N2687">
        <v>2684</v>
      </c>
      <c r="O2687" s="1" t="s">
        <v>80</v>
      </c>
      <c r="P2687" s="1" t="s">
        <v>66</v>
      </c>
      <c r="Q2687">
        <v>2021</v>
      </c>
      <c r="R2687" s="1" t="s">
        <v>39</v>
      </c>
      <c r="S2687">
        <v>5</v>
      </c>
    </row>
    <row r="2688" spans="2:19" x14ac:dyDescent="0.3">
      <c r="B2688">
        <v>2685</v>
      </c>
      <c r="C2688" s="1" t="s">
        <v>67</v>
      </c>
      <c r="D2688" s="1" t="s">
        <v>66</v>
      </c>
      <c r="E2688">
        <v>2020</v>
      </c>
      <c r="F2688" s="1" t="s">
        <v>40</v>
      </c>
      <c r="G2688">
        <v>10</v>
      </c>
      <c r="N2688">
        <v>2685</v>
      </c>
      <c r="O2688" s="1" t="s">
        <v>80</v>
      </c>
      <c r="P2688" s="1" t="s">
        <v>66</v>
      </c>
      <c r="Q2688">
        <v>2021</v>
      </c>
      <c r="R2688" s="1" t="s">
        <v>40</v>
      </c>
      <c r="S2688">
        <v>7</v>
      </c>
    </row>
    <row r="2689" spans="2:19" x14ac:dyDescent="0.3">
      <c r="B2689">
        <v>2686</v>
      </c>
      <c r="C2689" s="1" t="s">
        <v>67</v>
      </c>
      <c r="D2689" s="1" t="s">
        <v>66</v>
      </c>
      <c r="E2689">
        <v>2020</v>
      </c>
      <c r="F2689" s="1" t="s">
        <v>41</v>
      </c>
      <c r="G2689">
        <v>18</v>
      </c>
      <c r="N2689">
        <v>2686</v>
      </c>
      <c r="O2689" s="1" t="s">
        <v>80</v>
      </c>
      <c r="P2689" s="1" t="s">
        <v>66</v>
      </c>
      <c r="Q2689">
        <v>2021</v>
      </c>
      <c r="R2689" s="1" t="s">
        <v>41</v>
      </c>
      <c r="S2689">
        <v>7</v>
      </c>
    </row>
    <row r="2690" spans="2:19" x14ac:dyDescent="0.3">
      <c r="B2690">
        <v>2687</v>
      </c>
      <c r="C2690" s="1" t="s">
        <v>67</v>
      </c>
      <c r="D2690" s="1" t="s">
        <v>66</v>
      </c>
      <c r="E2690">
        <v>2020</v>
      </c>
      <c r="F2690" s="1" t="s">
        <v>42</v>
      </c>
      <c r="G2690">
        <v>23</v>
      </c>
      <c r="N2690">
        <v>2687</v>
      </c>
      <c r="O2690" s="1" t="s">
        <v>80</v>
      </c>
      <c r="P2690" s="1" t="s">
        <v>66</v>
      </c>
      <c r="Q2690">
        <v>2021</v>
      </c>
      <c r="R2690" s="1" t="s">
        <v>42</v>
      </c>
      <c r="S2690">
        <v>2</v>
      </c>
    </row>
    <row r="2691" spans="2:19" x14ac:dyDescent="0.3">
      <c r="B2691">
        <v>2688</v>
      </c>
      <c r="C2691" s="1" t="s">
        <v>67</v>
      </c>
      <c r="D2691" s="1" t="s">
        <v>66</v>
      </c>
      <c r="E2691">
        <v>2020</v>
      </c>
      <c r="F2691" s="1" t="s">
        <v>43</v>
      </c>
      <c r="G2691">
        <v>16</v>
      </c>
      <c r="N2691">
        <v>2688</v>
      </c>
      <c r="O2691" s="1" t="s">
        <v>80</v>
      </c>
      <c r="P2691" s="1" t="s">
        <v>66</v>
      </c>
      <c r="Q2691">
        <v>2021</v>
      </c>
      <c r="R2691" s="1" t="s">
        <v>43</v>
      </c>
      <c r="S2691">
        <v>6</v>
      </c>
    </row>
    <row r="2692" spans="2:19" x14ac:dyDescent="0.3">
      <c r="B2692">
        <v>2689</v>
      </c>
      <c r="C2692" s="1" t="s">
        <v>67</v>
      </c>
      <c r="D2692" s="1" t="s">
        <v>66</v>
      </c>
      <c r="E2692">
        <v>2020</v>
      </c>
      <c r="F2692" s="1" t="s">
        <v>44</v>
      </c>
      <c r="G2692">
        <v>27</v>
      </c>
      <c r="N2692">
        <v>2689</v>
      </c>
      <c r="O2692" s="1" t="s">
        <v>80</v>
      </c>
      <c r="P2692" s="1" t="s">
        <v>66</v>
      </c>
      <c r="Q2692">
        <v>2021</v>
      </c>
      <c r="R2692" s="1" t="s">
        <v>44</v>
      </c>
      <c r="S2692">
        <v>5</v>
      </c>
    </row>
    <row r="2693" spans="2:19" x14ac:dyDescent="0.3">
      <c r="B2693">
        <v>2690</v>
      </c>
      <c r="C2693" s="1" t="s">
        <v>67</v>
      </c>
      <c r="D2693" s="1" t="s">
        <v>66</v>
      </c>
      <c r="E2693">
        <v>2020</v>
      </c>
      <c r="F2693" s="1" t="s">
        <v>45</v>
      </c>
      <c r="G2693">
        <v>33</v>
      </c>
      <c r="N2693">
        <v>2690</v>
      </c>
      <c r="O2693" s="1" t="s">
        <v>80</v>
      </c>
      <c r="P2693" s="1" t="s">
        <v>66</v>
      </c>
      <c r="Q2693">
        <v>2021</v>
      </c>
      <c r="R2693" s="1" t="s">
        <v>45</v>
      </c>
      <c r="S2693">
        <v>9</v>
      </c>
    </row>
    <row r="2694" spans="2:19" x14ac:dyDescent="0.3">
      <c r="B2694">
        <v>2691</v>
      </c>
      <c r="C2694" s="1" t="s">
        <v>67</v>
      </c>
      <c r="D2694" s="1" t="s">
        <v>66</v>
      </c>
      <c r="E2694">
        <v>2020</v>
      </c>
      <c r="F2694" s="1" t="s">
        <v>46</v>
      </c>
      <c r="G2694">
        <v>27</v>
      </c>
      <c r="N2694">
        <v>2691</v>
      </c>
      <c r="O2694" s="1" t="s">
        <v>80</v>
      </c>
      <c r="P2694" s="1" t="s">
        <v>66</v>
      </c>
      <c r="Q2694">
        <v>2021</v>
      </c>
      <c r="R2694" s="1" t="s">
        <v>46</v>
      </c>
      <c r="S2694">
        <v>3</v>
      </c>
    </row>
    <row r="2695" spans="2:19" x14ac:dyDescent="0.3">
      <c r="B2695">
        <v>2692</v>
      </c>
      <c r="C2695" s="1" t="s">
        <v>67</v>
      </c>
      <c r="D2695" s="1" t="s">
        <v>66</v>
      </c>
      <c r="E2695">
        <v>2020</v>
      </c>
      <c r="F2695" s="1" t="s">
        <v>47</v>
      </c>
      <c r="G2695">
        <v>18</v>
      </c>
      <c r="N2695">
        <v>2692</v>
      </c>
      <c r="O2695" s="1" t="s">
        <v>80</v>
      </c>
      <c r="P2695" s="1" t="s">
        <v>66</v>
      </c>
      <c r="Q2695">
        <v>2021</v>
      </c>
      <c r="R2695" s="1" t="s">
        <v>47</v>
      </c>
      <c r="S2695">
        <v>3</v>
      </c>
    </row>
    <row r="2696" spans="2:19" x14ac:dyDescent="0.3">
      <c r="B2696">
        <v>2693</v>
      </c>
      <c r="C2696" s="1" t="s">
        <v>67</v>
      </c>
      <c r="D2696" s="1" t="s">
        <v>66</v>
      </c>
      <c r="E2696">
        <v>2020</v>
      </c>
      <c r="F2696" s="1" t="s">
        <v>48</v>
      </c>
      <c r="G2696">
        <v>7</v>
      </c>
      <c r="N2696">
        <v>2693</v>
      </c>
      <c r="O2696" s="1" t="s">
        <v>80</v>
      </c>
      <c r="P2696" s="1" t="s">
        <v>66</v>
      </c>
      <c r="Q2696">
        <v>2021</v>
      </c>
      <c r="R2696" s="1" t="s">
        <v>48</v>
      </c>
      <c r="S2696">
        <v>3</v>
      </c>
    </row>
    <row r="2697" spans="2:19" x14ac:dyDescent="0.3">
      <c r="B2697">
        <v>2694</v>
      </c>
      <c r="C2697" s="1" t="s">
        <v>67</v>
      </c>
      <c r="D2697" s="1" t="s">
        <v>66</v>
      </c>
      <c r="E2697">
        <v>2020</v>
      </c>
      <c r="F2697" s="1" t="s">
        <v>49</v>
      </c>
      <c r="G2697">
        <v>13</v>
      </c>
      <c r="N2697">
        <v>2694</v>
      </c>
      <c r="O2697" s="1" t="s">
        <v>80</v>
      </c>
      <c r="P2697" s="1" t="s">
        <v>66</v>
      </c>
      <c r="Q2697">
        <v>2021</v>
      </c>
      <c r="R2697" s="1" t="s">
        <v>49</v>
      </c>
      <c r="S2697">
        <v>3</v>
      </c>
    </row>
    <row r="2698" spans="2:19" x14ac:dyDescent="0.3">
      <c r="B2698">
        <v>2695</v>
      </c>
      <c r="C2698" s="1" t="s">
        <v>67</v>
      </c>
      <c r="D2698" s="1" t="s">
        <v>66</v>
      </c>
      <c r="E2698">
        <v>2020</v>
      </c>
      <c r="F2698" s="1" t="s">
        <v>50</v>
      </c>
      <c r="G2698">
        <v>12</v>
      </c>
      <c r="N2698">
        <v>2695</v>
      </c>
      <c r="O2698" s="1" t="s">
        <v>80</v>
      </c>
      <c r="P2698" s="1" t="s">
        <v>66</v>
      </c>
      <c r="Q2698">
        <v>2021</v>
      </c>
      <c r="R2698" s="1" t="s">
        <v>50</v>
      </c>
      <c r="S2698">
        <v>2</v>
      </c>
    </row>
    <row r="2699" spans="2:19" x14ac:dyDescent="0.3">
      <c r="B2699">
        <v>2696</v>
      </c>
      <c r="C2699" s="1" t="s">
        <v>67</v>
      </c>
      <c r="D2699" s="1" t="s">
        <v>66</v>
      </c>
      <c r="E2699">
        <v>2020</v>
      </c>
      <c r="F2699" s="1" t="s">
        <v>51</v>
      </c>
      <c r="G2699">
        <v>7</v>
      </c>
      <c r="N2699">
        <v>2696</v>
      </c>
      <c r="O2699" s="1" t="s">
        <v>80</v>
      </c>
      <c r="P2699" s="1" t="s">
        <v>66</v>
      </c>
      <c r="Q2699">
        <v>2021</v>
      </c>
      <c r="R2699" s="1" t="s">
        <v>51</v>
      </c>
      <c r="S2699">
        <v>2</v>
      </c>
    </row>
    <row r="2700" spans="2:19" x14ac:dyDescent="0.3">
      <c r="B2700">
        <v>2697</v>
      </c>
      <c r="C2700" s="1" t="s">
        <v>67</v>
      </c>
      <c r="D2700" s="1" t="s">
        <v>66</v>
      </c>
      <c r="E2700">
        <v>2020</v>
      </c>
      <c r="F2700" s="1" t="s">
        <v>52</v>
      </c>
      <c r="G2700">
        <v>6</v>
      </c>
      <c r="N2700">
        <v>2697</v>
      </c>
      <c r="O2700" s="1" t="s">
        <v>80</v>
      </c>
      <c r="P2700" s="1" t="s">
        <v>66</v>
      </c>
      <c r="Q2700">
        <v>2021</v>
      </c>
      <c r="R2700" s="1" t="s">
        <v>52</v>
      </c>
      <c r="S2700">
        <v>1</v>
      </c>
    </row>
    <row r="2701" spans="2:19" x14ac:dyDescent="0.3">
      <c r="B2701">
        <v>2698</v>
      </c>
      <c r="C2701" s="1" t="s">
        <v>67</v>
      </c>
      <c r="D2701" s="1" t="s">
        <v>66</v>
      </c>
      <c r="E2701">
        <v>2020</v>
      </c>
      <c r="F2701" s="1" t="s">
        <v>53</v>
      </c>
      <c r="G2701">
        <v>14</v>
      </c>
      <c r="N2701">
        <v>2698</v>
      </c>
      <c r="O2701" s="1" t="s">
        <v>80</v>
      </c>
      <c r="P2701" s="1" t="s">
        <v>66</v>
      </c>
      <c r="Q2701">
        <v>2021</v>
      </c>
      <c r="R2701" s="1" t="s">
        <v>53</v>
      </c>
      <c r="S2701">
        <v>2</v>
      </c>
    </row>
    <row r="2702" spans="2:19" x14ac:dyDescent="0.3">
      <c r="B2702">
        <v>2699</v>
      </c>
      <c r="C2702" s="1" t="s">
        <v>67</v>
      </c>
      <c r="D2702" s="1" t="s">
        <v>66</v>
      </c>
      <c r="E2702">
        <v>2020</v>
      </c>
      <c r="F2702" s="1" t="s">
        <v>54</v>
      </c>
      <c r="G2702">
        <v>15</v>
      </c>
      <c r="N2702">
        <v>2699</v>
      </c>
      <c r="O2702" s="1" t="s">
        <v>80</v>
      </c>
      <c r="P2702" s="1" t="s">
        <v>66</v>
      </c>
      <c r="Q2702">
        <v>2021</v>
      </c>
      <c r="R2702" s="1" t="s">
        <v>54</v>
      </c>
      <c r="S2702">
        <v>4</v>
      </c>
    </row>
    <row r="2703" spans="2:19" x14ac:dyDescent="0.3">
      <c r="B2703">
        <v>2700</v>
      </c>
      <c r="C2703" s="1" t="s">
        <v>67</v>
      </c>
      <c r="D2703" s="1" t="s">
        <v>66</v>
      </c>
      <c r="E2703">
        <v>2020</v>
      </c>
      <c r="F2703" s="1" t="s">
        <v>55</v>
      </c>
      <c r="G2703">
        <v>12</v>
      </c>
      <c r="N2703">
        <v>2700</v>
      </c>
      <c r="O2703" s="1" t="s">
        <v>80</v>
      </c>
      <c r="P2703" s="1" t="s">
        <v>66</v>
      </c>
      <c r="Q2703">
        <v>2021</v>
      </c>
      <c r="R2703" s="1" t="s">
        <v>55</v>
      </c>
      <c r="S2703">
        <v>4</v>
      </c>
    </row>
    <row r="2704" spans="2:19" x14ac:dyDescent="0.3">
      <c r="B2704">
        <v>2701</v>
      </c>
      <c r="C2704" s="1" t="s">
        <v>67</v>
      </c>
      <c r="D2704" s="1" t="s">
        <v>66</v>
      </c>
      <c r="E2704">
        <v>2020</v>
      </c>
      <c r="F2704" s="1" t="s">
        <v>56</v>
      </c>
      <c r="G2704">
        <v>14</v>
      </c>
      <c r="N2704">
        <v>2701</v>
      </c>
      <c r="O2704" s="1" t="s">
        <v>80</v>
      </c>
      <c r="P2704" s="1" t="s">
        <v>66</v>
      </c>
      <c r="Q2704">
        <v>2021</v>
      </c>
      <c r="R2704" s="1" t="s">
        <v>56</v>
      </c>
      <c r="S2704">
        <v>4</v>
      </c>
    </row>
    <row r="2705" spans="2:19" x14ac:dyDescent="0.3">
      <c r="B2705">
        <v>2702</v>
      </c>
      <c r="C2705" s="1" t="s">
        <v>67</v>
      </c>
      <c r="D2705" s="1" t="s">
        <v>66</v>
      </c>
      <c r="E2705">
        <v>2020</v>
      </c>
      <c r="F2705" s="1" t="s">
        <v>57</v>
      </c>
      <c r="G2705">
        <v>15</v>
      </c>
      <c r="N2705">
        <v>2702</v>
      </c>
      <c r="O2705" s="1" t="s">
        <v>80</v>
      </c>
      <c r="P2705" s="1" t="s">
        <v>66</v>
      </c>
      <c r="Q2705">
        <v>2021</v>
      </c>
      <c r="R2705" s="1" t="s">
        <v>57</v>
      </c>
      <c r="S2705">
        <v>4</v>
      </c>
    </row>
    <row r="2706" spans="2:19" x14ac:dyDescent="0.3">
      <c r="B2706">
        <v>2703</v>
      </c>
      <c r="C2706" s="1" t="s">
        <v>67</v>
      </c>
      <c r="D2706" s="1" t="s">
        <v>66</v>
      </c>
      <c r="E2706">
        <v>2020</v>
      </c>
      <c r="F2706" s="1" t="s">
        <v>58</v>
      </c>
      <c r="G2706">
        <v>14</v>
      </c>
      <c r="N2706">
        <v>2703</v>
      </c>
      <c r="O2706" s="1" t="s">
        <v>80</v>
      </c>
      <c r="P2706" s="1" t="s">
        <v>66</v>
      </c>
      <c r="Q2706">
        <v>2021</v>
      </c>
      <c r="R2706" s="1" t="s">
        <v>58</v>
      </c>
      <c r="S2706">
        <v>3</v>
      </c>
    </row>
    <row r="2707" spans="2:19" x14ac:dyDescent="0.3">
      <c r="B2707">
        <v>2704</v>
      </c>
      <c r="C2707" s="1" t="s">
        <v>67</v>
      </c>
      <c r="D2707" s="1" t="s">
        <v>66</v>
      </c>
      <c r="E2707">
        <v>2020</v>
      </c>
      <c r="F2707" s="1" t="s">
        <v>59</v>
      </c>
      <c r="G2707">
        <v>8</v>
      </c>
      <c r="N2707">
        <v>2704</v>
      </c>
      <c r="O2707" s="1" t="s">
        <v>80</v>
      </c>
      <c r="P2707" s="1" t="s">
        <v>66</v>
      </c>
      <c r="Q2707">
        <v>2021</v>
      </c>
      <c r="R2707" s="1" t="s">
        <v>59</v>
      </c>
      <c r="S2707">
        <v>4</v>
      </c>
    </row>
    <row r="2708" spans="2:19" x14ac:dyDescent="0.3">
      <c r="B2708">
        <v>2705</v>
      </c>
      <c r="C2708" s="1" t="s">
        <v>63</v>
      </c>
      <c r="D2708" s="1" t="s">
        <v>69</v>
      </c>
      <c r="E2708">
        <v>2021</v>
      </c>
      <c r="F2708" s="1" t="s">
        <v>8</v>
      </c>
      <c r="G2708">
        <v>4</v>
      </c>
      <c r="N2708">
        <v>2705</v>
      </c>
      <c r="O2708" s="1" t="s">
        <v>80</v>
      </c>
      <c r="P2708" s="1" t="s">
        <v>7</v>
      </c>
      <c r="Q2708">
        <v>2020</v>
      </c>
      <c r="R2708" s="1" t="s">
        <v>8</v>
      </c>
      <c r="S2708">
        <v>9</v>
      </c>
    </row>
    <row r="2709" spans="2:19" x14ac:dyDescent="0.3">
      <c r="B2709">
        <v>2706</v>
      </c>
      <c r="C2709" s="1" t="s">
        <v>63</v>
      </c>
      <c r="D2709" s="1" t="s">
        <v>69</v>
      </c>
      <c r="E2709">
        <v>2021</v>
      </c>
      <c r="F2709" s="1" t="s">
        <v>9</v>
      </c>
      <c r="G2709">
        <v>11</v>
      </c>
      <c r="N2709">
        <v>2706</v>
      </c>
      <c r="O2709" s="1" t="s">
        <v>80</v>
      </c>
      <c r="P2709" s="1" t="s">
        <v>7</v>
      </c>
      <c r="Q2709">
        <v>2020</v>
      </c>
      <c r="R2709" s="1" t="s">
        <v>9</v>
      </c>
      <c r="S2709">
        <v>13</v>
      </c>
    </row>
    <row r="2710" spans="2:19" x14ac:dyDescent="0.3">
      <c r="B2710">
        <v>2707</v>
      </c>
      <c r="C2710" s="1" t="s">
        <v>63</v>
      </c>
      <c r="D2710" s="1" t="s">
        <v>69</v>
      </c>
      <c r="E2710">
        <v>2021</v>
      </c>
      <c r="F2710" s="1" t="s">
        <v>10</v>
      </c>
      <c r="G2710">
        <v>15</v>
      </c>
      <c r="N2710">
        <v>2707</v>
      </c>
      <c r="O2710" s="1" t="s">
        <v>80</v>
      </c>
      <c r="P2710" s="1" t="s">
        <v>7</v>
      </c>
      <c r="Q2710">
        <v>2020</v>
      </c>
      <c r="R2710" s="1" t="s">
        <v>10</v>
      </c>
      <c r="S2710">
        <v>7</v>
      </c>
    </row>
    <row r="2711" spans="2:19" x14ac:dyDescent="0.3">
      <c r="B2711">
        <v>2708</v>
      </c>
      <c r="C2711" s="1" t="s">
        <v>63</v>
      </c>
      <c r="D2711" s="1" t="s">
        <v>69</v>
      </c>
      <c r="E2711">
        <v>2021</v>
      </c>
      <c r="F2711" s="1" t="s">
        <v>11</v>
      </c>
      <c r="G2711">
        <v>9</v>
      </c>
      <c r="N2711">
        <v>2708</v>
      </c>
      <c r="O2711" s="1" t="s">
        <v>80</v>
      </c>
      <c r="P2711" s="1" t="s">
        <v>7</v>
      </c>
      <c r="Q2711">
        <v>2020</v>
      </c>
      <c r="R2711" s="1" t="s">
        <v>11</v>
      </c>
      <c r="S2711">
        <v>14</v>
      </c>
    </row>
    <row r="2712" spans="2:19" x14ac:dyDescent="0.3">
      <c r="B2712">
        <v>2709</v>
      </c>
      <c r="C2712" s="1" t="s">
        <v>63</v>
      </c>
      <c r="D2712" s="1" t="s">
        <v>69</v>
      </c>
      <c r="E2712">
        <v>2021</v>
      </c>
      <c r="F2712" s="1" t="s">
        <v>12</v>
      </c>
      <c r="G2712">
        <v>21</v>
      </c>
      <c r="N2712">
        <v>2709</v>
      </c>
      <c r="O2712" s="1" t="s">
        <v>80</v>
      </c>
      <c r="P2712" s="1" t="s">
        <v>7</v>
      </c>
      <c r="Q2712">
        <v>2020</v>
      </c>
      <c r="R2712" s="1" t="s">
        <v>12</v>
      </c>
      <c r="S2712">
        <v>15</v>
      </c>
    </row>
    <row r="2713" spans="2:19" x14ac:dyDescent="0.3">
      <c r="B2713">
        <v>2710</v>
      </c>
      <c r="C2713" s="1" t="s">
        <v>63</v>
      </c>
      <c r="D2713" s="1" t="s">
        <v>69</v>
      </c>
      <c r="E2713">
        <v>2021</v>
      </c>
      <c r="F2713" s="1" t="s">
        <v>13</v>
      </c>
      <c r="G2713">
        <v>22</v>
      </c>
      <c r="N2713">
        <v>2710</v>
      </c>
      <c r="O2713" s="1" t="s">
        <v>80</v>
      </c>
      <c r="P2713" s="1" t="s">
        <v>7</v>
      </c>
      <c r="Q2713">
        <v>2020</v>
      </c>
      <c r="R2713" s="1" t="s">
        <v>13</v>
      </c>
      <c r="S2713">
        <v>18</v>
      </c>
    </row>
    <row r="2714" spans="2:19" x14ac:dyDescent="0.3">
      <c r="B2714">
        <v>2711</v>
      </c>
      <c r="C2714" s="1" t="s">
        <v>63</v>
      </c>
      <c r="D2714" s="1" t="s">
        <v>69</v>
      </c>
      <c r="E2714">
        <v>2021</v>
      </c>
      <c r="F2714" s="1" t="s">
        <v>14</v>
      </c>
      <c r="G2714">
        <v>26</v>
      </c>
      <c r="N2714">
        <v>2711</v>
      </c>
      <c r="O2714" s="1" t="s">
        <v>80</v>
      </c>
      <c r="P2714" s="1" t="s">
        <v>7</v>
      </c>
      <c r="Q2714">
        <v>2020</v>
      </c>
      <c r="R2714" s="1" t="s">
        <v>14</v>
      </c>
      <c r="S2714">
        <v>24</v>
      </c>
    </row>
    <row r="2715" spans="2:19" x14ac:dyDescent="0.3">
      <c r="B2715">
        <v>2712</v>
      </c>
      <c r="C2715" s="1" t="s">
        <v>63</v>
      </c>
      <c r="D2715" s="1" t="s">
        <v>69</v>
      </c>
      <c r="E2715">
        <v>2021</v>
      </c>
      <c r="F2715" s="1" t="s">
        <v>15</v>
      </c>
      <c r="G2715">
        <v>21</v>
      </c>
      <c r="N2715">
        <v>2712</v>
      </c>
      <c r="O2715" s="1" t="s">
        <v>80</v>
      </c>
      <c r="P2715" s="1" t="s">
        <v>7</v>
      </c>
      <c r="Q2715">
        <v>2020</v>
      </c>
      <c r="R2715" s="1" t="s">
        <v>15</v>
      </c>
      <c r="S2715">
        <v>22</v>
      </c>
    </row>
    <row r="2716" spans="2:19" x14ac:dyDescent="0.3">
      <c r="B2716">
        <v>2713</v>
      </c>
      <c r="C2716" s="1" t="s">
        <v>63</v>
      </c>
      <c r="D2716" s="1" t="s">
        <v>69</v>
      </c>
      <c r="E2716">
        <v>2021</v>
      </c>
      <c r="F2716" s="1" t="s">
        <v>16</v>
      </c>
      <c r="G2716">
        <v>41</v>
      </c>
      <c r="N2716">
        <v>2713</v>
      </c>
      <c r="O2716" s="1" t="s">
        <v>80</v>
      </c>
      <c r="P2716" s="1" t="s">
        <v>7</v>
      </c>
      <c r="Q2716">
        <v>2020</v>
      </c>
      <c r="R2716" s="1" t="s">
        <v>16</v>
      </c>
      <c r="S2716">
        <v>16</v>
      </c>
    </row>
    <row r="2717" spans="2:19" x14ac:dyDescent="0.3">
      <c r="B2717">
        <v>2714</v>
      </c>
      <c r="C2717" s="1" t="s">
        <v>63</v>
      </c>
      <c r="D2717" s="1" t="s">
        <v>69</v>
      </c>
      <c r="E2717">
        <v>2021</v>
      </c>
      <c r="F2717" s="1" t="s">
        <v>17</v>
      </c>
      <c r="G2717">
        <v>23</v>
      </c>
      <c r="N2717">
        <v>2714</v>
      </c>
      <c r="O2717" s="1" t="s">
        <v>80</v>
      </c>
      <c r="P2717" s="1" t="s">
        <v>7</v>
      </c>
      <c r="Q2717">
        <v>2020</v>
      </c>
      <c r="R2717" s="1" t="s">
        <v>17</v>
      </c>
      <c r="S2717">
        <v>18</v>
      </c>
    </row>
    <row r="2718" spans="2:19" x14ac:dyDescent="0.3">
      <c r="B2718">
        <v>2715</v>
      </c>
      <c r="C2718" s="1" t="s">
        <v>63</v>
      </c>
      <c r="D2718" s="1" t="s">
        <v>69</v>
      </c>
      <c r="E2718">
        <v>2021</v>
      </c>
      <c r="F2718" s="1" t="s">
        <v>18</v>
      </c>
      <c r="G2718">
        <v>25</v>
      </c>
      <c r="N2718">
        <v>2715</v>
      </c>
      <c r="O2718" s="1" t="s">
        <v>80</v>
      </c>
      <c r="P2718" s="1" t="s">
        <v>7</v>
      </c>
      <c r="Q2718">
        <v>2020</v>
      </c>
      <c r="R2718" s="1" t="s">
        <v>18</v>
      </c>
      <c r="S2718">
        <v>14</v>
      </c>
    </row>
    <row r="2719" spans="2:19" x14ac:dyDescent="0.3">
      <c r="B2719">
        <v>2716</v>
      </c>
      <c r="C2719" s="1" t="s">
        <v>63</v>
      </c>
      <c r="D2719" s="1" t="s">
        <v>69</v>
      </c>
      <c r="E2719">
        <v>2021</v>
      </c>
      <c r="F2719" s="1" t="s">
        <v>19</v>
      </c>
      <c r="G2719">
        <v>19</v>
      </c>
      <c r="N2719">
        <v>2716</v>
      </c>
      <c r="O2719" s="1" t="s">
        <v>80</v>
      </c>
      <c r="P2719" s="1" t="s">
        <v>7</v>
      </c>
      <c r="Q2719">
        <v>2020</v>
      </c>
      <c r="R2719" s="1" t="s">
        <v>19</v>
      </c>
      <c r="S2719">
        <v>9</v>
      </c>
    </row>
    <row r="2720" spans="2:19" x14ac:dyDescent="0.3">
      <c r="B2720">
        <v>2717</v>
      </c>
      <c r="C2720" s="1" t="s">
        <v>63</v>
      </c>
      <c r="D2720" s="1" t="s">
        <v>69</v>
      </c>
      <c r="E2720">
        <v>2021</v>
      </c>
      <c r="F2720" s="1" t="s">
        <v>20</v>
      </c>
      <c r="G2720">
        <v>16</v>
      </c>
      <c r="N2720">
        <v>2717</v>
      </c>
      <c r="O2720" s="1" t="s">
        <v>80</v>
      </c>
      <c r="P2720" s="1" t="s">
        <v>7</v>
      </c>
      <c r="Q2720">
        <v>2020</v>
      </c>
      <c r="R2720" s="1" t="s">
        <v>20</v>
      </c>
      <c r="S2720">
        <v>13</v>
      </c>
    </row>
    <row r="2721" spans="2:19" x14ac:dyDescent="0.3">
      <c r="B2721">
        <v>2718</v>
      </c>
      <c r="C2721" s="1" t="s">
        <v>63</v>
      </c>
      <c r="D2721" s="1" t="s">
        <v>69</v>
      </c>
      <c r="E2721">
        <v>2021</v>
      </c>
      <c r="F2721" s="1" t="s">
        <v>21</v>
      </c>
      <c r="G2721">
        <v>19</v>
      </c>
      <c r="N2721">
        <v>2718</v>
      </c>
      <c r="O2721" s="1" t="s">
        <v>80</v>
      </c>
      <c r="P2721" s="1" t="s">
        <v>7</v>
      </c>
      <c r="Q2721">
        <v>2020</v>
      </c>
      <c r="R2721" s="1" t="s">
        <v>21</v>
      </c>
      <c r="S2721">
        <v>13</v>
      </c>
    </row>
    <row r="2722" spans="2:19" x14ac:dyDescent="0.3">
      <c r="B2722">
        <v>2719</v>
      </c>
      <c r="C2722" s="1" t="s">
        <v>63</v>
      </c>
      <c r="D2722" s="1" t="s">
        <v>69</v>
      </c>
      <c r="E2722">
        <v>2021</v>
      </c>
      <c r="F2722" s="1" t="s">
        <v>22</v>
      </c>
      <c r="G2722">
        <v>15</v>
      </c>
      <c r="N2722">
        <v>2719</v>
      </c>
      <c r="O2722" s="1" t="s">
        <v>80</v>
      </c>
      <c r="P2722" s="1" t="s">
        <v>7</v>
      </c>
      <c r="Q2722">
        <v>2020</v>
      </c>
      <c r="R2722" s="1" t="s">
        <v>22</v>
      </c>
      <c r="S2722">
        <v>6</v>
      </c>
    </row>
    <row r="2723" spans="2:19" x14ac:dyDescent="0.3">
      <c r="B2723">
        <v>2720</v>
      </c>
      <c r="C2723" s="1" t="s">
        <v>63</v>
      </c>
      <c r="D2723" s="1" t="s">
        <v>69</v>
      </c>
      <c r="E2723">
        <v>2021</v>
      </c>
      <c r="F2723" s="1" t="s">
        <v>23</v>
      </c>
      <c r="G2723">
        <v>28</v>
      </c>
      <c r="N2723">
        <v>2720</v>
      </c>
      <c r="O2723" s="1" t="s">
        <v>80</v>
      </c>
      <c r="P2723" s="1" t="s">
        <v>7</v>
      </c>
      <c r="Q2723">
        <v>2020</v>
      </c>
      <c r="R2723" s="1" t="s">
        <v>23</v>
      </c>
      <c r="S2723">
        <v>17</v>
      </c>
    </row>
    <row r="2724" spans="2:19" x14ac:dyDescent="0.3">
      <c r="B2724">
        <v>2721</v>
      </c>
      <c r="C2724" s="1" t="s">
        <v>63</v>
      </c>
      <c r="D2724" s="1" t="s">
        <v>69</v>
      </c>
      <c r="E2724">
        <v>2021</v>
      </c>
      <c r="F2724" s="1" t="s">
        <v>24</v>
      </c>
      <c r="G2724">
        <v>32</v>
      </c>
      <c r="N2724">
        <v>2721</v>
      </c>
      <c r="O2724" s="1" t="s">
        <v>80</v>
      </c>
      <c r="P2724" s="1" t="s">
        <v>7</v>
      </c>
      <c r="Q2724">
        <v>2020</v>
      </c>
      <c r="R2724" s="1" t="s">
        <v>24</v>
      </c>
      <c r="S2724">
        <v>18</v>
      </c>
    </row>
    <row r="2725" spans="2:19" x14ac:dyDescent="0.3">
      <c r="B2725">
        <v>2722</v>
      </c>
      <c r="C2725" s="1" t="s">
        <v>63</v>
      </c>
      <c r="D2725" s="1" t="s">
        <v>69</v>
      </c>
      <c r="E2725">
        <v>2021</v>
      </c>
      <c r="F2725" s="1" t="s">
        <v>25</v>
      </c>
      <c r="G2725">
        <v>54</v>
      </c>
      <c r="N2725">
        <v>2722</v>
      </c>
      <c r="O2725" s="1" t="s">
        <v>80</v>
      </c>
      <c r="P2725" s="1" t="s">
        <v>7</v>
      </c>
      <c r="Q2725">
        <v>2020</v>
      </c>
      <c r="R2725" s="1" t="s">
        <v>25</v>
      </c>
      <c r="S2725">
        <v>15</v>
      </c>
    </row>
    <row r="2726" spans="2:19" x14ac:dyDescent="0.3">
      <c r="B2726">
        <v>2723</v>
      </c>
      <c r="C2726" s="1" t="s">
        <v>63</v>
      </c>
      <c r="D2726" s="1" t="s">
        <v>69</v>
      </c>
      <c r="E2726">
        <v>2021</v>
      </c>
      <c r="F2726" s="1" t="s">
        <v>26</v>
      </c>
      <c r="G2726">
        <v>32</v>
      </c>
      <c r="N2726">
        <v>2723</v>
      </c>
      <c r="O2726" s="1" t="s">
        <v>80</v>
      </c>
      <c r="P2726" s="1" t="s">
        <v>7</v>
      </c>
      <c r="Q2726">
        <v>2020</v>
      </c>
      <c r="R2726" s="1" t="s">
        <v>26</v>
      </c>
      <c r="S2726">
        <v>22</v>
      </c>
    </row>
    <row r="2727" spans="2:19" x14ac:dyDescent="0.3">
      <c r="B2727">
        <v>2724</v>
      </c>
      <c r="C2727" s="1" t="s">
        <v>63</v>
      </c>
      <c r="D2727" s="1" t="s">
        <v>69</v>
      </c>
      <c r="E2727">
        <v>2021</v>
      </c>
      <c r="F2727" s="1" t="s">
        <v>27</v>
      </c>
      <c r="G2727">
        <v>52</v>
      </c>
      <c r="N2727">
        <v>2724</v>
      </c>
      <c r="O2727" s="1" t="s">
        <v>80</v>
      </c>
      <c r="P2727" s="1" t="s">
        <v>7</v>
      </c>
      <c r="Q2727">
        <v>2020</v>
      </c>
      <c r="R2727" s="1" t="s">
        <v>27</v>
      </c>
      <c r="S2727">
        <v>22</v>
      </c>
    </row>
    <row r="2728" spans="2:19" x14ac:dyDescent="0.3">
      <c r="B2728">
        <v>2725</v>
      </c>
      <c r="C2728" s="1" t="s">
        <v>63</v>
      </c>
      <c r="D2728" s="1" t="s">
        <v>69</v>
      </c>
      <c r="E2728">
        <v>2021</v>
      </c>
      <c r="F2728" s="1" t="s">
        <v>28</v>
      </c>
      <c r="G2728">
        <v>48</v>
      </c>
      <c r="N2728">
        <v>2725</v>
      </c>
      <c r="O2728" s="1" t="s">
        <v>80</v>
      </c>
      <c r="P2728" s="1" t="s">
        <v>7</v>
      </c>
      <c r="Q2728">
        <v>2020</v>
      </c>
      <c r="R2728" s="1" t="s">
        <v>28</v>
      </c>
      <c r="S2728">
        <v>32</v>
      </c>
    </row>
    <row r="2729" spans="2:19" x14ac:dyDescent="0.3">
      <c r="B2729">
        <v>2726</v>
      </c>
      <c r="C2729" s="1" t="s">
        <v>63</v>
      </c>
      <c r="D2729" s="1" t="s">
        <v>69</v>
      </c>
      <c r="E2729">
        <v>2021</v>
      </c>
      <c r="F2729" s="1" t="s">
        <v>29</v>
      </c>
      <c r="G2729">
        <v>41</v>
      </c>
      <c r="N2729">
        <v>2726</v>
      </c>
      <c r="O2729" s="1" t="s">
        <v>80</v>
      </c>
      <c r="P2729" s="1" t="s">
        <v>7</v>
      </c>
      <c r="Q2729">
        <v>2020</v>
      </c>
      <c r="R2729" s="1" t="s">
        <v>29</v>
      </c>
      <c r="S2729">
        <v>18</v>
      </c>
    </row>
    <row r="2730" spans="2:19" x14ac:dyDescent="0.3">
      <c r="B2730">
        <v>2727</v>
      </c>
      <c r="C2730" s="1" t="s">
        <v>63</v>
      </c>
      <c r="D2730" s="1" t="s">
        <v>69</v>
      </c>
      <c r="E2730">
        <v>2021</v>
      </c>
      <c r="F2730" s="1" t="s">
        <v>30</v>
      </c>
      <c r="G2730">
        <v>37</v>
      </c>
      <c r="N2730">
        <v>2727</v>
      </c>
      <c r="O2730" s="1" t="s">
        <v>80</v>
      </c>
      <c r="P2730" s="1" t="s">
        <v>7</v>
      </c>
      <c r="Q2730">
        <v>2020</v>
      </c>
      <c r="R2730" s="1" t="s">
        <v>30</v>
      </c>
      <c r="S2730">
        <v>19</v>
      </c>
    </row>
    <row r="2731" spans="2:19" x14ac:dyDescent="0.3">
      <c r="B2731">
        <v>2728</v>
      </c>
      <c r="C2731" s="1" t="s">
        <v>63</v>
      </c>
      <c r="D2731" s="1" t="s">
        <v>69</v>
      </c>
      <c r="E2731">
        <v>2021</v>
      </c>
      <c r="F2731" s="1" t="s">
        <v>31</v>
      </c>
      <c r="G2731">
        <v>33</v>
      </c>
      <c r="N2731">
        <v>2728</v>
      </c>
      <c r="O2731" s="1" t="s">
        <v>80</v>
      </c>
      <c r="P2731" s="1" t="s">
        <v>7</v>
      </c>
      <c r="Q2731">
        <v>2020</v>
      </c>
      <c r="R2731" s="1" t="s">
        <v>31</v>
      </c>
      <c r="S2731">
        <v>21</v>
      </c>
    </row>
    <row r="2732" spans="2:19" x14ac:dyDescent="0.3">
      <c r="B2732">
        <v>2729</v>
      </c>
      <c r="C2732" s="1" t="s">
        <v>63</v>
      </c>
      <c r="D2732" s="1" t="s">
        <v>69</v>
      </c>
      <c r="E2732">
        <v>2021</v>
      </c>
      <c r="F2732" s="1" t="s">
        <v>32</v>
      </c>
      <c r="G2732">
        <v>38</v>
      </c>
      <c r="N2732">
        <v>2729</v>
      </c>
      <c r="O2732" s="1" t="s">
        <v>80</v>
      </c>
      <c r="P2732" s="1" t="s">
        <v>7</v>
      </c>
      <c r="Q2732">
        <v>2020</v>
      </c>
      <c r="R2732" s="1" t="s">
        <v>32</v>
      </c>
      <c r="S2732">
        <v>14</v>
      </c>
    </row>
    <row r="2733" spans="2:19" x14ac:dyDescent="0.3">
      <c r="B2733">
        <v>2730</v>
      </c>
      <c r="C2733" s="1" t="s">
        <v>63</v>
      </c>
      <c r="D2733" s="1" t="s">
        <v>69</v>
      </c>
      <c r="E2733">
        <v>2021</v>
      </c>
      <c r="F2733" s="1" t="s">
        <v>33</v>
      </c>
      <c r="G2733">
        <v>27</v>
      </c>
      <c r="N2733">
        <v>2730</v>
      </c>
      <c r="O2733" s="1" t="s">
        <v>80</v>
      </c>
      <c r="P2733" s="1" t="s">
        <v>7</v>
      </c>
      <c r="Q2733">
        <v>2020</v>
      </c>
      <c r="R2733" s="1" t="s">
        <v>33</v>
      </c>
      <c r="S2733">
        <v>13</v>
      </c>
    </row>
    <row r="2734" spans="2:19" x14ac:dyDescent="0.3">
      <c r="B2734">
        <v>2731</v>
      </c>
      <c r="C2734" s="1" t="s">
        <v>63</v>
      </c>
      <c r="D2734" s="1" t="s">
        <v>69</v>
      </c>
      <c r="E2734">
        <v>2021</v>
      </c>
      <c r="F2734" s="1" t="s">
        <v>34</v>
      </c>
      <c r="G2734">
        <v>9</v>
      </c>
      <c r="N2734">
        <v>2731</v>
      </c>
      <c r="O2734" s="1" t="s">
        <v>80</v>
      </c>
      <c r="P2734" s="1" t="s">
        <v>7</v>
      </c>
      <c r="Q2734">
        <v>2020</v>
      </c>
      <c r="R2734" s="1" t="s">
        <v>34</v>
      </c>
      <c r="S2734">
        <v>9</v>
      </c>
    </row>
    <row r="2735" spans="2:19" x14ac:dyDescent="0.3">
      <c r="B2735">
        <v>2732</v>
      </c>
      <c r="C2735" s="1" t="s">
        <v>63</v>
      </c>
      <c r="D2735" s="1" t="s">
        <v>69</v>
      </c>
      <c r="E2735">
        <v>2021</v>
      </c>
      <c r="F2735" s="1" t="s">
        <v>35</v>
      </c>
      <c r="G2735">
        <v>13</v>
      </c>
      <c r="N2735">
        <v>2732</v>
      </c>
      <c r="O2735" s="1" t="s">
        <v>80</v>
      </c>
      <c r="P2735" s="1" t="s">
        <v>7</v>
      </c>
      <c r="Q2735">
        <v>2020</v>
      </c>
      <c r="R2735" s="1" t="s">
        <v>35</v>
      </c>
      <c r="S2735">
        <v>16</v>
      </c>
    </row>
    <row r="2736" spans="2:19" x14ac:dyDescent="0.3">
      <c r="B2736">
        <v>2733</v>
      </c>
      <c r="C2736" s="1" t="s">
        <v>63</v>
      </c>
      <c r="D2736" s="1" t="s">
        <v>69</v>
      </c>
      <c r="E2736">
        <v>2021</v>
      </c>
      <c r="F2736" s="1" t="s">
        <v>36</v>
      </c>
      <c r="G2736">
        <v>9</v>
      </c>
      <c r="N2736">
        <v>2733</v>
      </c>
      <c r="O2736" s="1" t="s">
        <v>80</v>
      </c>
      <c r="P2736" s="1" t="s">
        <v>7</v>
      </c>
      <c r="Q2736">
        <v>2020</v>
      </c>
      <c r="R2736" s="1" t="s">
        <v>36</v>
      </c>
      <c r="S2736">
        <v>12</v>
      </c>
    </row>
    <row r="2737" spans="2:19" x14ac:dyDescent="0.3">
      <c r="B2737">
        <v>2734</v>
      </c>
      <c r="C2737" s="1" t="s">
        <v>63</v>
      </c>
      <c r="D2737" s="1" t="s">
        <v>69</v>
      </c>
      <c r="E2737">
        <v>2021</v>
      </c>
      <c r="F2737" s="1" t="s">
        <v>37</v>
      </c>
      <c r="G2737">
        <v>11</v>
      </c>
      <c r="N2737">
        <v>2734</v>
      </c>
      <c r="O2737" s="1" t="s">
        <v>80</v>
      </c>
      <c r="P2737" s="1" t="s">
        <v>7</v>
      </c>
      <c r="Q2737">
        <v>2020</v>
      </c>
      <c r="R2737" s="1" t="s">
        <v>37</v>
      </c>
      <c r="S2737">
        <v>12</v>
      </c>
    </row>
    <row r="2738" spans="2:19" x14ac:dyDescent="0.3">
      <c r="B2738">
        <v>2735</v>
      </c>
      <c r="C2738" s="1" t="s">
        <v>63</v>
      </c>
      <c r="D2738" s="1" t="s">
        <v>69</v>
      </c>
      <c r="E2738">
        <v>2021</v>
      </c>
      <c r="F2738" s="1" t="s">
        <v>38</v>
      </c>
      <c r="G2738">
        <v>9</v>
      </c>
      <c r="N2738">
        <v>2735</v>
      </c>
      <c r="O2738" s="1" t="s">
        <v>80</v>
      </c>
      <c r="P2738" s="1" t="s">
        <v>7</v>
      </c>
      <c r="Q2738">
        <v>2020</v>
      </c>
      <c r="R2738" s="1" t="s">
        <v>38</v>
      </c>
      <c r="S2738">
        <v>11</v>
      </c>
    </row>
    <row r="2739" spans="2:19" x14ac:dyDescent="0.3">
      <c r="B2739">
        <v>2736</v>
      </c>
      <c r="C2739" s="1" t="s">
        <v>63</v>
      </c>
      <c r="D2739" s="1" t="s">
        <v>69</v>
      </c>
      <c r="E2739">
        <v>2021</v>
      </c>
      <c r="F2739" s="1" t="s">
        <v>39</v>
      </c>
      <c r="G2739">
        <v>10</v>
      </c>
      <c r="N2739">
        <v>2736</v>
      </c>
      <c r="O2739" s="1" t="s">
        <v>80</v>
      </c>
      <c r="P2739" s="1" t="s">
        <v>7</v>
      </c>
      <c r="Q2739">
        <v>2020</v>
      </c>
      <c r="R2739" s="1" t="s">
        <v>39</v>
      </c>
      <c r="S2739">
        <v>9</v>
      </c>
    </row>
    <row r="2740" spans="2:19" x14ac:dyDescent="0.3">
      <c r="B2740">
        <v>2737</v>
      </c>
      <c r="C2740" s="1" t="s">
        <v>63</v>
      </c>
      <c r="D2740" s="1" t="s">
        <v>69</v>
      </c>
      <c r="E2740">
        <v>2021</v>
      </c>
      <c r="F2740" s="1" t="s">
        <v>40</v>
      </c>
      <c r="G2740">
        <v>9</v>
      </c>
      <c r="N2740">
        <v>2737</v>
      </c>
      <c r="O2740" s="1" t="s">
        <v>80</v>
      </c>
      <c r="P2740" s="1" t="s">
        <v>7</v>
      </c>
      <c r="Q2740">
        <v>2020</v>
      </c>
      <c r="R2740" s="1" t="s">
        <v>40</v>
      </c>
      <c r="S2740">
        <v>28</v>
      </c>
    </row>
    <row r="2741" spans="2:19" x14ac:dyDescent="0.3">
      <c r="B2741">
        <v>2738</v>
      </c>
      <c r="C2741" s="1" t="s">
        <v>63</v>
      </c>
      <c r="D2741" s="1" t="s">
        <v>69</v>
      </c>
      <c r="E2741">
        <v>2021</v>
      </c>
      <c r="F2741" s="1" t="s">
        <v>41</v>
      </c>
      <c r="G2741">
        <v>20</v>
      </c>
      <c r="N2741">
        <v>2738</v>
      </c>
      <c r="O2741" s="1" t="s">
        <v>80</v>
      </c>
      <c r="P2741" s="1" t="s">
        <v>7</v>
      </c>
      <c r="Q2741">
        <v>2020</v>
      </c>
      <c r="R2741" s="1" t="s">
        <v>41</v>
      </c>
      <c r="S2741">
        <v>19</v>
      </c>
    </row>
    <row r="2742" spans="2:19" x14ac:dyDescent="0.3">
      <c r="B2742">
        <v>2739</v>
      </c>
      <c r="C2742" s="1" t="s">
        <v>63</v>
      </c>
      <c r="D2742" s="1" t="s">
        <v>69</v>
      </c>
      <c r="E2742">
        <v>2021</v>
      </c>
      <c r="F2742" s="1" t="s">
        <v>42</v>
      </c>
      <c r="G2742">
        <v>24</v>
      </c>
      <c r="N2742">
        <v>2739</v>
      </c>
      <c r="O2742" s="1" t="s">
        <v>80</v>
      </c>
      <c r="P2742" s="1" t="s">
        <v>7</v>
      </c>
      <c r="Q2742">
        <v>2020</v>
      </c>
      <c r="R2742" s="1" t="s">
        <v>42</v>
      </c>
      <c r="S2742">
        <v>14</v>
      </c>
    </row>
    <row r="2743" spans="2:19" x14ac:dyDescent="0.3">
      <c r="B2743">
        <v>2740</v>
      </c>
      <c r="C2743" s="1" t="s">
        <v>63</v>
      </c>
      <c r="D2743" s="1" t="s">
        <v>69</v>
      </c>
      <c r="E2743">
        <v>2021</v>
      </c>
      <c r="F2743" s="1" t="s">
        <v>43</v>
      </c>
      <c r="G2743">
        <v>7</v>
      </c>
      <c r="N2743">
        <v>2740</v>
      </c>
      <c r="O2743" s="1" t="s">
        <v>80</v>
      </c>
      <c r="P2743" s="1" t="s">
        <v>7</v>
      </c>
      <c r="Q2743">
        <v>2020</v>
      </c>
      <c r="R2743" s="1" t="s">
        <v>43</v>
      </c>
      <c r="S2743">
        <v>18</v>
      </c>
    </row>
    <row r="2744" spans="2:19" x14ac:dyDescent="0.3">
      <c r="B2744">
        <v>2741</v>
      </c>
      <c r="C2744" s="1" t="s">
        <v>63</v>
      </c>
      <c r="D2744" s="1" t="s">
        <v>69</v>
      </c>
      <c r="E2744">
        <v>2021</v>
      </c>
      <c r="F2744" s="1" t="s">
        <v>44</v>
      </c>
      <c r="G2744">
        <v>13</v>
      </c>
      <c r="N2744">
        <v>2741</v>
      </c>
      <c r="O2744" s="1" t="s">
        <v>80</v>
      </c>
      <c r="P2744" s="1" t="s">
        <v>7</v>
      </c>
      <c r="Q2744">
        <v>2020</v>
      </c>
      <c r="R2744" s="1" t="s">
        <v>44</v>
      </c>
      <c r="S2744">
        <v>14</v>
      </c>
    </row>
    <row r="2745" spans="2:19" x14ac:dyDescent="0.3">
      <c r="B2745">
        <v>2742</v>
      </c>
      <c r="C2745" s="1" t="s">
        <v>63</v>
      </c>
      <c r="D2745" s="1" t="s">
        <v>69</v>
      </c>
      <c r="E2745">
        <v>2021</v>
      </c>
      <c r="F2745" s="1" t="s">
        <v>45</v>
      </c>
      <c r="G2745">
        <v>28</v>
      </c>
      <c r="N2745">
        <v>2742</v>
      </c>
      <c r="O2745" s="1" t="s">
        <v>80</v>
      </c>
      <c r="P2745" s="1" t="s">
        <v>7</v>
      </c>
      <c r="Q2745">
        <v>2020</v>
      </c>
      <c r="R2745" s="1" t="s">
        <v>45</v>
      </c>
      <c r="S2745">
        <v>22</v>
      </c>
    </row>
    <row r="2746" spans="2:19" x14ac:dyDescent="0.3">
      <c r="B2746">
        <v>2743</v>
      </c>
      <c r="C2746" s="1" t="s">
        <v>63</v>
      </c>
      <c r="D2746" s="1" t="s">
        <v>69</v>
      </c>
      <c r="E2746">
        <v>2021</v>
      </c>
      <c r="F2746" s="1" t="s">
        <v>46</v>
      </c>
      <c r="G2746">
        <v>24</v>
      </c>
      <c r="N2746">
        <v>2743</v>
      </c>
      <c r="O2746" s="1" t="s">
        <v>80</v>
      </c>
      <c r="P2746" s="1" t="s">
        <v>7</v>
      </c>
      <c r="Q2746">
        <v>2020</v>
      </c>
      <c r="R2746" s="1" t="s">
        <v>46</v>
      </c>
      <c r="S2746">
        <v>15</v>
      </c>
    </row>
    <row r="2747" spans="2:19" x14ac:dyDescent="0.3">
      <c r="B2747">
        <v>2744</v>
      </c>
      <c r="C2747" s="1" t="s">
        <v>63</v>
      </c>
      <c r="D2747" s="1" t="s">
        <v>69</v>
      </c>
      <c r="E2747">
        <v>2021</v>
      </c>
      <c r="F2747" s="1" t="s">
        <v>47</v>
      </c>
      <c r="G2747">
        <v>12</v>
      </c>
      <c r="N2747">
        <v>2744</v>
      </c>
      <c r="O2747" s="1" t="s">
        <v>80</v>
      </c>
      <c r="P2747" s="1" t="s">
        <v>7</v>
      </c>
      <c r="Q2747">
        <v>2020</v>
      </c>
      <c r="R2747" s="1" t="s">
        <v>47</v>
      </c>
      <c r="S2747">
        <v>7</v>
      </c>
    </row>
    <row r="2748" spans="2:19" x14ac:dyDescent="0.3">
      <c r="B2748">
        <v>2745</v>
      </c>
      <c r="C2748" s="1" t="s">
        <v>63</v>
      </c>
      <c r="D2748" s="1" t="s">
        <v>69</v>
      </c>
      <c r="E2748">
        <v>2021</v>
      </c>
      <c r="F2748" s="1" t="s">
        <v>48</v>
      </c>
      <c r="G2748">
        <v>8</v>
      </c>
      <c r="N2748">
        <v>2745</v>
      </c>
      <c r="O2748" s="1" t="s">
        <v>80</v>
      </c>
      <c r="P2748" s="1" t="s">
        <v>7</v>
      </c>
      <c r="Q2748">
        <v>2020</v>
      </c>
      <c r="R2748" s="1" t="s">
        <v>48</v>
      </c>
      <c r="S2748">
        <v>7</v>
      </c>
    </row>
    <row r="2749" spans="2:19" x14ac:dyDescent="0.3">
      <c r="B2749">
        <v>2746</v>
      </c>
      <c r="C2749" s="1" t="s">
        <v>63</v>
      </c>
      <c r="D2749" s="1" t="s">
        <v>69</v>
      </c>
      <c r="E2749">
        <v>2021</v>
      </c>
      <c r="F2749" s="1" t="s">
        <v>49</v>
      </c>
      <c r="G2749">
        <v>16</v>
      </c>
      <c r="N2749">
        <v>2746</v>
      </c>
      <c r="O2749" s="1" t="s">
        <v>80</v>
      </c>
      <c r="P2749" s="1" t="s">
        <v>7</v>
      </c>
      <c r="Q2749">
        <v>2020</v>
      </c>
      <c r="R2749" s="1" t="s">
        <v>49</v>
      </c>
      <c r="S2749">
        <v>10</v>
      </c>
    </row>
    <row r="2750" spans="2:19" x14ac:dyDescent="0.3">
      <c r="B2750">
        <v>2747</v>
      </c>
      <c r="C2750" s="1" t="s">
        <v>63</v>
      </c>
      <c r="D2750" s="1" t="s">
        <v>69</v>
      </c>
      <c r="E2750">
        <v>2021</v>
      </c>
      <c r="F2750" s="1" t="s">
        <v>50</v>
      </c>
      <c r="G2750">
        <v>12</v>
      </c>
      <c r="N2750">
        <v>2747</v>
      </c>
      <c r="O2750" s="1" t="s">
        <v>80</v>
      </c>
      <c r="P2750" s="1" t="s">
        <v>7</v>
      </c>
      <c r="Q2750">
        <v>2020</v>
      </c>
      <c r="R2750" s="1" t="s">
        <v>50</v>
      </c>
      <c r="S2750">
        <v>7</v>
      </c>
    </row>
    <row r="2751" spans="2:19" x14ac:dyDescent="0.3">
      <c r="B2751">
        <v>2748</v>
      </c>
      <c r="C2751" s="1" t="s">
        <v>63</v>
      </c>
      <c r="D2751" s="1" t="s">
        <v>69</v>
      </c>
      <c r="E2751">
        <v>2021</v>
      </c>
      <c r="F2751" s="1" t="s">
        <v>51</v>
      </c>
      <c r="G2751">
        <v>7</v>
      </c>
      <c r="N2751">
        <v>2748</v>
      </c>
      <c r="O2751" s="1" t="s">
        <v>80</v>
      </c>
      <c r="P2751" s="1" t="s">
        <v>7</v>
      </c>
      <c r="Q2751">
        <v>2020</v>
      </c>
      <c r="R2751" s="1" t="s">
        <v>51</v>
      </c>
      <c r="S2751">
        <v>6</v>
      </c>
    </row>
    <row r="2752" spans="2:19" x14ac:dyDescent="0.3">
      <c r="B2752">
        <v>2749</v>
      </c>
      <c r="C2752" s="1" t="s">
        <v>63</v>
      </c>
      <c r="D2752" s="1" t="s">
        <v>69</v>
      </c>
      <c r="E2752">
        <v>2021</v>
      </c>
      <c r="F2752" s="1" t="s">
        <v>52</v>
      </c>
      <c r="G2752">
        <v>8</v>
      </c>
      <c r="N2752">
        <v>2749</v>
      </c>
      <c r="O2752" s="1" t="s">
        <v>80</v>
      </c>
      <c r="P2752" s="1" t="s">
        <v>7</v>
      </c>
      <c r="Q2752">
        <v>2020</v>
      </c>
      <c r="R2752" s="1" t="s">
        <v>52</v>
      </c>
      <c r="S2752">
        <v>8</v>
      </c>
    </row>
    <row r="2753" spans="2:19" x14ac:dyDescent="0.3">
      <c r="B2753">
        <v>2750</v>
      </c>
      <c r="C2753" s="1" t="s">
        <v>63</v>
      </c>
      <c r="D2753" s="1" t="s">
        <v>69</v>
      </c>
      <c r="E2753">
        <v>2021</v>
      </c>
      <c r="F2753" s="1" t="s">
        <v>53</v>
      </c>
      <c r="G2753">
        <v>13</v>
      </c>
      <c r="N2753">
        <v>2750</v>
      </c>
      <c r="O2753" s="1" t="s">
        <v>80</v>
      </c>
      <c r="P2753" s="1" t="s">
        <v>7</v>
      </c>
      <c r="Q2753">
        <v>2020</v>
      </c>
      <c r="R2753" s="1" t="s">
        <v>53</v>
      </c>
      <c r="S2753">
        <v>7</v>
      </c>
    </row>
    <row r="2754" spans="2:19" x14ac:dyDescent="0.3">
      <c r="B2754">
        <v>2751</v>
      </c>
      <c r="C2754" s="1" t="s">
        <v>63</v>
      </c>
      <c r="D2754" s="1" t="s">
        <v>69</v>
      </c>
      <c r="E2754">
        <v>2021</v>
      </c>
      <c r="F2754" s="1" t="s">
        <v>54</v>
      </c>
      <c r="G2754">
        <v>15</v>
      </c>
      <c r="N2754">
        <v>2751</v>
      </c>
      <c r="O2754" s="1" t="s">
        <v>80</v>
      </c>
      <c r="P2754" s="1" t="s">
        <v>7</v>
      </c>
      <c r="Q2754">
        <v>2020</v>
      </c>
      <c r="R2754" s="1" t="s">
        <v>54</v>
      </c>
      <c r="S2754">
        <v>8</v>
      </c>
    </row>
    <row r="2755" spans="2:19" x14ac:dyDescent="0.3">
      <c r="B2755">
        <v>2752</v>
      </c>
      <c r="C2755" s="1" t="s">
        <v>63</v>
      </c>
      <c r="D2755" s="1" t="s">
        <v>69</v>
      </c>
      <c r="E2755">
        <v>2021</v>
      </c>
      <c r="F2755" s="1" t="s">
        <v>55</v>
      </c>
      <c r="G2755">
        <v>16</v>
      </c>
      <c r="N2755">
        <v>2752</v>
      </c>
      <c r="O2755" s="1" t="s">
        <v>80</v>
      </c>
      <c r="P2755" s="1" t="s">
        <v>7</v>
      </c>
      <c r="Q2755">
        <v>2020</v>
      </c>
      <c r="R2755" s="1" t="s">
        <v>55</v>
      </c>
      <c r="S2755">
        <v>9</v>
      </c>
    </row>
    <row r="2756" spans="2:19" x14ac:dyDescent="0.3">
      <c r="B2756">
        <v>2753</v>
      </c>
      <c r="C2756" s="1" t="s">
        <v>63</v>
      </c>
      <c r="D2756" s="1" t="s">
        <v>69</v>
      </c>
      <c r="E2756">
        <v>2021</v>
      </c>
      <c r="F2756" s="1" t="s">
        <v>56</v>
      </c>
      <c r="G2756">
        <v>17</v>
      </c>
      <c r="N2756">
        <v>2753</v>
      </c>
      <c r="O2756" s="1" t="s">
        <v>80</v>
      </c>
      <c r="P2756" s="1" t="s">
        <v>7</v>
      </c>
      <c r="Q2756">
        <v>2020</v>
      </c>
      <c r="R2756" s="1" t="s">
        <v>56</v>
      </c>
      <c r="S2756">
        <v>8</v>
      </c>
    </row>
    <row r="2757" spans="2:19" x14ac:dyDescent="0.3">
      <c r="B2757">
        <v>2754</v>
      </c>
      <c r="C2757" s="1" t="s">
        <v>63</v>
      </c>
      <c r="D2757" s="1" t="s">
        <v>69</v>
      </c>
      <c r="E2757">
        <v>2021</v>
      </c>
      <c r="F2757" s="1" t="s">
        <v>57</v>
      </c>
      <c r="G2757">
        <v>15</v>
      </c>
      <c r="N2757">
        <v>2754</v>
      </c>
      <c r="O2757" s="1" t="s">
        <v>80</v>
      </c>
      <c r="P2757" s="1" t="s">
        <v>7</v>
      </c>
      <c r="Q2757">
        <v>2020</v>
      </c>
      <c r="R2757" s="1" t="s">
        <v>57</v>
      </c>
      <c r="S2757">
        <v>10</v>
      </c>
    </row>
    <row r="2758" spans="2:19" x14ac:dyDescent="0.3">
      <c r="B2758">
        <v>2755</v>
      </c>
      <c r="C2758" s="1" t="s">
        <v>63</v>
      </c>
      <c r="D2758" s="1" t="s">
        <v>69</v>
      </c>
      <c r="E2758">
        <v>2021</v>
      </c>
      <c r="F2758" s="1" t="s">
        <v>58</v>
      </c>
      <c r="G2758">
        <v>10</v>
      </c>
      <c r="N2758">
        <v>2755</v>
      </c>
      <c r="O2758" s="1" t="s">
        <v>80</v>
      </c>
      <c r="P2758" s="1" t="s">
        <v>7</v>
      </c>
      <c r="Q2758">
        <v>2020</v>
      </c>
      <c r="R2758" s="1" t="s">
        <v>58</v>
      </c>
      <c r="S2758">
        <v>6</v>
      </c>
    </row>
    <row r="2759" spans="2:19" x14ac:dyDescent="0.3">
      <c r="B2759">
        <v>2756</v>
      </c>
      <c r="C2759" s="1" t="s">
        <v>63</v>
      </c>
      <c r="D2759" s="1" t="s">
        <v>69</v>
      </c>
      <c r="E2759">
        <v>2021</v>
      </c>
      <c r="F2759" s="1" t="s">
        <v>59</v>
      </c>
      <c r="G2759">
        <v>14</v>
      </c>
      <c r="N2759">
        <v>2756</v>
      </c>
      <c r="O2759" s="1" t="s">
        <v>80</v>
      </c>
      <c r="P2759" s="1" t="s">
        <v>7</v>
      </c>
      <c r="Q2759">
        <v>2020</v>
      </c>
      <c r="R2759" s="1" t="s">
        <v>59</v>
      </c>
      <c r="S2759">
        <v>3</v>
      </c>
    </row>
    <row r="2760" spans="2:19" x14ac:dyDescent="0.3">
      <c r="B2760">
        <v>2757</v>
      </c>
      <c r="C2760" s="1" t="s">
        <v>63</v>
      </c>
      <c r="D2760" s="1" t="s">
        <v>69</v>
      </c>
      <c r="E2760">
        <v>2020</v>
      </c>
      <c r="F2760" s="1" t="s">
        <v>8</v>
      </c>
      <c r="G2760">
        <v>9</v>
      </c>
      <c r="N2760">
        <v>2757</v>
      </c>
      <c r="O2760" s="1" t="s">
        <v>80</v>
      </c>
      <c r="P2760" s="1" t="s">
        <v>7</v>
      </c>
      <c r="Q2760">
        <v>2021</v>
      </c>
      <c r="R2760" s="1" t="s">
        <v>8</v>
      </c>
      <c r="S2760">
        <v>7</v>
      </c>
    </row>
    <row r="2761" spans="2:19" x14ac:dyDescent="0.3">
      <c r="B2761">
        <v>2758</v>
      </c>
      <c r="C2761" s="1" t="s">
        <v>63</v>
      </c>
      <c r="D2761" s="1" t="s">
        <v>69</v>
      </c>
      <c r="E2761">
        <v>2020</v>
      </c>
      <c r="F2761" s="1" t="s">
        <v>9</v>
      </c>
      <c r="G2761">
        <v>24</v>
      </c>
      <c r="N2761">
        <v>2758</v>
      </c>
      <c r="O2761" s="1" t="s">
        <v>80</v>
      </c>
      <c r="P2761" s="1" t="s">
        <v>7</v>
      </c>
      <c r="Q2761">
        <v>2021</v>
      </c>
      <c r="R2761" s="1" t="s">
        <v>9</v>
      </c>
      <c r="S2761">
        <v>11</v>
      </c>
    </row>
    <row r="2762" spans="2:19" x14ac:dyDescent="0.3">
      <c r="B2762">
        <v>2759</v>
      </c>
      <c r="C2762" s="1" t="s">
        <v>63</v>
      </c>
      <c r="D2762" s="1" t="s">
        <v>69</v>
      </c>
      <c r="E2762">
        <v>2020</v>
      </c>
      <c r="F2762" s="1" t="s">
        <v>10</v>
      </c>
      <c r="G2762">
        <v>17</v>
      </c>
      <c r="N2762">
        <v>2759</v>
      </c>
      <c r="O2762" s="1" t="s">
        <v>80</v>
      </c>
      <c r="P2762" s="1" t="s">
        <v>7</v>
      </c>
      <c r="Q2762">
        <v>2021</v>
      </c>
      <c r="R2762" s="1" t="s">
        <v>10</v>
      </c>
      <c r="S2762">
        <v>17</v>
      </c>
    </row>
    <row r="2763" spans="2:19" x14ac:dyDescent="0.3">
      <c r="B2763">
        <v>2760</v>
      </c>
      <c r="C2763" s="1" t="s">
        <v>63</v>
      </c>
      <c r="D2763" s="1" t="s">
        <v>69</v>
      </c>
      <c r="E2763">
        <v>2020</v>
      </c>
      <c r="F2763" s="1" t="s">
        <v>11</v>
      </c>
      <c r="G2763">
        <v>25</v>
      </c>
      <c r="N2763">
        <v>2760</v>
      </c>
      <c r="O2763" s="1" t="s">
        <v>80</v>
      </c>
      <c r="P2763" s="1" t="s">
        <v>7</v>
      </c>
      <c r="Q2763">
        <v>2021</v>
      </c>
      <c r="R2763" s="1" t="s">
        <v>11</v>
      </c>
      <c r="S2763">
        <v>12</v>
      </c>
    </row>
    <row r="2764" spans="2:19" x14ac:dyDescent="0.3">
      <c r="B2764">
        <v>2761</v>
      </c>
      <c r="C2764" s="1" t="s">
        <v>63</v>
      </c>
      <c r="D2764" s="1" t="s">
        <v>69</v>
      </c>
      <c r="E2764">
        <v>2020</v>
      </c>
      <c r="F2764" s="1" t="s">
        <v>12</v>
      </c>
      <c r="G2764">
        <v>23</v>
      </c>
      <c r="N2764">
        <v>2761</v>
      </c>
      <c r="O2764" s="1" t="s">
        <v>80</v>
      </c>
      <c r="P2764" s="1" t="s">
        <v>7</v>
      </c>
      <c r="Q2764">
        <v>2021</v>
      </c>
      <c r="R2764" s="1" t="s">
        <v>12</v>
      </c>
      <c r="S2764">
        <v>16</v>
      </c>
    </row>
    <row r="2765" spans="2:19" x14ac:dyDescent="0.3">
      <c r="B2765">
        <v>2762</v>
      </c>
      <c r="C2765" s="1" t="s">
        <v>63</v>
      </c>
      <c r="D2765" s="1" t="s">
        <v>69</v>
      </c>
      <c r="E2765">
        <v>2020</v>
      </c>
      <c r="F2765" s="1" t="s">
        <v>13</v>
      </c>
      <c r="G2765">
        <v>28</v>
      </c>
      <c r="N2765">
        <v>2762</v>
      </c>
      <c r="O2765" s="1" t="s">
        <v>80</v>
      </c>
      <c r="P2765" s="1" t="s">
        <v>7</v>
      </c>
      <c r="Q2765">
        <v>2021</v>
      </c>
      <c r="R2765" s="1" t="s">
        <v>13</v>
      </c>
      <c r="S2765">
        <v>15</v>
      </c>
    </row>
    <row r="2766" spans="2:19" x14ac:dyDescent="0.3">
      <c r="B2766">
        <v>2763</v>
      </c>
      <c r="C2766" s="1" t="s">
        <v>63</v>
      </c>
      <c r="D2766" s="1" t="s">
        <v>69</v>
      </c>
      <c r="E2766">
        <v>2020</v>
      </c>
      <c r="F2766" s="1" t="s">
        <v>14</v>
      </c>
      <c r="G2766">
        <v>43</v>
      </c>
      <c r="N2766">
        <v>2763</v>
      </c>
      <c r="O2766" s="1" t="s">
        <v>80</v>
      </c>
      <c r="P2766" s="1" t="s">
        <v>7</v>
      </c>
      <c r="Q2766">
        <v>2021</v>
      </c>
      <c r="R2766" s="1" t="s">
        <v>14</v>
      </c>
      <c r="S2766">
        <v>23</v>
      </c>
    </row>
    <row r="2767" spans="2:19" x14ac:dyDescent="0.3">
      <c r="B2767">
        <v>2764</v>
      </c>
      <c r="C2767" s="1" t="s">
        <v>63</v>
      </c>
      <c r="D2767" s="1" t="s">
        <v>69</v>
      </c>
      <c r="E2767">
        <v>2020</v>
      </c>
      <c r="F2767" s="1" t="s">
        <v>15</v>
      </c>
      <c r="G2767">
        <v>34</v>
      </c>
      <c r="N2767">
        <v>2764</v>
      </c>
      <c r="O2767" s="1" t="s">
        <v>80</v>
      </c>
      <c r="P2767" s="1" t="s">
        <v>7</v>
      </c>
      <c r="Q2767">
        <v>2021</v>
      </c>
      <c r="R2767" s="1" t="s">
        <v>15</v>
      </c>
      <c r="S2767">
        <v>28</v>
      </c>
    </row>
    <row r="2768" spans="2:19" x14ac:dyDescent="0.3">
      <c r="B2768">
        <v>2765</v>
      </c>
      <c r="C2768" s="1" t="s">
        <v>63</v>
      </c>
      <c r="D2768" s="1" t="s">
        <v>69</v>
      </c>
      <c r="E2768">
        <v>2020</v>
      </c>
      <c r="F2768" s="1" t="s">
        <v>16</v>
      </c>
      <c r="G2768">
        <v>14</v>
      </c>
      <c r="N2768">
        <v>2765</v>
      </c>
      <c r="O2768" s="1" t="s">
        <v>80</v>
      </c>
      <c r="P2768" s="1" t="s">
        <v>7</v>
      </c>
      <c r="Q2768">
        <v>2021</v>
      </c>
      <c r="R2768" s="1" t="s">
        <v>16</v>
      </c>
      <c r="S2768">
        <v>24</v>
      </c>
    </row>
    <row r="2769" spans="2:19" x14ac:dyDescent="0.3">
      <c r="B2769">
        <v>2766</v>
      </c>
      <c r="C2769" s="1" t="s">
        <v>63</v>
      </c>
      <c r="D2769" s="1" t="s">
        <v>69</v>
      </c>
      <c r="E2769">
        <v>2020</v>
      </c>
      <c r="F2769" s="1" t="s">
        <v>17</v>
      </c>
      <c r="G2769">
        <v>24</v>
      </c>
      <c r="N2769">
        <v>2766</v>
      </c>
      <c r="O2769" s="1" t="s">
        <v>80</v>
      </c>
      <c r="P2769" s="1" t="s">
        <v>7</v>
      </c>
      <c r="Q2769">
        <v>2021</v>
      </c>
      <c r="R2769" s="1" t="s">
        <v>17</v>
      </c>
      <c r="S2769">
        <v>16</v>
      </c>
    </row>
    <row r="2770" spans="2:19" x14ac:dyDescent="0.3">
      <c r="B2770">
        <v>2767</v>
      </c>
      <c r="C2770" s="1" t="s">
        <v>63</v>
      </c>
      <c r="D2770" s="1" t="s">
        <v>69</v>
      </c>
      <c r="E2770">
        <v>2020</v>
      </c>
      <c r="F2770" s="1" t="s">
        <v>18</v>
      </c>
      <c r="G2770">
        <v>22</v>
      </c>
      <c r="N2770">
        <v>2767</v>
      </c>
      <c r="O2770" s="1" t="s">
        <v>80</v>
      </c>
      <c r="P2770" s="1" t="s">
        <v>7</v>
      </c>
      <c r="Q2770">
        <v>2021</v>
      </c>
      <c r="R2770" s="1" t="s">
        <v>18</v>
      </c>
      <c r="S2770">
        <v>11</v>
      </c>
    </row>
    <row r="2771" spans="2:19" x14ac:dyDescent="0.3">
      <c r="B2771">
        <v>2768</v>
      </c>
      <c r="C2771" s="1" t="s">
        <v>63</v>
      </c>
      <c r="D2771" s="1" t="s">
        <v>69</v>
      </c>
      <c r="E2771">
        <v>2020</v>
      </c>
      <c r="F2771" s="1" t="s">
        <v>19</v>
      </c>
      <c r="G2771">
        <v>22</v>
      </c>
      <c r="N2771">
        <v>2768</v>
      </c>
      <c r="O2771" s="1" t="s">
        <v>80</v>
      </c>
      <c r="P2771" s="1" t="s">
        <v>7</v>
      </c>
      <c r="Q2771">
        <v>2021</v>
      </c>
      <c r="R2771" s="1" t="s">
        <v>19</v>
      </c>
      <c r="S2771">
        <v>10</v>
      </c>
    </row>
    <row r="2772" spans="2:19" x14ac:dyDescent="0.3">
      <c r="B2772">
        <v>2769</v>
      </c>
      <c r="C2772" s="1" t="s">
        <v>63</v>
      </c>
      <c r="D2772" s="1" t="s">
        <v>69</v>
      </c>
      <c r="E2772">
        <v>2020</v>
      </c>
      <c r="F2772" s="1" t="s">
        <v>20</v>
      </c>
      <c r="G2772">
        <v>16</v>
      </c>
      <c r="N2772">
        <v>2769</v>
      </c>
      <c r="O2772" s="1" t="s">
        <v>80</v>
      </c>
      <c r="P2772" s="1" t="s">
        <v>7</v>
      </c>
      <c r="Q2772">
        <v>2021</v>
      </c>
      <c r="R2772" s="1" t="s">
        <v>20</v>
      </c>
      <c r="S2772">
        <v>12</v>
      </c>
    </row>
    <row r="2773" spans="2:19" x14ac:dyDescent="0.3">
      <c r="B2773">
        <v>2770</v>
      </c>
      <c r="C2773" s="1" t="s">
        <v>63</v>
      </c>
      <c r="D2773" s="1" t="s">
        <v>69</v>
      </c>
      <c r="E2773">
        <v>2020</v>
      </c>
      <c r="F2773" s="1" t="s">
        <v>21</v>
      </c>
      <c r="G2773">
        <v>29</v>
      </c>
      <c r="N2773">
        <v>2770</v>
      </c>
      <c r="O2773" s="1" t="s">
        <v>80</v>
      </c>
      <c r="P2773" s="1" t="s">
        <v>7</v>
      </c>
      <c r="Q2773">
        <v>2021</v>
      </c>
      <c r="R2773" s="1" t="s">
        <v>21</v>
      </c>
      <c r="S2773">
        <v>13</v>
      </c>
    </row>
    <row r="2774" spans="2:19" x14ac:dyDescent="0.3">
      <c r="B2774">
        <v>2771</v>
      </c>
      <c r="C2774" s="1" t="s">
        <v>63</v>
      </c>
      <c r="D2774" s="1" t="s">
        <v>69</v>
      </c>
      <c r="E2774">
        <v>2020</v>
      </c>
      <c r="F2774" s="1" t="s">
        <v>22</v>
      </c>
      <c r="G2774">
        <v>24</v>
      </c>
      <c r="N2774">
        <v>2771</v>
      </c>
      <c r="O2774" s="1" t="s">
        <v>80</v>
      </c>
      <c r="P2774" s="1" t="s">
        <v>7</v>
      </c>
      <c r="Q2774">
        <v>2021</v>
      </c>
      <c r="R2774" s="1" t="s">
        <v>22</v>
      </c>
      <c r="S2774">
        <v>13</v>
      </c>
    </row>
    <row r="2775" spans="2:19" x14ac:dyDescent="0.3">
      <c r="B2775">
        <v>2772</v>
      </c>
      <c r="C2775" s="1" t="s">
        <v>63</v>
      </c>
      <c r="D2775" s="1" t="s">
        <v>69</v>
      </c>
      <c r="E2775">
        <v>2020</v>
      </c>
      <c r="F2775" s="1" t="s">
        <v>23</v>
      </c>
      <c r="G2775">
        <v>25</v>
      </c>
      <c r="N2775">
        <v>2772</v>
      </c>
      <c r="O2775" s="1" t="s">
        <v>80</v>
      </c>
      <c r="P2775" s="1" t="s">
        <v>7</v>
      </c>
      <c r="Q2775">
        <v>2021</v>
      </c>
      <c r="R2775" s="1" t="s">
        <v>23</v>
      </c>
      <c r="S2775">
        <v>20</v>
      </c>
    </row>
    <row r="2776" spans="2:19" x14ac:dyDescent="0.3">
      <c r="B2776">
        <v>2773</v>
      </c>
      <c r="C2776" s="1" t="s">
        <v>63</v>
      </c>
      <c r="D2776" s="1" t="s">
        <v>69</v>
      </c>
      <c r="E2776">
        <v>2020</v>
      </c>
      <c r="F2776" s="1" t="s">
        <v>24</v>
      </c>
      <c r="G2776">
        <v>33</v>
      </c>
      <c r="N2776">
        <v>2773</v>
      </c>
      <c r="O2776" s="1" t="s">
        <v>80</v>
      </c>
      <c r="P2776" s="1" t="s">
        <v>7</v>
      </c>
      <c r="Q2776">
        <v>2021</v>
      </c>
      <c r="R2776" s="1" t="s">
        <v>24</v>
      </c>
      <c r="S2776">
        <v>20</v>
      </c>
    </row>
    <row r="2777" spans="2:19" x14ac:dyDescent="0.3">
      <c r="B2777">
        <v>2774</v>
      </c>
      <c r="C2777" s="1" t="s">
        <v>63</v>
      </c>
      <c r="D2777" s="1" t="s">
        <v>69</v>
      </c>
      <c r="E2777">
        <v>2020</v>
      </c>
      <c r="F2777" s="1" t="s">
        <v>25</v>
      </c>
      <c r="G2777">
        <v>36</v>
      </c>
      <c r="N2777">
        <v>2774</v>
      </c>
      <c r="O2777" s="1" t="s">
        <v>80</v>
      </c>
      <c r="P2777" s="1" t="s">
        <v>7</v>
      </c>
      <c r="Q2777">
        <v>2021</v>
      </c>
      <c r="R2777" s="1" t="s">
        <v>25</v>
      </c>
      <c r="S2777">
        <v>21</v>
      </c>
    </row>
    <row r="2778" spans="2:19" x14ac:dyDescent="0.3">
      <c r="B2778">
        <v>2775</v>
      </c>
      <c r="C2778" s="1" t="s">
        <v>63</v>
      </c>
      <c r="D2778" s="1" t="s">
        <v>69</v>
      </c>
      <c r="E2778">
        <v>2020</v>
      </c>
      <c r="F2778" s="1" t="s">
        <v>26</v>
      </c>
      <c r="G2778">
        <v>33</v>
      </c>
      <c r="N2778">
        <v>2775</v>
      </c>
      <c r="O2778" s="1" t="s">
        <v>80</v>
      </c>
      <c r="P2778" s="1" t="s">
        <v>7</v>
      </c>
      <c r="Q2778">
        <v>2021</v>
      </c>
      <c r="R2778" s="1" t="s">
        <v>26</v>
      </c>
      <c r="S2778">
        <v>21</v>
      </c>
    </row>
    <row r="2779" spans="2:19" x14ac:dyDescent="0.3">
      <c r="B2779">
        <v>2776</v>
      </c>
      <c r="C2779" s="1" t="s">
        <v>63</v>
      </c>
      <c r="D2779" s="1" t="s">
        <v>69</v>
      </c>
      <c r="E2779">
        <v>2020</v>
      </c>
      <c r="F2779" s="1" t="s">
        <v>27</v>
      </c>
      <c r="G2779">
        <v>28</v>
      </c>
      <c r="N2779">
        <v>2776</v>
      </c>
      <c r="O2779" s="1" t="s">
        <v>80</v>
      </c>
      <c r="P2779" s="1" t="s">
        <v>7</v>
      </c>
      <c r="Q2779">
        <v>2021</v>
      </c>
      <c r="R2779" s="1" t="s">
        <v>27</v>
      </c>
      <c r="S2779">
        <v>23</v>
      </c>
    </row>
    <row r="2780" spans="2:19" x14ac:dyDescent="0.3">
      <c r="B2780">
        <v>2777</v>
      </c>
      <c r="C2780" s="1" t="s">
        <v>63</v>
      </c>
      <c r="D2780" s="1" t="s">
        <v>69</v>
      </c>
      <c r="E2780">
        <v>2020</v>
      </c>
      <c r="F2780" s="1" t="s">
        <v>28</v>
      </c>
      <c r="G2780">
        <v>40</v>
      </c>
      <c r="N2780">
        <v>2777</v>
      </c>
      <c r="O2780" s="1" t="s">
        <v>80</v>
      </c>
      <c r="P2780" s="1" t="s">
        <v>7</v>
      </c>
      <c r="Q2780">
        <v>2021</v>
      </c>
      <c r="R2780" s="1" t="s">
        <v>28</v>
      </c>
      <c r="S2780">
        <v>17</v>
      </c>
    </row>
    <row r="2781" spans="2:19" x14ac:dyDescent="0.3">
      <c r="B2781">
        <v>2778</v>
      </c>
      <c r="C2781" s="1" t="s">
        <v>63</v>
      </c>
      <c r="D2781" s="1" t="s">
        <v>69</v>
      </c>
      <c r="E2781">
        <v>2020</v>
      </c>
      <c r="F2781" s="1" t="s">
        <v>29</v>
      </c>
      <c r="G2781">
        <v>28</v>
      </c>
      <c r="N2781">
        <v>2778</v>
      </c>
      <c r="O2781" s="1" t="s">
        <v>80</v>
      </c>
      <c r="P2781" s="1" t="s">
        <v>7</v>
      </c>
      <c r="Q2781">
        <v>2021</v>
      </c>
      <c r="R2781" s="1" t="s">
        <v>29</v>
      </c>
      <c r="S2781">
        <v>12</v>
      </c>
    </row>
    <row r="2782" spans="2:19" x14ac:dyDescent="0.3">
      <c r="B2782">
        <v>2779</v>
      </c>
      <c r="C2782" s="1" t="s">
        <v>63</v>
      </c>
      <c r="D2782" s="1" t="s">
        <v>69</v>
      </c>
      <c r="E2782">
        <v>2020</v>
      </c>
      <c r="F2782" s="1" t="s">
        <v>30</v>
      </c>
      <c r="G2782">
        <v>30</v>
      </c>
      <c r="N2782">
        <v>2779</v>
      </c>
      <c r="O2782" s="1" t="s">
        <v>80</v>
      </c>
      <c r="P2782" s="1" t="s">
        <v>7</v>
      </c>
      <c r="Q2782">
        <v>2021</v>
      </c>
      <c r="R2782" s="1" t="s">
        <v>30</v>
      </c>
      <c r="S2782">
        <v>25</v>
      </c>
    </row>
    <row r="2783" spans="2:19" x14ac:dyDescent="0.3">
      <c r="B2783">
        <v>2780</v>
      </c>
      <c r="C2783" s="1" t="s">
        <v>63</v>
      </c>
      <c r="D2783" s="1" t="s">
        <v>69</v>
      </c>
      <c r="E2783">
        <v>2020</v>
      </c>
      <c r="F2783" s="1" t="s">
        <v>31</v>
      </c>
      <c r="G2783">
        <v>16</v>
      </c>
      <c r="N2783">
        <v>2780</v>
      </c>
      <c r="O2783" s="1" t="s">
        <v>80</v>
      </c>
      <c r="P2783" s="1" t="s">
        <v>7</v>
      </c>
      <c r="Q2783">
        <v>2021</v>
      </c>
      <c r="R2783" s="1" t="s">
        <v>31</v>
      </c>
      <c r="S2783">
        <v>15</v>
      </c>
    </row>
    <row r="2784" spans="2:19" x14ac:dyDescent="0.3">
      <c r="B2784">
        <v>2781</v>
      </c>
      <c r="C2784" s="1" t="s">
        <v>63</v>
      </c>
      <c r="D2784" s="1" t="s">
        <v>69</v>
      </c>
      <c r="E2784">
        <v>2020</v>
      </c>
      <c r="F2784" s="1" t="s">
        <v>32</v>
      </c>
      <c r="G2784">
        <v>32</v>
      </c>
      <c r="N2784">
        <v>2781</v>
      </c>
      <c r="O2784" s="1" t="s">
        <v>80</v>
      </c>
      <c r="P2784" s="1" t="s">
        <v>7</v>
      </c>
      <c r="Q2784">
        <v>2021</v>
      </c>
      <c r="R2784" s="1" t="s">
        <v>32</v>
      </c>
      <c r="S2784">
        <v>18</v>
      </c>
    </row>
    <row r="2785" spans="2:19" x14ac:dyDescent="0.3">
      <c r="B2785">
        <v>2782</v>
      </c>
      <c r="C2785" s="1" t="s">
        <v>63</v>
      </c>
      <c r="D2785" s="1" t="s">
        <v>69</v>
      </c>
      <c r="E2785">
        <v>2020</v>
      </c>
      <c r="F2785" s="1" t="s">
        <v>33</v>
      </c>
      <c r="G2785">
        <v>16</v>
      </c>
      <c r="N2785">
        <v>2782</v>
      </c>
      <c r="O2785" s="1" t="s">
        <v>80</v>
      </c>
      <c r="P2785" s="1" t="s">
        <v>7</v>
      </c>
      <c r="Q2785">
        <v>2021</v>
      </c>
      <c r="R2785" s="1" t="s">
        <v>33</v>
      </c>
      <c r="S2785">
        <v>9</v>
      </c>
    </row>
    <row r="2786" spans="2:19" x14ac:dyDescent="0.3">
      <c r="B2786">
        <v>2783</v>
      </c>
      <c r="C2786" s="1" t="s">
        <v>63</v>
      </c>
      <c r="D2786" s="1" t="s">
        <v>69</v>
      </c>
      <c r="E2786">
        <v>2020</v>
      </c>
      <c r="F2786" s="1" t="s">
        <v>34</v>
      </c>
      <c r="G2786">
        <v>13</v>
      </c>
      <c r="N2786">
        <v>2783</v>
      </c>
      <c r="O2786" s="1" t="s">
        <v>80</v>
      </c>
      <c r="P2786" s="1" t="s">
        <v>7</v>
      </c>
      <c r="Q2786">
        <v>2021</v>
      </c>
      <c r="R2786" s="1" t="s">
        <v>34</v>
      </c>
      <c r="S2786">
        <v>10</v>
      </c>
    </row>
    <row r="2787" spans="2:19" x14ac:dyDescent="0.3">
      <c r="B2787">
        <v>2784</v>
      </c>
      <c r="C2787" s="1" t="s">
        <v>63</v>
      </c>
      <c r="D2787" s="1" t="s">
        <v>69</v>
      </c>
      <c r="E2787">
        <v>2020</v>
      </c>
      <c r="F2787" s="1" t="s">
        <v>35</v>
      </c>
      <c r="G2787">
        <v>25</v>
      </c>
      <c r="N2787">
        <v>2784</v>
      </c>
      <c r="O2787" s="1" t="s">
        <v>80</v>
      </c>
      <c r="P2787" s="1" t="s">
        <v>7</v>
      </c>
      <c r="Q2787">
        <v>2021</v>
      </c>
      <c r="R2787" s="1" t="s">
        <v>35</v>
      </c>
      <c r="S2787">
        <v>10</v>
      </c>
    </row>
    <row r="2788" spans="2:19" x14ac:dyDescent="0.3">
      <c r="B2788">
        <v>2785</v>
      </c>
      <c r="C2788" s="1" t="s">
        <v>63</v>
      </c>
      <c r="D2788" s="1" t="s">
        <v>69</v>
      </c>
      <c r="E2788">
        <v>2020</v>
      </c>
      <c r="F2788" s="1" t="s">
        <v>36</v>
      </c>
      <c r="G2788">
        <v>22</v>
      </c>
      <c r="N2788">
        <v>2785</v>
      </c>
      <c r="O2788" s="1" t="s">
        <v>80</v>
      </c>
      <c r="P2788" s="1" t="s">
        <v>7</v>
      </c>
      <c r="Q2788">
        <v>2021</v>
      </c>
      <c r="R2788" s="1" t="s">
        <v>36</v>
      </c>
      <c r="S2788">
        <v>12</v>
      </c>
    </row>
    <row r="2789" spans="2:19" x14ac:dyDescent="0.3">
      <c r="B2789">
        <v>2786</v>
      </c>
      <c r="C2789" s="1" t="s">
        <v>63</v>
      </c>
      <c r="D2789" s="1" t="s">
        <v>69</v>
      </c>
      <c r="E2789">
        <v>2020</v>
      </c>
      <c r="F2789" s="1" t="s">
        <v>37</v>
      </c>
      <c r="G2789">
        <v>11</v>
      </c>
      <c r="N2789">
        <v>2786</v>
      </c>
      <c r="O2789" s="1" t="s">
        <v>80</v>
      </c>
      <c r="P2789" s="1" t="s">
        <v>7</v>
      </c>
      <c r="Q2789">
        <v>2021</v>
      </c>
      <c r="R2789" s="1" t="s">
        <v>37</v>
      </c>
      <c r="S2789">
        <v>12</v>
      </c>
    </row>
    <row r="2790" spans="2:19" x14ac:dyDescent="0.3">
      <c r="B2790">
        <v>2787</v>
      </c>
      <c r="C2790" s="1" t="s">
        <v>63</v>
      </c>
      <c r="D2790" s="1" t="s">
        <v>69</v>
      </c>
      <c r="E2790">
        <v>2020</v>
      </c>
      <c r="F2790" s="1" t="s">
        <v>38</v>
      </c>
      <c r="G2790">
        <v>8</v>
      </c>
      <c r="N2790">
        <v>2787</v>
      </c>
      <c r="O2790" s="1" t="s">
        <v>80</v>
      </c>
      <c r="P2790" s="1" t="s">
        <v>7</v>
      </c>
      <c r="Q2790">
        <v>2021</v>
      </c>
      <c r="R2790" s="1" t="s">
        <v>38</v>
      </c>
      <c r="S2790">
        <v>13</v>
      </c>
    </row>
    <row r="2791" spans="2:19" x14ac:dyDescent="0.3">
      <c r="B2791">
        <v>2788</v>
      </c>
      <c r="C2791" s="1" t="s">
        <v>63</v>
      </c>
      <c r="D2791" s="1" t="s">
        <v>69</v>
      </c>
      <c r="E2791">
        <v>2020</v>
      </c>
      <c r="F2791" s="1" t="s">
        <v>39</v>
      </c>
      <c r="G2791">
        <v>8</v>
      </c>
      <c r="N2791">
        <v>2788</v>
      </c>
      <c r="O2791" s="1" t="s">
        <v>80</v>
      </c>
      <c r="P2791" s="1" t="s">
        <v>7</v>
      </c>
      <c r="Q2791">
        <v>2021</v>
      </c>
      <c r="R2791" s="1" t="s">
        <v>39</v>
      </c>
      <c r="S2791">
        <v>14</v>
      </c>
    </row>
    <row r="2792" spans="2:19" x14ac:dyDescent="0.3">
      <c r="B2792">
        <v>2789</v>
      </c>
      <c r="C2792" s="1" t="s">
        <v>63</v>
      </c>
      <c r="D2792" s="1" t="s">
        <v>69</v>
      </c>
      <c r="E2792">
        <v>2020</v>
      </c>
      <c r="F2792" s="1" t="s">
        <v>40</v>
      </c>
      <c r="G2792">
        <v>9</v>
      </c>
      <c r="N2792">
        <v>2789</v>
      </c>
      <c r="O2792" s="1" t="s">
        <v>80</v>
      </c>
      <c r="P2792" s="1" t="s">
        <v>7</v>
      </c>
      <c r="Q2792">
        <v>2021</v>
      </c>
      <c r="R2792" s="1" t="s">
        <v>40</v>
      </c>
      <c r="S2792">
        <v>18</v>
      </c>
    </row>
    <row r="2793" spans="2:19" x14ac:dyDescent="0.3">
      <c r="B2793">
        <v>2790</v>
      </c>
      <c r="C2793" s="1" t="s">
        <v>63</v>
      </c>
      <c r="D2793" s="1" t="s">
        <v>69</v>
      </c>
      <c r="E2793">
        <v>2020</v>
      </c>
      <c r="F2793" s="1" t="s">
        <v>41</v>
      </c>
      <c r="G2793">
        <v>14</v>
      </c>
      <c r="N2793">
        <v>2790</v>
      </c>
      <c r="O2793" s="1" t="s">
        <v>80</v>
      </c>
      <c r="P2793" s="1" t="s">
        <v>7</v>
      </c>
      <c r="Q2793">
        <v>2021</v>
      </c>
      <c r="R2793" s="1" t="s">
        <v>41</v>
      </c>
      <c r="S2793">
        <v>13</v>
      </c>
    </row>
    <row r="2794" spans="2:19" x14ac:dyDescent="0.3">
      <c r="B2794">
        <v>2791</v>
      </c>
      <c r="C2794" s="1" t="s">
        <v>63</v>
      </c>
      <c r="D2794" s="1" t="s">
        <v>69</v>
      </c>
      <c r="E2794">
        <v>2020</v>
      </c>
      <c r="F2794" s="1" t="s">
        <v>42</v>
      </c>
      <c r="G2794">
        <v>29</v>
      </c>
      <c r="N2794">
        <v>2791</v>
      </c>
      <c r="O2794" s="1" t="s">
        <v>80</v>
      </c>
      <c r="P2794" s="1" t="s">
        <v>7</v>
      </c>
      <c r="Q2794">
        <v>2021</v>
      </c>
      <c r="R2794" s="1" t="s">
        <v>42</v>
      </c>
      <c r="S2794">
        <v>9</v>
      </c>
    </row>
    <row r="2795" spans="2:19" x14ac:dyDescent="0.3">
      <c r="B2795">
        <v>2792</v>
      </c>
      <c r="C2795" s="1" t="s">
        <v>63</v>
      </c>
      <c r="D2795" s="1" t="s">
        <v>69</v>
      </c>
      <c r="E2795">
        <v>2020</v>
      </c>
      <c r="F2795" s="1" t="s">
        <v>43</v>
      </c>
      <c r="G2795">
        <v>28</v>
      </c>
      <c r="N2795">
        <v>2792</v>
      </c>
      <c r="O2795" s="1" t="s">
        <v>80</v>
      </c>
      <c r="P2795" s="1" t="s">
        <v>7</v>
      </c>
      <c r="Q2795">
        <v>2021</v>
      </c>
      <c r="R2795" s="1" t="s">
        <v>43</v>
      </c>
      <c r="S2795">
        <v>16</v>
      </c>
    </row>
    <row r="2796" spans="2:19" x14ac:dyDescent="0.3">
      <c r="B2796">
        <v>2793</v>
      </c>
      <c r="C2796" s="1" t="s">
        <v>63</v>
      </c>
      <c r="D2796" s="1" t="s">
        <v>69</v>
      </c>
      <c r="E2796">
        <v>2020</v>
      </c>
      <c r="F2796" s="1" t="s">
        <v>44</v>
      </c>
      <c r="G2796">
        <v>14</v>
      </c>
      <c r="N2796">
        <v>2793</v>
      </c>
      <c r="O2796" s="1" t="s">
        <v>80</v>
      </c>
      <c r="P2796" s="1" t="s">
        <v>7</v>
      </c>
      <c r="Q2796">
        <v>2021</v>
      </c>
      <c r="R2796" s="1" t="s">
        <v>44</v>
      </c>
      <c r="S2796">
        <v>15</v>
      </c>
    </row>
    <row r="2797" spans="2:19" x14ac:dyDescent="0.3">
      <c r="B2797">
        <v>2794</v>
      </c>
      <c r="C2797" s="1" t="s">
        <v>63</v>
      </c>
      <c r="D2797" s="1" t="s">
        <v>69</v>
      </c>
      <c r="E2797">
        <v>2020</v>
      </c>
      <c r="F2797" s="1" t="s">
        <v>45</v>
      </c>
      <c r="G2797">
        <v>22</v>
      </c>
      <c r="N2797">
        <v>2794</v>
      </c>
      <c r="O2797" s="1" t="s">
        <v>80</v>
      </c>
      <c r="P2797" s="1" t="s">
        <v>7</v>
      </c>
      <c r="Q2797">
        <v>2021</v>
      </c>
      <c r="R2797" s="1" t="s">
        <v>45</v>
      </c>
      <c r="S2797">
        <v>19</v>
      </c>
    </row>
    <row r="2798" spans="2:19" x14ac:dyDescent="0.3">
      <c r="B2798">
        <v>2795</v>
      </c>
      <c r="C2798" s="1" t="s">
        <v>63</v>
      </c>
      <c r="D2798" s="1" t="s">
        <v>69</v>
      </c>
      <c r="E2798">
        <v>2020</v>
      </c>
      <c r="F2798" s="1" t="s">
        <v>46</v>
      </c>
      <c r="G2798">
        <v>29</v>
      </c>
      <c r="N2798">
        <v>2795</v>
      </c>
      <c r="O2798" s="1" t="s">
        <v>80</v>
      </c>
      <c r="P2798" s="1" t="s">
        <v>7</v>
      </c>
      <c r="Q2798">
        <v>2021</v>
      </c>
      <c r="R2798" s="1" t="s">
        <v>46</v>
      </c>
      <c r="S2798">
        <v>14</v>
      </c>
    </row>
    <row r="2799" spans="2:19" x14ac:dyDescent="0.3">
      <c r="B2799">
        <v>2796</v>
      </c>
      <c r="C2799" s="1" t="s">
        <v>63</v>
      </c>
      <c r="D2799" s="1" t="s">
        <v>69</v>
      </c>
      <c r="E2799">
        <v>2020</v>
      </c>
      <c r="F2799" s="1" t="s">
        <v>47</v>
      </c>
      <c r="G2799">
        <v>7</v>
      </c>
      <c r="N2799">
        <v>2796</v>
      </c>
      <c r="O2799" s="1" t="s">
        <v>80</v>
      </c>
      <c r="P2799" s="1" t="s">
        <v>7</v>
      </c>
      <c r="Q2799">
        <v>2021</v>
      </c>
      <c r="R2799" s="1" t="s">
        <v>47</v>
      </c>
      <c r="S2799">
        <v>7</v>
      </c>
    </row>
    <row r="2800" spans="2:19" x14ac:dyDescent="0.3">
      <c r="B2800">
        <v>2797</v>
      </c>
      <c r="C2800" s="1" t="s">
        <v>63</v>
      </c>
      <c r="D2800" s="1" t="s">
        <v>69</v>
      </c>
      <c r="E2800">
        <v>2020</v>
      </c>
      <c r="F2800" s="1" t="s">
        <v>48</v>
      </c>
      <c r="G2800">
        <v>16</v>
      </c>
      <c r="N2800">
        <v>2797</v>
      </c>
      <c r="O2800" s="1" t="s">
        <v>80</v>
      </c>
      <c r="P2800" s="1" t="s">
        <v>7</v>
      </c>
      <c r="Q2800">
        <v>2021</v>
      </c>
      <c r="R2800" s="1" t="s">
        <v>48</v>
      </c>
      <c r="S2800">
        <v>11</v>
      </c>
    </row>
    <row r="2801" spans="2:19" x14ac:dyDescent="0.3">
      <c r="B2801">
        <v>2798</v>
      </c>
      <c r="C2801" s="1" t="s">
        <v>63</v>
      </c>
      <c r="D2801" s="1" t="s">
        <v>69</v>
      </c>
      <c r="E2801">
        <v>2020</v>
      </c>
      <c r="F2801" s="1" t="s">
        <v>49</v>
      </c>
      <c r="G2801">
        <v>15</v>
      </c>
      <c r="N2801">
        <v>2798</v>
      </c>
      <c r="O2801" s="1" t="s">
        <v>80</v>
      </c>
      <c r="P2801" s="1" t="s">
        <v>7</v>
      </c>
      <c r="Q2801">
        <v>2021</v>
      </c>
      <c r="R2801" s="1" t="s">
        <v>49</v>
      </c>
      <c r="S2801">
        <v>8</v>
      </c>
    </row>
    <row r="2802" spans="2:19" x14ac:dyDescent="0.3">
      <c r="B2802">
        <v>2799</v>
      </c>
      <c r="C2802" s="1" t="s">
        <v>63</v>
      </c>
      <c r="D2802" s="1" t="s">
        <v>69</v>
      </c>
      <c r="E2802">
        <v>2020</v>
      </c>
      <c r="F2802" s="1" t="s">
        <v>50</v>
      </c>
      <c r="G2802">
        <v>12</v>
      </c>
      <c r="N2802">
        <v>2799</v>
      </c>
      <c r="O2802" s="1" t="s">
        <v>80</v>
      </c>
      <c r="P2802" s="1" t="s">
        <v>7</v>
      </c>
      <c r="Q2802">
        <v>2021</v>
      </c>
      <c r="R2802" s="1" t="s">
        <v>50</v>
      </c>
      <c r="S2802">
        <v>7</v>
      </c>
    </row>
    <row r="2803" spans="2:19" x14ac:dyDescent="0.3">
      <c r="B2803">
        <v>2800</v>
      </c>
      <c r="C2803" s="1" t="s">
        <v>63</v>
      </c>
      <c r="D2803" s="1" t="s">
        <v>69</v>
      </c>
      <c r="E2803">
        <v>2020</v>
      </c>
      <c r="F2803" s="1" t="s">
        <v>51</v>
      </c>
      <c r="G2803">
        <v>7</v>
      </c>
      <c r="N2803">
        <v>2800</v>
      </c>
      <c r="O2803" s="1" t="s">
        <v>80</v>
      </c>
      <c r="P2803" s="1" t="s">
        <v>7</v>
      </c>
      <c r="Q2803">
        <v>2021</v>
      </c>
      <c r="R2803" s="1" t="s">
        <v>51</v>
      </c>
      <c r="S2803">
        <v>7</v>
      </c>
    </row>
    <row r="2804" spans="2:19" x14ac:dyDescent="0.3">
      <c r="B2804">
        <v>2801</v>
      </c>
      <c r="C2804" s="1" t="s">
        <v>63</v>
      </c>
      <c r="D2804" s="1" t="s">
        <v>69</v>
      </c>
      <c r="E2804">
        <v>2020</v>
      </c>
      <c r="F2804" s="1" t="s">
        <v>52</v>
      </c>
      <c r="G2804">
        <v>12</v>
      </c>
      <c r="N2804">
        <v>2801</v>
      </c>
      <c r="O2804" s="1" t="s">
        <v>80</v>
      </c>
      <c r="P2804" s="1" t="s">
        <v>7</v>
      </c>
      <c r="Q2804">
        <v>2021</v>
      </c>
      <c r="R2804" s="1" t="s">
        <v>52</v>
      </c>
      <c r="S2804">
        <v>8</v>
      </c>
    </row>
    <row r="2805" spans="2:19" x14ac:dyDescent="0.3">
      <c r="B2805">
        <v>2802</v>
      </c>
      <c r="C2805" s="1" t="s">
        <v>63</v>
      </c>
      <c r="D2805" s="1" t="s">
        <v>69</v>
      </c>
      <c r="E2805">
        <v>2020</v>
      </c>
      <c r="F2805" s="1" t="s">
        <v>53</v>
      </c>
      <c r="G2805">
        <v>9</v>
      </c>
      <c r="N2805">
        <v>2802</v>
      </c>
      <c r="O2805" s="1" t="s">
        <v>80</v>
      </c>
      <c r="P2805" s="1" t="s">
        <v>7</v>
      </c>
      <c r="Q2805">
        <v>2021</v>
      </c>
      <c r="R2805" s="1" t="s">
        <v>53</v>
      </c>
      <c r="S2805">
        <v>5</v>
      </c>
    </row>
    <row r="2806" spans="2:19" x14ac:dyDescent="0.3">
      <c r="B2806">
        <v>2803</v>
      </c>
      <c r="C2806" s="1" t="s">
        <v>63</v>
      </c>
      <c r="D2806" s="1" t="s">
        <v>69</v>
      </c>
      <c r="E2806">
        <v>2020</v>
      </c>
      <c r="F2806" s="1" t="s">
        <v>54</v>
      </c>
      <c r="G2806">
        <v>9</v>
      </c>
      <c r="N2806">
        <v>2803</v>
      </c>
      <c r="O2806" s="1" t="s">
        <v>80</v>
      </c>
      <c r="P2806" s="1" t="s">
        <v>7</v>
      </c>
      <c r="Q2806">
        <v>2021</v>
      </c>
      <c r="R2806" s="1" t="s">
        <v>54</v>
      </c>
      <c r="S2806">
        <v>8</v>
      </c>
    </row>
    <row r="2807" spans="2:19" x14ac:dyDescent="0.3">
      <c r="B2807">
        <v>2804</v>
      </c>
      <c r="C2807" s="1" t="s">
        <v>63</v>
      </c>
      <c r="D2807" s="1" t="s">
        <v>69</v>
      </c>
      <c r="E2807">
        <v>2020</v>
      </c>
      <c r="F2807" s="1" t="s">
        <v>55</v>
      </c>
      <c r="G2807">
        <v>7</v>
      </c>
      <c r="N2807">
        <v>2804</v>
      </c>
      <c r="O2807" s="1" t="s">
        <v>80</v>
      </c>
      <c r="P2807" s="1" t="s">
        <v>7</v>
      </c>
      <c r="Q2807">
        <v>2021</v>
      </c>
      <c r="R2807" s="1" t="s">
        <v>55</v>
      </c>
      <c r="S2807">
        <v>8</v>
      </c>
    </row>
    <row r="2808" spans="2:19" x14ac:dyDescent="0.3">
      <c r="B2808">
        <v>2805</v>
      </c>
      <c r="C2808" s="1" t="s">
        <v>63</v>
      </c>
      <c r="D2808" s="1" t="s">
        <v>69</v>
      </c>
      <c r="E2808">
        <v>2020</v>
      </c>
      <c r="F2808" s="1" t="s">
        <v>56</v>
      </c>
      <c r="G2808">
        <v>16</v>
      </c>
      <c r="N2808">
        <v>2805</v>
      </c>
      <c r="O2808" s="1" t="s">
        <v>80</v>
      </c>
      <c r="P2808" s="1" t="s">
        <v>7</v>
      </c>
      <c r="Q2808">
        <v>2021</v>
      </c>
      <c r="R2808" s="1" t="s">
        <v>56</v>
      </c>
      <c r="S2808">
        <v>8</v>
      </c>
    </row>
    <row r="2809" spans="2:19" x14ac:dyDescent="0.3">
      <c r="B2809">
        <v>2806</v>
      </c>
      <c r="C2809" s="1" t="s">
        <v>63</v>
      </c>
      <c r="D2809" s="1" t="s">
        <v>69</v>
      </c>
      <c r="E2809">
        <v>2020</v>
      </c>
      <c r="F2809" s="1" t="s">
        <v>57</v>
      </c>
      <c r="G2809">
        <v>14</v>
      </c>
      <c r="N2809">
        <v>2806</v>
      </c>
      <c r="O2809" s="1" t="s">
        <v>80</v>
      </c>
      <c r="P2809" s="1" t="s">
        <v>7</v>
      </c>
      <c r="Q2809">
        <v>2021</v>
      </c>
      <c r="R2809" s="1" t="s">
        <v>57</v>
      </c>
      <c r="S2809">
        <v>5</v>
      </c>
    </row>
    <row r="2810" spans="2:19" x14ac:dyDescent="0.3">
      <c r="B2810">
        <v>2807</v>
      </c>
      <c r="C2810" s="1" t="s">
        <v>63</v>
      </c>
      <c r="D2810" s="1" t="s">
        <v>69</v>
      </c>
      <c r="E2810">
        <v>2020</v>
      </c>
      <c r="F2810" s="1" t="s">
        <v>58</v>
      </c>
      <c r="G2810">
        <v>5</v>
      </c>
      <c r="N2810">
        <v>2807</v>
      </c>
      <c r="O2810" s="1" t="s">
        <v>80</v>
      </c>
      <c r="P2810" s="1" t="s">
        <v>7</v>
      </c>
      <c r="Q2810">
        <v>2021</v>
      </c>
      <c r="R2810" s="1" t="s">
        <v>58</v>
      </c>
      <c r="S2810">
        <v>3</v>
      </c>
    </row>
    <row r="2811" spans="2:19" x14ac:dyDescent="0.3">
      <c r="B2811">
        <v>2808</v>
      </c>
      <c r="C2811" s="1" t="s">
        <v>63</v>
      </c>
      <c r="D2811" s="1" t="s">
        <v>69</v>
      </c>
      <c r="E2811">
        <v>2020</v>
      </c>
      <c r="F2811" s="1" t="s">
        <v>59</v>
      </c>
      <c r="G2811">
        <v>4</v>
      </c>
      <c r="N2811">
        <v>2808</v>
      </c>
      <c r="O2811" s="1" t="s">
        <v>80</v>
      </c>
      <c r="P2811" s="1" t="s">
        <v>7</v>
      </c>
      <c r="Q2811">
        <v>2021</v>
      </c>
      <c r="R2811" s="1" t="s">
        <v>59</v>
      </c>
      <c r="S2811">
        <v>4</v>
      </c>
    </row>
    <row r="2812" spans="2:19" x14ac:dyDescent="0.3">
      <c r="B2812">
        <v>2809</v>
      </c>
      <c r="C2812" s="1" t="s">
        <v>6</v>
      </c>
      <c r="D2812" s="1" t="s">
        <v>70</v>
      </c>
      <c r="E2812">
        <v>2021</v>
      </c>
      <c r="F2812" s="1" t="s">
        <v>8</v>
      </c>
      <c r="G2812">
        <v>12</v>
      </c>
      <c r="N2812">
        <v>2809</v>
      </c>
      <c r="O2812" s="1" t="s">
        <v>80</v>
      </c>
      <c r="P2812" s="1" t="s">
        <v>69</v>
      </c>
      <c r="Q2812">
        <v>2020</v>
      </c>
      <c r="R2812" s="1" t="s">
        <v>8</v>
      </c>
      <c r="S2812">
        <v>2</v>
      </c>
    </row>
    <row r="2813" spans="2:19" x14ac:dyDescent="0.3">
      <c r="B2813">
        <v>2810</v>
      </c>
      <c r="C2813" s="1" t="s">
        <v>6</v>
      </c>
      <c r="D2813" s="1" t="s">
        <v>70</v>
      </c>
      <c r="E2813">
        <v>2021</v>
      </c>
      <c r="F2813" s="1" t="s">
        <v>9</v>
      </c>
      <c r="G2813">
        <v>13</v>
      </c>
      <c r="N2813">
        <v>2810</v>
      </c>
      <c r="O2813" s="1" t="s">
        <v>80</v>
      </c>
      <c r="P2813" s="1" t="s">
        <v>69</v>
      </c>
      <c r="Q2813">
        <v>2020</v>
      </c>
      <c r="R2813" s="1" t="s">
        <v>9</v>
      </c>
      <c r="S2813">
        <v>1</v>
      </c>
    </row>
    <row r="2814" spans="2:19" x14ac:dyDescent="0.3">
      <c r="B2814">
        <v>2811</v>
      </c>
      <c r="C2814" s="1" t="s">
        <v>6</v>
      </c>
      <c r="D2814" s="1" t="s">
        <v>70</v>
      </c>
      <c r="E2814">
        <v>2021</v>
      </c>
      <c r="F2814" s="1" t="s">
        <v>10</v>
      </c>
      <c r="G2814">
        <v>26</v>
      </c>
      <c r="N2814">
        <v>2811</v>
      </c>
      <c r="O2814" s="1" t="s">
        <v>80</v>
      </c>
      <c r="P2814" s="1" t="s">
        <v>69</v>
      </c>
      <c r="Q2814">
        <v>2020</v>
      </c>
      <c r="R2814" s="1" t="s">
        <v>10</v>
      </c>
      <c r="S2814">
        <v>1</v>
      </c>
    </row>
    <row r="2815" spans="2:19" x14ac:dyDescent="0.3">
      <c r="B2815">
        <v>2812</v>
      </c>
      <c r="C2815" s="1" t="s">
        <v>6</v>
      </c>
      <c r="D2815" s="1" t="s">
        <v>70</v>
      </c>
      <c r="E2815">
        <v>2021</v>
      </c>
      <c r="F2815" s="1" t="s">
        <v>11</v>
      </c>
      <c r="G2815">
        <v>15</v>
      </c>
      <c r="N2815">
        <v>2812</v>
      </c>
      <c r="O2815" s="1" t="s">
        <v>80</v>
      </c>
      <c r="P2815" s="1" t="s">
        <v>69</v>
      </c>
      <c r="Q2815">
        <v>2020</v>
      </c>
      <c r="R2815" s="1" t="s">
        <v>11</v>
      </c>
      <c r="S2815">
        <v>4</v>
      </c>
    </row>
    <row r="2816" spans="2:19" x14ac:dyDescent="0.3">
      <c r="B2816">
        <v>2813</v>
      </c>
      <c r="C2816" s="1" t="s">
        <v>6</v>
      </c>
      <c r="D2816" s="1" t="s">
        <v>70</v>
      </c>
      <c r="E2816">
        <v>2021</v>
      </c>
      <c r="F2816" s="1" t="s">
        <v>12</v>
      </c>
      <c r="G2816">
        <v>22</v>
      </c>
      <c r="N2816">
        <v>2813</v>
      </c>
      <c r="O2816" s="1" t="s">
        <v>80</v>
      </c>
      <c r="P2816" s="1" t="s">
        <v>69</v>
      </c>
      <c r="Q2816">
        <v>2020</v>
      </c>
      <c r="R2816" s="1" t="s">
        <v>12</v>
      </c>
      <c r="S2816">
        <v>3</v>
      </c>
    </row>
    <row r="2817" spans="2:19" x14ac:dyDescent="0.3">
      <c r="B2817">
        <v>2814</v>
      </c>
      <c r="C2817" s="1" t="s">
        <v>6</v>
      </c>
      <c r="D2817" s="1" t="s">
        <v>70</v>
      </c>
      <c r="E2817">
        <v>2021</v>
      </c>
      <c r="F2817" s="1" t="s">
        <v>13</v>
      </c>
      <c r="G2817">
        <v>17</v>
      </c>
      <c r="N2817">
        <v>2814</v>
      </c>
      <c r="O2817" s="1" t="s">
        <v>80</v>
      </c>
      <c r="P2817" s="1" t="s">
        <v>69</v>
      </c>
      <c r="Q2817">
        <v>2020</v>
      </c>
      <c r="R2817" s="1" t="s">
        <v>13</v>
      </c>
      <c r="S2817">
        <v>4</v>
      </c>
    </row>
    <row r="2818" spans="2:19" x14ac:dyDescent="0.3">
      <c r="B2818">
        <v>2815</v>
      </c>
      <c r="C2818" s="1" t="s">
        <v>6</v>
      </c>
      <c r="D2818" s="1" t="s">
        <v>70</v>
      </c>
      <c r="E2818">
        <v>2021</v>
      </c>
      <c r="F2818" s="1" t="s">
        <v>14</v>
      </c>
      <c r="G2818">
        <v>21</v>
      </c>
      <c r="N2818">
        <v>2815</v>
      </c>
      <c r="O2818" s="1" t="s">
        <v>80</v>
      </c>
      <c r="P2818" s="1" t="s">
        <v>69</v>
      </c>
      <c r="Q2818">
        <v>2020</v>
      </c>
      <c r="R2818" s="1" t="s">
        <v>14</v>
      </c>
      <c r="S2818">
        <v>3</v>
      </c>
    </row>
    <row r="2819" spans="2:19" x14ac:dyDescent="0.3">
      <c r="B2819">
        <v>2816</v>
      </c>
      <c r="C2819" s="1" t="s">
        <v>6</v>
      </c>
      <c r="D2819" s="1" t="s">
        <v>70</v>
      </c>
      <c r="E2819">
        <v>2021</v>
      </c>
      <c r="F2819" s="1" t="s">
        <v>15</v>
      </c>
      <c r="G2819">
        <v>19</v>
      </c>
      <c r="N2819">
        <v>2816</v>
      </c>
      <c r="O2819" s="1" t="s">
        <v>80</v>
      </c>
      <c r="P2819" s="1" t="s">
        <v>69</v>
      </c>
      <c r="Q2819">
        <v>2020</v>
      </c>
      <c r="R2819" s="1" t="s">
        <v>15</v>
      </c>
      <c r="S2819">
        <v>3</v>
      </c>
    </row>
    <row r="2820" spans="2:19" x14ac:dyDescent="0.3">
      <c r="B2820">
        <v>2817</v>
      </c>
      <c r="C2820" s="1" t="s">
        <v>6</v>
      </c>
      <c r="D2820" s="1" t="s">
        <v>70</v>
      </c>
      <c r="E2820">
        <v>2021</v>
      </c>
      <c r="F2820" s="1" t="s">
        <v>16</v>
      </c>
      <c r="G2820">
        <v>31</v>
      </c>
      <c r="N2820">
        <v>2817</v>
      </c>
      <c r="O2820" s="1" t="s">
        <v>80</v>
      </c>
      <c r="P2820" s="1" t="s">
        <v>69</v>
      </c>
      <c r="Q2820">
        <v>2020</v>
      </c>
      <c r="R2820" s="1" t="s">
        <v>16</v>
      </c>
      <c r="S2820">
        <v>3</v>
      </c>
    </row>
    <row r="2821" spans="2:19" x14ac:dyDescent="0.3">
      <c r="B2821">
        <v>2818</v>
      </c>
      <c r="C2821" s="1" t="s">
        <v>6</v>
      </c>
      <c r="D2821" s="1" t="s">
        <v>70</v>
      </c>
      <c r="E2821">
        <v>2021</v>
      </c>
      <c r="F2821" s="1" t="s">
        <v>17</v>
      </c>
      <c r="G2821">
        <v>47</v>
      </c>
      <c r="N2821">
        <v>2818</v>
      </c>
      <c r="O2821" s="1" t="s">
        <v>80</v>
      </c>
      <c r="P2821" s="1" t="s">
        <v>69</v>
      </c>
      <c r="Q2821">
        <v>2020</v>
      </c>
      <c r="R2821" s="1" t="s">
        <v>17</v>
      </c>
      <c r="S2821">
        <v>4</v>
      </c>
    </row>
    <row r="2822" spans="2:19" x14ac:dyDescent="0.3">
      <c r="B2822">
        <v>2819</v>
      </c>
      <c r="C2822" s="1" t="s">
        <v>6</v>
      </c>
      <c r="D2822" s="1" t="s">
        <v>70</v>
      </c>
      <c r="E2822">
        <v>2021</v>
      </c>
      <c r="F2822" s="1" t="s">
        <v>18</v>
      </c>
      <c r="G2822">
        <v>28</v>
      </c>
      <c r="N2822">
        <v>2819</v>
      </c>
      <c r="O2822" s="1" t="s">
        <v>80</v>
      </c>
      <c r="P2822" s="1" t="s">
        <v>69</v>
      </c>
      <c r="Q2822">
        <v>2020</v>
      </c>
      <c r="R2822" s="1" t="s">
        <v>18</v>
      </c>
      <c r="S2822">
        <v>4</v>
      </c>
    </row>
    <row r="2823" spans="2:19" x14ac:dyDescent="0.3">
      <c r="B2823">
        <v>2820</v>
      </c>
      <c r="C2823" s="1" t="s">
        <v>6</v>
      </c>
      <c r="D2823" s="1" t="s">
        <v>70</v>
      </c>
      <c r="E2823">
        <v>2021</v>
      </c>
      <c r="F2823" s="1" t="s">
        <v>19</v>
      </c>
      <c r="G2823">
        <v>19</v>
      </c>
      <c r="N2823">
        <v>2820</v>
      </c>
      <c r="O2823" s="1" t="s">
        <v>80</v>
      </c>
      <c r="P2823" s="1" t="s">
        <v>69</v>
      </c>
      <c r="Q2823">
        <v>2020</v>
      </c>
      <c r="R2823" s="1" t="s">
        <v>19</v>
      </c>
      <c r="S2823">
        <v>4</v>
      </c>
    </row>
    <row r="2824" spans="2:19" x14ac:dyDescent="0.3">
      <c r="B2824">
        <v>2821</v>
      </c>
      <c r="C2824" s="1" t="s">
        <v>6</v>
      </c>
      <c r="D2824" s="1" t="s">
        <v>70</v>
      </c>
      <c r="E2824">
        <v>2021</v>
      </c>
      <c r="F2824" s="1" t="s">
        <v>20</v>
      </c>
      <c r="G2824">
        <v>11</v>
      </c>
      <c r="N2824">
        <v>2821</v>
      </c>
      <c r="O2824" s="1" t="s">
        <v>80</v>
      </c>
      <c r="P2824" s="1" t="s">
        <v>69</v>
      </c>
      <c r="Q2824">
        <v>2020</v>
      </c>
      <c r="R2824" s="1" t="s">
        <v>20</v>
      </c>
      <c r="S2824">
        <v>6</v>
      </c>
    </row>
    <row r="2825" spans="2:19" x14ac:dyDescent="0.3">
      <c r="B2825">
        <v>2822</v>
      </c>
      <c r="C2825" s="1" t="s">
        <v>6</v>
      </c>
      <c r="D2825" s="1" t="s">
        <v>70</v>
      </c>
      <c r="E2825">
        <v>2021</v>
      </c>
      <c r="F2825" s="1" t="s">
        <v>21</v>
      </c>
      <c r="G2825">
        <v>31</v>
      </c>
      <c r="N2825">
        <v>2822</v>
      </c>
      <c r="O2825" s="1" t="s">
        <v>80</v>
      </c>
      <c r="P2825" s="1" t="s">
        <v>69</v>
      </c>
      <c r="Q2825">
        <v>2020</v>
      </c>
      <c r="R2825" s="1" t="s">
        <v>21</v>
      </c>
      <c r="S2825">
        <v>3</v>
      </c>
    </row>
    <row r="2826" spans="2:19" x14ac:dyDescent="0.3">
      <c r="B2826">
        <v>2823</v>
      </c>
      <c r="C2826" s="1" t="s">
        <v>6</v>
      </c>
      <c r="D2826" s="1" t="s">
        <v>70</v>
      </c>
      <c r="E2826">
        <v>2021</v>
      </c>
      <c r="F2826" s="1" t="s">
        <v>22</v>
      </c>
      <c r="G2826">
        <v>29</v>
      </c>
      <c r="N2826">
        <v>2823</v>
      </c>
      <c r="O2826" s="1" t="s">
        <v>80</v>
      </c>
      <c r="P2826" s="1" t="s">
        <v>69</v>
      </c>
      <c r="Q2826">
        <v>2020</v>
      </c>
      <c r="R2826" s="1" t="s">
        <v>22</v>
      </c>
      <c r="S2826">
        <v>5</v>
      </c>
    </row>
    <row r="2827" spans="2:19" x14ac:dyDescent="0.3">
      <c r="B2827">
        <v>2824</v>
      </c>
      <c r="C2827" s="1" t="s">
        <v>6</v>
      </c>
      <c r="D2827" s="1" t="s">
        <v>70</v>
      </c>
      <c r="E2827">
        <v>2021</v>
      </c>
      <c r="F2827" s="1" t="s">
        <v>23</v>
      </c>
      <c r="G2827">
        <v>26</v>
      </c>
      <c r="N2827">
        <v>2824</v>
      </c>
      <c r="O2827" s="1" t="s">
        <v>80</v>
      </c>
      <c r="P2827" s="1" t="s">
        <v>69</v>
      </c>
      <c r="Q2827">
        <v>2020</v>
      </c>
      <c r="R2827" s="1" t="s">
        <v>23</v>
      </c>
      <c r="S2827">
        <v>4</v>
      </c>
    </row>
    <row r="2828" spans="2:19" x14ac:dyDescent="0.3">
      <c r="B2828">
        <v>2825</v>
      </c>
      <c r="C2828" s="1" t="s">
        <v>6</v>
      </c>
      <c r="D2828" s="1" t="s">
        <v>70</v>
      </c>
      <c r="E2828">
        <v>2021</v>
      </c>
      <c r="F2828" s="1" t="s">
        <v>24</v>
      </c>
      <c r="G2828">
        <v>32</v>
      </c>
      <c r="N2828">
        <v>2825</v>
      </c>
      <c r="O2828" s="1" t="s">
        <v>80</v>
      </c>
      <c r="P2828" s="1" t="s">
        <v>69</v>
      </c>
      <c r="Q2828">
        <v>2020</v>
      </c>
      <c r="R2828" s="1" t="s">
        <v>24</v>
      </c>
      <c r="S2828">
        <v>5</v>
      </c>
    </row>
    <row r="2829" spans="2:19" x14ac:dyDescent="0.3">
      <c r="B2829">
        <v>2826</v>
      </c>
      <c r="C2829" s="1" t="s">
        <v>6</v>
      </c>
      <c r="D2829" s="1" t="s">
        <v>70</v>
      </c>
      <c r="E2829">
        <v>2021</v>
      </c>
      <c r="F2829" s="1" t="s">
        <v>25</v>
      </c>
      <c r="G2829">
        <v>27</v>
      </c>
      <c r="N2829">
        <v>2826</v>
      </c>
      <c r="O2829" s="1" t="s">
        <v>80</v>
      </c>
      <c r="P2829" s="1" t="s">
        <v>69</v>
      </c>
      <c r="Q2829">
        <v>2020</v>
      </c>
      <c r="R2829" s="1" t="s">
        <v>25</v>
      </c>
      <c r="S2829">
        <v>5</v>
      </c>
    </row>
    <row r="2830" spans="2:19" x14ac:dyDescent="0.3">
      <c r="B2830">
        <v>2827</v>
      </c>
      <c r="C2830" s="1" t="s">
        <v>6</v>
      </c>
      <c r="D2830" s="1" t="s">
        <v>70</v>
      </c>
      <c r="E2830">
        <v>2021</v>
      </c>
      <c r="F2830" s="1" t="s">
        <v>26</v>
      </c>
      <c r="G2830">
        <v>34</v>
      </c>
      <c r="N2830">
        <v>2827</v>
      </c>
      <c r="O2830" s="1" t="s">
        <v>80</v>
      </c>
      <c r="P2830" s="1" t="s">
        <v>69</v>
      </c>
      <c r="Q2830">
        <v>2020</v>
      </c>
      <c r="R2830" s="1" t="s">
        <v>26</v>
      </c>
      <c r="S2830">
        <v>5</v>
      </c>
    </row>
    <row r="2831" spans="2:19" x14ac:dyDescent="0.3">
      <c r="B2831">
        <v>2828</v>
      </c>
      <c r="C2831" s="1" t="s">
        <v>6</v>
      </c>
      <c r="D2831" s="1" t="s">
        <v>70</v>
      </c>
      <c r="E2831">
        <v>2021</v>
      </c>
      <c r="F2831" s="1" t="s">
        <v>27</v>
      </c>
      <c r="G2831">
        <v>25</v>
      </c>
      <c r="N2831">
        <v>2828</v>
      </c>
      <c r="O2831" s="1" t="s">
        <v>80</v>
      </c>
      <c r="P2831" s="1" t="s">
        <v>69</v>
      </c>
      <c r="Q2831">
        <v>2020</v>
      </c>
      <c r="R2831" s="1" t="s">
        <v>27</v>
      </c>
      <c r="S2831">
        <v>9</v>
      </c>
    </row>
    <row r="2832" spans="2:19" x14ac:dyDescent="0.3">
      <c r="B2832">
        <v>2829</v>
      </c>
      <c r="C2832" s="1" t="s">
        <v>6</v>
      </c>
      <c r="D2832" s="1" t="s">
        <v>70</v>
      </c>
      <c r="E2832">
        <v>2021</v>
      </c>
      <c r="F2832" s="1" t="s">
        <v>28</v>
      </c>
      <c r="G2832">
        <v>21</v>
      </c>
      <c r="N2832">
        <v>2829</v>
      </c>
      <c r="O2832" s="1" t="s">
        <v>80</v>
      </c>
      <c r="P2832" s="1" t="s">
        <v>69</v>
      </c>
      <c r="Q2832">
        <v>2020</v>
      </c>
      <c r="R2832" s="1" t="s">
        <v>28</v>
      </c>
      <c r="S2832">
        <v>3</v>
      </c>
    </row>
    <row r="2833" spans="2:19" x14ac:dyDescent="0.3">
      <c r="B2833">
        <v>2830</v>
      </c>
      <c r="C2833" s="1" t="s">
        <v>6</v>
      </c>
      <c r="D2833" s="1" t="s">
        <v>70</v>
      </c>
      <c r="E2833">
        <v>2021</v>
      </c>
      <c r="F2833" s="1" t="s">
        <v>29</v>
      </c>
      <c r="G2833">
        <v>27</v>
      </c>
      <c r="N2833">
        <v>2830</v>
      </c>
      <c r="O2833" s="1" t="s">
        <v>80</v>
      </c>
      <c r="P2833" s="1" t="s">
        <v>69</v>
      </c>
      <c r="Q2833">
        <v>2020</v>
      </c>
      <c r="R2833" s="1" t="s">
        <v>29</v>
      </c>
      <c r="S2833">
        <v>5</v>
      </c>
    </row>
    <row r="2834" spans="2:19" x14ac:dyDescent="0.3">
      <c r="B2834">
        <v>2831</v>
      </c>
      <c r="C2834" s="1" t="s">
        <v>6</v>
      </c>
      <c r="D2834" s="1" t="s">
        <v>70</v>
      </c>
      <c r="E2834">
        <v>2021</v>
      </c>
      <c r="F2834" s="1" t="s">
        <v>30</v>
      </c>
      <c r="G2834">
        <v>35</v>
      </c>
      <c r="N2834">
        <v>2831</v>
      </c>
      <c r="O2834" s="1" t="s">
        <v>80</v>
      </c>
      <c r="P2834" s="1" t="s">
        <v>69</v>
      </c>
      <c r="Q2834">
        <v>2020</v>
      </c>
      <c r="R2834" s="1" t="s">
        <v>30</v>
      </c>
      <c r="S2834">
        <v>7</v>
      </c>
    </row>
    <row r="2835" spans="2:19" x14ac:dyDescent="0.3">
      <c r="B2835">
        <v>2832</v>
      </c>
      <c r="C2835" s="1" t="s">
        <v>6</v>
      </c>
      <c r="D2835" s="1" t="s">
        <v>70</v>
      </c>
      <c r="E2835">
        <v>2021</v>
      </c>
      <c r="F2835" s="1" t="s">
        <v>31</v>
      </c>
      <c r="G2835">
        <v>28</v>
      </c>
      <c r="N2835">
        <v>2832</v>
      </c>
      <c r="O2835" s="1" t="s">
        <v>80</v>
      </c>
      <c r="P2835" s="1" t="s">
        <v>69</v>
      </c>
      <c r="Q2835">
        <v>2020</v>
      </c>
      <c r="R2835" s="1" t="s">
        <v>31</v>
      </c>
      <c r="S2835">
        <v>8</v>
      </c>
    </row>
    <row r="2836" spans="2:19" x14ac:dyDescent="0.3">
      <c r="B2836">
        <v>2833</v>
      </c>
      <c r="C2836" s="1" t="s">
        <v>6</v>
      </c>
      <c r="D2836" s="1" t="s">
        <v>70</v>
      </c>
      <c r="E2836">
        <v>2021</v>
      </c>
      <c r="F2836" s="1" t="s">
        <v>32</v>
      </c>
      <c r="G2836">
        <v>25</v>
      </c>
      <c r="N2836">
        <v>2833</v>
      </c>
      <c r="O2836" s="1" t="s">
        <v>80</v>
      </c>
      <c r="P2836" s="1" t="s">
        <v>69</v>
      </c>
      <c r="Q2836">
        <v>2020</v>
      </c>
      <c r="R2836" s="1" t="s">
        <v>32</v>
      </c>
      <c r="S2836">
        <v>7</v>
      </c>
    </row>
    <row r="2837" spans="2:19" x14ac:dyDescent="0.3">
      <c r="B2837">
        <v>2834</v>
      </c>
      <c r="C2837" s="1" t="s">
        <v>6</v>
      </c>
      <c r="D2837" s="1" t="s">
        <v>70</v>
      </c>
      <c r="E2837">
        <v>2021</v>
      </c>
      <c r="F2837" s="1" t="s">
        <v>33</v>
      </c>
      <c r="G2837">
        <v>37</v>
      </c>
      <c r="N2837">
        <v>2834</v>
      </c>
      <c r="O2837" s="1" t="s">
        <v>80</v>
      </c>
      <c r="P2837" s="1" t="s">
        <v>69</v>
      </c>
      <c r="Q2837">
        <v>2020</v>
      </c>
      <c r="R2837" s="1" t="s">
        <v>33</v>
      </c>
      <c r="S2837">
        <v>9</v>
      </c>
    </row>
    <row r="2838" spans="2:19" x14ac:dyDescent="0.3">
      <c r="B2838">
        <v>2835</v>
      </c>
      <c r="C2838" s="1" t="s">
        <v>6</v>
      </c>
      <c r="D2838" s="1" t="s">
        <v>70</v>
      </c>
      <c r="E2838">
        <v>2021</v>
      </c>
      <c r="F2838" s="1" t="s">
        <v>34</v>
      </c>
      <c r="G2838">
        <v>14</v>
      </c>
      <c r="N2838">
        <v>2835</v>
      </c>
      <c r="O2838" s="1" t="s">
        <v>80</v>
      </c>
      <c r="P2838" s="1" t="s">
        <v>69</v>
      </c>
      <c r="Q2838">
        <v>2020</v>
      </c>
      <c r="R2838" s="1" t="s">
        <v>34</v>
      </c>
      <c r="S2838">
        <v>2</v>
      </c>
    </row>
    <row r="2839" spans="2:19" x14ac:dyDescent="0.3">
      <c r="B2839">
        <v>2836</v>
      </c>
      <c r="C2839" s="1" t="s">
        <v>6</v>
      </c>
      <c r="D2839" s="1" t="s">
        <v>70</v>
      </c>
      <c r="E2839">
        <v>2021</v>
      </c>
      <c r="F2839" s="1" t="s">
        <v>35</v>
      </c>
      <c r="G2839">
        <v>18</v>
      </c>
      <c r="N2839">
        <v>2836</v>
      </c>
      <c r="O2839" s="1" t="s">
        <v>80</v>
      </c>
      <c r="P2839" s="1" t="s">
        <v>69</v>
      </c>
      <c r="Q2839">
        <v>2020</v>
      </c>
      <c r="R2839" s="1" t="s">
        <v>35</v>
      </c>
      <c r="S2839">
        <v>2</v>
      </c>
    </row>
    <row r="2840" spans="2:19" x14ac:dyDescent="0.3">
      <c r="B2840">
        <v>2837</v>
      </c>
      <c r="C2840" s="1" t="s">
        <v>6</v>
      </c>
      <c r="D2840" s="1" t="s">
        <v>70</v>
      </c>
      <c r="E2840">
        <v>2021</v>
      </c>
      <c r="F2840" s="1" t="s">
        <v>36</v>
      </c>
      <c r="G2840">
        <v>5</v>
      </c>
      <c r="N2840">
        <v>2837</v>
      </c>
      <c r="O2840" s="1" t="s">
        <v>80</v>
      </c>
      <c r="P2840" s="1" t="s">
        <v>69</v>
      </c>
      <c r="Q2840">
        <v>2020</v>
      </c>
      <c r="R2840" s="1" t="s">
        <v>36</v>
      </c>
      <c r="S2840">
        <v>3</v>
      </c>
    </row>
    <row r="2841" spans="2:19" x14ac:dyDescent="0.3">
      <c r="B2841">
        <v>2838</v>
      </c>
      <c r="C2841" s="1" t="s">
        <v>6</v>
      </c>
      <c r="D2841" s="1" t="s">
        <v>70</v>
      </c>
      <c r="E2841">
        <v>2021</v>
      </c>
      <c r="F2841" s="1" t="s">
        <v>37</v>
      </c>
      <c r="G2841">
        <v>17</v>
      </c>
      <c r="N2841">
        <v>2838</v>
      </c>
      <c r="O2841" s="1" t="s">
        <v>80</v>
      </c>
      <c r="P2841" s="1" t="s">
        <v>69</v>
      </c>
      <c r="Q2841">
        <v>2020</v>
      </c>
      <c r="R2841" s="1" t="s">
        <v>37</v>
      </c>
      <c r="S2841">
        <v>0</v>
      </c>
    </row>
    <row r="2842" spans="2:19" x14ac:dyDescent="0.3">
      <c r="B2842">
        <v>2839</v>
      </c>
      <c r="C2842" s="1" t="s">
        <v>6</v>
      </c>
      <c r="D2842" s="1" t="s">
        <v>70</v>
      </c>
      <c r="E2842">
        <v>2021</v>
      </c>
      <c r="F2842" s="1" t="s">
        <v>38</v>
      </c>
      <c r="G2842">
        <v>8</v>
      </c>
      <c r="N2842">
        <v>2839</v>
      </c>
      <c r="O2842" s="1" t="s">
        <v>80</v>
      </c>
      <c r="P2842" s="1" t="s">
        <v>69</v>
      </c>
      <c r="Q2842">
        <v>2020</v>
      </c>
      <c r="R2842" s="1" t="s">
        <v>38</v>
      </c>
      <c r="S2842">
        <v>1</v>
      </c>
    </row>
    <row r="2843" spans="2:19" x14ac:dyDescent="0.3">
      <c r="B2843">
        <v>2840</v>
      </c>
      <c r="C2843" s="1" t="s">
        <v>6</v>
      </c>
      <c r="D2843" s="1" t="s">
        <v>70</v>
      </c>
      <c r="E2843">
        <v>2021</v>
      </c>
      <c r="F2843" s="1" t="s">
        <v>39</v>
      </c>
      <c r="G2843">
        <v>8</v>
      </c>
      <c r="N2843">
        <v>2840</v>
      </c>
      <c r="O2843" s="1" t="s">
        <v>80</v>
      </c>
      <c r="P2843" s="1" t="s">
        <v>69</v>
      </c>
      <c r="Q2843">
        <v>2020</v>
      </c>
      <c r="R2843" s="1" t="s">
        <v>39</v>
      </c>
      <c r="S2843">
        <v>2</v>
      </c>
    </row>
    <row r="2844" spans="2:19" x14ac:dyDescent="0.3">
      <c r="B2844">
        <v>2841</v>
      </c>
      <c r="C2844" s="1" t="s">
        <v>6</v>
      </c>
      <c r="D2844" s="1" t="s">
        <v>70</v>
      </c>
      <c r="E2844">
        <v>2021</v>
      </c>
      <c r="F2844" s="1" t="s">
        <v>40</v>
      </c>
      <c r="G2844">
        <v>19</v>
      </c>
      <c r="N2844">
        <v>2841</v>
      </c>
      <c r="O2844" s="1" t="s">
        <v>80</v>
      </c>
      <c r="P2844" s="1" t="s">
        <v>69</v>
      </c>
      <c r="Q2844">
        <v>2020</v>
      </c>
      <c r="R2844" s="1" t="s">
        <v>40</v>
      </c>
      <c r="S2844">
        <v>4</v>
      </c>
    </row>
    <row r="2845" spans="2:19" x14ac:dyDescent="0.3">
      <c r="B2845">
        <v>2842</v>
      </c>
      <c r="C2845" s="1" t="s">
        <v>6</v>
      </c>
      <c r="D2845" s="1" t="s">
        <v>70</v>
      </c>
      <c r="E2845">
        <v>2021</v>
      </c>
      <c r="F2845" s="1" t="s">
        <v>41</v>
      </c>
      <c r="G2845">
        <v>9</v>
      </c>
      <c r="N2845">
        <v>2842</v>
      </c>
      <c r="O2845" s="1" t="s">
        <v>80</v>
      </c>
      <c r="P2845" s="1" t="s">
        <v>69</v>
      </c>
      <c r="Q2845">
        <v>2020</v>
      </c>
      <c r="R2845" s="1" t="s">
        <v>41</v>
      </c>
      <c r="S2845">
        <v>3</v>
      </c>
    </row>
    <row r="2846" spans="2:19" x14ac:dyDescent="0.3">
      <c r="B2846">
        <v>2843</v>
      </c>
      <c r="C2846" s="1" t="s">
        <v>6</v>
      </c>
      <c r="D2846" s="1" t="s">
        <v>70</v>
      </c>
      <c r="E2846">
        <v>2021</v>
      </c>
      <c r="F2846" s="1" t="s">
        <v>42</v>
      </c>
      <c r="G2846">
        <v>15</v>
      </c>
      <c r="N2846">
        <v>2843</v>
      </c>
      <c r="O2846" s="1" t="s">
        <v>80</v>
      </c>
      <c r="P2846" s="1" t="s">
        <v>69</v>
      </c>
      <c r="Q2846">
        <v>2020</v>
      </c>
      <c r="R2846" s="1" t="s">
        <v>42</v>
      </c>
      <c r="S2846">
        <v>3</v>
      </c>
    </row>
    <row r="2847" spans="2:19" x14ac:dyDescent="0.3">
      <c r="B2847">
        <v>2844</v>
      </c>
      <c r="C2847" s="1" t="s">
        <v>6</v>
      </c>
      <c r="D2847" s="1" t="s">
        <v>70</v>
      </c>
      <c r="E2847">
        <v>2021</v>
      </c>
      <c r="F2847" s="1" t="s">
        <v>43</v>
      </c>
      <c r="G2847">
        <v>12</v>
      </c>
      <c r="N2847">
        <v>2844</v>
      </c>
      <c r="O2847" s="1" t="s">
        <v>80</v>
      </c>
      <c r="P2847" s="1" t="s">
        <v>69</v>
      </c>
      <c r="Q2847">
        <v>2020</v>
      </c>
      <c r="R2847" s="1" t="s">
        <v>43</v>
      </c>
      <c r="S2847">
        <v>2</v>
      </c>
    </row>
    <row r="2848" spans="2:19" x14ac:dyDescent="0.3">
      <c r="B2848">
        <v>2845</v>
      </c>
      <c r="C2848" s="1" t="s">
        <v>6</v>
      </c>
      <c r="D2848" s="1" t="s">
        <v>70</v>
      </c>
      <c r="E2848">
        <v>2021</v>
      </c>
      <c r="F2848" s="1" t="s">
        <v>44</v>
      </c>
      <c r="G2848">
        <v>18</v>
      </c>
      <c r="N2848">
        <v>2845</v>
      </c>
      <c r="O2848" s="1" t="s">
        <v>80</v>
      </c>
      <c r="P2848" s="1" t="s">
        <v>69</v>
      </c>
      <c r="Q2848">
        <v>2020</v>
      </c>
      <c r="R2848" s="1" t="s">
        <v>44</v>
      </c>
      <c r="S2848">
        <v>3</v>
      </c>
    </row>
    <row r="2849" spans="2:19" x14ac:dyDescent="0.3">
      <c r="B2849">
        <v>2846</v>
      </c>
      <c r="C2849" s="1" t="s">
        <v>6</v>
      </c>
      <c r="D2849" s="1" t="s">
        <v>70</v>
      </c>
      <c r="E2849">
        <v>2021</v>
      </c>
      <c r="F2849" s="1" t="s">
        <v>45</v>
      </c>
      <c r="G2849">
        <v>23</v>
      </c>
      <c r="N2849">
        <v>2846</v>
      </c>
      <c r="O2849" s="1" t="s">
        <v>80</v>
      </c>
      <c r="P2849" s="1" t="s">
        <v>69</v>
      </c>
      <c r="Q2849">
        <v>2020</v>
      </c>
      <c r="R2849" s="1" t="s">
        <v>45</v>
      </c>
      <c r="S2849">
        <v>9</v>
      </c>
    </row>
    <row r="2850" spans="2:19" x14ac:dyDescent="0.3">
      <c r="B2850">
        <v>2847</v>
      </c>
      <c r="C2850" s="1" t="s">
        <v>6</v>
      </c>
      <c r="D2850" s="1" t="s">
        <v>70</v>
      </c>
      <c r="E2850">
        <v>2021</v>
      </c>
      <c r="F2850" s="1" t="s">
        <v>46</v>
      </c>
      <c r="G2850">
        <v>20</v>
      </c>
      <c r="N2850">
        <v>2847</v>
      </c>
      <c r="O2850" s="1" t="s">
        <v>80</v>
      </c>
      <c r="P2850" s="1" t="s">
        <v>69</v>
      </c>
      <c r="Q2850">
        <v>2020</v>
      </c>
      <c r="R2850" s="1" t="s">
        <v>46</v>
      </c>
      <c r="S2850">
        <v>6</v>
      </c>
    </row>
    <row r="2851" spans="2:19" x14ac:dyDescent="0.3">
      <c r="B2851">
        <v>2848</v>
      </c>
      <c r="C2851" s="1" t="s">
        <v>6</v>
      </c>
      <c r="D2851" s="1" t="s">
        <v>70</v>
      </c>
      <c r="E2851">
        <v>2021</v>
      </c>
      <c r="F2851" s="1" t="s">
        <v>47</v>
      </c>
      <c r="G2851">
        <v>12</v>
      </c>
      <c r="N2851">
        <v>2848</v>
      </c>
      <c r="O2851" s="1" t="s">
        <v>80</v>
      </c>
      <c r="P2851" s="1" t="s">
        <v>69</v>
      </c>
      <c r="Q2851">
        <v>2020</v>
      </c>
      <c r="R2851" s="1" t="s">
        <v>47</v>
      </c>
      <c r="S2851">
        <v>2</v>
      </c>
    </row>
    <row r="2852" spans="2:19" x14ac:dyDescent="0.3">
      <c r="B2852">
        <v>2849</v>
      </c>
      <c r="C2852" s="1" t="s">
        <v>6</v>
      </c>
      <c r="D2852" s="1" t="s">
        <v>70</v>
      </c>
      <c r="E2852">
        <v>2021</v>
      </c>
      <c r="F2852" s="1" t="s">
        <v>48</v>
      </c>
      <c r="G2852">
        <v>18</v>
      </c>
      <c r="N2852">
        <v>2849</v>
      </c>
      <c r="O2852" s="1" t="s">
        <v>80</v>
      </c>
      <c r="P2852" s="1" t="s">
        <v>69</v>
      </c>
      <c r="Q2852">
        <v>2020</v>
      </c>
      <c r="R2852" s="1" t="s">
        <v>48</v>
      </c>
      <c r="S2852">
        <v>1</v>
      </c>
    </row>
    <row r="2853" spans="2:19" x14ac:dyDescent="0.3">
      <c r="B2853">
        <v>2850</v>
      </c>
      <c r="C2853" s="1" t="s">
        <v>6</v>
      </c>
      <c r="D2853" s="1" t="s">
        <v>70</v>
      </c>
      <c r="E2853">
        <v>2021</v>
      </c>
      <c r="F2853" s="1" t="s">
        <v>49</v>
      </c>
      <c r="G2853">
        <v>14</v>
      </c>
      <c r="N2853">
        <v>2850</v>
      </c>
      <c r="O2853" s="1" t="s">
        <v>80</v>
      </c>
      <c r="P2853" s="1" t="s">
        <v>69</v>
      </c>
      <c r="Q2853">
        <v>2020</v>
      </c>
      <c r="R2853" s="1" t="s">
        <v>49</v>
      </c>
      <c r="S2853">
        <v>1</v>
      </c>
    </row>
    <row r="2854" spans="2:19" x14ac:dyDescent="0.3">
      <c r="B2854">
        <v>2851</v>
      </c>
      <c r="C2854" s="1" t="s">
        <v>6</v>
      </c>
      <c r="D2854" s="1" t="s">
        <v>70</v>
      </c>
      <c r="E2854">
        <v>2021</v>
      </c>
      <c r="F2854" s="1" t="s">
        <v>50</v>
      </c>
      <c r="G2854">
        <v>13</v>
      </c>
      <c r="N2854">
        <v>2851</v>
      </c>
      <c r="O2854" s="1" t="s">
        <v>80</v>
      </c>
      <c r="P2854" s="1" t="s">
        <v>69</v>
      </c>
      <c r="Q2854">
        <v>2020</v>
      </c>
      <c r="R2854" s="1" t="s">
        <v>50</v>
      </c>
      <c r="S2854">
        <v>2</v>
      </c>
    </row>
    <row r="2855" spans="2:19" x14ac:dyDescent="0.3">
      <c r="B2855">
        <v>2852</v>
      </c>
      <c r="C2855" s="1" t="s">
        <v>6</v>
      </c>
      <c r="D2855" s="1" t="s">
        <v>70</v>
      </c>
      <c r="E2855">
        <v>2021</v>
      </c>
      <c r="F2855" s="1" t="s">
        <v>51</v>
      </c>
      <c r="G2855">
        <v>8</v>
      </c>
      <c r="N2855">
        <v>2852</v>
      </c>
      <c r="O2855" s="1" t="s">
        <v>80</v>
      </c>
      <c r="P2855" s="1" t="s">
        <v>69</v>
      </c>
      <c r="Q2855">
        <v>2020</v>
      </c>
      <c r="R2855" s="1" t="s">
        <v>51</v>
      </c>
      <c r="S2855">
        <v>1</v>
      </c>
    </row>
    <row r="2856" spans="2:19" x14ac:dyDescent="0.3">
      <c r="B2856">
        <v>2853</v>
      </c>
      <c r="C2856" s="1" t="s">
        <v>6</v>
      </c>
      <c r="D2856" s="1" t="s">
        <v>70</v>
      </c>
      <c r="E2856">
        <v>2021</v>
      </c>
      <c r="F2856" s="1" t="s">
        <v>52</v>
      </c>
      <c r="G2856">
        <v>8</v>
      </c>
      <c r="N2856">
        <v>2853</v>
      </c>
      <c r="O2856" s="1" t="s">
        <v>80</v>
      </c>
      <c r="P2856" s="1" t="s">
        <v>69</v>
      </c>
      <c r="Q2856">
        <v>2020</v>
      </c>
      <c r="R2856" s="1" t="s">
        <v>52</v>
      </c>
      <c r="S2856">
        <v>1</v>
      </c>
    </row>
    <row r="2857" spans="2:19" x14ac:dyDescent="0.3">
      <c r="B2857">
        <v>2854</v>
      </c>
      <c r="C2857" s="1" t="s">
        <v>6</v>
      </c>
      <c r="D2857" s="1" t="s">
        <v>70</v>
      </c>
      <c r="E2857">
        <v>2021</v>
      </c>
      <c r="F2857" s="1" t="s">
        <v>53</v>
      </c>
      <c r="G2857">
        <v>7</v>
      </c>
      <c r="N2857">
        <v>2854</v>
      </c>
      <c r="O2857" s="1" t="s">
        <v>80</v>
      </c>
      <c r="P2857" s="1" t="s">
        <v>69</v>
      </c>
      <c r="Q2857">
        <v>2020</v>
      </c>
      <c r="R2857" s="1" t="s">
        <v>53</v>
      </c>
      <c r="S2857">
        <v>2</v>
      </c>
    </row>
    <row r="2858" spans="2:19" x14ac:dyDescent="0.3">
      <c r="B2858">
        <v>2855</v>
      </c>
      <c r="C2858" s="1" t="s">
        <v>6</v>
      </c>
      <c r="D2858" s="1" t="s">
        <v>70</v>
      </c>
      <c r="E2858">
        <v>2021</v>
      </c>
      <c r="F2858" s="1" t="s">
        <v>54</v>
      </c>
      <c r="G2858">
        <v>8</v>
      </c>
      <c r="N2858">
        <v>2855</v>
      </c>
      <c r="O2858" s="1" t="s">
        <v>80</v>
      </c>
      <c r="P2858" s="1" t="s">
        <v>69</v>
      </c>
      <c r="Q2858">
        <v>2020</v>
      </c>
      <c r="R2858" s="1" t="s">
        <v>54</v>
      </c>
      <c r="S2858">
        <v>2</v>
      </c>
    </row>
    <row r="2859" spans="2:19" x14ac:dyDescent="0.3">
      <c r="B2859">
        <v>2856</v>
      </c>
      <c r="C2859" s="1" t="s">
        <v>6</v>
      </c>
      <c r="D2859" s="1" t="s">
        <v>70</v>
      </c>
      <c r="E2859">
        <v>2021</v>
      </c>
      <c r="F2859" s="1" t="s">
        <v>55</v>
      </c>
      <c r="G2859">
        <v>12</v>
      </c>
      <c r="N2859">
        <v>2856</v>
      </c>
      <c r="O2859" s="1" t="s">
        <v>80</v>
      </c>
      <c r="P2859" s="1" t="s">
        <v>69</v>
      </c>
      <c r="Q2859">
        <v>2020</v>
      </c>
      <c r="R2859" s="1" t="s">
        <v>55</v>
      </c>
      <c r="S2859">
        <v>2</v>
      </c>
    </row>
    <row r="2860" spans="2:19" x14ac:dyDescent="0.3">
      <c r="B2860">
        <v>2857</v>
      </c>
      <c r="C2860" s="1" t="s">
        <v>6</v>
      </c>
      <c r="D2860" s="1" t="s">
        <v>70</v>
      </c>
      <c r="E2860">
        <v>2021</v>
      </c>
      <c r="F2860" s="1" t="s">
        <v>56</v>
      </c>
      <c r="G2860">
        <v>11</v>
      </c>
      <c r="N2860">
        <v>2857</v>
      </c>
      <c r="O2860" s="1" t="s">
        <v>80</v>
      </c>
      <c r="P2860" s="1" t="s">
        <v>69</v>
      </c>
      <c r="Q2860">
        <v>2020</v>
      </c>
      <c r="R2860" s="1" t="s">
        <v>56</v>
      </c>
      <c r="S2860">
        <v>2</v>
      </c>
    </row>
    <row r="2861" spans="2:19" x14ac:dyDescent="0.3">
      <c r="B2861">
        <v>2858</v>
      </c>
      <c r="C2861" s="1" t="s">
        <v>6</v>
      </c>
      <c r="D2861" s="1" t="s">
        <v>70</v>
      </c>
      <c r="E2861">
        <v>2021</v>
      </c>
      <c r="F2861" s="1" t="s">
        <v>57</v>
      </c>
      <c r="G2861">
        <v>12</v>
      </c>
      <c r="N2861">
        <v>2858</v>
      </c>
      <c r="O2861" s="1" t="s">
        <v>80</v>
      </c>
      <c r="P2861" s="1" t="s">
        <v>69</v>
      </c>
      <c r="Q2861">
        <v>2020</v>
      </c>
      <c r="R2861" s="1" t="s">
        <v>57</v>
      </c>
      <c r="S2861">
        <v>2</v>
      </c>
    </row>
    <row r="2862" spans="2:19" x14ac:dyDescent="0.3">
      <c r="B2862">
        <v>2859</v>
      </c>
      <c r="C2862" s="1" t="s">
        <v>6</v>
      </c>
      <c r="D2862" s="1" t="s">
        <v>70</v>
      </c>
      <c r="E2862">
        <v>2021</v>
      </c>
      <c r="F2862" s="1" t="s">
        <v>58</v>
      </c>
      <c r="G2862">
        <v>11</v>
      </c>
      <c r="N2862">
        <v>2859</v>
      </c>
      <c r="O2862" s="1" t="s">
        <v>80</v>
      </c>
      <c r="P2862" s="1" t="s">
        <v>69</v>
      </c>
      <c r="Q2862">
        <v>2020</v>
      </c>
      <c r="R2862" s="1" t="s">
        <v>58</v>
      </c>
      <c r="S2862">
        <v>2</v>
      </c>
    </row>
    <row r="2863" spans="2:19" x14ac:dyDescent="0.3">
      <c r="B2863">
        <v>2860</v>
      </c>
      <c r="C2863" s="1" t="s">
        <v>6</v>
      </c>
      <c r="D2863" s="1" t="s">
        <v>70</v>
      </c>
      <c r="E2863">
        <v>2021</v>
      </c>
      <c r="F2863" s="1" t="s">
        <v>59</v>
      </c>
      <c r="G2863">
        <v>11</v>
      </c>
      <c r="N2863">
        <v>2860</v>
      </c>
      <c r="O2863" s="1" t="s">
        <v>80</v>
      </c>
      <c r="P2863" s="1" t="s">
        <v>69</v>
      </c>
      <c r="Q2863">
        <v>2020</v>
      </c>
      <c r="R2863" s="1" t="s">
        <v>59</v>
      </c>
      <c r="S2863">
        <v>2</v>
      </c>
    </row>
    <row r="2864" spans="2:19" x14ac:dyDescent="0.3">
      <c r="B2864">
        <v>2861</v>
      </c>
      <c r="C2864" s="1" t="s">
        <v>6</v>
      </c>
      <c r="D2864" s="1" t="s">
        <v>70</v>
      </c>
      <c r="E2864">
        <v>2020</v>
      </c>
      <c r="F2864" s="1" t="s">
        <v>8</v>
      </c>
      <c r="G2864">
        <v>15</v>
      </c>
      <c r="N2864">
        <v>2861</v>
      </c>
      <c r="O2864" s="1" t="s">
        <v>80</v>
      </c>
      <c r="P2864" s="1" t="s">
        <v>69</v>
      </c>
      <c r="Q2864">
        <v>2021</v>
      </c>
      <c r="R2864" s="1" t="s">
        <v>8</v>
      </c>
      <c r="S2864">
        <v>1</v>
      </c>
    </row>
    <row r="2865" spans="2:19" x14ac:dyDescent="0.3">
      <c r="B2865">
        <v>2862</v>
      </c>
      <c r="C2865" s="1" t="s">
        <v>6</v>
      </c>
      <c r="D2865" s="1" t="s">
        <v>70</v>
      </c>
      <c r="E2865">
        <v>2020</v>
      </c>
      <c r="F2865" s="1" t="s">
        <v>9</v>
      </c>
      <c r="G2865">
        <v>9</v>
      </c>
      <c r="N2865">
        <v>2862</v>
      </c>
      <c r="O2865" s="1" t="s">
        <v>80</v>
      </c>
      <c r="P2865" s="1" t="s">
        <v>69</v>
      </c>
      <c r="Q2865">
        <v>2021</v>
      </c>
      <c r="R2865" s="1" t="s">
        <v>9</v>
      </c>
      <c r="S2865">
        <v>2</v>
      </c>
    </row>
    <row r="2866" spans="2:19" x14ac:dyDescent="0.3">
      <c r="B2866">
        <v>2863</v>
      </c>
      <c r="C2866" s="1" t="s">
        <v>6</v>
      </c>
      <c r="D2866" s="1" t="s">
        <v>70</v>
      </c>
      <c r="E2866">
        <v>2020</v>
      </c>
      <c r="F2866" s="1" t="s">
        <v>10</v>
      </c>
      <c r="G2866">
        <v>22</v>
      </c>
      <c r="N2866">
        <v>2863</v>
      </c>
      <c r="O2866" s="1" t="s">
        <v>80</v>
      </c>
      <c r="P2866" s="1" t="s">
        <v>69</v>
      </c>
      <c r="Q2866">
        <v>2021</v>
      </c>
      <c r="R2866" s="1" t="s">
        <v>10</v>
      </c>
      <c r="S2866">
        <v>1</v>
      </c>
    </row>
    <row r="2867" spans="2:19" x14ac:dyDescent="0.3">
      <c r="B2867">
        <v>2864</v>
      </c>
      <c r="C2867" s="1" t="s">
        <v>6</v>
      </c>
      <c r="D2867" s="1" t="s">
        <v>70</v>
      </c>
      <c r="E2867">
        <v>2020</v>
      </c>
      <c r="F2867" s="1" t="s">
        <v>11</v>
      </c>
      <c r="G2867">
        <v>15</v>
      </c>
      <c r="N2867">
        <v>2864</v>
      </c>
      <c r="O2867" s="1" t="s">
        <v>80</v>
      </c>
      <c r="P2867" s="1" t="s">
        <v>69</v>
      </c>
      <c r="Q2867">
        <v>2021</v>
      </c>
      <c r="R2867" s="1" t="s">
        <v>11</v>
      </c>
      <c r="S2867">
        <v>3</v>
      </c>
    </row>
    <row r="2868" spans="2:19" x14ac:dyDescent="0.3">
      <c r="B2868">
        <v>2865</v>
      </c>
      <c r="C2868" s="1" t="s">
        <v>6</v>
      </c>
      <c r="D2868" s="1" t="s">
        <v>70</v>
      </c>
      <c r="E2868">
        <v>2020</v>
      </c>
      <c r="F2868" s="1" t="s">
        <v>12</v>
      </c>
      <c r="G2868">
        <v>18</v>
      </c>
      <c r="N2868">
        <v>2865</v>
      </c>
      <c r="O2868" s="1" t="s">
        <v>80</v>
      </c>
      <c r="P2868" s="1" t="s">
        <v>69</v>
      </c>
      <c r="Q2868">
        <v>2021</v>
      </c>
      <c r="R2868" s="1" t="s">
        <v>12</v>
      </c>
      <c r="S2868">
        <v>4</v>
      </c>
    </row>
    <row r="2869" spans="2:19" x14ac:dyDescent="0.3">
      <c r="B2869">
        <v>2866</v>
      </c>
      <c r="C2869" s="1" t="s">
        <v>6</v>
      </c>
      <c r="D2869" s="1" t="s">
        <v>70</v>
      </c>
      <c r="E2869">
        <v>2020</v>
      </c>
      <c r="F2869" s="1" t="s">
        <v>13</v>
      </c>
      <c r="G2869">
        <v>29</v>
      </c>
      <c r="N2869">
        <v>2866</v>
      </c>
      <c r="O2869" s="1" t="s">
        <v>80</v>
      </c>
      <c r="P2869" s="1" t="s">
        <v>69</v>
      </c>
      <c r="Q2869">
        <v>2021</v>
      </c>
      <c r="R2869" s="1" t="s">
        <v>13</v>
      </c>
      <c r="S2869">
        <v>4</v>
      </c>
    </row>
    <row r="2870" spans="2:19" x14ac:dyDescent="0.3">
      <c r="B2870">
        <v>2867</v>
      </c>
      <c r="C2870" s="1" t="s">
        <v>6</v>
      </c>
      <c r="D2870" s="1" t="s">
        <v>70</v>
      </c>
      <c r="E2870">
        <v>2020</v>
      </c>
      <c r="F2870" s="1" t="s">
        <v>14</v>
      </c>
      <c r="G2870">
        <v>25</v>
      </c>
      <c r="N2870">
        <v>2867</v>
      </c>
      <c r="O2870" s="1" t="s">
        <v>80</v>
      </c>
      <c r="P2870" s="1" t="s">
        <v>69</v>
      </c>
      <c r="Q2870">
        <v>2021</v>
      </c>
      <c r="R2870" s="1" t="s">
        <v>14</v>
      </c>
      <c r="S2870">
        <v>3</v>
      </c>
    </row>
    <row r="2871" spans="2:19" x14ac:dyDescent="0.3">
      <c r="B2871">
        <v>2868</v>
      </c>
      <c r="C2871" s="1" t="s">
        <v>6</v>
      </c>
      <c r="D2871" s="1" t="s">
        <v>70</v>
      </c>
      <c r="E2871">
        <v>2020</v>
      </c>
      <c r="F2871" s="1" t="s">
        <v>15</v>
      </c>
      <c r="G2871">
        <v>30</v>
      </c>
      <c r="N2871">
        <v>2868</v>
      </c>
      <c r="O2871" s="1" t="s">
        <v>80</v>
      </c>
      <c r="P2871" s="1" t="s">
        <v>69</v>
      </c>
      <c r="Q2871">
        <v>2021</v>
      </c>
      <c r="R2871" s="1" t="s">
        <v>15</v>
      </c>
      <c r="S2871">
        <v>5</v>
      </c>
    </row>
    <row r="2872" spans="2:19" x14ac:dyDescent="0.3">
      <c r="B2872">
        <v>2869</v>
      </c>
      <c r="C2872" s="1" t="s">
        <v>6</v>
      </c>
      <c r="D2872" s="1" t="s">
        <v>70</v>
      </c>
      <c r="E2872">
        <v>2020</v>
      </c>
      <c r="F2872" s="1" t="s">
        <v>16</v>
      </c>
      <c r="G2872">
        <v>27</v>
      </c>
      <c r="N2872">
        <v>2869</v>
      </c>
      <c r="O2872" s="1" t="s">
        <v>80</v>
      </c>
      <c r="P2872" s="1" t="s">
        <v>69</v>
      </c>
      <c r="Q2872">
        <v>2021</v>
      </c>
      <c r="R2872" s="1" t="s">
        <v>16</v>
      </c>
      <c r="S2872">
        <v>3</v>
      </c>
    </row>
    <row r="2873" spans="2:19" x14ac:dyDescent="0.3">
      <c r="B2873">
        <v>2870</v>
      </c>
      <c r="C2873" s="1" t="s">
        <v>6</v>
      </c>
      <c r="D2873" s="1" t="s">
        <v>70</v>
      </c>
      <c r="E2873">
        <v>2020</v>
      </c>
      <c r="F2873" s="1" t="s">
        <v>17</v>
      </c>
      <c r="G2873">
        <v>33</v>
      </c>
      <c r="N2873">
        <v>2870</v>
      </c>
      <c r="O2873" s="1" t="s">
        <v>80</v>
      </c>
      <c r="P2873" s="1" t="s">
        <v>69</v>
      </c>
      <c r="Q2873">
        <v>2021</v>
      </c>
      <c r="R2873" s="1" t="s">
        <v>17</v>
      </c>
      <c r="S2873">
        <v>1</v>
      </c>
    </row>
    <row r="2874" spans="2:19" x14ac:dyDescent="0.3">
      <c r="B2874">
        <v>2871</v>
      </c>
      <c r="C2874" s="1" t="s">
        <v>6</v>
      </c>
      <c r="D2874" s="1" t="s">
        <v>70</v>
      </c>
      <c r="E2874">
        <v>2020</v>
      </c>
      <c r="F2874" s="1" t="s">
        <v>18</v>
      </c>
      <c r="G2874">
        <v>23</v>
      </c>
      <c r="N2874">
        <v>2871</v>
      </c>
      <c r="O2874" s="1" t="s">
        <v>80</v>
      </c>
      <c r="P2874" s="1" t="s">
        <v>69</v>
      </c>
      <c r="Q2874">
        <v>2021</v>
      </c>
      <c r="R2874" s="1" t="s">
        <v>18</v>
      </c>
      <c r="S2874">
        <v>2</v>
      </c>
    </row>
    <row r="2875" spans="2:19" x14ac:dyDescent="0.3">
      <c r="B2875">
        <v>2872</v>
      </c>
      <c r="C2875" s="1" t="s">
        <v>6</v>
      </c>
      <c r="D2875" s="1" t="s">
        <v>70</v>
      </c>
      <c r="E2875">
        <v>2020</v>
      </c>
      <c r="F2875" s="1" t="s">
        <v>19</v>
      </c>
      <c r="G2875">
        <v>25</v>
      </c>
      <c r="N2875">
        <v>2872</v>
      </c>
      <c r="O2875" s="1" t="s">
        <v>80</v>
      </c>
      <c r="P2875" s="1" t="s">
        <v>69</v>
      </c>
      <c r="Q2875">
        <v>2021</v>
      </c>
      <c r="R2875" s="1" t="s">
        <v>19</v>
      </c>
      <c r="S2875">
        <v>2</v>
      </c>
    </row>
    <row r="2876" spans="2:19" x14ac:dyDescent="0.3">
      <c r="B2876">
        <v>2873</v>
      </c>
      <c r="C2876" s="1" t="s">
        <v>6</v>
      </c>
      <c r="D2876" s="1" t="s">
        <v>70</v>
      </c>
      <c r="E2876">
        <v>2020</v>
      </c>
      <c r="F2876" s="1" t="s">
        <v>20</v>
      </c>
      <c r="G2876">
        <v>11</v>
      </c>
      <c r="N2876">
        <v>2873</v>
      </c>
      <c r="O2876" s="1" t="s">
        <v>80</v>
      </c>
      <c r="P2876" s="1" t="s">
        <v>69</v>
      </c>
      <c r="Q2876">
        <v>2021</v>
      </c>
      <c r="R2876" s="1" t="s">
        <v>20</v>
      </c>
      <c r="S2876">
        <v>2</v>
      </c>
    </row>
    <row r="2877" spans="2:19" x14ac:dyDescent="0.3">
      <c r="B2877">
        <v>2874</v>
      </c>
      <c r="C2877" s="1" t="s">
        <v>6</v>
      </c>
      <c r="D2877" s="1" t="s">
        <v>70</v>
      </c>
      <c r="E2877">
        <v>2020</v>
      </c>
      <c r="F2877" s="1" t="s">
        <v>21</v>
      </c>
      <c r="G2877">
        <v>18</v>
      </c>
      <c r="N2877">
        <v>2874</v>
      </c>
      <c r="O2877" s="1" t="s">
        <v>80</v>
      </c>
      <c r="P2877" s="1" t="s">
        <v>69</v>
      </c>
      <c r="Q2877">
        <v>2021</v>
      </c>
      <c r="R2877" s="1" t="s">
        <v>21</v>
      </c>
      <c r="S2877">
        <v>2</v>
      </c>
    </row>
    <row r="2878" spans="2:19" x14ac:dyDescent="0.3">
      <c r="B2878">
        <v>2875</v>
      </c>
      <c r="C2878" s="1" t="s">
        <v>6</v>
      </c>
      <c r="D2878" s="1" t="s">
        <v>70</v>
      </c>
      <c r="E2878">
        <v>2020</v>
      </c>
      <c r="F2878" s="1" t="s">
        <v>22</v>
      </c>
      <c r="G2878">
        <v>18</v>
      </c>
      <c r="N2878">
        <v>2875</v>
      </c>
      <c r="O2878" s="1" t="s">
        <v>80</v>
      </c>
      <c r="P2878" s="1" t="s">
        <v>69</v>
      </c>
      <c r="Q2878">
        <v>2021</v>
      </c>
      <c r="R2878" s="1" t="s">
        <v>22</v>
      </c>
      <c r="S2878">
        <v>1</v>
      </c>
    </row>
    <row r="2879" spans="2:19" x14ac:dyDescent="0.3">
      <c r="B2879">
        <v>2876</v>
      </c>
      <c r="C2879" s="1" t="s">
        <v>6</v>
      </c>
      <c r="D2879" s="1" t="s">
        <v>70</v>
      </c>
      <c r="E2879">
        <v>2020</v>
      </c>
      <c r="F2879" s="1" t="s">
        <v>23</v>
      </c>
      <c r="G2879">
        <v>25</v>
      </c>
      <c r="N2879">
        <v>2876</v>
      </c>
      <c r="O2879" s="1" t="s">
        <v>80</v>
      </c>
      <c r="P2879" s="1" t="s">
        <v>69</v>
      </c>
      <c r="Q2879">
        <v>2021</v>
      </c>
      <c r="R2879" s="1" t="s">
        <v>23</v>
      </c>
      <c r="S2879">
        <v>3</v>
      </c>
    </row>
    <row r="2880" spans="2:19" x14ac:dyDescent="0.3">
      <c r="B2880">
        <v>2877</v>
      </c>
      <c r="C2880" s="1" t="s">
        <v>6</v>
      </c>
      <c r="D2880" s="1" t="s">
        <v>70</v>
      </c>
      <c r="E2880">
        <v>2020</v>
      </c>
      <c r="F2880" s="1" t="s">
        <v>24</v>
      </c>
      <c r="G2880">
        <v>31</v>
      </c>
      <c r="N2880">
        <v>2877</v>
      </c>
      <c r="O2880" s="1" t="s">
        <v>80</v>
      </c>
      <c r="P2880" s="1" t="s">
        <v>69</v>
      </c>
      <c r="Q2880">
        <v>2021</v>
      </c>
      <c r="R2880" s="1" t="s">
        <v>24</v>
      </c>
      <c r="S2880">
        <v>5</v>
      </c>
    </row>
    <row r="2881" spans="2:19" x14ac:dyDescent="0.3">
      <c r="B2881">
        <v>2878</v>
      </c>
      <c r="C2881" s="1" t="s">
        <v>6</v>
      </c>
      <c r="D2881" s="1" t="s">
        <v>70</v>
      </c>
      <c r="E2881">
        <v>2020</v>
      </c>
      <c r="F2881" s="1" t="s">
        <v>25</v>
      </c>
      <c r="G2881">
        <v>33</v>
      </c>
      <c r="N2881">
        <v>2878</v>
      </c>
      <c r="O2881" s="1" t="s">
        <v>80</v>
      </c>
      <c r="P2881" s="1" t="s">
        <v>69</v>
      </c>
      <c r="Q2881">
        <v>2021</v>
      </c>
      <c r="R2881" s="1" t="s">
        <v>25</v>
      </c>
      <c r="S2881">
        <v>5</v>
      </c>
    </row>
    <row r="2882" spans="2:19" x14ac:dyDescent="0.3">
      <c r="B2882">
        <v>2879</v>
      </c>
      <c r="C2882" s="1" t="s">
        <v>6</v>
      </c>
      <c r="D2882" s="1" t="s">
        <v>70</v>
      </c>
      <c r="E2882">
        <v>2020</v>
      </c>
      <c r="F2882" s="1" t="s">
        <v>26</v>
      </c>
      <c r="G2882">
        <v>28</v>
      </c>
      <c r="N2882">
        <v>2879</v>
      </c>
      <c r="O2882" s="1" t="s">
        <v>80</v>
      </c>
      <c r="P2882" s="1" t="s">
        <v>69</v>
      </c>
      <c r="Q2882">
        <v>2021</v>
      </c>
      <c r="R2882" s="1" t="s">
        <v>26</v>
      </c>
      <c r="S2882">
        <v>7</v>
      </c>
    </row>
    <row r="2883" spans="2:19" x14ac:dyDescent="0.3">
      <c r="B2883">
        <v>2880</v>
      </c>
      <c r="C2883" s="1" t="s">
        <v>6</v>
      </c>
      <c r="D2883" s="1" t="s">
        <v>70</v>
      </c>
      <c r="E2883">
        <v>2020</v>
      </c>
      <c r="F2883" s="1" t="s">
        <v>27</v>
      </c>
      <c r="G2883">
        <v>34</v>
      </c>
      <c r="N2883">
        <v>2880</v>
      </c>
      <c r="O2883" s="1" t="s">
        <v>80</v>
      </c>
      <c r="P2883" s="1" t="s">
        <v>69</v>
      </c>
      <c r="Q2883">
        <v>2021</v>
      </c>
      <c r="R2883" s="1" t="s">
        <v>27</v>
      </c>
      <c r="S2883">
        <v>7</v>
      </c>
    </row>
    <row r="2884" spans="2:19" x14ac:dyDescent="0.3">
      <c r="B2884">
        <v>2881</v>
      </c>
      <c r="C2884" s="1" t="s">
        <v>6</v>
      </c>
      <c r="D2884" s="1" t="s">
        <v>70</v>
      </c>
      <c r="E2884">
        <v>2020</v>
      </c>
      <c r="F2884" s="1" t="s">
        <v>28</v>
      </c>
      <c r="G2884">
        <v>44</v>
      </c>
      <c r="N2884">
        <v>2881</v>
      </c>
      <c r="O2884" s="1" t="s">
        <v>80</v>
      </c>
      <c r="P2884" s="1" t="s">
        <v>69</v>
      </c>
      <c r="Q2884">
        <v>2021</v>
      </c>
      <c r="R2884" s="1" t="s">
        <v>28</v>
      </c>
      <c r="S2884">
        <v>3</v>
      </c>
    </row>
    <row r="2885" spans="2:19" x14ac:dyDescent="0.3">
      <c r="B2885">
        <v>2882</v>
      </c>
      <c r="C2885" s="1" t="s">
        <v>6</v>
      </c>
      <c r="D2885" s="1" t="s">
        <v>70</v>
      </c>
      <c r="E2885">
        <v>2020</v>
      </c>
      <c r="F2885" s="1" t="s">
        <v>29</v>
      </c>
      <c r="G2885">
        <v>45</v>
      </c>
      <c r="N2885">
        <v>2882</v>
      </c>
      <c r="O2885" s="1" t="s">
        <v>80</v>
      </c>
      <c r="P2885" s="1" t="s">
        <v>69</v>
      </c>
      <c r="Q2885">
        <v>2021</v>
      </c>
      <c r="R2885" s="1" t="s">
        <v>29</v>
      </c>
      <c r="S2885">
        <v>7</v>
      </c>
    </row>
    <row r="2886" spans="2:19" x14ac:dyDescent="0.3">
      <c r="B2886">
        <v>2883</v>
      </c>
      <c r="C2886" s="1" t="s">
        <v>6</v>
      </c>
      <c r="D2886" s="1" t="s">
        <v>70</v>
      </c>
      <c r="E2886">
        <v>2020</v>
      </c>
      <c r="F2886" s="1" t="s">
        <v>30</v>
      </c>
      <c r="G2886">
        <v>42</v>
      </c>
      <c r="N2886">
        <v>2883</v>
      </c>
      <c r="O2886" s="1" t="s">
        <v>80</v>
      </c>
      <c r="P2886" s="1" t="s">
        <v>69</v>
      </c>
      <c r="Q2886">
        <v>2021</v>
      </c>
      <c r="R2886" s="1" t="s">
        <v>30</v>
      </c>
      <c r="S2886">
        <v>9</v>
      </c>
    </row>
    <row r="2887" spans="2:19" x14ac:dyDescent="0.3">
      <c r="B2887">
        <v>2884</v>
      </c>
      <c r="C2887" s="1" t="s">
        <v>6</v>
      </c>
      <c r="D2887" s="1" t="s">
        <v>70</v>
      </c>
      <c r="E2887">
        <v>2020</v>
      </c>
      <c r="F2887" s="1" t="s">
        <v>31</v>
      </c>
      <c r="G2887">
        <v>38</v>
      </c>
      <c r="N2887">
        <v>2884</v>
      </c>
      <c r="O2887" s="1" t="s">
        <v>80</v>
      </c>
      <c r="P2887" s="1" t="s">
        <v>69</v>
      </c>
      <c r="Q2887">
        <v>2021</v>
      </c>
      <c r="R2887" s="1" t="s">
        <v>31</v>
      </c>
      <c r="S2887">
        <v>6</v>
      </c>
    </row>
    <row r="2888" spans="2:19" x14ac:dyDescent="0.3">
      <c r="B2888">
        <v>2885</v>
      </c>
      <c r="C2888" s="1" t="s">
        <v>6</v>
      </c>
      <c r="D2888" s="1" t="s">
        <v>70</v>
      </c>
      <c r="E2888">
        <v>2020</v>
      </c>
      <c r="F2888" s="1" t="s">
        <v>32</v>
      </c>
      <c r="G2888">
        <v>32</v>
      </c>
      <c r="N2888">
        <v>2885</v>
      </c>
      <c r="O2888" s="1" t="s">
        <v>80</v>
      </c>
      <c r="P2888" s="1" t="s">
        <v>69</v>
      </c>
      <c r="Q2888">
        <v>2021</v>
      </c>
      <c r="R2888" s="1" t="s">
        <v>32</v>
      </c>
      <c r="S2888">
        <v>8</v>
      </c>
    </row>
    <row r="2889" spans="2:19" x14ac:dyDescent="0.3">
      <c r="B2889">
        <v>2886</v>
      </c>
      <c r="C2889" s="1" t="s">
        <v>6</v>
      </c>
      <c r="D2889" s="1" t="s">
        <v>70</v>
      </c>
      <c r="E2889">
        <v>2020</v>
      </c>
      <c r="F2889" s="1" t="s">
        <v>33</v>
      </c>
      <c r="G2889">
        <v>28</v>
      </c>
      <c r="N2889">
        <v>2886</v>
      </c>
      <c r="O2889" s="1" t="s">
        <v>80</v>
      </c>
      <c r="P2889" s="1" t="s">
        <v>69</v>
      </c>
      <c r="Q2889">
        <v>2021</v>
      </c>
      <c r="R2889" s="1" t="s">
        <v>33</v>
      </c>
      <c r="S2889">
        <v>9</v>
      </c>
    </row>
    <row r="2890" spans="2:19" x14ac:dyDescent="0.3">
      <c r="B2890">
        <v>2887</v>
      </c>
      <c r="C2890" s="1" t="s">
        <v>6</v>
      </c>
      <c r="D2890" s="1" t="s">
        <v>70</v>
      </c>
      <c r="E2890">
        <v>2020</v>
      </c>
      <c r="F2890" s="1" t="s">
        <v>34</v>
      </c>
      <c r="G2890">
        <v>16</v>
      </c>
      <c r="N2890">
        <v>2887</v>
      </c>
      <c r="O2890" s="1" t="s">
        <v>80</v>
      </c>
      <c r="P2890" s="1" t="s">
        <v>69</v>
      </c>
      <c r="Q2890">
        <v>2021</v>
      </c>
      <c r="R2890" s="1" t="s">
        <v>34</v>
      </c>
      <c r="S2890">
        <v>4</v>
      </c>
    </row>
    <row r="2891" spans="2:19" x14ac:dyDescent="0.3">
      <c r="B2891">
        <v>2888</v>
      </c>
      <c r="C2891" s="1" t="s">
        <v>6</v>
      </c>
      <c r="D2891" s="1" t="s">
        <v>70</v>
      </c>
      <c r="E2891">
        <v>2020</v>
      </c>
      <c r="F2891" s="1" t="s">
        <v>35</v>
      </c>
      <c r="G2891">
        <v>8</v>
      </c>
      <c r="N2891">
        <v>2888</v>
      </c>
      <c r="O2891" s="1" t="s">
        <v>80</v>
      </c>
      <c r="P2891" s="1" t="s">
        <v>69</v>
      </c>
      <c r="Q2891">
        <v>2021</v>
      </c>
      <c r="R2891" s="1" t="s">
        <v>35</v>
      </c>
      <c r="S2891">
        <v>1</v>
      </c>
    </row>
    <row r="2892" spans="2:19" x14ac:dyDescent="0.3">
      <c r="B2892">
        <v>2889</v>
      </c>
      <c r="C2892" s="1" t="s">
        <v>6</v>
      </c>
      <c r="D2892" s="1" t="s">
        <v>70</v>
      </c>
      <c r="E2892">
        <v>2020</v>
      </c>
      <c r="F2892" s="1" t="s">
        <v>36</v>
      </c>
      <c r="G2892">
        <v>7</v>
      </c>
      <c r="N2892">
        <v>2889</v>
      </c>
      <c r="O2892" s="1" t="s">
        <v>80</v>
      </c>
      <c r="P2892" s="1" t="s">
        <v>69</v>
      </c>
      <c r="Q2892">
        <v>2021</v>
      </c>
      <c r="R2892" s="1" t="s">
        <v>36</v>
      </c>
      <c r="S2892">
        <v>2</v>
      </c>
    </row>
    <row r="2893" spans="2:19" x14ac:dyDescent="0.3">
      <c r="B2893">
        <v>2890</v>
      </c>
      <c r="C2893" s="1" t="s">
        <v>6</v>
      </c>
      <c r="D2893" s="1" t="s">
        <v>70</v>
      </c>
      <c r="E2893">
        <v>2020</v>
      </c>
      <c r="F2893" s="1" t="s">
        <v>37</v>
      </c>
      <c r="G2893">
        <v>9</v>
      </c>
      <c r="N2893">
        <v>2890</v>
      </c>
      <c r="O2893" s="1" t="s">
        <v>80</v>
      </c>
      <c r="P2893" s="1" t="s">
        <v>69</v>
      </c>
      <c r="Q2893">
        <v>2021</v>
      </c>
      <c r="R2893" s="1" t="s">
        <v>37</v>
      </c>
      <c r="S2893">
        <v>3</v>
      </c>
    </row>
    <row r="2894" spans="2:19" x14ac:dyDescent="0.3">
      <c r="B2894">
        <v>2891</v>
      </c>
      <c r="C2894" s="1" t="s">
        <v>6</v>
      </c>
      <c r="D2894" s="1" t="s">
        <v>70</v>
      </c>
      <c r="E2894">
        <v>2020</v>
      </c>
      <c r="F2894" s="1" t="s">
        <v>38</v>
      </c>
      <c r="G2894">
        <v>7</v>
      </c>
      <c r="N2894">
        <v>2891</v>
      </c>
      <c r="O2894" s="1" t="s">
        <v>80</v>
      </c>
      <c r="P2894" s="1" t="s">
        <v>69</v>
      </c>
      <c r="Q2894">
        <v>2021</v>
      </c>
      <c r="R2894" s="1" t="s">
        <v>38</v>
      </c>
      <c r="S2894">
        <v>3</v>
      </c>
    </row>
    <row r="2895" spans="2:19" x14ac:dyDescent="0.3">
      <c r="B2895">
        <v>2892</v>
      </c>
      <c r="C2895" s="1" t="s">
        <v>6</v>
      </c>
      <c r="D2895" s="1" t="s">
        <v>70</v>
      </c>
      <c r="E2895">
        <v>2020</v>
      </c>
      <c r="F2895" s="1" t="s">
        <v>39</v>
      </c>
      <c r="G2895">
        <v>10</v>
      </c>
      <c r="N2895">
        <v>2892</v>
      </c>
      <c r="O2895" s="1" t="s">
        <v>80</v>
      </c>
      <c r="P2895" s="1" t="s">
        <v>69</v>
      </c>
      <c r="Q2895">
        <v>2021</v>
      </c>
      <c r="R2895" s="1" t="s">
        <v>39</v>
      </c>
      <c r="S2895">
        <v>7</v>
      </c>
    </row>
    <row r="2896" spans="2:19" x14ac:dyDescent="0.3">
      <c r="B2896">
        <v>2893</v>
      </c>
      <c r="C2896" s="1" t="s">
        <v>6</v>
      </c>
      <c r="D2896" s="1" t="s">
        <v>70</v>
      </c>
      <c r="E2896">
        <v>2020</v>
      </c>
      <c r="F2896" s="1" t="s">
        <v>40</v>
      </c>
      <c r="G2896">
        <v>16</v>
      </c>
      <c r="N2896">
        <v>2893</v>
      </c>
      <c r="O2896" s="1" t="s">
        <v>80</v>
      </c>
      <c r="P2896" s="1" t="s">
        <v>69</v>
      </c>
      <c r="Q2896">
        <v>2021</v>
      </c>
      <c r="R2896" s="1" t="s">
        <v>40</v>
      </c>
      <c r="S2896">
        <v>4</v>
      </c>
    </row>
    <row r="2897" spans="2:19" x14ac:dyDescent="0.3">
      <c r="B2897">
        <v>2894</v>
      </c>
      <c r="C2897" s="1" t="s">
        <v>6</v>
      </c>
      <c r="D2897" s="1" t="s">
        <v>70</v>
      </c>
      <c r="E2897">
        <v>2020</v>
      </c>
      <c r="F2897" s="1" t="s">
        <v>41</v>
      </c>
      <c r="G2897">
        <v>23</v>
      </c>
      <c r="N2897">
        <v>2894</v>
      </c>
      <c r="O2897" s="1" t="s">
        <v>80</v>
      </c>
      <c r="P2897" s="1" t="s">
        <v>69</v>
      </c>
      <c r="Q2897">
        <v>2021</v>
      </c>
      <c r="R2897" s="1" t="s">
        <v>41</v>
      </c>
      <c r="S2897">
        <v>4</v>
      </c>
    </row>
    <row r="2898" spans="2:19" x14ac:dyDescent="0.3">
      <c r="B2898">
        <v>2895</v>
      </c>
      <c r="C2898" s="1" t="s">
        <v>6</v>
      </c>
      <c r="D2898" s="1" t="s">
        <v>70</v>
      </c>
      <c r="E2898">
        <v>2020</v>
      </c>
      <c r="F2898" s="1" t="s">
        <v>42</v>
      </c>
      <c r="G2898">
        <v>7</v>
      </c>
      <c r="N2898">
        <v>2895</v>
      </c>
      <c r="O2898" s="1" t="s">
        <v>80</v>
      </c>
      <c r="P2898" s="1" t="s">
        <v>69</v>
      </c>
      <c r="Q2898">
        <v>2021</v>
      </c>
      <c r="R2898" s="1" t="s">
        <v>42</v>
      </c>
      <c r="S2898">
        <v>3</v>
      </c>
    </row>
    <row r="2899" spans="2:19" x14ac:dyDescent="0.3">
      <c r="B2899">
        <v>2896</v>
      </c>
      <c r="C2899" s="1" t="s">
        <v>6</v>
      </c>
      <c r="D2899" s="1" t="s">
        <v>70</v>
      </c>
      <c r="E2899">
        <v>2020</v>
      </c>
      <c r="F2899" s="1" t="s">
        <v>43</v>
      </c>
      <c r="G2899">
        <v>18</v>
      </c>
      <c r="N2899">
        <v>2896</v>
      </c>
      <c r="O2899" s="1" t="s">
        <v>80</v>
      </c>
      <c r="P2899" s="1" t="s">
        <v>69</v>
      </c>
      <c r="Q2899">
        <v>2021</v>
      </c>
      <c r="R2899" s="1" t="s">
        <v>43</v>
      </c>
      <c r="S2899">
        <v>3</v>
      </c>
    </row>
    <row r="2900" spans="2:19" x14ac:dyDescent="0.3">
      <c r="B2900">
        <v>2897</v>
      </c>
      <c r="C2900" s="1" t="s">
        <v>6</v>
      </c>
      <c r="D2900" s="1" t="s">
        <v>70</v>
      </c>
      <c r="E2900">
        <v>2020</v>
      </c>
      <c r="F2900" s="1" t="s">
        <v>44</v>
      </c>
      <c r="G2900">
        <v>11</v>
      </c>
      <c r="N2900">
        <v>2897</v>
      </c>
      <c r="O2900" s="1" t="s">
        <v>80</v>
      </c>
      <c r="P2900" s="1" t="s">
        <v>69</v>
      </c>
      <c r="Q2900">
        <v>2021</v>
      </c>
      <c r="R2900" s="1" t="s">
        <v>44</v>
      </c>
      <c r="S2900">
        <v>2</v>
      </c>
    </row>
    <row r="2901" spans="2:19" x14ac:dyDescent="0.3">
      <c r="B2901">
        <v>2898</v>
      </c>
      <c r="C2901" s="1" t="s">
        <v>6</v>
      </c>
      <c r="D2901" s="1" t="s">
        <v>70</v>
      </c>
      <c r="E2901">
        <v>2020</v>
      </c>
      <c r="F2901" s="1" t="s">
        <v>45</v>
      </c>
      <c r="G2901">
        <v>28</v>
      </c>
      <c r="N2901">
        <v>2898</v>
      </c>
      <c r="O2901" s="1" t="s">
        <v>80</v>
      </c>
      <c r="P2901" s="1" t="s">
        <v>69</v>
      </c>
      <c r="Q2901">
        <v>2021</v>
      </c>
      <c r="R2901" s="1" t="s">
        <v>45</v>
      </c>
      <c r="S2901">
        <v>5</v>
      </c>
    </row>
    <row r="2902" spans="2:19" x14ac:dyDescent="0.3">
      <c r="B2902">
        <v>2899</v>
      </c>
      <c r="C2902" s="1" t="s">
        <v>6</v>
      </c>
      <c r="D2902" s="1" t="s">
        <v>70</v>
      </c>
      <c r="E2902">
        <v>2020</v>
      </c>
      <c r="F2902" s="1" t="s">
        <v>46</v>
      </c>
      <c r="G2902">
        <v>18</v>
      </c>
      <c r="N2902">
        <v>2899</v>
      </c>
      <c r="O2902" s="1" t="s">
        <v>80</v>
      </c>
      <c r="P2902" s="1" t="s">
        <v>69</v>
      </c>
      <c r="Q2902">
        <v>2021</v>
      </c>
      <c r="R2902" s="1" t="s">
        <v>46</v>
      </c>
      <c r="S2902">
        <v>1</v>
      </c>
    </row>
    <row r="2903" spans="2:19" x14ac:dyDescent="0.3">
      <c r="B2903">
        <v>2900</v>
      </c>
      <c r="C2903" s="1" t="s">
        <v>6</v>
      </c>
      <c r="D2903" s="1" t="s">
        <v>70</v>
      </c>
      <c r="E2903">
        <v>2020</v>
      </c>
      <c r="F2903" s="1" t="s">
        <v>47</v>
      </c>
      <c r="G2903">
        <v>13</v>
      </c>
      <c r="N2903">
        <v>2900</v>
      </c>
      <c r="O2903" s="1" t="s">
        <v>80</v>
      </c>
      <c r="P2903" s="1" t="s">
        <v>69</v>
      </c>
      <c r="Q2903">
        <v>2021</v>
      </c>
      <c r="R2903" s="1" t="s">
        <v>47</v>
      </c>
      <c r="S2903">
        <v>2</v>
      </c>
    </row>
    <row r="2904" spans="2:19" x14ac:dyDescent="0.3">
      <c r="B2904">
        <v>2901</v>
      </c>
      <c r="C2904" s="1" t="s">
        <v>6</v>
      </c>
      <c r="D2904" s="1" t="s">
        <v>70</v>
      </c>
      <c r="E2904">
        <v>2020</v>
      </c>
      <c r="F2904" s="1" t="s">
        <v>48</v>
      </c>
      <c r="G2904">
        <v>16</v>
      </c>
      <c r="N2904">
        <v>2901</v>
      </c>
      <c r="O2904" s="1" t="s">
        <v>80</v>
      </c>
      <c r="P2904" s="1" t="s">
        <v>69</v>
      </c>
      <c r="Q2904">
        <v>2021</v>
      </c>
      <c r="R2904" s="1" t="s">
        <v>48</v>
      </c>
      <c r="S2904">
        <v>0</v>
      </c>
    </row>
    <row r="2905" spans="2:19" x14ac:dyDescent="0.3">
      <c r="B2905">
        <v>2902</v>
      </c>
      <c r="C2905" s="1" t="s">
        <v>6</v>
      </c>
      <c r="D2905" s="1" t="s">
        <v>70</v>
      </c>
      <c r="E2905">
        <v>2020</v>
      </c>
      <c r="F2905" s="1" t="s">
        <v>49</v>
      </c>
      <c r="G2905">
        <v>13</v>
      </c>
      <c r="N2905">
        <v>2902</v>
      </c>
      <c r="O2905" s="1" t="s">
        <v>80</v>
      </c>
      <c r="P2905" s="1" t="s">
        <v>69</v>
      </c>
      <c r="Q2905">
        <v>2021</v>
      </c>
      <c r="R2905" s="1" t="s">
        <v>49</v>
      </c>
      <c r="S2905">
        <v>1</v>
      </c>
    </row>
    <row r="2906" spans="2:19" x14ac:dyDescent="0.3">
      <c r="B2906">
        <v>2903</v>
      </c>
      <c r="C2906" s="1" t="s">
        <v>6</v>
      </c>
      <c r="D2906" s="1" t="s">
        <v>70</v>
      </c>
      <c r="E2906">
        <v>2020</v>
      </c>
      <c r="F2906" s="1" t="s">
        <v>50</v>
      </c>
      <c r="G2906">
        <v>12</v>
      </c>
      <c r="N2906">
        <v>2903</v>
      </c>
      <c r="O2906" s="1" t="s">
        <v>80</v>
      </c>
      <c r="P2906" s="1" t="s">
        <v>69</v>
      </c>
      <c r="Q2906">
        <v>2021</v>
      </c>
      <c r="R2906" s="1" t="s">
        <v>50</v>
      </c>
      <c r="S2906">
        <v>2</v>
      </c>
    </row>
    <row r="2907" spans="2:19" x14ac:dyDescent="0.3">
      <c r="B2907">
        <v>2904</v>
      </c>
      <c r="C2907" s="1" t="s">
        <v>6</v>
      </c>
      <c r="D2907" s="1" t="s">
        <v>70</v>
      </c>
      <c r="E2907">
        <v>2020</v>
      </c>
      <c r="F2907" s="1" t="s">
        <v>51</v>
      </c>
      <c r="G2907">
        <v>8</v>
      </c>
      <c r="N2907">
        <v>2904</v>
      </c>
      <c r="O2907" s="1" t="s">
        <v>80</v>
      </c>
      <c r="P2907" s="1" t="s">
        <v>69</v>
      </c>
      <c r="Q2907">
        <v>2021</v>
      </c>
      <c r="R2907" s="1" t="s">
        <v>51</v>
      </c>
      <c r="S2907">
        <v>1</v>
      </c>
    </row>
    <row r="2908" spans="2:19" x14ac:dyDescent="0.3">
      <c r="B2908">
        <v>2905</v>
      </c>
      <c r="C2908" s="1" t="s">
        <v>6</v>
      </c>
      <c r="D2908" s="1" t="s">
        <v>70</v>
      </c>
      <c r="E2908">
        <v>2020</v>
      </c>
      <c r="F2908" s="1" t="s">
        <v>52</v>
      </c>
      <c r="G2908">
        <v>10</v>
      </c>
      <c r="N2908">
        <v>2905</v>
      </c>
      <c r="O2908" s="1" t="s">
        <v>80</v>
      </c>
      <c r="P2908" s="1" t="s">
        <v>69</v>
      </c>
      <c r="Q2908">
        <v>2021</v>
      </c>
      <c r="R2908" s="1" t="s">
        <v>52</v>
      </c>
      <c r="S2908">
        <v>1</v>
      </c>
    </row>
    <row r="2909" spans="2:19" x14ac:dyDescent="0.3">
      <c r="B2909">
        <v>2906</v>
      </c>
      <c r="C2909" s="1" t="s">
        <v>6</v>
      </c>
      <c r="D2909" s="1" t="s">
        <v>70</v>
      </c>
      <c r="E2909">
        <v>2020</v>
      </c>
      <c r="F2909" s="1" t="s">
        <v>53</v>
      </c>
      <c r="G2909">
        <v>10</v>
      </c>
      <c r="N2909">
        <v>2906</v>
      </c>
      <c r="O2909" s="1" t="s">
        <v>80</v>
      </c>
      <c r="P2909" s="1" t="s">
        <v>69</v>
      </c>
      <c r="Q2909">
        <v>2021</v>
      </c>
      <c r="R2909" s="1" t="s">
        <v>53</v>
      </c>
      <c r="S2909">
        <v>1</v>
      </c>
    </row>
    <row r="2910" spans="2:19" x14ac:dyDescent="0.3">
      <c r="B2910">
        <v>2907</v>
      </c>
      <c r="C2910" s="1" t="s">
        <v>6</v>
      </c>
      <c r="D2910" s="1" t="s">
        <v>70</v>
      </c>
      <c r="E2910">
        <v>2020</v>
      </c>
      <c r="F2910" s="1" t="s">
        <v>54</v>
      </c>
      <c r="G2910">
        <v>11</v>
      </c>
      <c r="N2910">
        <v>2907</v>
      </c>
      <c r="O2910" s="1" t="s">
        <v>80</v>
      </c>
      <c r="P2910" s="1" t="s">
        <v>69</v>
      </c>
      <c r="Q2910">
        <v>2021</v>
      </c>
      <c r="R2910" s="1" t="s">
        <v>54</v>
      </c>
      <c r="S2910">
        <v>0</v>
      </c>
    </row>
    <row r="2911" spans="2:19" x14ac:dyDescent="0.3">
      <c r="B2911">
        <v>2908</v>
      </c>
      <c r="C2911" s="1" t="s">
        <v>6</v>
      </c>
      <c r="D2911" s="1" t="s">
        <v>70</v>
      </c>
      <c r="E2911">
        <v>2020</v>
      </c>
      <c r="F2911" s="1" t="s">
        <v>55</v>
      </c>
      <c r="G2911">
        <v>12</v>
      </c>
      <c r="N2911">
        <v>2908</v>
      </c>
      <c r="O2911" s="1" t="s">
        <v>80</v>
      </c>
      <c r="P2911" s="1" t="s">
        <v>69</v>
      </c>
      <c r="Q2911">
        <v>2021</v>
      </c>
      <c r="R2911" s="1" t="s">
        <v>55</v>
      </c>
      <c r="S2911">
        <v>0</v>
      </c>
    </row>
    <row r="2912" spans="2:19" x14ac:dyDescent="0.3">
      <c r="B2912">
        <v>2909</v>
      </c>
      <c r="C2912" s="1" t="s">
        <v>6</v>
      </c>
      <c r="D2912" s="1" t="s">
        <v>70</v>
      </c>
      <c r="E2912">
        <v>2020</v>
      </c>
      <c r="F2912" s="1" t="s">
        <v>56</v>
      </c>
      <c r="G2912">
        <v>11</v>
      </c>
      <c r="N2912">
        <v>2909</v>
      </c>
      <c r="O2912" s="1" t="s">
        <v>80</v>
      </c>
      <c r="P2912" s="1" t="s">
        <v>69</v>
      </c>
      <c r="Q2912">
        <v>2021</v>
      </c>
      <c r="R2912" s="1" t="s">
        <v>56</v>
      </c>
      <c r="S2912">
        <v>0</v>
      </c>
    </row>
    <row r="2913" spans="2:19" x14ac:dyDescent="0.3">
      <c r="B2913">
        <v>2910</v>
      </c>
      <c r="C2913" s="1" t="s">
        <v>6</v>
      </c>
      <c r="D2913" s="1" t="s">
        <v>70</v>
      </c>
      <c r="E2913">
        <v>2020</v>
      </c>
      <c r="F2913" s="1" t="s">
        <v>57</v>
      </c>
      <c r="G2913">
        <v>10</v>
      </c>
      <c r="N2913">
        <v>2910</v>
      </c>
      <c r="O2913" s="1" t="s">
        <v>80</v>
      </c>
      <c r="P2913" s="1" t="s">
        <v>69</v>
      </c>
      <c r="Q2913">
        <v>2021</v>
      </c>
      <c r="R2913" s="1" t="s">
        <v>57</v>
      </c>
      <c r="S2913">
        <v>1</v>
      </c>
    </row>
    <row r="2914" spans="2:19" x14ac:dyDescent="0.3">
      <c r="B2914">
        <v>2911</v>
      </c>
      <c r="C2914" s="1" t="s">
        <v>6</v>
      </c>
      <c r="D2914" s="1" t="s">
        <v>70</v>
      </c>
      <c r="E2914">
        <v>2020</v>
      </c>
      <c r="F2914" s="1" t="s">
        <v>58</v>
      </c>
      <c r="G2914">
        <v>12</v>
      </c>
      <c r="N2914">
        <v>2911</v>
      </c>
      <c r="O2914" s="1" t="s">
        <v>80</v>
      </c>
      <c r="P2914" s="1" t="s">
        <v>69</v>
      </c>
      <c r="Q2914">
        <v>2021</v>
      </c>
      <c r="R2914" s="1" t="s">
        <v>58</v>
      </c>
      <c r="S2914">
        <v>1</v>
      </c>
    </row>
    <row r="2915" spans="2:19" x14ac:dyDescent="0.3">
      <c r="B2915">
        <v>2912</v>
      </c>
      <c r="C2915" s="1" t="s">
        <v>6</v>
      </c>
      <c r="D2915" s="1" t="s">
        <v>70</v>
      </c>
      <c r="E2915">
        <v>2020</v>
      </c>
      <c r="F2915" s="1" t="s">
        <v>59</v>
      </c>
      <c r="G2915">
        <v>10</v>
      </c>
      <c r="N2915">
        <v>2912</v>
      </c>
      <c r="O2915" s="1" t="s">
        <v>80</v>
      </c>
      <c r="P2915" s="1" t="s">
        <v>69</v>
      </c>
      <c r="Q2915">
        <v>2021</v>
      </c>
      <c r="R2915" s="1" t="s">
        <v>59</v>
      </c>
      <c r="S2915">
        <v>0</v>
      </c>
    </row>
    <row r="2916" spans="2:19" x14ac:dyDescent="0.3">
      <c r="B2916">
        <v>2913</v>
      </c>
      <c r="C2916" s="1" t="s">
        <v>68</v>
      </c>
      <c r="D2916" s="1" t="s">
        <v>66</v>
      </c>
      <c r="E2916">
        <v>2021</v>
      </c>
      <c r="F2916" s="1" t="s">
        <v>8</v>
      </c>
      <c r="G2916">
        <v>6</v>
      </c>
      <c r="N2916">
        <v>2913</v>
      </c>
      <c r="O2916" s="1" t="s">
        <v>80</v>
      </c>
      <c r="P2916" s="1" t="s">
        <v>62</v>
      </c>
      <c r="Q2916">
        <v>2020</v>
      </c>
      <c r="R2916" s="1" t="s">
        <v>8</v>
      </c>
      <c r="S2916">
        <v>7</v>
      </c>
    </row>
    <row r="2917" spans="2:19" x14ac:dyDescent="0.3">
      <c r="B2917">
        <v>2914</v>
      </c>
      <c r="C2917" s="1" t="s">
        <v>68</v>
      </c>
      <c r="D2917" s="1" t="s">
        <v>66</v>
      </c>
      <c r="E2917">
        <v>2021</v>
      </c>
      <c r="F2917" s="1" t="s">
        <v>9</v>
      </c>
      <c r="G2917">
        <v>11</v>
      </c>
      <c r="N2917">
        <v>2914</v>
      </c>
      <c r="O2917" s="1" t="s">
        <v>80</v>
      </c>
      <c r="P2917" s="1" t="s">
        <v>62</v>
      </c>
      <c r="Q2917">
        <v>2020</v>
      </c>
      <c r="R2917" s="1" t="s">
        <v>9</v>
      </c>
      <c r="S2917">
        <v>12</v>
      </c>
    </row>
    <row r="2918" spans="2:19" x14ac:dyDescent="0.3">
      <c r="B2918">
        <v>2915</v>
      </c>
      <c r="C2918" s="1" t="s">
        <v>68</v>
      </c>
      <c r="D2918" s="1" t="s">
        <v>66</v>
      </c>
      <c r="E2918">
        <v>2021</v>
      </c>
      <c r="F2918" s="1" t="s">
        <v>10</v>
      </c>
      <c r="G2918">
        <v>14</v>
      </c>
      <c r="N2918">
        <v>2915</v>
      </c>
      <c r="O2918" s="1" t="s">
        <v>80</v>
      </c>
      <c r="P2918" s="1" t="s">
        <v>62</v>
      </c>
      <c r="Q2918">
        <v>2020</v>
      </c>
      <c r="R2918" s="1" t="s">
        <v>10</v>
      </c>
      <c r="S2918">
        <v>9</v>
      </c>
    </row>
    <row r="2919" spans="2:19" x14ac:dyDescent="0.3">
      <c r="B2919">
        <v>2916</v>
      </c>
      <c r="C2919" s="1" t="s">
        <v>68</v>
      </c>
      <c r="D2919" s="1" t="s">
        <v>66</v>
      </c>
      <c r="E2919">
        <v>2021</v>
      </c>
      <c r="F2919" s="1" t="s">
        <v>11</v>
      </c>
      <c r="G2919">
        <v>19</v>
      </c>
      <c r="N2919">
        <v>2916</v>
      </c>
      <c r="O2919" s="1" t="s">
        <v>80</v>
      </c>
      <c r="P2919" s="1" t="s">
        <v>62</v>
      </c>
      <c r="Q2919">
        <v>2020</v>
      </c>
      <c r="R2919" s="1" t="s">
        <v>11</v>
      </c>
      <c r="S2919">
        <v>14</v>
      </c>
    </row>
    <row r="2920" spans="2:19" x14ac:dyDescent="0.3">
      <c r="B2920">
        <v>2917</v>
      </c>
      <c r="C2920" s="1" t="s">
        <v>68</v>
      </c>
      <c r="D2920" s="1" t="s">
        <v>66</v>
      </c>
      <c r="E2920">
        <v>2021</v>
      </c>
      <c r="F2920" s="1" t="s">
        <v>12</v>
      </c>
      <c r="G2920">
        <v>18</v>
      </c>
      <c r="N2920">
        <v>2917</v>
      </c>
      <c r="O2920" s="1" t="s">
        <v>80</v>
      </c>
      <c r="P2920" s="1" t="s">
        <v>62</v>
      </c>
      <c r="Q2920">
        <v>2020</v>
      </c>
      <c r="R2920" s="1" t="s">
        <v>12</v>
      </c>
      <c r="S2920">
        <v>15</v>
      </c>
    </row>
    <row r="2921" spans="2:19" x14ac:dyDescent="0.3">
      <c r="B2921">
        <v>2918</v>
      </c>
      <c r="C2921" s="1" t="s">
        <v>68</v>
      </c>
      <c r="D2921" s="1" t="s">
        <v>66</v>
      </c>
      <c r="E2921">
        <v>2021</v>
      </c>
      <c r="F2921" s="1" t="s">
        <v>13</v>
      </c>
      <c r="G2921">
        <v>14</v>
      </c>
      <c r="N2921">
        <v>2918</v>
      </c>
      <c r="O2921" s="1" t="s">
        <v>80</v>
      </c>
      <c r="P2921" s="1" t="s">
        <v>62</v>
      </c>
      <c r="Q2921">
        <v>2020</v>
      </c>
      <c r="R2921" s="1" t="s">
        <v>13</v>
      </c>
      <c r="S2921">
        <v>17</v>
      </c>
    </row>
    <row r="2922" spans="2:19" x14ac:dyDescent="0.3">
      <c r="B2922">
        <v>2919</v>
      </c>
      <c r="C2922" s="1" t="s">
        <v>68</v>
      </c>
      <c r="D2922" s="1" t="s">
        <v>66</v>
      </c>
      <c r="E2922">
        <v>2021</v>
      </c>
      <c r="F2922" s="1" t="s">
        <v>14</v>
      </c>
      <c r="G2922">
        <v>16</v>
      </c>
      <c r="N2922">
        <v>2919</v>
      </c>
      <c r="O2922" s="1" t="s">
        <v>80</v>
      </c>
      <c r="P2922" s="1" t="s">
        <v>62</v>
      </c>
      <c r="Q2922">
        <v>2020</v>
      </c>
      <c r="R2922" s="1" t="s">
        <v>14</v>
      </c>
      <c r="S2922">
        <v>16</v>
      </c>
    </row>
    <row r="2923" spans="2:19" x14ac:dyDescent="0.3">
      <c r="B2923">
        <v>2920</v>
      </c>
      <c r="C2923" s="1" t="s">
        <v>68</v>
      </c>
      <c r="D2923" s="1" t="s">
        <v>66</v>
      </c>
      <c r="E2923">
        <v>2021</v>
      </c>
      <c r="F2923" s="1" t="s">
        <v>15</v>
      </c>
      <c r="G2923">
        <v>29</v>
      </c>
      <c r="N2923">
        <v>2920</v>
      </c>
      <c r="O2923" s="1" t="s">
        <v>80</v>
      </c>
      <c r="P2923" s="1" t="s">
        <v>62</v>
      </c>
      <c r="Q2923">
        <v>2020</v>
      </c>
      <c r="R2923" s="1" t="s">
        <v>15</v>
      </c>
      <c r="S2923">
        <v>25</v>
      </c>
    </row>
    <row r="2924" spans="2:19" x14ac:dyDescent="0.3">
      <c r="B2924">
        <v>2921</v>
      </c>
      <c r="C2924" s="1" t="s">
        <v>68</v>
      </c>
      <c r="D2924" s="1" t="s">
        <v>66</v>
      </c>
      <c r="E2924">
        <v>2021</v>
      </c>
      <c r="F2924" s="1" t="s">
        <v>16</v>
      </c>
      <c r="G2924">
        <v>37</v>
      </c>
      <c r="N2924">
        <v>2921</v>
      </c>
      <c r="O2924" s="1" t="s">
        <v>80</v>
      </c>
      <c r="P2924" s="1" t="s">
        <v>62</v>
      </c>
      <c r="Q2924">
        <v>2020</v>
      </c>
      <c r="R2924" s="1" t="s">
        <v>16</v>
      </c>
      <c r="S2924">
        <v>30</v>
      </c>
    </row>
    <row r="2925" spans="2:19" x14ac:dyDescent="0.3">
      <c r="B2925">
        <v>2922</v>
      </c>
      <c r="C2925" s="1" t="s">
        <v>68</v>
      </c>
      <c r="D2925" s="1" t="s">
        <v>66</v>
      </c>
      <c r="E2925">
        <v>2021</v>
      </c>
      <c r="F2925" s="1" t="s">
        <v>17</v>
      </c>
      <c r="G2925">
        <v>21</v>
      </c>
      <c r="N2925">
        <v>2922</v>
      </c>
      <c r="O2925" s="1" t="s">
        <v>80</v>
      </c>
      <c r="P2925" s="1" t="s">
        <v>62</v>
      </c>
      <c r="Q2925">
        <v>2020</v>
      </c>
      <c r="R2925" s="1" t="s">
        <v>17</v>
      </c>
      <c r="S2925">
        <v>24</v>
      </c>
    </row>
    <row r="2926" spans="2:19" x14ac:dyDescent="0.3">
      <c r="B2926">
        <v>2923</v>
      </c>
      <c r="C2926" s="1" t="s">
        <v>68</v>
      </c>
      <c r="D2926" s="1" t="s">
        <v>66</v>
      </c>
      <c r="E2926">
        <v>2021</v>
      </c>
      <c r="F2926" s="1" t="s">
        <v>18</v>
      </c>
      <c r="G2926">
        <v>21</v>
      </c>
      <c r="N2926">
        <v>2923</v>
      </c>
      <c r="O2926" s="1" t="s">
        <v>80</v>
      </c>
      <c r="P2926" s="1" t="s">
        <v>62</v>
      </c>
      <c r="Q2926">
        <v>2020</v>
      </c>
      <c r="R2926" s="1" t="s">
        <v>18</v>
      </c>
      <c r="S2926">
        <v>11</v>
      </c>
    </row>
    <row r="2927" spans="2:19" x14ac:dyDescent="0.3">
      <c r="B2927">
        <v>2924</v>
      </c>
      <c r="C2927" s="1" t="s">
        <v>68</v>
      </c>
      <c r="D2927" s="1" t="s">
        <v>66</v>
      </c>
      <c r="E2927">
        <v>2021</v>
      </c>
      <c r="F2927" s="1" t="s">
        <v>19</v>
      </c>
      <c r="G2927">
        <v>24</v>
      </c>
      <c r="N2927">
        <v>2924</v>
      </c>
      <c r="O2927" s="1" t="s">
        <v>80</v>
      </c>
      <c r="P2927" s="1" t="s">
        <v>62</v>
      </c>
      <c r="Q2927">
        <v>2020</v>
      </c>
      <c r="R2927" s="1" t="s">
        <v>19</v>
      </c>
      <c r="S2927">
        <v>12</v>
      </c>
    </row>
    <row r="2928" spans="2:19" x14ac:dyDescent="0.3">
      <c r="B2928">
        <v>2925</v>
      </c>
      <c r="C2928" s="1" t="s">
        <v>68</v>
      </c>
      <c r="D2928" s="1" t="s">
        <v>66</v>
      </c>
      <c r="E2928">
        <v>2021</v>
      </c>
      <c r="F2928" s="1" t="s">
        <v>20</v>
      </c>
      <c r="G2928">
        <v>13</v>
      </c>
      <c r="N2928">
        <v>2925</v>
      </c>
      <c r="O2928" s="1" t="s">
        <v>80</v>
      </c>
      <c r="P2928" s="1" t="s">
        <v>62</v>
      </c>
      <c r="Q2928">
        <v>2020</v>
      </c>
      <c r="R2928" s="1" t="s">
        <v>20</v>
      </c>
      <c r="S2928">
        <v>14</v>
      </c>
    </row>
    <row r="2929" spans="2:19" x14ac:dyDescent="0.3">
      <c r="B2929">
        <v>2926</v>
      </c>
      <c r="C2929" s="1" t="s">
        <v>68</v>
      </c>
      <c r="D2929" s="1" t="s">
        <v>66</v>
      </c>
      <c r="E2929">
        <v>2021</v>
      </c>
      <c r="F2929" s="1" t="s">
        <v>21</v>
      </c>
      <c r="G2929">
        <v>14</v>
      </c>
      <c r="N2929">
        <v>2926</v>
      </c>
      <c r="O2929" s="1" t="s">
        <v>80</v>
      </c>
      <c r="P2929" s="1" t="s">
        <v>62</v>
      </c>
      <c r="Q2929">
        <v>2020</v>
      </c>
      <c r="R2929" s="1" t="s">
        <v>21</v>
      </c>
      <c r="S2929">
        <v>19</v>
      </c>
    </row>
    <row r="2930" spans="2:19" x14ac:dyDescent="0.3">
      <c r="B2930">
        <v>2927</v>
      </c>
      <c r="C2930" s="1" t="s">
        <v>68</v>
      </c>
      <c r="D2930" s="1" t="s">
        <v>66</v>
      </c>
      <c r="E2930">
        <v>2021</v>
      </c>
      <c r="F2930" s="1" t="s">
        <v>22</v>
      </c>
      <c r="G2930">
        <v>26</v>
      </c>
      <c r="N2930">
        <v>2927</v>
      </c>
      <c r="O2930" s="1" t="s">
        <v>80</v>
      </c>
      <c r="P2930" s="1" t="s">
        <v>62</v>
      </c>
      <c r="Q2930">
        <v>2020</v>
      </c>
      <c r="R2930" s="1" t="s">
        <v>22</v>
      </c>
      <c r="S2930">
        <v>16</v>
      </c>
    </row>
    <row r="2931" spans="2:19" x14ac:dyDescent="0.3">
      <c r="B2931">
        <v>2928</v>
      </c>
      <c r="C2931" s="1" t="s">
        <v>68</v>
      </c>
      <c r="D2931" s="1" t="s">
        <v>66</v>
      </c>
      <c r="E2931">
        <v>2021</v>
      </c>
      <c r="F2931" s="1" t="s">
        <v>23</v>
      </c>
      <c r="G2931">
        <v>26</v>
      </c>
      <c r="N2931">
        <v>2928</v>
      </c>
      <c r="O2931" s="1" t="s">
        <v>80</v>
      </c>
      <c r="P2931" s="1" t="s">
        <v>62</v>
      </c>
      <c r="Q2931">
        <v>2020</v>
      </c>
      <c r="R2931" s="1" t="s">
        <v>23</v>
      </c>
      <c r="S2931">
        <v>22</v>
      </c>
    </row>
    <row r="2932" spans="2:19" x14ac:dyDescent="0.3">
      <c r="B2932">
        <v>2929</v>
      </c>
      <c r="C2932" s="1" t="s">
        <v>68</v>
      </c>
      <c r="D2932" s="1" t="s">
        <v>66</v>
      </c>
      <c r="E2932">
        <v>2021</v>
      </c>
      <c r="F2932" s="1" t="s">
        <v>24</v>
      </c>
      <c r="G2932">
        <v>30</v>
      </c>
      <c r="N2932">
        <v>2929</v>
      </c>
      <c r="O2932" s="1" t="s">
        <v>80</v>
      </c>
      <c r="P2932" s="1" t="s">
        <v>62</v>
      </c>
      <c r="Q2932">
        <v>2020</v>
      </c>
      <c r="R2932" s="1" t="s">
        <v>24</v>
      </c>
      <c r="S2932">
        <v>16</v>
      </c>
    </row>
    <row r="2933" spans="2:19" x14ac:dyDescent="0.3">
      <c r="B2933">
        <v>2930</v>
      </c>
      <c r="C2933" s="1" t="s">
        <v>68</v>
      </c>
      <c r="D2933" s="1" t="s">
        <v>66</v>
      </c>
      <c r="E2933">
        <v>2021</v>
      </c>
      <c r="F2933" s="1" t="s">
        <v>25</v>
      </c>
      <c r="G2933">
        <v>40</v>
      </c>
      <c r="N2933">
        <v>2930</v>
      </c>
      <c r="O2933" s="1" t="s">
        <v>80</v>
      </c>
      <c r="P2933" s="1" t="s">
        <v>62</v>
      </c>
      <c r="Q2933">
        <v>2020</v>
      </c>
      <c r="R2933" s="1" t="s">
        <v>25</v>
      </c>
      <c r="S2933">
        <v>16</v>
      </c>
    </row>
    <row r="2934" spans="2:19" x14ac:dyDescent="0.3">
      <c r="B2934">
        <v>2931</v>
      </c>
      <c r="C2934" s="1" t="s">
        <v>68</v>
      </c>
      <c r="D2934" s="1" t="s">
        <v>66</v>
      </c>
      <c r="E2934">
        <v>2021</v>
      </c>
      <c r="F2934" s="1" t="s">
        <v>26</v>
      </c>
      <c r="G2934">
        <v>27</v>
      </c>
      <c r="N2934">
        <v>2931</v>
      </c>
      <c r="O2934" s="1" t="s">
        <v>80</v>
      </c>
      <c r="P2934" s="1" t="s">
        <v>62</v>
      </c>
      <c r="Q2934">
        <v>2020</v>
      </c>
      <c r="R2934" s="1" t="s">
        <v>26</v>
      </c>
      <c r="S2934">
        <v>14</v>
      </c>
    </row>
    <row r="2935" spans="2:19" x14ac:dyDescent="0.3">
      <c r="B2935">
        <v>2932</v>
      </c>
      <c r="C2935" s="1" t="s">
        <v>68</v>
      </c>
      <c r="D2935" s="1" t="s">
        <v>66</v>
      </c>
      <c r="E2935">
        <v>2021</v>
      </c>
      <c r="F2935" s="1" t="s">
        <v>27</v>
      </c>
      <c r="G2935">
        <v>37</v>
      </c>
      <c r="N2935">
        <v>2932</v>
      </c>
      <c r="O2935" s="1" t="s">
        <v>80</v>
      </c>
      <c r="P2935" s="1" t="s">
        <v>62</v>
      </c>
      <c r="Q2935">
        <v>2020</v>
      </c>
      <c r="R2935" s="1" t="s">
        <v>27</v>
      </c>
      <c r="S2935">
        <v>15</v>
      </c>
    </row>
    <row r="2936" spans="2:19" x14ac:dyDescent="0.3">
      <c r="B2936">
        <v>2933</v>
      </c>
      <c r="C2936" s="1" t="s">
        <v>68</v>
      </c>
      <c r="D2936" s="1" t="s">
        <v>66</v>
      </c>
      <c r="E2936">
        <v>2021</v>
      </c>
      <c r="F2936" s="1" t="s">
        <v>28</v>
      </c>
      <c r="G2936">
        <v>44</v>
      </c>
      <c r="N2936">
        <v>2933</v>
      </c>
      <c r="O2936" s="1" t="s">
        <v>80</v>
      </c>
      <c r="P2936" s="1" t="s">
        <v>62</v>
      </c>
      <c r="Q2936">
        <v>2020</v>
      </c>
      <c r="R2936" s="1" t="s">
        <v>28</v>
      </c>
      <c r="S2936">
        <v>13</v>
      </c>
    </row>
    <row r="2937" spans="2:19" x14ac:dyDescent="0.3">
      <c r="B2937">
        <v>2934</v>
      </c>
      <c r="C2937" s="1" t="s">
        <v>68</v>
      </c>
      <c r="D2937" s="1" t="s">
        <v>66</v>
      </c>
      <c r="E2937">
        <v>2021</v>
      </c>
      <c r="F2937" s="1" t="s">
        <v>29</v>
      </c>
      <c r="G2937">
        <v>36</v>
      </c>
      <c r="N2937">
        <v>2934</v>
      </c>
      <c r="O2937" s="1" t="s">
        <v>80</v>
      </c>
      <c r="P2937" s="1" t="s">
        <v>62</v>
      </c>
      <c r="Q2937">
        <v>2020</v>
      </c>
      <c r="R2937" s="1" t="s">
        <v>29</v>
      </c>
      <c r="S2937">
        <v>22</v>
      </c>
    </row>
    <row r="2938" spans="2:19" x14ac:dyDescent="0.3">
      <c r="B2938">
        <v>2935</v>
      </c>
      <c r="C2938" s="1" t="s">
        <v>68</v>
      </c>
      <c r="D2938" s="1" t="s">
        <v>66</v>
      </c>
      <c r="E2938">
        <v>2021</v>
      </c>
      <c r="F2938" s="1" t="s">
        <v>30</v>
      </c>
      <c r="G2938">
        <v>50</v>
      </c>
      <c r="N2938">
        <v>2935</v>
      </c>
      <c r="O2938" s="1" t="s">
        <v>80</v>
      </c>
      <c r="P2938" s="1" t="s">
        <v>62</v>
      </c>
      <c r="Q2938">
        <v>2020</v>
      </c>
      <c r="R2938" s="1" t="s">
        <v>30</v>
      </c>
      <c r="S2938">
        <v>17</v>
      </c>
    </row>
    <row r="2939" spans="2:19" x14ac:dyDescent="0.3">
      <c r="B2939">
        <v>2936</v>
      </c>
      <c r="C2939" s="1" t="s">
        <v>68</v>
      </c>
      <c r="D2939" s="1" t="s">
        <v>66</v>
      </c>
      <c r="E2939">
        <v>2021</v>
      </c>
      <c r="F2939" s="1" t="s">
        <v>31</v>
      </c>
      <c r="G2939">
        <v>38</v>
      </c>
      <c r="N2939">
        <v>2936</v>
      </c>
      <c r="O2939" s="1" t="s">
        <v>80</v>
      </c>
      <c r="P2939" s="1" t="s">
        <v>62</v>
      </c>
      <c r="Q2939">
        <v>2020</v>
      </c>
      <c r="R2939" s="1" t="s">
        <v>31</v>
      </c>
      <c r="S2939">
        <v>16</v>
      </c>
    </row>
    <row r="2940" spans="2:19" x14ac:dyDescent="0.3">
      <c r="B2940">
        <v>2937</v>
      </c>
      <c r="C2940" s="1" t="s">
        <v>68</v>
      </c>
      <c r="D2940" s="1" t="s">
        <v>66</v>
      </c>
      <c r="E2940">
        <v>2021</v>
      </c>
      <c r="F2940" s="1" t="s">
        <v>32</v>
      </c>
      <c r="G2940">
        <v>48</v>
      </c>
      <c r="N2940">
        <v>2937</v>
      </c>
      <c r="O2940" s="1" t="s">
        <v>80</v>
      </c>
      <c r="P2940" s="1" t="s">
        <v>62</v>
      </c>
      <c r="Q2940">
        <v>2020</v>
      </c>
      <c r="R2940" s="1" t="s">
        <v>32</v>
      </c>
      <c r="S2940">
        <v>12</v>
      </c>
    </row>
    <row r="2941" spans="2:19" x14ac:dyDescent="0.3">
      <c r="B2941">
        <v>2938</v>
      </c>
      <c r="C2941" s="1" t="s">
        <v>68</v>
      </c>
      <c r="D2941" s="1" t="s">
        <v>66</v>
      </c>
      <c r="E2941">
        <v>2021</v>
      </c>
      <c r="F2941" s="1" t="s">
        <v>33</v>
      </c>
      <c r="G2941">
        <v>32</v>
      </c>
      <c r="N2941">
        <v>2938</v>
      </c>
      <c r="O2941" s="1" t="s">
        <v>80</v>
      </c>
      <c r="P2941" s="1" t="s">
        <v>62</v>
      </c>
      <c r="Q2941">
        <v>2020</v>
      </c>
      <c r="R2941" s="1" t="s">
        <v>33</v>
      </c>
      <c r="S2941">
        <v>7</v>
      </c>
    </row>
    <row r="2942" spans="2:19" x14ac:dyDescent="0.3">
      <c r="B2942">
        <v>2939</v>
      </c>
      <c r="C2942" s="1" t="s">
        <v>68</v>
      </c>
      <c r="D2942" s="1" t="s">
        <v>66</v>
      </c>
      <c r="E2942">
        <v>2021</v>
      </c>
      <c r="F2942" s="1" t="s">
        <v>34</v>
      </c>
      <c r="G2942">
        <v>10</v>
      </c>
      <c r="N2942">
        <v>2939</v>
      </c>
      <c r="O2942" s="1" t="s">
        <v>80</v>
      </c>
      <c r="P2942" s="1" t="s">
        <v>62</v>
      </c>
      <c r="Q2942">
        <v>2020</v>
      </c>
      <c r="R2942" s="1" t="s">
        <v>34</v>
      </c>
      <c r="S2942">
        <v>16</v>
      </c>
    </row>
    <row r="2943" spans="2:19" x14ac:dyDescent="0.3">
      <c r="B2943">
        <v>2940</v>
      </c>
      <c r="C2943" s="1" t="s">
        <v>68</v>
      </c>
      <c r="D2943" s="1" t="s">
        <v>66</v>
      </c>
      <c r="E2943">
        <v>2021</v>
      </c>
      <c r="F2943" s="1" t="s">
        <v>35</v>
      </c>
      <c r="G2943">
        <v>13</v>
      </c>
      <c r="N2943">
        <v>2940</v>
      </c>
      <c r="O2943" s="1" t="s">
        <v>80</v>
      </c>
      <c r="P2943" s="1" t="s">
        <v>62</v>
      </c>
      <c r="Q2943">
        <v>2020</v>
      </c>
      <c r="R2943" s="1" t="s">
        <v>35</v>
      </c>
      <c r="S2943">
        <v>15</v>
      </c>
    </row>
    <row r="2944" spans="2:19" x14ac:dyDescent="0.3">
      <c r="B2944">
        <v>2941</v>
      </c>
      <c r="C2944" s="1" t="s">
        <v>68</v>
      </c>
      <c r="D2944" s="1" t="s">
        <v>66</v>
      </c>
      <c r="E2944">
        <v>2021</v>
      </c>
      <c r="F2944" s="1" t="s">
        <v>36</v>
      </c>
      <c r="G2944">
        <v>14</v>
      </c>
      <c r="N2944">
        <v>2941</v>
      </c>
      <c r="O2944" s="1" t="s">
        <v>80</v>
      </c>
      <c r="P2944" s="1" t="s">
        <v>62</v>
      </c>
      <c r="Q2944">
        <v>2020</v>
      </c>
      <c r="R2944" s="1" t="s">
        <v>36</v>
      </c>
      <c r="S2944">
        <v>17</v>
      </c>
    </row>
    <row r="2945" spans="2:19" x14ac:dyDescent="0.3">
      <c r="B2945">
        <v>2942</v>
      </c>
      <c r="C2945" s="1" t="s">
        <v>68</v>
      </c>
      <c r="D2945" s="1" t="s">
        <v>66</v>
      </c>
      <c r="E2945">
        <v>2021</v>
      </c>
      <c r="F2945" s="1" t="s">
        <v>37</v>
      </c>
      <c r="G2945">
        <v>13</v>
      </c>
      <c r="N2945">
        <v>2942</v>
      </c>
      <c r="O2945" s="1" t="s">
        <v>80</v>
      </c>
      <c r="P2945" s="1" t="s">
        <v>62</v>
      </c>
      <c r="Q2945">
        <v>2020</v>
      </c>
      <c r="R2945" s="1" t="s">
        <v>37</v>
      </c>
      <c r="S2945">
        <v>14</v>
      </c>
    </row>
    <row r="2946" spans="2:19" x14ac:dyDescent="0.3">
      <c r="B2946">
        <v>2943</v>
      </c>
      <c r="C2946" s="1" t="s">
        <v>68</v>
      </c>
      <c r="D2946" s="1" t="s">
        <v>66</v>
      </c>
      <c r="E2946">
        <v>2021</v>
      </c>
      <c r="F2946" s="1" t="s">
        <v>38</v>
      </c>
      <c r="G2946">
        <v>6</v>
      </c>
      <c r="N2946">
        <v>2943</v>
      </c>
      <c r="O2946" s="1" t="s">
        <v>80</v>
      </c>
      <c r="P2946" s="1" t="s">
        <v>62</v>
      </c>
      <c r="Q2946">
        <v>2020</v>
      </c>
      <c r="R2946" s="1" t="s">
        <v>38</v>
      </c>
      <c r="S2946">
        <v>6</v>
      </c>
    </row>
    <row r="2947" spans="2:19" x14ac:dyDescent="0.3">
      <c r="B2947">
        <v>2944</v>
      </c>
      <c r="C2947" s="1" t="s">
        <v>68</v>
      </c>
      <c r="D2947" s="1" t="s">
        <v>66</v>
      </c>
      <c r="E2947">
        <v>2021</v>
      </c>
      <c r="F2947" s="1" t="s">
        <v>39</v>
      </c>
      <c r="G2947">
        <v>9</v>
      </c>
      <c r="N2947">
        <v>2944</v>
      </c>
      <c r="O2947" s="1" t="s">
        <v>80</v>
      </c>
      <c r="P2947" s="1" t="s">
        <v>62</v>
      </c>
      <c r="Q2947">
        <v>2020</v>
      </c>
      <c r="R2947" s="1" t="s">
        <v>39</v>
      </c>
      <c r="S2947">
        <v>13</v>
      </c>
    </row>
    <row r="2948" spans="2:19" x14ac:dyDescent="0.3">
      <c r="B2948">
        <v>2945</v>
      </c>
      <c r="C2948" s="1" t="s">
        <v>68</v>
      </c>
      <c r="D2948" s="1" t="s">
        <v>66</v>
      </c>
      <c r="E2948">
        <v>2021</v>
      </c>
      <c r="F2948" s="1" t="s">
        <v>40</v>
      </c>
      <c r="G2948">
        <v>19</v>
      </c>
      <c r="N2948">
        <v>2945</v>
      </c>
      <c r="O2948" s="1" t="s">
        <v>80</v>
      </c>
      <c r="P2948" s="1" t="s">
        <v>62</v>
      </c>
      <c r="Q2948">
        <v>2020</v>
      </c>
      <c r="R2948" s="1" t="s">
        <v>40</v>
      </c>
      <c r="S2948">
        <v>19</v>
      </c>
    </row>
    <row r="2949" spans="2:19" x14ac:dyDescent="0.3">
      <c r="B2949">
        <v>2946</v>
      </c>
      <c r="C2949" s="1" t="s">
        <v>68</v>
      </c>
      <c r="D2949" s="1" t="s">
        <v>66</v>
      </c>
      <c r="E2949">
        <v>2021</v>
      </c>
      <c r="F2949" s="1" t="s">
        <v>41</v>
      </c>
      <c r="G2949">
        <v>16</v>
      </c>
      <c r="N2949">
        <v>2946</v>
      </c>
      <c r="O2949" s="1" t="s">
        <v>80</v>
      </c>
      <c r="P2949" s="1" t="s">
        <v>62</v>
      </c>
      <c r="Q2949">
        <v>2020</v>
      </c>
      <c r="R2949" s="1" t="s">
        <v>41</v>
      </c>
      <c r="S2949">
        <v>14</v>
      </c>
    </row>
    <row r="2950" spans="2:19" x14ac:dyDescent="0.3">
      <c r="B2950">
        <v>2947</v>
      </c>
      <c r="C2950" s="1" t="s">
        <v>68</v>
      </c>
      <c r="D2950" s="1" t="s">
        <v>66</v>
      </c>
      <c r="E2950">
        <v>2021</v>
      </c>
      <c r="F2950" s="1" t="s">
        <v>42</v>
      </c>
      <c r="G2950">
        <v>13</v>
      </c>
      <c r="N2950">
        <v>2947</v>
      </c>
      <c r="O2950" s="1" t="s">
        <v>80</v>
      </c>
      <c r="P2950" s="1" t="s">
        <v>62</v>
      </c>
      <c r="Q2950">
        <v>2020</v>
      </c>
      <c r="R2950" s="1" t="s">
        <v>42</v>
      </c>
      <c r="S2950">
        <v>10</v>
      </c>
    </row>
    <row r="2951" spans="2:19" x14ac:dyDescent="0.3">
      <c r="B2951">
        <v>2948</v>
      </c>
      <c r="C2951" s="1" t="s">
        <v>68</v>
      </c>
      <c r="D2951" s="1" t="s">
        <v>66</v>
      </c>
      <c r="E2951">
        <v>2021</v>
      </c>
      <c r="F2951" s="1" t="s">
        <v>43</v>
      </c>
      <c r="G2951">
        <v>9</v>
      </c>
      <c r="N2951">
        <v>2948</v>
      </c>
      <c r="O2951" s="1" t="s">
        <v>80</v>
      </c>
      <c r="P2951" s="1" t="s">
        <v>62</v>
      </c>
      <c r="Q2951">
        <v>2020</v>
      </c>
      <c r="R2951" s="1" t="s">
        <v>43</v>
      </c>
      <c r="S2951">
        <v>13</v>
      </c>
    </row>
    <row r="2952" spans="2:19" x14ac:dyDescent="0.3">
      <c r="B2952">
        <v>2949</v>
      </c>
      <c r="C2952" s="1" t="s">
        <v>68</v>
      </c>
      <c r="D2952" s="1" t="s">
        <v>66</v>
      </c>
      <c r="E2952">
        <v>2021</v>
      </c>
      <c r="F2952" s="1" t="s">
        <v>44</v>
      </c>
      <c r="G2952">
        <v>13</v>
      </c>
      <c r="N2952">
        <v>2949</v>
      </c>
      <c r="O2952" s="1" t="s">
        <v>80</v>
      </c>
      <c r="P2952" s="1" t="s">
        <v>62</v>
      </c>
      <c r="Q2952">
        <v>2020</v>
      </c>
      <c r="R2952" s="1" t="s">
        <v>44</v>
      </c>
      <c r="S2952">
        <v>13</v>
      </c>
    </row>
    <row r="2953" spans="2:19" x14ac:dyDescent="0.3">
      <c r="B2953">
        <v>2950</v>
      </c>
      <c r="C2953" s="1" t="s">
        <v>68</v>
      </c>
      <c r="D2953" s="1" t="s">
        <v>66</v>
      </c>
      <c r="E2953">
        <v>2021</v>
      </c>
      <c r="F2953" s="1" t="s">
        <v>45</v>
      </c>
      <c r="G2953">
        <v>30</v>
      </c>
      <c r="N2953">
        <v>2950</v>
      </c>
      <c r="O2953" s="1" t="s">
        <v>80</v>
      </c>
      <c r="P2953" s="1" t="s">
        <v>62</v>
      </c>
      <c r="Q2953">
        <v>2020</v>
      </c>
      <c r="R2953" s="1" t="s">
        <v>45</v>
      </c>
      <c r="S2953">
        <v>18</v>
      </c>
    </row>
    <row r="2954" spans="2:19" x14ac:dyDescent="0.3">
      <c r="B2954">
        <v>2951</v>
      </c>
      <c r="C2954" s="1" t="s">
        <v>68</v>
      </c>
      <c r="D2954" s="1" t="s">
        <v>66</v>
      </c>
      <c r="E2954">
        <v>2021</v>
      </c>
      <c r="F2954" s="1" t="s">
        <v>46</v>
      </c>
      <c r="G2954">
        <v>20</v>
      </c>
      <c r="N2954">
        <v>2951</v>
      </c>
      <c r="O2954" s="1" t="s">
        <v>80</v>
      </c>
      <c r="P2954" s="1" t="s">
        <v>62</v>
      </c>
      <c r="Q2954">
        <v>2020</v>
      </c>
      <c r="R2954" s="1" t="s">
        <v>46</v>
      </c>
      <c r="S2954">
        <v>14</v>
      </c>
    </row>
    <row r="2955" spans="2:19" x14ac:dyDescent="0.3">
      <c r="B2955">
        <v>2952</v>
      </c>
      <c r="C2955" s="1" t="s">
        <v>68</v>
      </c>
      <c r="D2955" s="1" t="s">
        <v>66</v>
      </c>
      <c r="E2955">
        <v>2021</v>
      </c>
      <c r="F2955" s="1" t="s">
        <v>47</v>
      </c>
      <c r="G2955">
        <v>16</v>
      </c>
      <c r="N2955">
        <v>2952</v>
      </c>
      <c r="O2955" s="1" t="s">
        <v>80</v>
      </c>
      <c r="P2955" s="1" t="s">
        <v>62</v>
      </c>
      <c r="Q2955">
        <v>2020</v>
      </c>
      <c r="R2955" s="1" t="s">
        <v>47</v>
      </c>
      <c r="S2955">
        <v>5</v>
      </c>
    </row>
    <row r="2956" spans="2:19" x14ac:dyDescent="0.3">
      <c r="B2956">
        <v>2953</v>
      </c>
      <c r="C2956" s="1" t="s">
        <v>68</v>
      </c>
      <c r="D2956" s="1" t="s">
        <v>66</v>
      </c>
      <c r="E2956">
        <v>2021</v>
      </c>
      <c r="F2956" s="1" t="s">
        <v>48</v>
      </c>
      <c r="G2956">
        <v>9</v>
      </c>
      <c r="N2956">
        <v>2953</v>
      </c>
      <c r="O2956" s="1" t="s">
        <v>80</v>
      </c>
      <c r="P2956" s="1" t="s">
        <v>62</v>
      </c>
      <c r="Q2956">
        <v>2020</v>
      </c>
      <c r="R2956" s="1" t="s">
        <v>48</v>
      </c>
      <c r="S2956">
        <v>6</v>
      </c>
    </row>
    <row r="2957" spans="2:19" x14ac:dyDescent="0.3">
      <c r="B2957">
        <v>2954</v>
      </c>
      <c r="C2957" s="1" t="s">
        <v>68</v>
      </c>
      <c r="D2957" s="1" t="s">
        <v>66</v>
      </c>
      <c r="E2957">
        <v>2021</v>
      </c>
      <c r="F2957" s="1" t="s">
        <v>49</v>
      </c>
      <c r="G2957">
        <v>7</v>
      </c>
      <c r="N2957">
        <v>2954</v>
      </c>
      <c r="O2957" s="1" t="s">
        <v>80</v>
      </c>
      <c r="P2957" s="1" t="s">
        <v>62</v>
      </c>
      <c r="Q2957">
        <v>2020</v>
      </c>
      <c r="R2957" s="1" t="s">
        <v>49</v>
      </c>
      <c r="S2957">
        <v>5</v>
      </c>
    </row>
    <row r="2958" spans="2:19" x14ac:dyDescent="0.3">
      <c r="B2958">
        <v>2955</v>
      </c>
      <c r="C2958" s="1" t="s">
        <v>68</v>
      </c>
      <c r="D2958" s="1" t="s">
        <v>66</v>
      </c>
      <c r="E2958">
        <v>2021</v>
      </c>
      <c r="F2958" s="1" t="s">
        <v>50</v>
      </c>
      <c r="G2958">
        <v>8</v>
      </c>
      <c r="N2958">
        <v>2955</v>
      </c>
      <c r="O2958" s="1" t="s">
        <v>80</v>
      </c>
      <c r="P2958" s="1" t="s">
        <v>62</v>
      </c>
      <c r="Q2958">
        <v>2020</v>
      </c>
      <c r="R2958" s="1" t="s">
        <v>50</v>
      </c>
      <c r="S2958">
        <v>5</v>
      </c>
    </row>
    <row r="2959" spans="2:19" x14ac:dyDescent="0.3">
      <c r="B2959">
        <v>2956</v>
      </c>
      <c r="C2959" s="1" t="s">
        <v>68</v>
      </c>
      <c r="D2959" s="1" t="s">
        <v>66</v>
      </c>
      <c r="E2959">
        <v>2021</v>
      </c>
      <c r="F2959" s="1" t="s">
        <v>51</v>
      </c>
      <c r="G2959">
        <v>5</v>
      </c>
      <c r="N2959">
        <v>2956</v>
      </c>
      <c r="O2959" s="1" t="s">
        <v>80</v>
      </c>
      <c r="P2959" s="1" t="s">
        <v>62</v>
      </c>
      <c r="Q2959">
        <v>2020</v>
      </c>
      <c r="R2959" s="1" t="s">
        <v>51</v>
      </c>
      <c r="S2959">
        <v>3</v>
      </c>
    </row>
    <row r="2960" spans="2:19" x14ac:dyDescent="0.3">
      <c r="B2960">
        <v>2957</v>
      </c>
      <c r="C2960" s="1" t="s">
        <v>68</v>
      </c>
      <c r="D2960" s="1" t="s">
        <v>66</v>
      </c>
      <c r="E2960">
        <v>2021</v>
      </c>
      <c r="F2960" s="1" t="s">
        <v>52</v>
      </c>
      <c r="G2960">
        <v>7</v>
      </c>
      <c r="N2960">
        <v>2957</v>
      </c>
      <c r="O2960" s="1" t="s">
        <v>80</v>
      </c>
      <c r="P2960" s="1" t="s">
        <v>62</v>
      </c>
      <c r="Q2960">
        <v>2020</v>
      </c>
      <c r="R2960" s="1" t="s">
        <v>52</v>
      </c>
      <c r="S2960">
        <v>5</v>
      </c>
    </row>
    <row r="2961" spans="2:19" x14ac:dyDescent="0.3">
      <c r="B2961">
        <v>2958</v>
      </c>
      <c r="C2961" s="1" t="s">
        <v>68</v>
      </c>
      <c r="D2961" s="1" t="s">
        <v>66</v>
      </c>
      <c r="E2961">
        <v>2021</v>
      </c>
      <c r="F2961" s="1" t="s">
        <v>53</v>
      </c>
      <c r="G2961">
        <v>16</v>
      </c>
      <c r="N2961">
        <v>2958</v>
      </c>
      <c r="O2961" s="1" t="s">
        <v>80</v>
      </c>
      <c r="P2961" s="1" t="s">
        <v>62</v>
      </c>
      <c r="Q2961">
        <v>2020</v>
      </c>
      <c r="R2961" s="1" t="s">
        <v>53</v>
      </c>
      <c r="S2961">
        <v>4</v>
      </c>
    </row>
    <row r="2962" spans="2:19" x14ac:dyDescent="0.3">
      <c r="B2962">
        <v>2959</v>
      </c>
      <c r="C2962" s="1" t="s">
        <v>68</v>
      </c>
      <c r="D2962" s="1" t="s">
        <v>66</v>
      </c>
      <c r="E2962">
        <v>2021</v>
      </c>
      <c r="F2962" s="1" t="s">
        <v>54</v>
      </c>
      <c r="G2962">
        <v>16</v>
      </c>
      <c r="N2962">
        <v>2959</v>
      </c>
      <c r="O2962" s="1" t="s">
        <v>80</v>
      </c>
      <c r="P2962" s="1" t="s">
        <v>62</v>
      </c>
      <c r="Q2962">
        <v>2020</v>
      </c>
      <c r="R2962" s="1" t="s">
        <v>54</v>
      </c>
      <c r="S2962">
        <v>5</v>
      </c>
    </row>
    <row r="2963" spans="2:19" x14ac:dyDescent="0.3">
      <c r="B2963">
        <v>2960</v>
      </c>
      <c r="C2963" s="1" t="s">
        <v>68</v>
      </c>
      <c r="D2963" s="1" t="s">
        <v>66</v>
      </c>
      <c r="E2963">
        <v>2021</v>
      </c>
      <c r="F2963" s="1" t="s">
        <v>55</v>
      </c>
      <c r="G2963">
        <v>8</v>
      </c>
      <c r="N2963">
        <v>2960</v>
      </c>
      <c r="O2963" s="1" t="s">
        <v>80</v>
      </c>
      <c r="P2963" s="1" t="s">
        <v>62</v>
      </c>
      <c r="Q2963">
        <v>2020</v>
      </c>
      <c r="R2963" s="1" t="s">
        <v>55</v>
      </c>
      <c r="S2963">
        <v>6</v>
      </c>
    </row>
    <row r="2964" spans="2:19" x14ac:dyDescent="0.3">
      <c r="B2964">
        <v>2961</v>
      </c>
      <c r="C2964" s="1" t="s">
        <v>68</v>
      </c>
      <c r="D2964" s="1" t="s">
        <v>66</v>
      </c>
      <c r="E2964">
        <v>2021</v>
      </c>
      <c r="F2964" s="1" t="s">
        <v>56</v>
      </c>
      <c r="G2964">
        <v>13</v>
      </c>
      <c r="N2964">
        <v>2961</v>
      </c>
      <c r="O2964" s="1" t="s">
        <v>80</v>
      </c>
      <c r="P2964" s="1" t="s">
        <v>62</v>
      </c>
      <c r="Q2964">
        <v>2020</v>
      </c>
      <c r="R2964" s="1" t="s">
        <v>56</v>
      </c>
      <c r="S2964">
        <v>8</v>
      </c>
    </row>
    <row r="2965" spans="2:19" x14ac:dyDescent="0.3">
      <c r="B2965">
        <v>2962</v>
      </c>
      <c r="C2965" s="1" t="s">
        <v>68</v>
      </c>
      <c r="D2965" s="1" t="s">
        <v>66</v>
      </c>
      <c r="E2965">
        <v>2021</v>
      </c>
      <c r="F2965" s="1" t="s">
        <v>57</v>
      </c>
      <c r="G2965">
        <v>11</v>
      </c>
      <c r="N2965">
        <v>2962</v>
      </c>
      <c r="O2965" s="1" t="s">
        <v>80</v>
      </c>
      <c r="P2965" s="1" t="s">
        <v>62</v>
      </c>
      <c r="Q2965">
        <v>2020</v>
      </c>
      <c r="R2965" s="1" t="s">
        <v>57</v>
      </c>
      <c r="S2965">
        <v>5</v>
      </c>
    </row>
    <row r="2966" spans="2:19" x14ac:dyDescent="0.3">
      <c r="B2966">
        <v>2963</v>
      </c>
      <c r="C2966" s="1" t="s">
        <v>68</v>
      </c>
      <c r="D2966" s="1" t="s">
        <v>66</v>
      </c>
      <c r="E2966">
        <v>2021</v>
      </c>
      <c r="F2966" s="1" t="s">
        <v>58</v>
      </c>
      <c r="G2966">
        <v>8</v>
      </c>
      <c r="N2966">
        <v>2963</v>
      </c>
      <c r="O2966" s="1" t="s">
        <v>80</v>
      </c>
      <c r="P2966" s="1" t="s">
        <v>62</v>
      </c>
      <c r="Q2966">
        <v>2020</v>
      </c>
      <c r="R2966" s="1" t="s">
        <v>58</v>
      </c>
      <c r="S2966">
        <v>6</v>
      </c>
    </row>
    <row r="2967" spans="2:19" x14ac:dyDescent="0.3">
      <c r="B2967">
        <v>2964</v>
      </c>
      <c r="C2967" s="1" t="s">
        <v>68</v>
      </c>
      <c r="D2967" s="1" t="s">
        <v>66</v>
      </c>
      <c r="E2967">
        <v>2021</v>
      </c>
      <c r="F2967" s="1" t="s">
        <v>59</v>
      </c>
      <c r="G2967">
        <v>12</v>
      </c>
      <c r="N2967">
        <v>2964</v>
      </c>
      <c r="O2967" s="1" t="s">
        <v>80</v>
      </c>
      <c r="P2967" s="1" t="s">
        <v>62</v>
      </c>
      <c r="Q2967">
        <v>2020</v>
      </c>
      <c r="R2967" s="1" t="s">
        <v>59</v>
      </c>
      <c r="S2967">
        <v>1</v>
      </c>
    </row>
    <row r="2968" spans="2:19" x14ac:dyDescent="0.3">
      <c r="B2968">
        <v>2965</v>
      </c>
      <c r="C2968" s="1" t="s">
        <v>68</v>
      </c>
      <c r="D2968" s="1" t="s">
        <v>66</v>
      </c>
      <c r="E2968">
        <v>2020</v>
      </c>
      <c r="F2968" s="1" t="s">
        <v>8</v>
      </c>
      <c r="G2968">
        <v>7</v>
      </c>
      <c r="N2968">
        <v>2965</v>
      </c>
      <c r="O2968" s="1" t="s">
        <v>80</v>
      </c>
      <c r="P2968" s="1" t="s">
        <v>62</v>
      </c>
      <c r="Q2968">
        <v>2021</v>
      </c>
      <c r="R2968" s="1" t="s">
        <v>8</v>
      </c>
      <c r="S2968">
        <v>7</v>
      </c>
    </row>
    <row r="2969" spans="2:19" x14ac:dyDescent="0.3">
      <c r="B2969">
        <v>2966</v>
      </c>
      <c r="C2969" s="1" t="s">
        <v>68</v>
      </c>
      <c r="D2969" s="1" t="s">
        <v>66</v>
      </c>
      <c r="E2969">
        <v>2020</v>
      </c>
      <c r="F2969" s="1" t="s">
        <v>9</v>
      </c>
      <c r="G2969">
        <v>8</v>
      </c>
      <c r="N2969">
        <v>2966</v>
      </c>
      <c r="O2969" s="1" t="s">
        <v>80</v>
      </c>
      <c r="P2969" s="1" t="s">
        <v>62</v>
      </c>
      <c r="Q2969">
        <v>2021</v>
      </c>
      <c r="R2969" s="1" t="s">
        <v>9</v>
      </c>
      <c r="S2969">
        <v>7</v>
      </c>
    </row>
    <row r="2970" spans="2:19" x14ac:dyDescent="0.3">
      <c r="B2970">
        <v>2967</v>
      </c>
      <c r="C2970" s="1" t="s">
        <v>68</v>
      </c>
      <c r="D2970" s="1" t="s">
        <v>66</v>
      </c>
      <c r="E2970">
        <v>2020</v>
      </c>
      <c r="F2970" s="1" t="s">
        <v>10</v>
      </c>
      <c r="G2970">
        <v>9</v>
      </c>
      <c r="N2970">
        <v>2967</v>
      </c>
      <c r="O2970" s="1" t="s">
        <v>80</v>
      </c>
      <c r="P2970" s="1" t="s">
        <v>62</v>
      </c>
      <c r="Q2970">
        <v>2021</v>
      </c>
      <c r="R2970" s="1" t="s">
        <v>10</v>
      </c>
      <c r="S2970">
        <v>7</v>
      </c>
    </row>
    <row r="2971" spans="2:19" x14ac:dyDescent="0.3">
      <c r="B2971">
        <v>2968</v>
      </c>
      <c r="C2971" s="1" t="s">
        <v>68</v>
      </c>
      <c r="D2971" s="1" t="s">
        <v>66</v>
      </c>
      <c r="E2971">
        <v>2020</v>
      </c>
      <c r="F2971" s="1" t="s">
        <v>11</v>
      </c>
      <c r="G2971">
        <v>12</v>
      </c>
      <c r="N2971">
        <v>2968</v>
      </c>
      <c r="O2971" s="1" t="s">
        <v>80</v>
      </c>
      <c r="P2971" s="1" t="s">
        <v>62</v>
      </c>
      <c r="Q2971">
        <v>2021</v>
      </c>
      <c r="R2971" s="1" t="s">
        <v>11</v>
      </c>
      <c r="S2971">
        <v>7</v>
      </c>
    </row>
    <row r="2972" spans="2:19" x14ac:dyDescent="0.3">
      <c r="B2972">
        <v>2969</v>
      </c>
      <c r="C2972" s="1" t="s">
        <v>68</v>
      </c>
      <c r="D2972" s="1" t="s">
        <v>66</v>
      </c>
      <c r="E2972">
        <v>2020</v>
      </c>
      <c r="F2972" s="1" t="s">
        <v>12</v>
      </c>
      <c r="G2972">
        <v>13</v>
      </c>
      <c r="N2972">
        <v>2969</v>
      </c>
      <c r="O2972" s="1" t="s">
        <v>80</v>
      </c>
      <c r="P2972" s="1" t="s">
        <v>62</v>
      </c>
      <c r="Q2972">
        <v>2021</v>
      </c>
      <c r="R2972" s="1" t="s">
        <v>12</v>
      </c>
      <c r="S2972">
        <v>8</v>
      </c>
    </row>
    <row r="2973" spans="2:19" x14ac:dyDescent="0.3">
      <c r="B2973">
        <v>2970</v>
      </c>
      <c r="C2973" s="1" t="s">
        <v>68</v>
      </c>
      <c r="D2973" s="1" t="s">
        <v>66</v>
      </c>
      <c r="E2973">
        <v>2020</v>
      </c>
      <c r="F2973" s="1" t="s">
        <v>13</v>
      </c>
      <c r="G2973">
        <v>15</v>
      </c>
      <c r="N2973">
        <v>2970</v>
      </c>
      <c r="O2973" s="1" t="s">
        <v>80</v>
      </c>
      <c r="P2973" s="1" t="s">
        <v>62</v>
      </c>
      <c r="Q2973">
        <v>2021</v>
      </c>
      <c r="R2973" s="1" t="s">
        <v>13</v>
      </c>
      <c r="S2973">
        <v>11</v>
      </c>
    </row>
    <row r="2974" spans="2:19" x14ac:dyDescent="0.3">
      <c r="B2974">
        <v>2971</v>
      </c>
      <c r="C2974" s="1" t="s">
        <v>68</v>
      </c>
      <c r="D2974" s="1" t="s">
        <v>66</v>
      </c>
      <c r="E2974">
        <v>2020</v>
      </c>
      <c r="F2974" s="1" t="s">
        <v>14</v>
      </c>
      <c r="G2974">
        <v>25</v>
      </c>
      <c r="N2974">
        <v>2971</v>
      </c>
      <c r="O2974" s="1" t="s">
        <v>80</v>
      </c>
      <c r="P2974" s="1" t="s">
        <v>62</v>
      </c>
      <c r="Q2974">
        <v>2021</v>
      </c>
      <c r="R2974" s="1" t="s">
        <v>14</v>
      </c>
      <c r="S2974">
        <v>24</v>
      </c>
    </row>
    <row r="2975" spans="2:19" x14ac:dyDescent="0.3">
      <c r="B2975">
        <v>2972</v>
      </c>
      <c r="C2975" s="1" t="s">
        <v>68</v>
      </c>
      <c r="D2975" s="1" t="s">
        <v>66</v>
      </c>
      <c r="E2975">
        <v>2020</v>
      </c>
      <c r="F2975" s="1" t="s">
        <v>15</v>
      </c>
      <c r="G2975">
        <v>25</v>
      </c>
      <c r="N2975">
        <v>2972</v>
      </c>
      <c r="O2975" s="1" t="s">
        <v>80</v>
      </c>
      <c r="P2975" s="1" t="s">
        <v>62</v>
      </c>
      <c r="Q2975">
        <v>2021</v>
      </c>
      <c r="R2975" s="1" t="s">
        <v>15</v>
      </c>
      <c r="S2975">
        <v>31</v>
      </c>
    </row>
    <row r="2976" spans="2:19" x14ac:dyDescent="0.3">
      <c r="B2976">
        <v>2973</v>
      </c>
      <c r="C2976" s="1" t="s">
        <v>68</v>
      </c>
      <c r="D2976" s="1" t="s">
        <v>66</v>
      </c>
      <c r="E2976">
        <v>2020</v>
      </c>
      <c r="F2976" s="1" t="s">
        <v>16</v>
      </c>
      <c r="G2976">
        <v>38</v>
      </c>
      <c r="N2976">
        <v>2973</v>
      </c>
      <c r="O2976" s="1" t="s">
        <v>80</v>
      </c>
      <c r="P2976" s="1" t="s">
        <v>62</v>
      </c>
      <c r="Q2976">
        <v>2021</v>
      </c>
      <c r="R2976" s="1" t="s">
        <v>16</v>
      </c>
      <c r="S2976">
        <v>46</v>
      </c>
    </row>
    <row r="2977" spans="2:19" x14ac:dyDescent="0.3">
      <c r="B2977">
        <v>2974</v>
      </c>
      <c r="C2977" s="1" t="s">
        <v>68</v>
      </c>
      <c r="D2977" s="1" t="s">
        <v>66</v>
      </c>
      <c r="E2977">
        <v>2020</v>
      </c>
      <c r="F2977" s="1" t="s">
        <v>17</v>
      </c>
      <c r="G2977">
        <v>25</v>
      </c>
      <c r="N2977">
        <v>2974</v>
      </c>
      <c r="O2977" s="1" t="s">
        <v>80</v>
      </c>
      <c r="P2977" s="1" t="s">
        <v>62</v>
      </c>
      <c r="Q2977">
        <v>2021</v>
      </c>
      <c r="R2977" s="1" t="s">
        <v>17</v>
      </c>
      <c r="S2977">
        <v>24</v>
      </c>
    </row>
    <row r="2978" spans="2:19" x14ac:dyDescent="0.3">
      <c r="B2978">
        <v>2975</v>
      </c>
      <c r="C2978" s="1" t="s">
        <v>68</v>
      </c>
      <c r="D2978" s="1" t="s">
        <v>66</v>
      </c>
      <c r="E2978">
        <v>2020</v>
      </c>
      <c r="F2978" s="1" t="s">
        <v>18</v>
      </c>
      <c r="G2978">
        <v>7</v>
      </c>
      <c r="N2978">
        <v>2975</v>
      </c>
      <c r="O2978" s="1" t="s">
        <v>80</v>
      </c>
      <c r="P2978" s="1" t="s">
        <v>62</v>
      </c>
      <c r="Q2978">
        <v>2021</v>
      </c>
      <c r="R2978" s="1" t="s">
        <v>18</v>
      </c>
      <c r="S2978">
        <v>20</v>
      </c>
    </row>
    <row r="2979" spans="2:19" x14ac:dyDescent="0.3">
      <c r="B2979">
        <v>2976</v>
      </c>
      <c r="C2979" s="1" t="s">
        <v>68</v>
      </c>
      <c r="D2979" s="1" t="s">
        <v>66</v>
      </c>
      <c r="E2979">
        <v>2020</v>
      </c>
      <c r="F2979" s="1" t="s">
        <v>19</v>
      </c>
      <c r="G2979">
        <v>19</v>
      </c>
      <c r="N2979">
        <v>2976</v>
      </c>
      <c r="O2979" s="1" t="s">
        <v>80</v>
      </c>
      <c r="P2979" s="1" t="s">
        <v>62</v>
      </c>
      <c r="Q2979">
        <v>2021</v>
      </c>
      <c r="R2979" s="1" t="s">
        <v>19</v>
      </c>
      <c r="S2979">
        <v>13</v>
      </c>
    </row>
    <row r="2980" spans="2:19" x14ac:dyDescent="0.3">
      <c r="B2980">
        <v>2977</v>
      </c>
      <c r="C2980" s="1" t="s">
        <v>68</v>
      </c>
      <c r="D2980" s="1" t="s">
        <v>66</v>
      </c>
      <c r="E2980">
        <v>2020</v>
      </c>
      <c r="F2980" s="1" t="s">
        <v>20</v>
      </c>
      <c r="G2980">
        <v>19</v>
      </c>
      <c r="N2980">
        <v>2977</v>
      </c>
      <c r="O2980" s="1" t="s">
        <v>80</v>
      </c>
      <c r="P2980" s="1" t="s">
        <v>62</v>
      </c>
      <c r="Q2980">
        <v>2021</v>
      </c>
      <c r="R2980" s="1" t="s">
        <v>20</v>
      </c>
      <c r="S2980">
        <v>9</v>
      </c>
    </row>
    <row r="2981" spans="2:19" x14ac:dyDescent="0.3">
      <c r="B2981">
        <v>2978</v>
      </c>
      <c r="C2981" s="1" t="s">
        <v>68</v>
      </c>
      <c r="D2981" s="1" t="s">
        <v>66</v>
      </c>
      <c r="E2981">
        <v>2020</v>
      </c>
      <c r="F2981" s="1" t="s">
        <v>21</v>
      </c>
      <c r="G2981">
        <v>23</v>
      </c>
      <c r="N2981">
        <v>2978</v>
      </c>
      <c r="O2981" s="1" t="s">
        <v>80</v>
      </c>
      <c r="P2981" s="1" t="s">
        <v>62</v>
      </c>
      <c r="Q2981">
        <v>2021</v>
      </c>
      <c r="R2981" s="1" t="s">
        <v>21</v>
      </c>
      <c r="S2981">
        <v>7</v>
      </c>
    </row>
    <row r="2982" spans="2:19" x14ac:dyDescent="0.3">
      <c r="B2982">
        <v>2979</v>
      </c>
      <c r="C2982" s="1" t="s">
        <v>68</v>
      </c>
      <c r="D2982" s="1" t="s">
        <v>66</v>
      </c>
      <c r="E2982">
        <v>2020</v>
      </c>
      <c r="F2982" s="1" t="s">
        <v>22</v>
      </c>
      <c r="G2982">
        <v>25</v>
      </c>
      <c r="N2982">
        <v>2979</v>
      </c>
      <c r="O2982" s="1" t="s">
        <v>80</v>
      </c>
      <c r="P2982" s="1" t="s">
        <v>62</v>
      </c>
      <c r="Q2982">
        <v>2021</v>
      </c>
      <c r="R2982" s="1" t="s">
        <v>22</v>
      </c>
      <c r="S2982">
        <v>9</v>
      </c>
    </row>
    <row r="2983" spans="2:19" x14ac:dyDescent="0.3">
      <c r="B2983">
        <v>2980</v>
      </c>
      <c r="C2983" s="1" t="s">
        <v>68</v>
      </c>
      <c r="D2983" s="1" t="s">
        <v>66</v>
      </c>
      <c r="E2983">
        <v>2020</v>
      </c>
      <c r="F2983" s="1" t="s">
        <v>23</v>
      </c>
      <c r="G2983">
        <v>32</v>
      </c>
      <c r="N2983">
        <v>2980</v>
      </c>
      <c r="O2983" s="1" t="s">
        <v>80</v>
      </c>
      <c r="P2983" s="1" t="s">
        <v>62</v>
      </c>
      <c r="Q2983">
        <v>2021</v>
      </c>
      <c r="R2983" s="1" t="s">
        <v>23</v>
      </c>
      <c r="S2983">
        <v>17</v>
      </c>
    </row>
    <row r="2984" spans="2:19" x14ac:dyDescent="0.3">
      <c r="B2984">
        <v>2981</v>
      </c>
      <c r="C2984" s="1" t="s">
        <v>68</v>
      </c>
      <c r="D2984" s="1" t="s">
        <v>66</v>
      </c>
      <c r="E2984">
        <v>2020</v>
      </c>
      <c r="F2984" s="1" t="s">
        <v>24</v>
      </c>
      <c r="G2984">
        <v>29</v>
      </c>
      <c r="N2984">
        <v>2981</v>
      </c>
      <c r="O2984" s="1" t="s">
        <v>80</v>
      </c>
      <c r="P2984" s="1" t="s">
        <v>62</v>
      </c>
      <c r="Q2984">
        <v>2021</v>
      </c>
      <c r="R2984" s="1" t="s">
        <v>24</v>
      </c>
      <c r="S2984">
        <v>15</v>
      </c>
    </row>
    <row r="2985" spans="2:19" x14ac:dyDescent="0.3">
      <c r="B2985">
        <v>2982</v>
      </c>
      <c r="C2985" s="1" t="s">
        <v>68</v>
      </c>
      <c r="D2985" s="1" t="s">
        <v>66</v>
      </c>
      <c r="E2985">
        <v>2020</v>
      </c>
      <c r="F2985" s="1" t="s">
        <v>25</v>
      </c>
      <c r="G2985">
        <v>26</v>
      </c>
      <c r="N2985">
        <v>2982</v>
      </c>
      <c r="O2985" s="1" t="s">
        <v>80</v>
      </c>
      <c r="P2985" s="1" t="s">
        <v>62</v>
      </c>
      <c r="Q2985">
        <v>2021</v>
      </c>
      <c r="R2985" s="1" t="s">
        <v>25</v>
      </c>
      <c r="S2985">
        <v>13</v>
      </c>
    </row>
    <row r="2986" spans="2:19" x14ac:dyDescent="0.3">
      <c r="B2986">
        <v>2983</v>
      </c>
      <c r="C2986" s="1" t="s">
        <v>68</v>
      </c>
      <c r="D2986" s="1" t="s">
        <v>66</v>
      </c>
      <c r="E2986">
        <v>2020</v>
      </c>
      <c r="F2986" s="1" t="s">
        <v>26</v>
      </c>
      <c r="G2986">
        <v>22</v>
      </c>
      <c r="N2986">
        <v>2983</v>
      </c>
      <c r="O2986" s="1" t="s">
        <v>80</v>
      </c>
      <c r="P2986" s="1" t="s">
        <v>62</v>
      </c>
      <c r="Q2986">
        <v>2021</v>
      </c>
      <c r="R2986" s="1" t="s">
        <v>26</v>
      </c>
      <c r="S2986">
        <v>14</v>
      </c>
    </row>
    <row r="2987" spans="2:19" x14ac:dyDescent="0.3">
      <c r="B2987">
        <v>2984</v>
      </c>
      <c r="C2987" s="1" t="s">
        <v>68</v>
      </c>
      <c r="D2987" s="1" t="s">
        <v>66</v>
      </c>
      <c r="E2987">
        <v>2020</v>
      </c>
      <c r="F2987" s="1" t="s">
        <v>27</v>
      </c>
      <c r="G2987">
        <v>48</v>
      </c>
      <c r="N2987">
        <v>2984</v>
      </c>
      <c r="O2987" s="1" t="s">
        <v>80</v>
      </c>
      <c r="P2987" s="1" t="s">
        <v>62</v>
      </c>
      <c r="Q2987">
        <v>2021</v>
      </c>
      <c r="R2987" s="1" t="s">
        <v>27</v>
      </c>
      <c r="S2987">
        <v>13</v>
      </c>
    </row>
    <row r="2988" spans="2:19" x14ac:dyDescent="0.3">
      <c r="B2988">
        <v>2985</v>
      </c>
      <c r="C2988" s="1" t="s">
        <v>68</v>
      </c>
      <c r="D2988" s="1" t="s">
        <v>66</v>
      </c>
      <c r="E2988">
        <v>2020</v>
      </c>
      <c r="F2988" s="1" t="s">
        <v>28</v>
      </c>
      <c r="G2988">
        <v>46</v>
      </c>
      <c r="N2988">
        <v>2985</v>
      </c>
      <c r="O2988" s="1" t="s">
        <v>80</v>
      </c>
      <c r="P2988" s="1" t="s">
        <v>62</v>
      </c>
      <c r="Q2988">
        <v>2021</v>
      </c>
      <c r="R2988" s="1" t="s">
        <v>28</v>
      </c>
      <c r="S2988">
        <v>11</v>
      </c>
    </row>
    <row r="2989" spans="2:19" x14ac:dyDescent="0.3">
      <c r="B2989">
        <v>2986</v>
      </c>
      <c r="C2989" s="1" t="s">
        <v>68</v>
      </c>
      <c r="D2989" s="1" t="s">
        <v>66</v>
      </c>
      <c r="E2989">
        <v>2020</v>
      </c>
      <c r="F2989" s="1" t="s">
        <v>29</v>
      </c>
      <c r="G2989">
        <v>42</v>
      </c>
      <c r="N2989">
        <v>2986</v>
      </c>
      <c r="O2989" s="1" t="s">
        <v>80</v>
      </c>
      <c r="P2989" s="1" t="s">
        <v>62</v>
      </c>
      <c r="Q2989">
        <v>2021</v>
      </c>
      <c r="R2989" s="1" t="s">
        <v>29</v>
      </c>
      <c r="S2989">
        <v>16</v>
      </c>
    </row>
    <row r="2990" spans="2:19" x14ac:dyDescent="0.3">
      <c r="B2990">
        <v>2987</v>
      </c>
      <c r="C2990" s="1" t="s">
        <v>68</v>
      </c>
      <c r="D2990" s="1" t="s">
        <v>66</v>
      </c>
      <c r="E2990">
        <v>2020</v>
      </c>
      <c r="F2990" s="1" t="s">
        <v>30</v>
      </c>
      <c r="G2990">
        <v>32</v>
      </c>
      <c r="N2990">
        <v>2987</v>
      </c>
      <c r="O2990" s="1" t="s">
        <v>80</v>
      </c>
      <c r="P2990" s="1" t="s">
        <v>62</v>
      </c>
      <c r="Q2990">
        <v>2021</v>
      </c>
      <c r="R2990" s="1" t="s">
        <v>30</v>
      </c>
      <c r="S2990">
        <v>17</v>
      </c>
    </row>
    <row r="2991" spans="2:19" x14ac:dyDescent="0.3">
      <c r="B2991">
        <v>2988</v>
      </c>
      <c r="C2991" s="1" t="s">
        <v>68</v>
      </c>
      <c r="D2991" s="1" t="s">
        <v>66</v>
      </c>
      <c r="E2991">
        <v>2020</v>
      </c>
      <c r="F2991" s="1" t="s">
        <v>31</v>
      </c>
      <c r="G2991">
        <v>29</v>
      </c>
      <c r="N2991">
        <v>2988</v>
      </c>
      <c r="O2991" s="1" t="s">
        <v>80</v>
      </c>
      <c r="P2991" s="1" t="s">
        <v>62</v>
      </c>
      <c r="Q2991">
        <v>2021</v>
      </c>
      <c r="R2991" s="1" t="s">
        <v>31</v>
      </c>
      <c r="S2991">
        <v>15</v>
      </c>
    </row>
    <row r="2992" spans="2:19" x14ac:dyDescent="0.3">
      <c r="B2992">
        <v>2989</v>
      </c>
      <c r="C2992" s="1" t="s">
        <v>68</v>
      </c>
      <c r="D2992" s="1" t="s">
        <v>66</v>
      </c>
      <c r="E2992">
        <v>2020</v>
      </c>
      <c r="F2992" s="1" t="s">
        <v>32</v>
      </c>
      <c r="G2992">
        <v>29</v>
      </c>
      <c r="N2992">
        <v>2989</v>
      </c>
      <c r="O2992" s="1" t="s">
        <v>80</v>
      </c>
      <c r="P2992" s="1" t="s">
        <v>62</v>
      </c>
      <c r="Q2992">
        <v>2021</v>
      </c>
      <c r="R2992" s="1" t="s">
        <v>32</v>
      </c>
      <c r="S2992">
        <v>14</v>
      </c>
    </row>
    <row r="2993" spans="2:19" x14ac:dyDescent="0.3">
      <c r="B2993">
        <v>2990</v>
      </c>
      <c r="C2993" s="1" t="s">
        <v>68</v>
      </c>
      <c r="D2993" s="1" t="s">
        <v>66</v>
      </c>
      <c r="E2993">
        <v>2020</v>
      </c>
      <c r="F2993" s="1" t="s">
        <v>33</v>
      </c>
      <c r="G2993">
        <v>33</v>
      </c>
      <c r="N2993">
        <v>2990</v>
      </c>
      <c r="O2993" s="1" t="s">
        <v>80</v>
      </c>
      <c r="P2993" s="1" t="s">
        <v>62</v>
      </c>
      <c r="Q2993">
        <v>2021</v>
      </c>
      <c r="R2993" s="1" t="s">
        <v>33</v>
      </c>
      <c r="S2993">
        <v>15</v>
      </c>
    </row>
    <row r="2994" spans="2:19" x14ac:dyDescent="0.3">
      <c r="B2994">
        <v>2991</v>
      </c>
      <c r="C2994" s="1" t="s">
        <v>68</v>
      </c>
      <c r="D2994" s="1" t="s">
        <v>66</v>
      </c>
      <c r="E2994">
        <v>2020</v>
      </c>
      <c r="F2994" s="1" t="s">
        <v>34</v>
      </c>
      <c r="G2994">
        <v>10</v>
      </c>
      <c r="N2994">
        <v>2991</v>
      </c>
      <c r="O2994" s="1" t="s">
        <v>80</v>
      </c>
      <c r="P2994" s="1" t="s">
        <v>62</v>
      </c>
      <c r="Q2994">
        <v>2021</v>
      </c>
      <c r="R2994" s="1" t="s">
        <v>34</v>
      </c>
      <c r="S2994">
        <v>16</v>
      </c>
    </row>
    <row r="2995" spans="2:19" x14ac:dyDescent="0.3">
      <c r="B2995">
        <v>2992</v>
      </c>
      <c r="C2995" s="1" t="s">
        <v>68</v>
      </c>
      <c r="D2995" s="1" t="s">
        <v>66</v>
      </c>
      <c r="E2995">
        <v>2020</v>
      </c>
      <c r="F2995" s="1" t="s">
        <v>35</v>
      </c>
      <c r="G2995">
        <v>19</v>
      </c>
      <c r="N2995">
        <v>2992</v>
      </c>
      <c r="O2995" s="1" t="s">
        <v>80</v>
      </c>
      <c r="P2995" s="1" t="s">
        <v>62</v>
      </c>
      <c r="Q2995">
        <v>2021</v>
      </c>
      <c r="R2995" s="1" t="s">
        <v>35</v>
      </c>
      <c r="S2995">
        <v>20</v>
      </c>
    </row>
    <row r="2996" spans="2:19" x14ac:dyDescent="0.3">
      <c r="B2996">
        <v>2993</v>
      </c>
      <c r="C2996" s="1" t="s">
        <v>68</v>
      </c>
      <c r="D2996" s="1" t="s">
        <v>66</v>
      </c>
      <c r="E2996">
        <v>2020</v>
      </c>
      <c r="F2996" s="1" t="s">
        <v>36</v>
      </c>
      <c r="G2996">
        <v>16</v>
      </c>
      <c r="N2996">
        <v>2993</v>
      </c>
      <c r="O2996" s="1" t="s">
        <v>80</v>
      </c>
      <c r="P2996" s="1" t="s">
        <v>62</v>
      </c>
      <c r="Q2996">
        <v>2021</v>
      </c>
      <c r="R2996" s="1" t="s">
        <v>36</v>
      </c>
      <c r="S2996">
        <v>19</v>
      </c>
    </row>
    <row r="2997" spans="2:19" x14ac:dyDescent="0.3">
      <c r="B2997">
        <v>2994</v>
      </c>
      <c r="C2997" s="1" t="s">
        <v>68</v>
      </c>
      <c r="D2997" s="1" t="s">
        <v>66</v>
      </c>
      <c r="E2997">
        <v>2020</v>
      </c>
      <c r="F2997" s="1" t="s">
        <v>37</v>
      </c>
      <c r="G2997">
        <v>9</v>
      </c>
      <c r="N2997">
        <v>2994</v>
      </c>
      <c r="O2997" s="1" t="s">
        <v>80</v>
      </c>
      <c r="P2997" s="1" t="s">
        <v>62</v>
      </c>
      <c r="Q2997">
        <v>2021</v>
      </c>
      <c r="R2997" s="1" t="s">
        <v>37</v>
      </c>
      <c r="S2997">
        <v>13</v>
      </c>
    </row>
    <row r="2998" spans="2:19" x14ac:dyDescent="0.3">
      <c r="B2998">
        <v>2995</v>
      </c>
      <c r="C2998" s="1" t="s">
        <v>68</v>
      </c>
      <c r="D2998" s="1" t="s">
        <v>66</v>
      </c>
      <c r="E2998">
        <v>2020</v>
      </c>
      <c r="F2998" s="1" t="s">
        <v>38</v>
      </c>
      <c r="G2998">
        <v>7</v>
      </c>
      <c r="N2998">
        <v>2995</v>
      </c>
      <c r="O2998" s="1" t="s">
        <v>80</v>
      </c>
      <c r="P2998" s="1" t="s">
        <v>62</v>
      </c>
      <c r="Q2998">
        <v>2021</v>
      </c>
      <c r="R2998" s="1" t="s">
        <v>38</v>
      </c>
      <c r="S2998">
        <v>14</v>
      </c>
    </row>
    <row r="2999" spans="2:19" x14ac:dyDescent="0.3">
      <c r="B2999">
        <v>2996</v>
      </c>
      <c r="C2999" s="1" t="s">
        <v>68</v>
      </c>
      <c r="D2999" s="1" t="s">
        <v>66</v>
      </c>
      <c r="E2999">
        <v>2020</v>
      </c>
      <c r="F2999" s="1" t="s">
        <v>39</v>
      </c>
      <c r="G2999">
        <v>13</v>
      </c>
      <c r="N2999">
        <v>2996</v>
      </c>
      <c r="O2999" s="1" t="s">
        <v>80</v>
      </c>
      <c r="P2999" s="1" t="s">
        <v>62</v>
      </c>
      <c r="Q2999">
        <v>2021</v>
      </c>
      <c r="R2999" s="1" t="s">
        <v>39</v>
      </c>
      <c r="S2999">
        <v>9</v>
      </c>
    </row>
    <row r="3000" spans="2:19" x14ac:dyDescent="0.3">
      <c r="B3000">
        <v>2997</v>
      </c>
      <c r="C3000" s="1" t="s">
        <v>68</v>
      </c>
      <c r="D3000" s="1" t="s">
        <v>66</v>
      </c>
      <c r="E3000">
        <v>2020</v>
      </c>
      <c r="F3000" s="1" t="s">
        <v>40</v>
      </c>
      <c r="G3000">
        <v>15</v>
      </c>
      <c r="N3000">
        <v>2997</v>
      </c>
      <c r="O3000" s="1" t="s">
        <v>80</v>
      </c>
      <c r="P3000" s="1" t="s">
        <v>62</v>
      </c>
      <c r="Q3000">
        <v>2021</v>
      </c>
      <c r="R3000" s="1" t="s">
        <v>40</v>
      </c>
      <c r="S3000">
        <v>15</v>
      </c>
    </row>
    <row r="3001" spans="2:19" x14ac:dyDescent="0.3">
      <c r="B3001">
        <v>2998</v>
      </c>
      <c r="C3001" s="1" t="s">
        <v>68</v>
      </c>
      <c r="D3001" s="1" t="s">
        <v>66</v>
      </c>
      <c r="E3001">
        <v>2020</v>
      </c>
      <c r="F3001" s="1" t="s">
        <v>41</v>
      </c>
      <c r="G3001">
        <v>16</v>
      </c>
      <c r="N3001">
        <v>2998</v>
      </c>
      <c r="O3001" s="1" t="s">
        <v>80</v>
      </c>
      <c r="P3001" s="1" t="s">
        <v>62</v>
      </c>
      <c r="Q3001">
        <v>2021</v>
      </c>
      <c r="R3001" s="1" t="s">
        <v>41</v>
      </c>
      <c r="S3001">
        <v>12</v>
      </c>
    </row>
    <row r="3002" spans="2:19" x14ac:dyDescent="0.3">
      <c r="B3002">
        <v>2999</v>
      </c>
      <c r="C3002" s="1" t="s">
        <v>68</v>
      </c>
      <c r="D3002" s="1" t="s">
        <v>66</v>
      </c>
      <c r="E3002">
        <v>2020</v>
      </c>
      <c r="F3002" s="1" t="s">
        <v>42</v>
      </c>
      <c r="G3002">
        <v>14</v>
      </c>
      <c r="N3002">
        <v>2999</v>
      </c>
      <c r="O3002" s="1" t="s">
        <v>80</v>
      </c>
      <c r="P3002" s="1" t="s">
        <v>62</v>
      </c>
      <c r="Q3002">
        <v>2021</v>
      </c>
      <c r="R3002" s="1" t="s">
        <v>42</v>
      </c>
      <c r="S3002">
        <v>9</v>
      </c>
    </row>
    <row r="3003" spans="2:19" x14ac:dyDescent="0.3">
      <c r="B3003">
        <v>3000</v>
      </c>
      <c r="C3003" s="1" t="s">
        <v>68</v>
      </c>
      <c r="D3003" s="1" t="s">
        <v>66</v>
      </c>
      <c r="E3003">
        <v>2020</v>
      </c>
      <c r="F3003" s="1" t="s">
        <v>43</v>
      </c>
      <c r="G3003">
        <v>7</v>
      </c>
      <c r="N3003">
        <v>3000</v>
      </c>
      <c r="O3003" s="1" t="s">
        <v>80</v>
      </c>
      <c r="P3003" s="1" t="s">
        <v>62</v>
      </c>
      <c r="Q3003">
        <v>2021</v>
      </c>
      <c r="R3003" s="1" t="s">
        <v>43</v>
      </c>
      <c r="S3003">
        <v>8</v>
      </c>
    </row>
    <row r="3004" spans="2:19" x14ac:dyDescent="0.3">
      <c r="B3004">
        <v>3001</v>
      </c>
      <c r="C3004" s="1" t="s">
        <v>68</v>
      </c>
      <c r="D3004" s="1" t="s">
        <v>66</v>
      </c>
      <c r="E3004">
        <v>2020</v>
      </c>
      <c r="F3004" s="1" t="s">
        <v>44</v>
      </c>
      <c r="G3004">
        <v>14</v>
      </c>
      <c r="N3004">
        <v>3001</v>
      </c>
      <c r="O3004" s="1" t="s">
        <v>80</v>
      </c>
      <c r="P3004" s="1" t="s">
        <v>62</v>
      </c>
      <c r="Q3004">
        <v>2021</v>
      </c>
      <c r="R3004" s="1" t="s">
        <v>44</v>
      </c>
      <c r="S3004">
        <v>9</v>
      </c>
    </row>
    <row r="3005" spans="2:19" x14ac:dyDescent="0.3">
      <c r="B3005">
        <v>3002</v>
      </c>
      <c r="C3005" s="1" t="s">
        <v>68</v>
      </c>
      <c r="D3005" s="1" t="s">
        <v>66</v>
      </c>
      <c r="E3005">
        <v>2020</v>
      </c>
      <c r="F3005" s="1" t="s">
        <v>45</v>
      </c>
      <c r="G3005">
        <v>38</v>
      </c>
      <c r="N3005">
        <v>3002</v>
      </c>
      <c r="O3005" s="1" t="s">
        <v>80</v>
      </c>
      <c r="P3005" s="1" t="s">
        <v>62</v>
      </c>
      <c r="Q3005">
        <v>2021</v>
      </c>
      <c r="R3005" s="1" t="s">
        <v>45</v>
      </c>
      <c r="S3005">
        <v>14</v>
      </c>
    </row>
    <row r="3006" spans="2:19" x14ac:dyDescent="0.3">
      <c r="B3006">
        <v>3003</v>
      </c>
      <c r="C3006" s="1" t="s">
        <v>68</v>
      </c>
      <c r="D3006" s="1" t="s">
        <v>66</v>
      </c>
      <c r="E3006">
        <v>2020</v>
      </c>
      <c r="F3006" s="1" t="s">
        <v>46</v>
      </c>
      <c r="G3006">
        <v>22</v>
      </c>
      <c r="N3006">
        <v>3003</v>
      </c>
      <c r="O3006" s="1" t="s">
        <v>80</v>
      </c>
      <c r="P3006" s="1" t="s">
        <v>62</v>
      </c>
      <c r="Q3006">
        <v>2021</v>
      </c>
      <c r="R3006" s="1" t="s">
        <v>46</v>
      </c>
      <c r="S3006">
        <v>10</v>
      </c>
    </row>
    <row r="3007" spans="2:19" x14ac:dyDescent="0.3">
      <c r="B3007">
        <v>3004</v>
      </c>
      <c r="C3007" s="1" t="s">
        <v>68</v>
      </c>
      <c r="D3007" s="1" t="s">
        <v>66</v>
      </c>
      <c r="E3007">
        <v>2020</v>
      </c>
      <c r="F3007" s="1" t="s">
        <v>47</v>
      </c>
      <c r="G3007">
        <v>9</v>
      </c>
      <c r="N3007">
        <v>3004</v>
      </c>
      <c r="O3007" s="1" t="s">
        <v>80</v>
      </c>
      <c r="P3007" s="1" t="s">
        <v>62</v>
      </c>
      <c r="Q3007">
        <v>2021</v>
      </c>
      <c r="R3007" s="1" t="s">
        <v>47</v>
      </c>
      <c r="S3007">
        <v>7</v>
      </c>
    </row>
    <row r="3008" spans="2:19" x14ac:dyDescent="0.3">
      <c r="B3008">
        <v>3005</v>
      </c>
      <c r="C3008" s="1" t="s">
        <v>68</v>
      </c>
      <c r="D3008" s="1" t="s">
        <v>66</v>
      </c>
      <c r="E3008">
        <v>2020</v>
      </c>
      <c r="F3008" s="1" t="s">
        <v>48</v>
      </c>
      <c r="G3008">
        <v>13</v>
      </c>
      <c r="N3008">
        <v>3005</v>
      </c>
      <c r="O3008" s="1" t="s">
        <v>80</v>
      </c>
      <c r="P3008" s="1" t="s">
        <v>62</v>
      </c>
      <c r="Q3008">
        <v>2021</v>
      </c>
      <c r="R3008" s="1" t="s">
        <v>48</v>
      </c>
      <c r="S3008">
        <v>6</v>
      </c>
    </row>
    <row r="3009" spans="2:19" x14ac:dyDescent="0.3">
      <c r="B3009">
        <v>3006</v>
      </c>
      <c r="C3009" s="1" t="s">
        <v>68</v>
      </c>
      <c r="D3009" s="1" t="s">
        <v>66</v>
      </c>
      <c r="E3009">
        <v>2020</v>
      </c>
      <c r="F3009" s="1" t="s">
        <v>49</v>
      </c>
      <c r="G3009">
        <v>12</v>
      </c>
      <c r="N3009">
        <v>3006</v>
      </c>
      <c r="O3009" s="1" t="s">
        <v>80</v>
      </c>
      <c r="P3009" s="1" t="s">
        <v>62</v>
      </c>
      <c r="Q3009">
        <v>2021</v>
      </c>
      <c r="R3009" s="1" t="s">
        <v>49</v>
      </c>
      <c r="S3009">
        <v>5</v>
      </c>
    </row>
    <row r="3010" spans="2:19" x14ac:dyDescent="0.3">
      <c r="B3010">
        <v>3007</v>
      </c>
      <c r="C3010" s="1" t="s">
        <v>68</v>
      </c>
      <c r="D3010" s="1" t="s">
        <v>66</v>
      </c>
      <c r="E3010">
        <v>2020</v>
      </c>
      <c r="F3010" s="1" t="s">
        <v>50</v>
      </c>
      <c r="G3010">
        <v>7</v>
      </c>
      <c r="N3010">
        <v>3007</v>
      </c>
      <c r="O3010" s="1" t="s">
        <v>80</v>
      </c>
      <c r="P3010" s="1" t="s">
        <v>62</v>
      </c>
      <c r="Q3010">
        <v>2021</v>
      </c>
      <c r="R3010" s="1" t="s">
        <v>50</v>
      </c>
      <c r="S3010">
        <v>7</v>
      </c>
    </row>
    <row r="3011" spans="2:19" x14ac:dyDescent="0.3">
      <c r="B3011">
        <v>3008</v>
      </c>
      <c r="C3011" s="1" t="s">
        <v>68</v>
      </c>
      <c r="D3011" s="1" t="s">
        <v>66</v>
      </c>
      <c r="E3011">
        <v>2020</v>
      </c>
      <c r="F3011" s="1" t="s">
        <v>51</v>
      </c>
      <c r="G3011">
        <v>9</v>
      </c>
      <c r="N3011">
        <v>3008</v>
      </c>
      <c r="O3011" s="1" t="s">
        <v>80</v>
      </c>
      <c r="P3011" s="1" t="s">
        <v>62</v>
      </c>
      <c r="Q3011">
        <v>2021</v>
      </c>
      <c r="R3011" s="1" t="s">
        <v>51</v>
      </c>
      <c r="S3011">
        <v>5</v>
      </c>
    </row>
    <row r="3012" spans="2:19" x14ac:dyDescent="0.3">
      <c r="B3012">
        <v>3009</v>
      </c>
      <c r="C3012" s="1" t="s">
        <v>68</v>
      </c>
      <c r="D3012" s="1" t="s">
        <v>66</v>
      </c>
      <c r="E3012">
        <v>2020</v>
      </c>
      <c r="F3012" s="1" t="s">
        <v>52</v>
      </c>
      <c r="G3012">
        <v>13</v>
      </c>
      <c r="N3012">
        <v>3009</v>
      </c>
      <c r="O3012" s="1" t="s">
        <v>80</v>
      </c>
      <c r="P3012" s="1" t="s">
        <v>62</v>
      </c>
      <c r="Q3012">
        <v>2021</v>
      </c>
      <c r="R3012" s="1" t="s">
        <v>52</v>
      </c>
      <c r="S3012">
        <v>5</v>
      </c>
    </row>
    <row r="3013" spans="2:19" x14ac:dyDescent="0.3">
      <c r="B3013">
        <v>3010</v>
      </c>
      <c r="C3013" s="1" t="s">
        <v>68</v>
      </c>
      <c r="D3013" s="1" t="s">
        <v>66</v>
      </c>
      <c r="E3013">
        <v>2020</v>
      </c>
      <c r="F3013" s="1" t="s">
        <v>53</v>
      </c>
      <c r="G3013">
        <v>10</v>
      </c>
      <c r="N3013">
        <v>3010</v>
      </c>
      <c r="O3013" s="1" t="s">
        <v>80</v>
      </c>
      <c r="P3013" s="1" t="s">
        <v>62</v>
      </c>
      <c r="Q3013">
        <v>2021</v>
      </c>
      <c r="R3013" s="1" t="s">
        <v>53</v>
      </c>
      <c r="S3013">
        <v>7</v>
      </c>
    </row>
    <row r="3014" spans="2:19" x14ac:dyDescent="0.3">
      <c r="B3014">
        <v>3011</v>
      </c>
      <c r="C3014" s="1" t="s">
        <v>68</v>
      </c>
      <c r="D3014" s="1" t="s">
        <v>66</v>
      </c>
      <c r="E3014">
        <v>2020</v>
      </c>
      <c r="F3014" s="1" t="s">
        <v>54</v>
      </c>
      <c r="G3014">
        <v>21</v>
      </c>
      <c r="N3014">
        <v>3011</v>
      </c>
      <c r="O3014" s="1" t="s">
        <v>80</v>
      </c>
      <c r="P3014" s="1" t="s">
        <v>62</v>
      </c>
      <c r="Q3014">
        <v>2021</v>
      </c>
      <c r="R3014" s="1" t="s">
        <v>54</v>
      </c>
      <c r="S3014">
        <v>10</v>
      </c>
    </row>
    <row r="3015" spans="2:19" x14ac:dyDescent="0.3">
      <c r="B3015">
        <v>3012</v>
      </c>
      <c r="C3015" s="1" t="s">
        <v>68</v>
      </c>
      <c r="D3015" s="1" t="s">
        <v>66</v>
      </c>
      <c r="E3015">
        <v>2020</v>
      </c>
      <c r="F3015" s="1" t="s">
        <v>55</v>
      </c>
      <c r="G3015">
        <v>16</v>
      </c>
      <c r="N3015">
        <v>3012</v>
      </c>
      <c r="O3015" s="1" t="s">
        <v>80</v>
      </c>
      <c r="P3015" s="1" t="s">
        <v>62</v>
      </c>
      <c r="Q3015">
        <v>2021</v>
      </c>
      <c r="R3015" s="1" t="s">
        <v>55</v>
      </c>
      <c r="S3015">
        <v>8</v>
      </c>
    </row>
    <row r="3016" spans="2:19" x14ac:dyDescent="0.3">
      <c r="B3016">
        <v>3013</v>
      </c>
      <c r="C3016" s="1" t="s">
        <v>68</v>
      </c>
      <c r="D3016" s="1" t="s">
        <v>66</v>
      </c>
      <c r="E3016">
        <v>2020</v>
      </c>
      <c r="F3016" s="1" t="s">
        <v>56</v>
      </c>
      <c r="G3016">
        <v>9</v>
      </c>
      <c r="N3016">
        <v>3013</v>
      </c>
      <c r="O3016" s="1" t="s">
        <v>80</v>
      </c>
      <c r="P3016" s="1" t="s">
        <v>62</v>
      </c>
      <c r="Q3016">
        <v>2021</v>
      </c>
      <c r="R3016" s="1" t="s">
        <v>56</v>
      </c>
      <c r="S3016">
        <v>8</v>
      </c>
    </row>
    <row r="3017" spans="2:19" x14ac:dyDescent="0.3">
      <c r="B3017">
        <v>3014</v>
      </c>
      <c r="C3017" s="1" t="s">
        <v>68</v>
      </c>
      <c r="D3017" s="1" t="s">
        <v>66</v>
      </c>
      <c r="E3017">
        <v>2020</v>
      </c>
      <c r="F3017" s="1" t="s">
        <v>57</v>
      </c>
      <c r="G3017">
        <v>15</v>
      </c>
      <c r="N3017">
        <v>3014</v>
      </c>
      <c r="O3017" s="1" t="s">
        <v>80</v>
      </c>
      <c r="P3017" s="1" t="s">
        <v>62</v>
      </c>
      <c r="Q3017">
        <v>2021</v>
      </c>
      <c r="R3017" s="1" t="s">
        <v>57</v>
      </c>
      <c r="S3017">
        <v>6</v>
      </c>
    </row>
    <row r="3018" spans="2:19" x14ac:dyDescent="0.3">
      <c r="B3018">
        <v>3015</v>
      </c>
      <c r="C3018" s="1" t="s">
        <v>68</v>
      </c>
      <c r="D3018" s="1" t="s">
        <v>66</v>
      </c>
      <c r="E3018">
        <v>2020</v>
      </c>
      <c r="F3018" s="1" t="s">
        <v>58</v>
      </c>
      <c r="G3018">
        <v>14</v>
      </c>
      <c r="N3018">
        <v>3015</v>
      </c>
      <c r="O3018" s="1" t="s">
        <v>80</v>
      </c>
      <c r="P3018" s="1" t="s">
        <v>62</v>
      </c>
      <c r="Q3018">
        <v>2021</v>
      </c>
      <c r="R3018" s="1" t="s">
        <v>58</v>
      </c>
      <c r="S3018">
        <v>4</v>
      </c>
    </row>
    <row r="3019" spans="2:19" x14ac:dyDescent="0.3">
      <c r="B3019">
        <v>3016</v>
      </c>
      <c r="C3019" s="1" t="s">
        <v>68</v>
      </c>
      <c r="D3019" s="1" t="s">
        <v>66</v>
      </c>
      <c r="E3019">
        <v>2020</v>
      </c>
      <c r="F3019" s="1" t="s">
        <v>59</v>
      </c>
      <c r="G3019">
        <v>11</v>
      </c>
      <c r="N3019">
        <v>3016</v>
      </c>
      <c r="O3019" s="1" t="s">
        <v>80</v>
      </c>
      <c r="P3019" s="1" t="s">
        <v>62</v>
      </c>
      <c r="Q3019">
        <v>2021</v>
      </c>
      <c r="R3019" s="1" t="s">
        <v>59</v>
      </c>
      <c r="S3019">
        <v>2</v>
      </c>
    </row>
    <row r="3020" spans="2:19" x14ac:dyDescent="0.3">
      <c r="B3020">
        <v>3017</v>
      </c>
      <c r="C3020" s="1" t="s">
        <v>64</v>
      </c>
      <c r="D3020" s="1" t="s">
        <v>69</v>
      </c>
      <c r="E3020">
        <v>2021</v>
      </c>
      <c r="F3020" s="1" t="s">
        <v>8</v>
      </c>
      <c r="G3020">
        <v>11</v>
      </c>
      <c r="N3020">
        <v>3017</v>
      </c>
      <c r="O3020" s="1" t="s">
        <v>80</v>
      </c>
      <c r="P3020" s="1" t="s">
        <v>70</v>
      </c>
      <c r="Q3020">
        <v>2020</v>
      </c>
      <c r="R3020" s="1" t="s">
        <v>8</v>
      </c>
      <c r="S3020">
        <v>1</v>
      </c>
    </row>
    <row r="3021" spans="2:19" x14ac:dyDescent="0.3">
      <c r="B3021">
        <v>3018</v>
      </c>
      <c r="C3021" s="1" t="s">
        <v>64</v>
      </c>
      <c r="D3021" s="1" t="s">
        <v>69</v>
      </c>
      <c r="E3021">
        <v>2021</v>
      </c>
      <c r="F3021" s="1" t="s">
        <v>9</v>
      </c>
      <c r="G3021">
        <v>9</v>
      </c>
      <c r="N3021">
        <v>3018</v>
      </c>
      <c r="O3021" s="1" t="s">
        <v>80</v>
      </c>
      <c r="P3021" s="1" t="s">
        <v>70</v>
      </c>
      <c r="Q3021">
        <v>2020</v>
      </c>
      <c r="R3021" s="1" t="s">
        <v>9</v>
      </c>
      <c r="S3021">
        <v>2</v>
      </c>
    </row>
    <row r="3022" spans="2:19" x14ac:dyDescent="0.3">
      <c r="B3022">
        <v>3019</v>
      </c>
      <c r="C3022" s="1" t="s">
        <v>64</v>
      </c>
      <c r="D3022" s="1" t="s">
        <v>69</v>
      </c>
      <c r="E3022">
        <v>2021</v>
      </c>
      <c r="F3022" s="1" t="s">
        <v>10</v>
      </c>
      <c r="G3022">
        <v>25</v>
      </c>
      <c r="N3022">
        <v>3019</v>
      </c>
      <c r="O3022" s="1" t="s">
        <v>80</v>
      </c>
      <c r="P3022" s="1" t="s">
        <v>70</v>
      </c>
      <c r="Q3022">
        <v>2020</v>
      </c>
      <c r="R3022" s="1" t="s">
        <v>10</v>
      </c>
      <c r="S3022">
        <v>2</v>
      </c>
    </row>
    <row r="3023" spans="2:19" x14ac:dyDescent="0.3">
      <c r="B3023">
        <v>3020</v>
      </c>
      <c r="C3023" s="1" t="s">
        <v>64</v>
      </c>
      <c r="D3023" s="1" t="s">
        <v>69</v>
      </c>
      <c r="E3023">
        <v>2021</v>
      </c>
      <c r="F3023" s="1" t="s">
        <v>11</v>
      </c>
      <c r="G3023">
        <v>16</v>
      </c>
      <c r="N3023">
        <v>3020</v>
      </c>
      <c r="O3023" s="1" t="s">
        <v>80</v>
      </c>
      <c r="P3023" s="1" t="s">
        <v>70</v>
      </c>
      <c r="Q3023">
        <v>2020</v>
      </c>
      <c r="R3023" s="1" t="s">
        <v>11</v>
      </c>
      <c r="S3023">
        <v>2</v>
      </c>
    </row>
    <row r="3024" spans="2:19" x14ac:dyDescent="0.3">
      <c r="B3024">
        <v>3021</v>
      </c>
      <c r="C3024" s="1" t="s">
        <v>64</v>
      </c>
      <c r="D3024" s="1" t="s">
        <v>69</v>
      </c>
      <c r="E3024">
        <v>2021</v>
      </c>
      <c r="F3024" s="1" t="s">
        <v>12</v>
      </c>
      <c r="G3024">
        <v>15</v>
      </c>
      <c r="N3024">
        <v>3021</v>
      </c>
      <c r="O3024" s="1" t="s">
        <v>80</v>
      </c>
      <c r="P3024" s="1" t="s">
        <v>70</v>
      </c>
      <c r="Q3024">
        <v>2020</v>
      </c>
      <c r="R3024" s="1" t="s">
        <v>12</v>
      </c>
      <c r="S3024">
        <v>3</v>
      </c>
    </row>
    <row r="3025" spans="2:19" x14ac:dyDescent="0.3">
      <c r="B3025">
        <v>3022</v>
      </c>
      <c r="C3025" s="1" t="s">
        <v>64</v>
      </c>
      <c r="D3025" s="1" t="s">
        <v>69</v>
      </c>
      <c r="E3025">
        <v>2021</v>
      </c>
      <c r="F3025" s="1" t="s">
        <v>13</v>
      </c>
      <c r="G3025">
        <v>15</v>
      </c>
      <c r="N3025">
        <v>3022</v>
      </c>
      <c r="O3025" s="1" t="s">
        <v>80</v>
      </c>
      <c r="P3025" s="1" t="s">
        <v>70</v>
      </c>
      <c r="Q3025">
        <v>2020</v>
      </c>
      <c r="R3025" s="1" t="s">
        <v>13</v>
      </c>
      <c r="S3025">
        <v>2</v>
      </c>
    </row>
    <row r="3026" spans="2:19" x14ac:dyDescent="0.3">
      <c r="B3026">
        <v>3023</v>
      </c>
      <c r="C3026" s="1" t="s">
        <v>64</v>
      </c>
      <c r="D3026" s="1" t="s">
        <v>69</v>
      </c>
      <c r="E3026">
        <v>2021</v>
      </c>
      <c r="F3026" s="1" t="s">
        <v>14</v>
      </c>
      <c r="G3026">
        <v>19</v>
      </c>
      <c r="N3026">
        <v>3023</v>
      </c>
      <c r="O3026" s="1" t="s">
        <v>80</v>
      </c>
      <c r="P3026" s="1" t="s">
        <v>70</v>
      </c>
      <c r="Q3026">
        <v>2020</v>
      </c>
      <c r="R3026" s="1" t="s">
        <v>14</v>
      </c>
      <c r="S3026">
        <v>1</v>
      </c>
    </row>
    <row r="3027" spans="2:19" x14ac:dyDescent="0.3">
      <c r="B3027">
        <v>3024</v>
      </c>
      <c r="C3027" s="1" t="s">
        <v>64</v>
      </c>
      <c r="D3027" s="1" t="s">
        <v>69</v>
      </c>
      <c r="E3027">
        <v>2021</v>
      </c>
      <c r="F3027" s="1" t="s">
        <v>15</v>
      </c>
      <c r="G3027">
        <v>17</v>
      </c>
      <c r="N3027">
        <v>3024</v>
      </c>
      <c r="O3027" s="1" t="s">
        <v>80</v>
      </c>
      <c r="P3027" s="1" t="s">
        <v>70</v>
      </c>
      <c r="Q3027">
        <v>2020</v>
      </c>
      <c r="R3027" s="1" t="s">
        <v>15</v>
      </c>
      <c r="S3027">
        <v>1</v>
      </c>
    </row>
    <row r="3028" spans="2:19" x14ac:dyDescent="0.3">
      <c r="B3028">
        <v>3025</v>
      </c>
      <c r="C3028" s="1" t="s">
        <v>64</v>
      </c>
      <c r="D3028" s="1" t="s">
        <v>69</v>
      </c>
      <c r="E3028">
        <v>2021</v>
      </c>
      <c r="F3028" s="1" t="s">
        <v>16</v>
      </c>
      <c r="G3028">
        <v>26</v>
      </c>
      <c r="N3028">
        <v>3025</v>
      </c>
      <c r="O3028" s="1" t="s">
        <v>80</v>
      </c>
      <c r="P3028" s="1" t="s">
        <v>70</v>
      </c>
      <c r="Q3028">
        <v>2020</v>
      </c>
      <c r="R3028" s="1" t="s">
        <v>16</v>
      </c>
      <c r="S3028">
        <v>1</v>
      </c>
    </row>
    <row r="3029" spans="2:19" x14ac:dyDescent="0.3">
      <c r="B3029">
        <v>3026</v>
      </c>
      <c r="C3029" s="1" t="s">
        <v>64</v>
      </c>
      <c r="D3029" s="1" t="s">
        <v>69</v>
      </c>
      <c r="E3029">
        <v>2021</v>
      </c>
      <c r="F3029" s="1" t="s">
        <v>17</v>
      </c>
      <c r="G3029">
        <v>16</v>
      </c>
      <c r="N3029">
        <v>3026</v>
      </c>
      <c r="O3029" s="1" t="s">
        <v>80</v>
      </c>
      <c r="P3029" s="1" t="s">
        <v>70</v>
      </c>
      <c r="Q3029">
        <v>2020</v>
      </c>
      <c r="R3029" s="1" t="s">
        <v>17</v>
      </c>
      <c r="S3029">
        <v>3</v>
      </c>
    </row>
    <row r="3030" spans="2:19" x14ac:dyDescent="0.3">
      <c r="B3030">
        <v>3027</v>
      </c>
      <c r="C3030" s="1" t="s">
        <v>64</v>
      </c>
      <c r="D3030" s="1" t="s">
        <v>69</v>
      </c>
      <c r="E3030">
        <v>2021</v>
      </c>
      <c r="F3030" s="1" t="s">
        <v>18</v>
      </c>
      <c r="G3030">
        <v>25</v>
      </c>
      <c r="N3030">
        <v>3027</v>
      </c>
      <c r="O3030" s="1" t="s">
        <v>80</v>
      </c>
      <c r="P3030" s="1" t="s">
        <v>70</v>
      </c>
      <c r="Q3030">
        <v>2020</v>
      </c>
      <c r="R3030" s="1" t="s">
        <v>18</v>
      </c>
      <c r="S3030">
        <v>1</v>
      </c>
    </row>
    <row r="3031" spans="2:19" x14ac:dyDescent="0.3">
      <c r="B3031">
        <v>3028</v>
      </c>
      <c r="C3031" s="1" t="s">
        <v>64</v>
      </c>
      <c r="D3031" s="1" t="s">
        <v>69</v>
      </c>
      <c r="E3031">
        <v>2021</v>
      </c>
      <c r="F3031" s="1" t="s">
        <v>19</v>
      </c>
      <c r="G3031">
        <v>27</v>
      </c>
      <c r="N3031">
        <v>3028</v>
      </c>
      <c r="O3031" s="1" t="s">
        <v>80</v>
      </c>
      <c r="P3031" s="1" t="s">
        <v>70</v>
      </c>
      <c r="Q3031">
        <v>2020</v>
      </c>
      <c r="R3031" s="1" t="s">
        <v>19</v>
      </c>
      <c r="S3031">
        <v>1</v>
      </c>
    </row>
    <row r="3032" spans="2:19" x14ac:dyDescent="0.3">
      <c r="B3032">
        <v>3029</v>
      </c>
      <c r="C3032" s="1" t="s">
        <v>64</v>
      </c>
      <c r="D3032" s="1" t="s">
        <v>69</v>
      </c>
      <c r="E3032">
        <v>2021</v>
      </c>
      <c r="F3032" s="1" t="s">
        <v>20</v>
      </c>
      <c r="G3032">
        <v>24</v>
      </c>
      <c r="N3032">
        <v>3029</v>
      </c>
      <c r="O3032" s="1" t="s">
        <v>80</v>
      </c>
      <c r="P3032" s="1" t="s">
        <v>70</v>
      </c>
      <c r="Q3032">
        <v>2020</v>
      </c>
      <c r="R3032" s="1" t="s">
        <v>20</v>
      </c>
      <c r="S3032">
        <v>1</v>
      </c>
    </row>
    <row r="3033" spans="2:19" x14ac:dyDescent="0.3">
      <c r="B3033">
        <v>3030</v>
      </c>
      <c r="C3033" s="1" t="s">
        <v>64</v>
      </c>
      <c r="D3033" s="1" t="s">
        <v>69</v>
      </c>
      <c r="E3033">
        <v>2021</v>
      </c>
      <c r="F3033" s="1" t="s">
        <v>21</v>
      </c>
      <c r="G3033">
        <v>20</v>
      </c>
      <c r="N3033">
        <v>3030</v>
      </c>
      <c r="O3033" s="1" t="s">
        <v>80</v>
      </c>
      <c r="P3033" s="1" t="s">
        <v>70</v>
      </c>
      <c r="Q3033">
        <v>2020</v>
      </c>
      <c r="R3033" s="1" t="s">
        <v>21</v>
      </c>
      <c r="S3033">
        <v>1</v>
      </c>
    </row>
    <row r="3034" spans="2:19" x14ac:dyDescent="0.3">
      <c r="B3034">
        <v>3031</v>
      </c>
      <c r="C3034" s="1" t="s">
        <v>64</v>
      </c>
      <c r="D3034" s="1" t="s">
        <v>69</v>
      </c>
      <c r="E3034">
        <v>2021</v>
      </c>
      <c r="F3034" s="1" t="s">
        <v>22</v>
      </c>
      <c r="G3034">
        <v>7</v>
      </c>
      <c r="N3034">
        <v>3031</v>
      </c>
      <c r="O3034" s="1" t="s">
        <v>80</v>
      </c>
      <c r="P3034" s="1" t="s">
        <v>70</v>
      </c>
      <c r="Q3034">
        <v>2020</v>
      </c>
      <c r="R3034" s="1" t="s">
        <v>22</v>
      </c>
      <c r="S3034">
        <v>2</v>
      </c>
    </row>
    <row r="3035" spans="2:19" x14ac:dyDescent="0.3">
      <c r="B3035">
        <v>3032</v>
      </c>
      <c r="C3035" s="1" t="s">
        <v>64</v>
      </c>
      <c r="D3035" s="1" t="s">
        <v>69</v>
      </c>
      <c r="E3035">
        <v>2021</v>
      </c>
      <c r="F3035" s="1" t="s">
        <v>23</v>
      </c>
      <c r="G3035">
        <v>24</v>
      </c>
      <c r="N3035">
        <v>3032</v>
      </c>
      <c r="O3035" s="1" t="s">
        <v>80</v>
      </c>
      <c r="P3035" s="1" t="s">
        <v>70</v>
      </c>
      <c r="Q3035">
        <v>2020</v>
      </c>
      <c r="R3035" s="1" t="s">
        <v>23</v>
      </c>
      <c r="S3035">
        <v>1</v>
      </c>
    </row>
    <row r="3036" spans="2:19" x14ac:dyDescent="0.3">
      <c r="B3036">
        <v>3033</v>
      </c>
      <c r="C3036" s="1" t="s">
        <v>64</v>
      </c>
      <c r="D3036" s="1" t="s">
        <v>69</v>
      </c>
      <c r="E3036">
        <v>2021</v>
      </c>
      <c r="F3036" s="1" t="s">
        <v>24</v>
      </c>
      <c r="G3036">
        <v>33</v>
      </c>
      <c r="N3036">
        <v>3033</v>
      </c>
      <c r="O3036" s="1" t="s">
        <v>80</v>
      </c>
      <c r="P3036" s="1" t="s">
        <v>70</v>
      </c>
      <c r="Q3036">
        <v>2020</v>
      </c>
      <c r="R3036" s="1" t="s">
        <v>24</v>
      </c>
      <c r="S3036">
        <v>1</v>
      </c>
    </row>
    <row r="3037" spans="2:19" x14ac:dyDescent="0.3">
      <c r="B3037">
        <v>3034</v>
      </c>
      <c r="C3037" s="1" t="s">
        <v>64</v>
      </c>
      <c r="D3037" s="1" t="s">
        <v>69</v>
      </c>
      <c r="E3037">
        <v>2021</v>
      </c>
      <c r="F3037" s="1" t="s">
        <v>25</v>
      </c>
      <c r="G3037">
        <v>54</v>
      </c>
      <c r="N3037">
        <v>3034</v>
      </c>
      <c r="O3037" s="1" t="s">
        <v>80</v>
      </c>
      <c r="P3037" s="1" t="s">
        <v>70</v>
      </c>
      <c r="Q3037">
        <v>2020</v>
      </c>
      <c r="R3037" s="1" t="s">
        <v>25</v>
      </c>
      <c r="S3037">
        <v>3</v>
      </c>
    </row>
    <row r="3038" spans="2:19" x14ac:dyDescent="0.3">
      <c r="B3038">
        <v>3035</v>
      </c>
      <c r="C3038" s="1" t="s">
        <v>64</v>
      </c>
      <c r="D3038" s="1" t="s">
        <v>69</v>
      </c>
      <c r="E3038">
        <v>2021</v>
      </c>
      <c r="F3038" s="1" t="s">
        <v>26</v>
      </c>
      <c r="G3038">
        <v>14</v>
      </c>
      <c r="N3038">
        <v>3035</v>
      </c>
      <c r="O3038" s="1" t="s">
        <v>80</v>
      </c>
      <c r="P3038" s="1" t="s">
        <v>70</v>
      </c>
      <c r="Q3038">
        <v>2020</v>
      </c>
      <c r="R3038" s="1" t="s">
        <v>26</v>
      </c>
      <c r="S3038">
        <v>1</v>
      </c>
    </row>
    <row r="3039" spans="2:19" x14ac:dyDescent="0.3">
      <c r="B3039">
        <v>3036</v>
      </c>
      <c r="C3039" s="1" t="s">
        <v>64</v>
      </c>
      <c r="D3039" s="1" t="s">
        <v>69</v>
      </c>
      <c r="E3039">
        <v>2021</v>
      </c>
      <c r="F3039" s="1" t="s">
        <v>27</v>
      </c>
      <c r="G3039">
        <v>46</v>
      </c>
      <c r="N3039">
        <v>3036</v>
      </c>
      <c r="O3039" s="1" t="s">
        <v>80</v>
      </c>
      <c r="P3039" s="1" t="s">
        <v>70</v>
      </c>
      <c r="Q3039">
        <v>2020</v>
      </c>
      <c r="R3039" s="1" t="s">
        <v>27</v>
      </c>
      <c r="S3039">
        <v>3</v>
      </c>
    </row>
    <row r="3040" spans="2:19" x14ac:dyDescent="0.3">
      <c r="B3040">
        <v>3037</v>
      </c>
      <c r="C3040" s="1" t="s">
        <v>64</v>
      </c>
      <c r="D3040" s="1" t="s">
        <v>69</v>
      </c>
      <c r="E3040">
        <v>2021</v>
      </c>
      <c r="F3040" s="1" t="s">
        <v>28</v>
      </c>
      <c r="G3040">
        <v>29</v>
      </c>
      <c r="N3040">
        <v>3037</v>
      </c>
      <c r="O3040" s="1" t="s">
        <v>80</v>
      </c>
      <c r="P3040" s="1" t="s">
        <v>70</v>
      </c>
      <c r="Q3040">
        <v>2020</v>
      </c>
      <c r="R3040" s="1" t="s">
        <v>28</v>
      </c>
      <c r="S3040">
        <v>3</v>
      </c>
    </row>
    <row r="3041" spans="2:19" x14ac:dyDescent="0.3">
      <c r="B3041">
        <v>3038</v>
      </c>
      <c r="C3041" s="1" t="s">
        <v>64</v>
      </c>
      <c r="D3041" s="1" t="s">
        <v>69</v>
      </c>
      <c r="E3041">
        <v>2021</v>
      </c>
      <c r="F3041" s="1" t="s">
        <v>29</v>
      </c>
      <c r="G3041">
        <v>23</v>
      </c>
      <c r="N3041">
        <v>3038</v>
      </c>
      <c r="O3041" s="1" t="s">
        <v>80</v>
      </c>
      <c r="P3041" s="1" t="s">
        <v>70</v>
      </c>
      <c r="Q3041">
        <v>2020</v>
      </c>
      <c r="R3041" s="1" t="s">
        <v>29</v>
      </c>
      <c r="S3041">
        <v>5</v>
      </c>
    </row>
    <row r="3042" spans="2:19" x14ac:dyDescent="0.3">
      <c r="B3042">
        <v>3039</v>
      </c>
      <c r="C3042" s="1" t="s">
        <v>64</v>
      </c>
      <c r="D3042" s="1" t="s">
        <v>69</v>
      </c>
      <c r="E3042">
        <v>2021</v>
      </c>
      <c r="F3042" s="1" t="s">
        <v>30</v>
      </c>
      <c r="G3042">
        <v>58</v>
      </c>
      <c r="N3042">
        <v>3039</v>
      </c>
      <c r="O3042" s="1" t="s">
        <v>80</v>
      </c>
      <c r="P3042" s="1" t="s">
        <v>70</v>
      </c>
      <c r="Q3042">
        <v>2020</v>
      </c>
      <c r="R3042" s="1" t="s">
        <v>30</v>
      </c>
      <c r="S3042">
        <v>3</v>
      </c>
    </row>
    <row r="3043" spans="2:19" x14ac:dyDescent="0.3">
      <c r="B3043">
        <v>3040</v>
      </c>
      <c r="C3043" s="1" t="s">
        <v>64</v>
      </c>
      <c r="D3043" s="1" t="s">
        <v>69</v>
      </c>
      <c r="E3043">
        <v>2021</v>
      </c>
      <c r="F3043" s="1" t="s">
        <v>31</v>
      </c>
      <c r="G3043">
        <v>33</v>
      </c>
      <c r="N3043">
        <v>3040</v>
      </c>
      <c r="O3043" s="1" t="s">
        <v>80</v>
      </c>
      <c r="P3043" s="1" t="s">
        <v>70</v>
      </c>
      <c r="Q3043">
        <v>2020</v>
      </c>
      <c r="R3043" s="1" t="s">
        <v>31</v>
      </c>
      <c r="S3043">
        <v>1</v>
      </c>
    </row>
    <row r="3044" spans="2:19" x14ac:dyDescent="0.3">
      <c r="B3044">
        <v>3041</v>
      </c>
      <c r="C3044" s="1" t="s">
        <v>64</v>
      </c>
      <c r="D3044" s="1" t="s">
        <v>69</v>
      </c>
      <c r="E3044">
        <v>2021</v>
      </c>
      <c r="F3044" s="1" t="s">
        <v>32</v>
      </c>
      <c r="G3044">
        <v>34</v>
      </c>
      <c r="N3044">
        <v>3041</v>
      </c>
      <c r="O3044" s="1" t="s">
        <v>80</v>
      </c>
      <c r="P3044" s="1" t="s">
        <v>70</v>
      </c>
      <c r="Q3044">
        <v>2020</v>
      </c>
      <c r="R3044" s="1" t="s">
        <v>32</v>
      </c>
      <c r="S3044">
        <v>1</v>
      </c>
    </row>
    <row r="3045" spans="2:19" x14ac:dyDescent="0.3">
      <c r="B3045">
        <v>3042</v>
      </c>
      <c r="C3045" s="1" t="s">
        <v>64</v>
      </c>
      <c r="D3045" s="1" t="s">
        <v>69</v>
      </c>
      <c r="E3045">
        <v>2021</v>
      </c>
      <c r="F3045" s="1" t="s">
        <v>33</v>
      </c>
      <c r="G3045">
        <v>22</v>
      </c>
      <c r="N3045">
        <v>3042</v>
      </c>
      <c r="O3045" s="1" t="s">
        <v>80</v>
      </c>
      <c r="P3045" s="1" t="s">
        <v>70</v>
      </c>
      <c r="Q3045">
        <v>2020</v>
      </c>
      <c r="R3045" s="1" t="s">
        <v>33</v>
      </c>
      <c r="S3045">
        <v>2</v>
      </c>
    </row>
    <row r="3046" spans="2:19" x14ac:dyDescent="0.3">
      <c r="B3046">
        <v>3043</v>
      </c>
      <c r="C3046" s="1" t="s">
        <v>64</v>
      </c>
      <c r="D3046" s="1" t="s">
        <v>69</v>
      </c>
      <c r="E3046">
        <v>2021</v>
      </c>
      <c r="F3046" s="1" t="s">
        <v>34</v>
      </c>
      <c r="G3046">
        <v>12</v>
      </c>
      <c r="N3046">
        <v>3043</v>
      </c>
      <c r="O3046" s="1" t="s">
        <v>80</v>
      </c>
      <c r="P3046" s="1" t="s">
        <v>70</v>
      </c>
      <c r="Q3046">
        <v>2020</v>
      </c>
      <c r="R3046" s="1" t="s">
        <v>34</v>
      </c>
      <c r="S3046">
        <v>2</v>
      </c>
    </row>
    <row r="3047" spans="2:19" x14ac:dyDescent="0.3">
      <c r="B3047">
        <v>3044</v>
      </c>
      <c r="C3047" s="1" t="s">
        <v>64</v>
      </c>
      <c r="D3047" s="1" t="s">
        <v>69</v>
      </c>
      <c r="E3047">
        <v>2021</v>
      </c>
      <c r="F3047" s="1" t="s">
        <v>35</v>
      </c>
      <c r="G3047">
        <v>21</v>
      </c>
      <c r="N3047">
        <v>3044</v>
      </c>
      <c r="O3047" s="1" t="s">
        <v>80</v>
      </c>
      <c r="P3047" s="1" t="s">
        <v>70</v>
      </c>
      <c r="Q3047">
        <v>2020</v>
      </c>
      <c r="R3047" s="1" t="s">
        <v>35</v>
      </c>
      <c r="S3047">
        <v>3</v>
      </c>
    </row>
    <row r="3048" spans="2:19" x14ac:dyDescent="0.3">
      <c r="B3048">
        <v>3045</v>
      </c>
      <c r="C3048" s="1" t="s">
        <v>64</v>
      </c>
      <c r="D3048" s="1" t="s">
        <v>69</v>
      </c>
      <c r="E3048">
        <v>2021</v>
      </c>
      <c r="F3048" s="1" t="s">
        <v>36</v>
      </c>
      <c r="G3048">
        <v>16</v>
      </c>
      <c r="N3048">
        <v>3045</v>
      </c>
      <c r="O3048" s="1" t="s">
        <v>80</v>
      </c>
      <c r="P3048" s="1" t="s">
        <v>70</v>
      </c>
      <c r="Q3048">
        <v>2020</v>
      </c>
      <c r="R3048" s="1" t="s">
        <v>36</v>
      </c>
      <c r="S3048">
        <v>2</v>
      </c>
    </row>
    <row r="3049" spans="2:19" x14ac:dyDescent="0.3">
      <c r="B3049">
        <v>3046</v>
      </c>
      <c r="C3049" s="1" t="s">
        <v>64</v>
      </c>
      <c r="D3049" s="1" t="s">
        <v>69</v>
      </c>
      <c r="E3049">
        <v>2021</v>
      </c>
      <c r="F3049" s="1" t="s">
        <v>37</v>
      </c>
      <c r="G3049">
        <v>9</v>
      </c>
      <c r="N3049">
        <v>3046</v>
      </c>
      <c r="O3049" s="1" t="s">
        <v>80</v>
      </c>
      <c r="P3049" s="1" t="s">
        <v>70</v>
      </c>
      <c r="Q3049">
        <v>2020</v>
      </c>
      <c r="R3049" s="1" t="s">
        <v>37</v>
      </c>
      <c r="S3049">
        <v>2</v>
      </c>
    </row>
    <row r="3050" spans="2:19" x14ac:dyDescent="0.3">
      <c r="B3050">
        <v>3047</v>
      </c>
      <c r="C3050" s="1" t="s">
        <v>64</v>
      </c>
      <c r="D3050" s="1" t="s">
        <v>69</v>
      </c>
      <c r="E3050">
        <v>2021</v>
      </c>
      <c r="F3050" s="1" t="s">
        <v>38</v>
      </c>
      <c r="G3050">
        <v>9</v>
      </c>
      <c r="N3050">
        <v>3047</v>
      </c>
      <c r="O3050" s="1" t="s">
        <v>80</v>
      </c>
      <c r="P3050" s="1" t="s">
        <v>70</v>
      </c>
      <c r="Q3050">
        <v>2020</v>
      </c>
      <c r="R3050" s="1" t="s">
        <v>38</v>
      </c>
      <c r="S3050">
        <v>0</v>
      </c>
    </row>
    <row r="3051" spans="2:19" x14ac:dyDescent="0.3">
      <c r="B3051">
        <v>3048</v>
      </c>
      <c r="C3051" s="1" t="s">
        <v>64</v>
      </c>
      <c r="D3051" s="1" t="s">
        <v>69</v>
      </c>
      <c r="E3051">
        <v>2021</v>
      </c>
      <c r="F3051" s="1" t="s">
        <v>39</v>
      </c>
      <c r="G3051">
        <v>8</v>
      </c>
      <c r="N3051">
        <v>3048</v>
      </c>
      <c r="O3051" s="1" t="s">
        <v>80</v>
      </c>
      <c r="P3051" s="1" t="s">
        <v>70</v>
      </c>
      <c r="Q3051">
        <v>2020</v>
      </c>
      <c r="R3051" s="1" t="s">
        <v>39</v>
      </c>
      <c r="S3051">
        <v>2</v>
      </c>
    </row>
    <row r="3052" spans="2:19" x14ac:dyDescent="0.3">
      <c r="B3052">
        <v>3049</v>
      </c>
      <c r="C3052" s="1" t="s">
        <v>64</v>
      </c>
      <c r="D3052" s="1" t="s">
        <v>69</v>
      </c>
      <c r="E3052">
        <v>2021</v>
      </c>
      <c r="F3052" s="1" t="s">
        <v>40</v>
      </c>
      <c r="G3052">
        <v>16</v>
      </c>
      <c r="N3052">
        <v>3049</v>
      </c>
      <c r="O3052" s="1" t="s">
        <v>80</v>
      </c>
      <c r="P3052" s="1" t="s">
        <v>70</v>
      </c>
      <c r="Q3052">
        <v>2020</v>
      </c>
      <c r="R3052" s="1" t="s">
        <v>40</v>
      </c>
      <c r="S3052">
        <v>3</v>
      </c>
    </row>
    <row r="3053" spans="2:19" x14ac:dyDescent="0.3">
      <c r="B3053">
        <v>3050</v>
      </c>
      <c r="C3053" s="1" t="s">
        <v>64</v>
      </c>
      <c r="D3053" s="1" t="s">
        <v>69</v>
      </c>
      <c r="E3053">
        <v>2021</v>
      </c>
      <c r="F3053" s="1" t="s">
        <v>41</v>
      </c>
      <c r="G3053">
        <v>14</v>
      </c>
      <c r="N3053">
        <v>3050</v>
      </c>
      <c r="O3053" s="1" t="s">
        <v>80</v>
      </c>
      <c r="P3053" s="1" t="s">
        <v>70</v>
      </c>
      <c r="Q3053">
        <v>2020</v>
      </c>
      <c r="R3053" s="1" t="s">
        <v>41</v>
      </c>
      <c r="S3053">
        <v>3</v>
      </c>
    </row>
    <row r="3054" spans="2:19" x14ac:dyDescent="0.3">
      <c r="B3054">
        <v>3051</v>
      </c>
      <c r="C3054" s="1" t="s">
        <v>64</v>
      </c>
      <c r="D3054" s="1" t="s">
        <v>69</v>
      </c>
      <c r="E3054">
        <v>2021</v>
      </c>
      <c r="F3054" s="1" t="s">
        <v>42</v>
      </c>
      <c r="G3054">
        <v>8</v>
      </c>
      <c r="N3054">
        <v>3051</v>
      </c>
      <c r="O3054" s="1" t="s">
        <v>80</v>
      </c>
      <c r="P3054" s="1" t="s">
        <v>70</v>
      </c>
      <c r="Q3054">
        <v>2020</v>
      </c>
      <c r="R3054" s="1" t="s">
        <v>42</v>
      </c>
      <c r="S3054">
        <v>1</v>
      </c>
    </row>
    <row r="3055" spans="2:19" x14ac:dyDescent="0.3">
      <c r="B3055">
        <v>3052</v>
      </c>
      <c r="C3055" s="1" t="s">
        <v>64</v>
      </c>
      <c r="D3055" s="1" t="s">
        <v>69</v>
      </c>
      <c r="E3055">
        <v>2021</v>
      </c>
      <c r="F3055" s="1" t="s">
        <v>43</v>
      </c>
      <c r="G3055">
        <v>8</v>
      </c>
      <c r="N3055">
        <v>3052</v>
      </c>
      <c r="O3055" s="1" t="s">
        <v>80</v>
      </c>
      <c r="P3055" s="1" t="s">
        <v>70</v>
      </c>
      <c r="Q3055">
        <v>2020</v>
      </c>
      <c r="R3055" s="1" t="s">
        <v>43</v>
      </c>
      <c r="S3055">
        <v>2</v>
      </c>
    </row>
    <row r="3056" spans="2:19" x14ac:dyDescent="0.3">
      <c r="B3056">
        <v>3053</v>
      </c>
      <c r="C3056" s="1" t="s">
        <v>64</v>
      </c>
      <c r="D3056" s="1" t="s">
        <v>69</v>
      </c>
      <c r="E3056">
        <v>2021</v>
      </c>
      <c r="F3056" s="1" t="s">
        <v>44</v>
      </c>
      <c r="G3056">
        <v>21</v>
      </c>
      <c r="N3056">
        <v>3053</v>
      </c>
      <c r="O3056" s="1" t="s">
        <v>80</v>
      </c>
      <c r="P3056" s="1" t="s">
        <v>70</v>
      </c>
      <c r="Q3056">
        <v>2020</v>
      </c>
      <c r="R3056" s="1" t="s">
        <v>44</v>
      </c>
      <c r="S3056">
        <v>2</v>
      </c>
    </row>
    <row r="3057" spans="2:19" x14ac:dyDescent="0.3">
      <c r="B3057">
        <v>3054</v>
      </c>
      <c r="C3057" s="1" t="s">
        <v>64</v>
      </c>
      <c r="D3057" s="1" t="s">
        <v>69</v>
      </c>
      <c r="E3057">
        <v>2021</v>
      </c>
      <c r="F3057" s="1" t="s">
        <v>45</v>
      </c>
      <c r="G3057">
        <v>21</v>
      </c>
      <c r="N3057">
        <v>3054</v>
      </c>
      <c r="O3057" s="1" t="s">
        <v>80</v>
      </c>
      <c r="P3057" s="1" t="s">
        <v>70</v>
      </c>
      <c r="Q3057">
        <v>2020</v>
      </c>
      <c r="R3057" s="1" t="s">
        <v>45</v>
      </c>
      <c r="S3057">
        <v>3</v>
      </c>
    </row>
    <row r="3058" spans="2:19" x14ac:dyDescent="0.3">
      <c r="B3058">
        <v>3055</v>
      </c>
      <c r="C3058" s="1" t="s">
        <v>64</v>
      </c>
      <c r="D3058" s="1" t="s">
        <v>69</v>
      </c>
      <c r="E3058">
        <v>2021</v>
      </c>
      <c r="F3058" s="1" t="s">
        <v>46</v>
      </c>
      <c r="G3058">
        <v>23</v>
      </c>
      <c r="N3058">
        <v>3055</v>
      </c>
      <c r="O3058" s="1" t="s">
        <v>80</v>
      </c>
      <c r="P3058" s="1" t="s">
        <v>70</v>
      </c>
      <c r="Q3058">
        <v>2020</v>
      </c>
      <c r="R3058" s="1" t="s">
        <v>46</v>
      </c>
      <c r="S3058">
        <v>3</v>
      </c>
    </row>
    <row r="3059" spans="2:19" x14ac:dyDescent="0.3">
      <c r="B3059">
        <v>3056</v>
      </c>
      <c r="C3059" s="1" t="s">
        <v>64</v>
      </c>
      <c r="D3059" s="1" t="s">
        <v>69</v>
      </c>
      <c r="E3059">
        <v>2021</v>
      </c>
      <c r="F3059" s="1" t="s">
        <v>47</v>
      </c>
      <c r="G3059">
        <v>5</v>
      </c>
      <c r="N3059">
        <v>3056</v>
      </c>
      <c r="O3059" s="1" t="s">
        <v>80</v>
      </c>
      <c r="P3059" s="1" t="s">
        <v>70</v>
      </c>
      <c r="Q3059">
        <v>2020</v>
      </c>
      <c r="R3059" s="1" t="s">
        <v>47</v>
      </c>
      <c r="S3059">
        <v>0</v>
      </c>
    </row>
    <row r="3060" spans="2:19" x14ac:dyDescent="0.3">
      <c r="B3060">
        <v>3057</v>
      </c>
      <c r="C3060" s="1" t="s">
        <v>64</v>
      </c>
      <c r="D3060" s="1" t="s">
        <v>69</v>
      </c>
      <c r="E3060">
        <v>2021</v>
      </c>
      <c r="F3060" s="1" t="s">
        <v>48</v>
      </c>
      <c r="G3060">
        <v>12</v>
      </c>
      <c r="N3060">
        <v>3057</v>
      </c>
      <c r="O3060" s="1" t="s">
        <v>80</v>
      </c>
      <c r="P3060" s="1" t="s">
        <v>70</v>
      </c>
      <c r="Q3060">
        <v>2020</v>
      </c>
      <c r="R3060" s="1" t="s">
        <v>48</v>
      </c>
      <c r="S3060">
        <v>1</v>
      </c>
    </row>
    <row r="3061" spans="2:19" x14ac:dyDescent="0.3">
      <c r="B3061">
        <v>3058</v>
      </c>
      <c r="C3061" s="1" t="s">
        <v>64</v>
      </c>
      <c r="D3061" s="1" t="s">
        <v>69</v>
      </c>
      <c r="E3061">
        <v>2021</v>
      </c>
      <c r="F3061" s="1" t="s">
        <v>49</v>
      </c>
      <c r="G3061">
        <v>9</v>
      </c>
      <c r="N3061">
        <v>3058</v>
      </c>
      <c r="O3061" s="1" t="s">
        <v>80</v>
      </c>
      <c r="P3061" s="1" t="s">
        <v>70</v>
      </c>
      <c r="Q3061">
        <v>2020</v>
      </c>
      <c r="R3061" s="1" t="s">
        <v>49</v>
      </c>
      <c r="S3061">
        <v>1</v>
      </c>
    </row>
    <row r="3062" spans="2:19" x14ac:dyDescent="0.3">
      <c r="B3062">
        <v>3059</v>
      </c>
      <c r="C3062" s="1" t="s">
        <v>64</v>
      </c>
      <c r="D3062" s="1" t="s">
        <v>69</v>
      </c>
      <c r="E3062">
        <v>2021</v>
      </c>
      <c r="F3062" s="1" t="s">
        <v>50</v>
      </c>
      <c r="G3062">
        <v>10</v>
      </c>
      <c r="N3062">
        <v>3059</v>
      </c>
      <c r="O3062" s="1" t="s">
        <v>80</v>
      </c>
      <c r="P3062" s="1" t="s">
        <v>70</v>
      </c>
      <c r="Q3062">
        <v>2020</v>
      </c>
      <c r="R3062" s="1" t="s">
        <v>50</v>
      </c>
      <c r="S3062">
        <v>1</v>
      </c>
    </row>
    <row r="3063" spans="2:19" x14ac:dyDescent="0.3">
      <c r="B3063">
        <v>3060</v>
      </c>
      <c r="C3063" s="1" t="s">
        <v>64</v>
      </c>
      <c r="D3063" s="1" t="s">
        <v>69</v>
      </c>
      <c r="E3063">
        <v>2021</v>
      </c>
      <c r="F3063" s="1" t="s">
        <v>51</v>
      </c>
      <c r="G3063">
        <v>10</v>
      </c>
      <c r="N3063">
        <v>3060</v>
      </c>
      <c r="O3063" s="1" t="s">
        <v>80</v>
      </c>
      <c r="P3063" s="1" t="s">
        <v>70</v>
      </c>
      <c r="Q3063">
        <v>2020</v>
      </c>
      <c r="R3063" s="1" t="s">
        <v>51</v>
      </c>
      <c r="S3063">
        <v>0</v>
      </c>
    </row>
    <row r="3064" spans="2:19" x14ac:dyDescent="0.3">
      <c r="B3064">
        <v>3061</v>
      </c>
      <c r="C3064" s="1" t="s">
        <v>64</v>
      </c>
      <c r="D3064" s="1" t="s">
        <v>69</v>
      </c>
      <c r="E3064">
        <v>2021</v>
      </c>
      <c r="F3064" s="1" t="s">
        <v>52</v>
      </c>
      <c r="G3064">
        <v>7</v>
      </c>
      <c r="N3064">
        <v>3061</v>
      </c>
      <c r="O3064" s="1" t="s">
        <v>80</v>
      </c>
      <c r="P3064" s="1" t="s">
        <v>70</v>
      </c>
      <c r="Q3064">
        <v>2020</v>
      </c>
      <c r="R3064" s="1" t="s">
        <v>52</v>
      </c>
      <c r="S3064">
        <v>0</v>
      </c>
    </row>
    <row r="3065" spans="2:19" x14ac:dyDescent="0.3">
      <c r="B3065">
        <v>3062</v>
      </c>
      <c r="C3065" s="1" t="s">
        <v>64</v>
      </c>
      <c r="D3065" s="1" t="s">
        <v>69</v>
      </c>
      <c r="E3065">
        <v>2021</v>
      </c>
      <c r="F3065" s="1" t="s">
        <v>53</v>
      </c>
      <c r="G3065">
        <v>7</v>
      </c>
      <c r="N3065">
        <v>3062</v>
      </c>
      <c r="O3065" s="1" t="s">
        <v>80</v>
      </c>
      <c r="P3065" s="1" t="s">
        <v>70</v>
      </c>
      <c r="Q3065">
        <v>2020</v>
      </c>
      <c r="R3065" s="1" t="s">
        <v>53</v>
      </c>
      <c r="S3065">
        <v>1</v>
      </c>
    </row>
    <row r="3066" spans="2:19" x14ac:dyDescent="0.3">
      <c r="B3066">
        <v>3063</v>
      </c>
      <c r="C3066" s="1" t="s">
        <v>64</v>
      </c>
      <c r="D3066" s="1" t="s">
        <v>69</v>
      </c>
      <c r="E3066">
        <v>2021</v>
      </c>
      <c r="F3066" s="1" t="s">
        <v>54</v>
      </c>
      <c r="G3066">
        <v>8</v>
      </c>
      <c r="N3066">
        <v>3063</v>
      </c>
      <c r="O3066" s="1" t="s">
        <v>80</v>
      </c>
      <c r="P3066" s="1" t="s">
        <v>70</v>
      </c>
      <c r="Q3066">
        <v>2020</v>
      </c>
      <c r="R3066" s="1" t="s">
        <v>54</v>
      </c>
      <c r="S3066">
        <v>0</v>
      </c>
    </row>
    <row r="3067" spans="2:19" x14ac:dyDescent="0.3">
      <c r="B3067">
        <v>3064</v>
      </c>
      <c r="C3067" s="1" t="s">
        <v>64</v>
      </c>
      <c r="D3067" s="1" t="s">
        <v>69</v>
      </c>
      <c r="E3067">
        <v>2021</v>
      </c>
      <c r="F3067" s="1" t="s">
        <v>55</v>
      </c>
      <c r="G3067">
        <v>10</v>
      </c>
      <c r="N3067">
        <v>3064</v>
      </c>
      <c r="O3067" s="1" t="s">
        <v>80</v>
      </c>
      <c r="P3067" s="1" t="s">
        <v>70</v>
      </c>
      <c r="Q3067">
        <v>2020</v>
      </c>
      <c r="R3067" s="1" t="s">
        <v>55</v>
      </c>
      <c r="S3067">
        <v>2</v>
      </c>
    </row>
    <row r="3068" spans="2:19" x14ac:dyDescent="0.3">
      <c r="B3068">
        <v>3065</v>
      </c>
      <c r="C3068" s="1" t="s">
        <v>64</v>
      </c>
      <c r="D3068" s="1" t="s">
        <v>69</v>
      </c>
      <c r="E3068">
        <v>2021</v>
      </c>
      <c r="F3068" s="1" t="s">
        <v>56</v>
      </c>
      <c r="G3068">
        <v>11</v>
      </c>
      <c r="N3068">
        <v>3065</v>
      </c>
      <c r="O3068" s="1" t="s">
        <v>80</v>
      </c>
      <c r="P3068" s="1" t="s">
        <v>70</v>
      </c>
      <c r="Q3068">
        <v>2020</v>
      </c>
      <c r="R3068" s="1" t="s">
        <v>56</v>
      </c>
      <c r="S3068">
        <v>2</v>
      </c>
    </row>
    <row r="3069" spans="2:19" x14ac:dyDescent="0.3">
      <c r="B3069">
        <v>3066</v>
      </c>
      <c r="C3069" s="1" t="s">
        <v>64</v>
      </c>
      <c r="D3069" s="1" t="s">
        <v>69</v>
      </c>
      <c r="E3069">
        <v>2021</v>
      </c>
      <c r="F3069" s="1" t="s">
        <v>57</v>
      </c>
      <c r="G3069">
        <v>11</v>
      </c>
      <c r="N3069">
        <v>3066</v>
      </c>
      <c r="O3069" s="1" t="s">
        <v>80</v>
      </c>
      <c r="P3069" s="1" t="s">
        <v>70</v>
      </c>
      <c r="Q3069">
        <v>2020</v>
      </c>
      <c r="R3069" s="1" t="s">
        <v>57</v>
      </c>
      <c r="S3069">
        <v>0</v>
      </c>
    </row>
    <row r="3070" spans="2:19" x14ac:dyDescent="0.3">
      <c r="B3070">
        <v>3067</v>
      </c>
      <c r="C3070" s="1" t="s">
        <v>64</v>
      </c>
      <c r="D3070" s="1" t="s">
        <v>69</v>
      </c>
      <c r="E3070">
        <v>2021</v>
      </c>
      <c r="F3070" s="1" t="s">
        <v>58</v>
      </c>
      <c r="G3070">
        <v>11</v>
      </c>
      <c r="N3070">
        <v>3067</v>
      </c>
      <c r="O3070" s="1" t="s">
        <v>80</v>
      </c>
      <c r="P3070" s="1" t="s">
        <v>70</v>
      </c>
      <c r="Q3070">
        <v>2020</v>
      </c>
      <c r="R3070" s="1" t="s">
        <v>58</v>
      </c>
      <c r="S3070">
        <v>1</v>
      </c>
    </row>
    <row r="3071" spans="2:19" x14ac:dyDescent="0.3">
      <c r="B3071">
        <v>3068</v>
      </c>
      <c r="C3071" s="1" t="s">
        <v>64</v>
      </c>
      <c r="D3071" s="1" t="s">
        <v>69</v>
      </c>
      <c r="E3071">
        <v>2021</v>
      </c>
      <c r="F3071" s="1" t="s">
        <v>59</v>
      </c>
      <c r="G3071">
        <v>13</v>
      </c>
      <c r="N3071">
        <v>3068</v>
      </c>
      <c r="O3071" s="1" t="s">
        <v>80</v>
      </c>
      <c r="P3071" s="1" t="s">
        <v>70</v>
      </c>
      <c r="Q3071">
        <v>2020</v>
      </c>
      <c r="R3071" s="1" t="s">
        <v>59</v>
      </c>
      <c r="S3071">
        <v>0</v>
      </c>
    </row>
    <row r="3072" spans="2:19" x14ac:dyDescent="0.3">
      <c r="B3072">
        <v>3069</v>
      </c>
      <c r="C3072" s="1" t="s">
        <v>64</v>
      </c>
      <c r="D3072" s="1" t="s">
        <v>69</v>
      </c>
      <c r="E3072">
        <v>2020</v>
      </c>
      <c r="F3072" s="1" t="s">
        <v>8</v>
      </c>
      <c r="G3072">
        <v>11</v>
      </c>
      <c r="N3072">
        <v>3069</v>
      </c>
      <c r="O3072" s="1" t="s">
        <v>80</v>
      </c>
      <c r="P3072" s="1" t="s">
        <v>70</v>
      </c>
      <c r="Q3072">
        <v>2021</v>
      </c>
      <c r="R3072" s="1" t="s">
        <v>8</v>
      </c>
      <c r="S3072">
        <v>0</v>
      </c>
    </row>
    <row r="3073" spans="2:19" x14ac:dyDescent="0.3">
      <c r="B3073">
        <v>3070</v>
      </c>
      <c r="C3073" s="1" t="s">
        <v>64</v>
      </c>
      <c r="D3073" s="1" t="s">
        <v>69</v>
      </c>
      <c r="E3073">
        <v>2020</v>
      </c>
      <c r="F3073" s="1" t="s">
        <v>9</v>
      </c>
      <c r="G3073">
        <v>10</v>
      </c>
      <c r="N3073">
        <v>3070</v>
      </c>
      <c r="O3073" s="1" t="s">
        <v>80</v>
      </c>
      <c r="P3073" s="1" t="s">
        <v>70</v>
      </c>
      <c r="Q3073">
        <v>2021</v>
      </c>
      <c r="R3073" s="1" t="s">
        <v>9</v>
      </c>
      <c r="S3073">
        <v>1</v>
      </c>
    </row>
    <row r="3074" spans="2:19" x14ac:dyDescent="0.3">
      <c r="B3074">
        <v>3071</v>
      </c>
      <c r="C3074" s="1" t="s">
        <v>64</v>
      </c>
      <c r="D3074" s="1" t="s">
        <v>69</v>
      </c>
      <c r="E3074">
        <v>2020</v>
      </c>
      <c r="F3074" s="1" t="s">
        <v>10</v>
      </c>
      <c r="G3074">
        <v>6</v>
      </c>
      <c r="N3074">
        <v>3071</v>
      </c>
      <c r="O3074" s="1" t="s">
        <v>80</v>
      </c>
      <c r="P3074" s="1" t="s">
        <v>70</v>
      </c>
      <c r="Q3074">
        <v>2021</v>
      </c>
      <c r="R3074" s="1" t="s">
        <v>10</v>
      </c>
      <c r="S3074">
        <v>0</v>
      </c>
    </row>
    <row r="3075" spans="2:19" x14ac:dyDescent="0.3">
      <c r="B3075">
        <v>3072</v>
      </c>
      <c r="C3075" s="1" t="s">
        <v>64</v>
      </c>
      <c r="D3075" s="1" t="s">
        <v>69</v>
      </c>
      <c r="E3075">
        <v>2020</v>
      </c>
      <c r="F3075" s="1" t="s">
        <v>11</v>
      </c>
      <c r="G3075">
        <v>17</v>
      </c>
      <c r="N3075">
        <v>3072</v>
      </c>
      <c r="O3075" s="1" t="s">
        <v>80</v>
      </c>
      <c r="P3075" s="1" t="s">
        <v>70</v>
      </c>
      <c r="Q3075">
        <v>2021</v>
      </c>
      <c r="R3075" s="1" t="s">
        <v>11</v>
      </c>
      <c r="S3075">
        <v>1</v>
      </c>
    </row>
    <row r="3076" spans="2:19" x14ac:dyDescent="0.3">
      <c r="B3076">
        <v>3073</v>
      </c>
      <c r="C3076" s="1" t="s">
        <v>64</v>
      </c>
      <c r="D3076" s="1" t="s">
        <v>69</v>
      </c>
      <c r="E3076">
        <v>2020</v>
      </c>
      <c r="F3076" s="1" t="s">
        <v>12</v>
      </c>
      <c r="G3076">
        <v>22</v>
      </c>
      <c r="N3076">
        <v>3073</v>
      </c>
      <c r="O3076" s="1" t="s">
        <v>80</v>
      </c>
      <c r="P3076" s="1" t="s">
        <v>70</v>
      </c>
      <c r="Q3076">
        <v>2021</v>
      </c>
      <c r="R3076" s="1" t="s">
        <v>12</v>
      </c>
      <c r="S3076">
        <v>1</v>
      </c>
    </row>
    <row r="3077" spans="2:19" x14ac:dyDescent="0.3">
      <c r="B3077">
        <v>3074</v>
      </c>
      <c r="C3077" s="1" t="s">
        <v>64</v>
      </c>
      <c r="D3077" s="1" t="s">
        <v>69</v>
      </c>
      <c r="E3077">
        <v>2020</v>
      </c>
      <c r="F3077" s="1" t="s">
        <v>13</v>
      </c>
      <c r="G3077">
        <v>12</v>
      </c>
      <c r="N3077">
        <v>3074</v>
      </c>
      <c r="O3077" s="1" t="s">
        <v>80</v>
      </c>
      <c r="P3077" s="1" t="s">
        <v>70</v>
      </c>
      <c r="Q3077">
        <v>2021</v>
      </c>
      <c r="R3077" s="1" t="s">
        <v>13</v>
      </c>
      <c r="S3077">
        <v>1</v>
      </c>
    </row>
    <row r="3078" spans="2:19" x14ac:dyDescent="0.3">
      <c r="B3078">
        <v>3075</v>
      </c>
      <c r="C3078" s="1" t="s">
        <v>64</v>
      </c>
      <c r="D3078" s="1" t="s">
        <v>69</v>
      </c>
      <c r="E3078">
        <v>2020</v>
      </c>
      <c r="F3078" s="1" t="s">
        <v>14</v>
      </c>
      <c r="G3078">
        <v>25</v>
      </c>
      <c r="N3078">
        <v>3075</v>
      </c>
      <c r="O3078" s="1" t="s">
        <v>80</v>
      </c>
      <c r="P3078" s="1" t="s">
        <v>70</v>
      </c>
      <c r="Q3078">
        <v>2021</v>
      </c>
      <c r="R3078" s="1" t="s">
        <v>14</v>
      </c>
      <c r="S3078">
        <v>1</v>
      </c>
    </row>
    <row r="3079" spans="2:19" x14ac:dyDescent="0.3">
      <c r="B3079">
        <v>3076</v>
      </c>
      <c r="C3079" s="1" t="s">
        <v>64</v>
      </c>
      <c r="D3079" s="1" t="s">
        <v>69</v>
      </c>
      <c r="E3079">
        <v>2020</v>
      </c>
      <c r="F3079" s="1" t="s">
        <v>15</v>
      </c>
      <c r="G3079">
        <v>23</v>
      </c>
      <c r="N3079">
        <v>3076</v>
      </c>
      <c r="O3079" s="1" t="s">
        <v>80</v>
      </c>
      <c r="P3079" s="1" t="s">
        <v>70</v>
      </c>
      <c r="Q3079">
        <v>2021</v>
      </c>
      <c r="R3079" s="1" t="s">
        <v>15</v>
      </c>
      <c r="S3079">
        <v>1</v>
      </c>
    </row>
    <row r="3080" spans="2:19" x14ac:dyDescent="0.3">
      <c r="B3080">
        <v>3077</v>
      </c>
      <c r="C3080" s="1" t="s">
        <v>64</v>
      </c>
      <c r="D3080" s="1" t="s">
        <v>69</v>
      </c>
      <c r="E3080">
        <v>2020</v>
      </c>
      <c r="F3080" s="1" t="s">
        <v>16</v>
      </c>
      <c r="G3080">
        <v>32</v>
      </c>
      <c r="N3080">
        <v>3077</v>
      </c>
      <c r="O3080" s="1" t="s">
        <v>80</v>
      </c>
      <c r="P3080" s="1" t="s">
        <v>70</v>
      </c>
      <c r="Q3080">
        <v>2021</v>
      </c>
      <c r="R3080" s="1" t="s">
        <v>16</v>
      </c>
      <c r="S3080">
        <v>1</v>
      </c>
    </row>
    <row r="3081" spans="2:19" x14ac:dyDescent="0.3">
      <c r="B3081">
        <v>3078</v>
      </c>
      <c r="C3081" s="1" t="s">
        <v>64</v>
      </c>
      <c r="D3081" s="1" t="s">
        <v>69</v>
      </c>
      <c r="E3081">
        <v>2020</v>
      </c>
      <c r="F3081" s="1" t="s">
        <v>17</v>
      </c>
      <c r="G3081">
        <v>34</v>
      </c>
      <c r="N3081">
        <v>3078</v>
      </c>
      <c r="O3081" s="1" t="s">
        <v>80</v>
      </c>
      <c r="P3081" s="1" t="s">
        <v>70</v>
      </c>
      <c r="Q3081">
        <v>2021</v>
      </c>
      <c r="R3081" s="1" t="s">
        <v>17</v>
      </c>
      <c r="S3081">
        <v>3</v>
      </c>
    </row>
    <row r="3082" spans="2:19" x14ac:dyDescent="0.3">
      <c r="B3082">
        <v>3079</v>
      </c>
      <c r="C3082" s="1" t="s">
        <v>64</v>
      </c>
      <c r="D3082" s="1" t="s">
        <v>69</v>
      </c>
      <c r="E3082">
        <v>2020</v>
      </c>
      <c r="F3082" s="1" t="s">
        <v>18</v>
      </c>
      <c r="G3082">
        <v>17</v>
      </c>
      <c r="N3082">
        <v>3079</v>
      </c>
      <c r="O3082" s="1" t="s">
        <v>80</v>
      </c>
      <c r="P3082" s="1" t="s">
        <v>70</v>
      </c>
      <c r="Q3082">
        <v>2021</v>
      </c>
      <c r="R3082" s="1" t="s">
        <v>18</v>
      </c>
      <c r="S3082">
        <v>1</v>
      </c>
    </row>
    <row r="3083" spans="2:19" x14ac:dyDescent="0.3">
      <c r="B3083">
        <v>3080</v>
      </c>
      <c r="C3083" s="1" t="s">
        <v>64</v>
      </c>
      <c r="D3083" s="1" t="s">
        <v>69</v>
      </c>
      <c r="E3083">
        <v>2020</v>
      </c>
      <c r="F3083" s="1" t="s">
        <v>19</v>
      </c>
      <c r="G3083">
        <v>4</v>
      </c>
      <c r="N3083">
        <v>3080</v>
      </c>
      <c r="O3083" s="1" t="s">
        <v>80</v>
      </c>
      <c r="P3083" s="1" t="s">
        <v>70</v>
      </c>
      <c r="Q3083">
        <v>2021</v>
      </c>
      <c r="R3083" s="1" t="s">
        <v>19</v>
      </c>
      <c r="S3083">
        <v>2</v>
      </c>
    </row>
    <row r="3084" spans="2:19" x14ac:dyDescent="0.3">
      <c r="B3084">
        <v>3081</v>
      </c>
      <c r="C3084" s="1" t="s">
        <v>64</v>
      </c>
      <c r="D3084" s="1" t="s">
        <v>69</v>
      </c>
      <c r="E3084">
        <v>2020</v>
      </c>
      <c r="F3084" s="1" t="s">
        <v>20</v>
      </c>
      <c r="G3084">
        <v>15</v>
      </c>
      <c r="N3084">
        <v>3081</v>
      </c>
      <c r="O3084" s="1" t="s">
        <v>80</v>
      </c>
      <c r="P3084" s="1" t="s">
        <v>70</v>
      </c>
      <c r="Q3084">
        <v>2021</v>
      </c>
      <c r="R3084" s="1" t="s">
        <v>20</v>
      </c>
      <c r="S3084">
        <v>3</v>
      </c>
    </row>
    <row r="3085" spans="2:19" x14ac:dyDescent="0.3">
      <c r="B3085">
        <v>3082</v>
      </c>
      <c r="C3085" s="1" t="s">
        <v>64</v>
      </c>
      <c r="D3085" s="1" t="s">
        <v>69</v>
      </c>
      <c r="E3085">
        <v>2020</v>
      </c>
      <c r="F3085" s="1" t="s">
        <v>21</v>
      </c>
      <c r="G3085">
        <v>29</v>
      </c>
      <c r="N3085">
        <v>3082</v>
      </c>
      <c r="O3085" s="1" t="s">
        <v>80</v>
      </c>
      <c r="P3085" s="1" t="s">
        <v>70</v>
      </c>
      <c r="Q3085">
        <v>2021</v>
      </c>
      <c r="R3085" s="1" t="s">
        <v>21</v>
      </c>
      <c r="S3085">
        <v>2</v>
      </c>
    </row>
    <row r="3086" spans="2:19" x14ac:dyDescent="0.3">
      <c r="B3086">
        <v>3083</v>
      </c>
      <c r="C3086" s="1" t="s">
        <v>64</v>
      </c>
      <c r="D3086" s="1" t="s">
        <v>69</v>
      </c>
      <c r="E3086">
        <v>2020</v>
      </c>
      <c r="F3086" s="1" t="s">
        <v>22</v>
      </c>
      <c r="G3086">
        <v>19</v>
      </c>
      <c r="N3086">
        <v>3083</v>
      </c>
      <c r="O3086" s="1" t="s">
        <v>80</v>
      </c>
      <c r="P3086" s="1" t="s">
        <v>70</v>
      </c>
      <c r="Q3086">
        <v>2021</v>
      </c>
      <c r="R3086" s="1" t="s">
        <v>22</v>
      </c>
      <c r="S3086">
        <v>2</v>
      </c>
    </row>
    <row r="3087" spans="2:19" x14ac:dyDescent="0.3">
      <c r="B3087">
        <v>3084</v>
      </c>
      <c r="C3087" s="1" t="s">
        <v>64</v>
      </c>
      <c r="D3087" s="1" t="s">
        <v>69</v>
      </c>
      <c r="E3087">
        <v>2020</v>
      </c>
      <c r="F3087" s="1" t="s">
        <v>23</v>
      </c>
      <c r="G3087">
        <v>24</v>
      </c>
      <c r="N3087">
        <v>3084</v>
      </c>
      <c r="O3087" s="1" t="s">
        <v>80</v>
      </c>
      <c r="P3087" s="1" t="s">
        <v>70</v>
      </c>
      <c r="Q3087">
        <v>2021</v>
      </c>
      <c r="R3087" s="1" t="s">
        <v>23</v>
      </c>
      <c r="S3087">
        <v>3</v>
      </c>
    </row>
    <row r="3088" spans="2:19" x14ac:dyDescent="0.3">
      <c r="B3088">
        <v>3085</v>
      </c>
      <c r="C3088" s="1" t="s">
        <v>64</v>
      </c>
      <c r="D3088" s="1" t="s">
        <v>69</v>
      </c>
      <c r="E3088">
        <v>2020</v>
      </c>
      <c r="F3088" s="1" t="s">
        <v>24</v>
      </c>
      <c r="G3088">
        <v>21</v>
      </c>
      <c r="N3088">
        <v>3085</v>
      </c>
      <c r="O3088" s="1" t="s">
        <v>80</v>
      </c>
      <c r="P3088" s="1" t="s">
        <v>70</v>
      </c>
      <c r="Q3088">
        <v>2021</v>
      </c>
      <c r="R3088" s="1" t="s">
        <v>24</v>
      </c>
      <c r="S3088">
        <v>1</v>
      </c>
    </row>
    <row r="3089" spans="2:19" x14ac:dyDescent="0.3">
      <c r="B3089">
        <v>3086</v>
      </c>
      <c r="C3089" s="1" t="s">
        <v>64</v>
      </c>
      <c r="D3089" s="1" t="s">
        <v>69</v>
      </c>
      <c r="E3089">
        <v>2020</v>
      </c>
      <c r="F3089" s="1" t="s">
        <v>25</v>
      </c>
      <c r="G3089">
        <v>15</v>
      </c>
      <c r="N3089">
        <v>3086</v>
      </c>
      <c r="O3089" s="1" t="s">
        <v>80</v>
      </c>
      <c r="P3089" s="1" t="s">
        <v>70</v>
      </c>
      <c r="Q3089">
        <v>2021</v>
      </c>
      <c r="R3089" s="1" t="s">
        <v>25</v>
      </c>
      <c r="S3089">
        <v>1</v>
      </c>
    </row>
    <row r="3090" spans="2:19" x14ac:dyDescent="0.3">
      <c r="B3090">
        <v>3087</v>
      </c>
      <c r="C3090" s="1" t="s">
        <v>64</v>
      </c>
      <c r="D3090" s="1" t="s">
        <v>69</v>
      </c>
      <c r="E3090">
        <v>2020</v>
      </c>
      <c r="F3090" s="1" t="s">
        <v>26</v>
      </c>
      <c r="G3090">
        <v>24</v>
      </c>
      <c r="N3090">
        <v>3087</v>
      </c>
      <c r="O3090" s="1" t="s">
        <v>80</v>
      </c>
      <c r="P3090" s="1" t="s">
        <v>70</v>
      </c>
      <c r="Q3090">
        <v>2021</v>
      </c>
      <c r="R3090" s="1" t="s">
        <v>26</v>
      </c>
      <c r="S3090">
        <v>1</v>
      </c>
    </row>
    <row r="3091" spans="2:19" x14ac:dyDescent="0.3">
      <c r="B3091">
        <v>3088</v>
      </c>
      <c r="C3091" s="1" t="s">
        <v>64</v>
      </c>
      <c r="D3091" s="1" t="s">
        <v>69</v>
      </c>
      <c r="E3091">
        <v>2020</v>
      </c>
      <c r="F3091" s="1" t="s">
        <v>27</v>
      </c>
      <c r="G3091">
        <v>24</v>
      </c>
      <c r="N3091">
        <v>3088</v>
      </c>
      <c r="O3091" s="1" t="s">
        <v>80</v>
      </c>
      <c r="P3091" s="1" t="s">
        <v>70</v>
      </c>
      <c r="Q3091">
        <v>2021</v>
      </c>
      <c r="R3091" s="1" t="s">
        <v>27</v>
      </c>
      <c r="S3091">
        <v>3</v>
      </c>
    </row>
    <row r="3092" spans="2:19" x14ac:dyDescent="0.3">
      <c r="B3092">
        <v>3089</v>
      </c>
      <c r="C3092" s="1" t="s">
        <v>64</v>
      </c>
      <c r="D3092" s="1" t="s">
        <v>69</v>
      </c>
      <c r="E3092">
        <v>2020</v>
      </c>
      <c r="F3092" s="1" t="s">
        <v>28</v>
      </c>
      <c r="G3092">
        <v>24</v>
      </c>
      <c r="N3092">
        <v>3089</v>
      </c>
      <c r="O3092" s="1" t="s">
        <v>80</v>
      </c>
      <c r="P3092" s="1" t="s">
        <v>70</v>
      </c>
      <c r="Q3092">
        <v>2021</v>
      </c>
      <c r="R3092" s="1" t="s">
        <v>28</v>
      </c>
      <c r="S3092">
        <v>1</v>
      </c>
    </row>
    <row r="3093" spans="2:19" x14ac:dyDescent="0.3">
      <c r="B3093">
        <v>3090</v>
      </c>
      <c r="C3093" s="1" t="s">
        <v>64</v>
      </c>
      <c r="D3093" s="1" t="s">
        <v>69</v>
      </c>
      <c r="E3093">
        <v>2020</v>
      </c>
      <c r="F3093" s="1" t="s">
        <v>29</v>
      </c>
      <c r="G3093">
        <v>18</v>
      </c>
      <c r="N3093">
        <v>3090</v>
      </c>
      <c r="O3093" s="1" t="s">
        <v>80</v>
      </c>
      <c r="P3093" s="1" t="s">
        <v>70</v>
      </c>
      <c r="Q3093">
        <v>2021</v>
      </c>
      <c r="R3093" s="1" t="s">
        <v>29</v>
      </c>
      <c r="S3093">
        <v>1</v>
      </c>
    </row>
    <row r="3094" spans="2:19" x14ac:dyDescent="0.3">
      <c r="B3094">
        <v>3091</v>
      </c>
      <c r="C3094" s="1" t="s">
        <v>64</v>
      </c>
      <c r="D3094" s="1" t="s">
        <v>69</v>
      </c>
      <c r="E3094">
        <v>2020</v>
      </c>
      <c r="F3094" s="1" t="s">
        <v>30</v>
      </c>
      <c r="G3094">
        <v>26</v>
      </c>
      <c r="N3094">
        <v>3091</v>
      </c>
      <c r="O3094" s="1" t="s">
        <v>80</v>
      </c>
      <c r="P3094" s="1" t="s">
        <v>70</v>
      </c>
      <c r="Q3094">
        <v>2021</v>
      </c>
      <c r="R3094" s="1" t="s">
        <v>30</v>
      </c>
      <c r="S3094">
        <v>5</v>
      </c>
    </row>
    <row r="3095" spans="2:19" x14ac:dyDescent="0.3">
      <c r="B3095">
        <v>3092</v>
      </c>
      <c r="C3095" s="1" t="s">
        <v>64</v>
      </c>
      <c r="D3095" s="1" t="s">
        <v>69</v>
      </c>
      <c r="E3095">
        <v>2020</v>
      </c>
      <c r="F3095" s="1" t="s">
        <v>31</v>
      </c>
      <c r="G3095">
        <v>22</v>
      </c>
      <c r="N3095">
        <v>3092</v>
      </c>
      <c r="O3095" s="1" t="s">
        <v>80</v>
      </c>
      <c r="P3095" s="1" t="s">
        <v>70</v>
      </c>
      <c r="Q3095">
        <v>2021</v>
      </c>
      <c r="R3095" s="1" t="s">
        <v>31</v>
      </c>
      <c r="S3095">
        <v>5</v>
      </c>
    </row>
    <row r="3096" spans="2:19" x14ac:dyDescent="0.3">
      <c r="B3096">
        <v>3093</v>
      </c>
      <c r="C3096" s="1" t="s">
        <v>64</v>
      </c>
      <c r="D3096" s="1" t="s">
        <v>69</v>
      </c>
      <c r="E3096">
        <v>2020</v>
      </c>
      <c r="F3096" s="1" t="s">
        <v>32</v>
      </c>
      <c r="G3096">
        <v>39</v>
      </c>
      <c r="N3096">
        <v>3093</v>
      </c>
      <c r="O3096" s="1" t="s">
        <v>80</v>
      </c>
      <c r="P3096" s="1" t="s">
        <v>70</v>
      </c>
      <c r="Q3096">
        <v>2021</v>
      </c>
      <c r="R3096" s="1" t="s">
        <v>32</v>
      </c>
      <c r="S3096">
        <v>5</v>
      </c>
    </row>
    <row r="3097" spans="2:19" x14ac:dyDescent="0.3">
      <c r="B3097">
        <v>3094</v>
      </c>
      <c r="C3097" s="1" t="s">
        <v>64</v>
      </c>
      <c r="D3097" s="1" t="s">
        <v>69</v>
      </c>
      <c r="E3097">
        <v>2020</v>
      </c>
      <c r="F3097" s="1" t="s">
        <v>33</v>
      </c>
      <c r="G3097">
        <v>25</v>
      </c>
      <c r="N3097">
        <v>3094</v>
      </c>
      <c r="O3097" s="1" t="s">
        <v>80</v>
      </c>
      <c r="P3097" s="1" t="s">
        <v>70</v>
      </c>
      <c r="Q3097">
        <v>2021</v>
      </c>
      <c r="R3097" s="1" t="s">
        <v>33</v>
      </c>
      <c r="S3097">
        <v>5</v>
      </c>
    </row>
    <row r="3098" spans="2:19" x14ac:dyDescent="0.3">
      <c r="B3098">
        <v>3095</v>
      </c>
      <c r="C3098" s="1" t="s">
        <v>64</v>
      </c>
      <c r="D3098" s="1" t="s">
        <v>69</v>
      </c>
      <c r="E3098">
        <v>2020</v>
      </c>
      <c r="F3098" s="1" t="s">
        <v>34</v>
      </c>
      <c r="G3098">
        <v>13</v>
      </c>
      <c r="N3098">
        <v>3095</v>
      </c>
      <c r="O3098" s="1" t="s">
        <v>80</v>
      </c>
      <c r="P3098" s="1" t="s">
        <v>70</v>
      </c>
      <c r="Q3098">
        <v>2021</v>
      </c>
      <c r="R3098" s="1" t="s">
        <v>34</v>
      </c>
      <c r="S3098">
        <v>2</v>
      </c>
    </row>
    <row r="3099" spans="2:19" x14ac:dyDescent="0.3">
      <c r="B3099">
        <v>3096</v>
      </c>
      <c r="C3099" s="1" t="s">
        <v>64</v>
      </c>
      <c r="D3099" s="1" t="s">
        <v>69</v>
      </c>
      <c r="E3099">
        <v>2020</v>
      </c>
      <c r="F3099" s="1" t="s">
        <v>35</v>
      </c>
      <c r="G3099">
        <v>4</v>
      </c>
      <c r="N3099">
        <v>3096</v>
      </c>
      <c r="O3099" s="1" t="s">
        <v>80</v>
      </c>
      <c r="P3099" s="1" t="s">
        <v>70</v>
      </c>
      <c r="Q3099">
        <v>2021</v>
      </c>
      <c r="R3099" s="1" t="s">
        <v>35</v>
      </c>
      <c r="S3099">
        <v>2</v>
      </c>
    </row>
    <row r="3100" spans="2:19" x14ac:dyDescent="0.3">
      <c r="B3100">
        <v>3097</v>
      </c>
      <c r="C3100" s="1" t="s">
        <v>64</v>
      </c>
      <c r="D3100" s="1" t="s">
        <v>69</v>
      </c>
      <c r="E3100">
        <v>2020</v>
      </c>
      <c r="F3100" s="1" t="s">
        <v>36</v>
      </c>
      <c r="G3100">
        <v>8</v>
      </c>
      <c r="N3100">
        <v>3097</v>
      </c>
      <c r="O3100" s="1" t="s">
        <v>80</v>
      </c>
      <c r="P3100" s="1" t="s">
        <v>70</v>
      </c>
      <c r="Q3100">
        <v>2021</v>
      </c>
      <c r="R3100" s="1" t="s">
        <v>36</v>
      </c>
      <c r="S3100">
        <v>2</v>
      </c>
    </row>
    <row r="3101" spans="2:19" x14ac:dyDescent="0.3">
      <c r="B3101">
        <v>3098</v>
      </c>
      <c r="C3101" s="1" t="s">
        <v>64</v>
      </c>
      <c r="D3101" s="1" t="s">
        <v>69</v>
      </c>
      <c r="E3101">
        <v>2020</v>
      </c>
      <c r="F3101" s="1" t="s">
        <v>37</v>
      </c>
      <c r="G3101">
        <v>13</v>
      </c>
      <c r="N3101">
        <v>3098</v>
      </c>
      <c r="O3101" s="1" t="s">
        <v>80</v>
      </c>
      <c r="P3101" s="1" t="s">
        <v>70</v>
      </c>
      <c r="Q3101">
        <v>2021</v>
      </c>
      <c r="R3101" s="1" t="s">
        <v>37</v>
      </c>
      <c r="S3101">
        <v>1</v>
      </c>
    </row>
    <row r="3102" spans="2:19" x14ac:dyDescent="0.3">
      <c r="B3102">
        <v>3099</v>
      </c>
      <c r="C3102" s="1" t="s">
        <v>64</v>
      </c>
      <c r="D3102" s="1" t="s">
        <v>69</v>
      </c>
      <c r="E3102">
        <v>2020</v>
      </c>
      <c r="F3102" s="1" t="s">
        <v>38</v>
      </c>
      <c r="G3102">
        <v>13</v>
      </c>
      <c r="N3102">
        <v>3099</v>
      </c>
      <c r="O3102" s="1" t="s">
        <v>80</v>
      </c>
      <c r="P3102" s="1" t="s">
        <v>70</v>
      </c>
      <c r="Q3102">
        <v>2021</v>
      </c>
      <c r="R3102" s="1" t="s">
        <v>38</v>
      </c>
      <c r="S3102">
        <v>0</v>
      </c>
    </row>
    <row r="3103" spans="2:19" x14ac:dyDescent="0.3">
      <c r="B3103">
        <v>3100</v>
      </c>
      <c r="C3103" s="1" t="s">
        <v>64</v>
      </c>
      <c r="D3103" s="1" t="s">
        <v>69</v>
      </c>
      <c r="E3103">
        <v>2020</v>
      </c>
      <c r="F3103" s="1" t="s">
        <v>39</v>
      </c>
      <c r="G3103">
        <v>10</v>
      </c>
      <c r="N3103">
        <v>3100</v>
      </c>
      <c r="O3103" s="1" t="s">
        <v>80</v>
      </c>
      <c r="P3103" s="1" t="s">
        <v>70</v>
      </c>
      <c r="Q3103">
        <v>2021</v>
      </c>
      <c r="R3103" s="1" t="s">
        <v>39</v>
      </c>
      <c r="S3103">
        <v>1</v>
      </c>
    </row>
    <row r="3104" spans="2:19" x14ac:dyDescent="0.3">
      <c r="B3104">
        <v>3101</v>
      </c>
      <c r="C3104" s="1" t="s">
        <v>64</v>
      </c>
      <c r="D3104" s="1" t="s">
        <v>69</v>
      </c>
      <c r="E3104">
        <v>2020</v>
      </c>
      <c r="F3104" s="1" t="s">
        <v>40</v>
      </c>
      <c r="G3104">
        <v>15</v>
      </c>
      <c r="N3104">
        <v>3101</v>
      </c>
      <c r="O3104" s="1" t="s">
        <v>80</v>
      </c>
      <c r="P3104" s="1" t="s">
        <v>70</v>
      </c>
      <c r="Q3104">
        <v>2021</v>
      </c>
      <c r="R3104" s="1" t="s">
        <v>40</v>
      </c>
      <c r="S3104">
        <v>2</v>
      </c>
    </row>
    <row r="3105" spans="2:19" x14ac:dyDescent="0.3">
      <c r="B3105">
        <v>3102</v>
      </c>
      <c r="C3105" s="1" t="s">
        <v>64</v>
      </c>
      <c r="D3105" s="1" t="s">
        <v>69</v>
      </c>
      <c r="E3105">
        <v>2020</v>
      </c>
      <c r="F3105" s="1" t="s">
        <v>41</v>
      </c>
      <c r="G3105">
        <v>12</v>
      </c>
      <c r="N3105">
        <v>3102</v>
      </c>
      <c r="O3105" s="1" t="s">
        <v>80</v>
      </c>
      <c r="P3105" s="1" t="s">
        <v>70</v>
      </c>
      <c r="Q3105">
        <v>2021</v>
      </c>
      <c r="R3105" s="1" t="s">
        <v>41</v>
      </c>
      <c r="S3105">
        <v>2</v>
      </c>
    </row>
    <row r="3106" spans="2:19" x14ac:dyDescent="0.3">
      <c r="B3106">
        <v>3103</v>
      </c>
      <c r="C3106" s="1" t="s">
        <v>64</v>
      </c>
      <c r="D3106" s="1" t="s">
        <v>69</v>
      </c>
      <c r="E3106">
        <v>2020</v>
      </c>
      <c r="F3106" s="1" t="s">
        <v>42</v>
      </c>
      <c r="G3106">
        <v>16</v>
      </c>
      <c r="N3106">
        <v>3103</v>
      </c>
      <c r="O3106" s="1" t="s">
        <v>80</v>
      </c>
      <c r="P3106" s="1" t="s">
        <v>70</v>
      </c>
      <c r="Q3106">
        <v>2021</v>
      </c>
      <c r="R3106" s="1" t="s">
        <v>42</v>
      </c>
      <c r="S3106">
        <v>3</v>
      </c>
    </row>
    <row r="3107" spans="2:19" x14ac:dyDescent="0.3">
      <c r="B3107">
        <v>3104</v>
      </c>
      <c r="C3107" s="1" t="s">
        <v>64</v>
      </c>
      <c r="D3107" s="1" t="s">
        <v>69</v>
      </c>
      <c r="E3107">
        <v>2020</v>
      </c>
      <c r="F3107" s="1" t="s">
        <v>43</v>
      </c>
      <c r="G3107">
        <v>14</v>
      </c>
      <c r="N3107">
        <v>3104</v>
      </c>
      <c r="O3107" s="1" t="s">
        <v>80</v>
      </c>
      <c r="P3107" s="1" t="s">
        <v>70</v>
      </c>
      <c r="Q3107">
        <v>2021</v>
      </c>
      <c r="R3107" s="1" t="s">
        <v>43</v>
      </c>
      <c r="S3107">
        <v>1</v>
      </c>
    </row>
    <row r="3108" spans="2:19" x14ac:dyDescent="0.3">
      <c r="B3108">
        <v>3105</v>
      </c>
      <c r="C3108" s="1" t="s">
        <v>64</v>
      </c>
      <c r="D3108" s="1" t="s">
        <v>69</v>
      </c>
      <c r="E3108">
        <v>2020</v>
      </c>
      <c r="F3108" s="1" t="s">
        <v>44</v>
      </c>
      <c r="G3108">
        <v>5</v>
      </c>
      <c r="N3108">
        <v>3105</v>
      </c>
      <c r="O3108" s="1" t="s">
        <v>80</v>
      </c>
      <c r="P3108" s="1" t="s">
        <v>70</v>
      </c>
      <c r="Q3108">
        <v>2021</v>
      </c>
      <c r="R3108" s="1" t="s">
        <v>44</v>
      </c>
      <c r="S3108">
        <v>1</v>
      </c>
    </row>
    <row r="3109" spans="2:19" x14ac:dyDescent="0.3">
      <c r="B3109">
        <v>3106</v>
      </c>
      <c r="C3109" s="1" t="s">
        <v>64</v>
      </c>
      <c r="D3109" s="1" t="s">
        <v>69</v>
      </c>
      <c r="E3109">
        <v>2020</v>
      </c>
      <c r="F3109" s="1" t="s">
        <v>45</v>
      </c>
      <c r="G3109">
        <v>31</v>
      </c>
      <c r="N3109">
        <v>3106</v>
      </c>
      <c r="O3109" s="1" t="s">
        <v>80</v>
      </c>
      <c r="P3109" s="1" t="s">
        <v>70</v>
      </c>
      <c r="Q3109">
        <v>2021</v>
      </c>
      <c r="R3109" s="1" t="s">
        <v>45</v>
      </c>
      <c r="S3109">
        <v>1</v>
      </c>
    </row>
    <row r="3110" spans="2:19" x14ac:dyDescent="0.3">
      <c r="B3110">
        <v>3107</v>
      </c>
      <c r="C3110" s="1" t="s">
        <v>64</v>
      </c>
      <c r="D3110" s="1" t="s">
        <v>69</v>
      </c>
      <c r="E3110">
        <v>2020</v>
      </c>
      <c r="F3110" s="1" t="s">
        <v>46</v>
      </c>
      <c r="G3110">
        <v>24</v>
      </c>
      <c r="N3110">
        <v>3107</v>
      </c>
      <c r="O3110" s="1" t="s">
        <v>80</v>
      </c>
      <c r="P3110" s="1" t="s">
        <v>70</v>
      </c>
      <c r="Q3110">
        <v>2021</v>
      </c>
      <c r="R3110" s="1" t="s">
        <v>46</v>
      </c>
      <c r="S3110">
        <v>1</v>
      </c>
    </row>
    <row r="3111" spans="2:19" x14ac:dyDescent="0.3">
      <c r="B3111">
        <v>3108</v>
      </c>
      <c r="C3111" s="1" t="s">
        <v>64</v>
      </c>
      <c r="D3111" s="1" t="s">
        <v>69</v>
      </c>
      <c r="E3111">
        <v>2020</v>
      </c>
      <c r="F3111" s="1" t="s">
        <v>47</v>
      </c>
      <c r="G3111">
        <v>10</v>
      </c>
      <c r="N3111">
        <v>3108</v>
      </c>
      <c r="O3111" s="1" t="s">
        <v>80</v>
      </c>
      <c r="P3111" s="1" t="s">
        <v>70</v>
      </c>
      <c r="Q3111">
        <v>2021</v>
      </c>
      <c r="R3111" s="1" t="s">
        <v>47</v>
      </c>
      <c r="S3111">
        <v>0</v>
      </c>
    </row>
    <row r="3112" spans="2:19" x14ac:dyDescent="0.3">
      <c r="B3112">
        <v>3109</v>
      </c>
      <c r="C3112" s="1" t="s">
        <v>64</v>
      </c>
      <c r="D3112" s="1" t="s">
        <v>69</v>
      </c>
      <c r="E3112">
        <v>2020</v>
      </c>
      <c r="F3112" s="1" t="s">
        <v>48</v>
      </c>
      <c r="G3112">
        <v>11</v>
      </c>
      <c r="N3112">
        <v>3109</v>
      </c>
      <c r="O3112" s="1" t="s">
        <v>80</v>
      </c>
      <c r="P3112" s="1" t="s">
        <v>70</v>
      </c>
      <c r="Q3112">
        <v>2021</v>
      </c>
      <c r="R3112" s="1" t="s">
        <v>48</v>
      </c>
      <c r="S3112">
        <v>0</v>
      </c>
    </row>
    <row r="3113" spans="2:19" x14ac:dyDescent="0.3">
      <c r="B3113">
        <v>3110</v>
      </c>
      <c r="C3113" s="1" t="s">
        <v>64</v>
      </c>
      <c r="D3113" s="1" t="s">
        <v>69</v>
      </c>
      <c r="E3113">
        <v>2020</v>
      </c>
      <c r="F3113" s="1" t="s">
        <v>49</v>
      </c>
      <c r="G3113">
        <v>7</v>
      </c>
      <c r="N3113">
        <v>3110</v>
      </c>
      <c r="O3113" s="1" t="s">
        <v>80</v>
      </c>
      <c r="P3113" s="1" t="s">
        <v>70</v>
      </c>
      <c r="Q3113">
        <v>2021</v>
      </c>
      <c r="R3113" s="1" t="s">
        <v>49</v>
      </c>
      <c r="S3113">
        <v>0</v>
      </c>
    </row>
    <row r="3114" spans="2:19" x14ac:dyDescent="0.3">
      <c r="B3114">
        <v>3111</v>
      </c>
      <c r="C3114" s="1" t="s">
        <v>64</v>
      </c>
      <c r="D3114" s="1" t="s">
        <v>69</v>
      </c>
      <c r="E3114">
        <v>2020</v>
      </c>
      <c r="F3114" s="1" t="s">
        <v>50</v>
      </c>
      <c r="G3114">
        <v>5</v>
      </c>
      <c r="N3114">
        <v>3111</v>
      </c>
      <c r="O3114" s="1" t="s">
        <v>80</v>
      </c>
      <c r="P3114" s="1" t="s">
        <v>70</v>
      </c>
      <c r="Q3114">
        <v>2021</v>
      </c>
      <c r="R3114" s="1" t="s">
        <v>50</v>
      </c>
      <c r="S3114">
        <v>0</v>
      </c>
    </row>
    <row r="3115" spans="2:19" x14ac:dyDescent="0.3">
      <c r="B3115">
        <v>3112</v>
      </c>
      <c r="C3115" s="1" t="s">
        <v>64</v>
      </c>
      <c r="D3115" s="1" t="s">
        <v>69</v>
      </c>
      <c r="E3115">
        <v>2020</v>
      </c>
      <c r="F3115" s="1" t="s">
        <v>51</v>
      </c>
      <c r="G3115">
        <v>7</v>
      </c>
      <c r="N3115">
        <v>3112</v>
      </c>
      <c r="O3115" s="1" t="s">
        <v>80</v>
      </c>
      <c r="P3115" s="1" t="s">
        <v>70</v>
      </c>
      <c r="Q3115">
        <v>2021</v>
      </c>
      <c r="R3115" s="1" t="s">
        <v>51</v>
      </c>
      <c r="S3115">
        <v>0</v>
      </c>
    </row>
    <row r="3116" spans="2:19" x14ac:dyDescent="0.3">
      <c r="B3116">
        <v>3113</v>
      </c>
      <c r="C3116" s="1" t="s">
        <v>64</v>
      </c>
      <c r="D3116" s="1" t="s">
        <v>69</v>
      </c>
      <c r="E3116">
        <v>2020</v>
      </c>
      <c r="F3116" s="1" t="s">
        <v>52</v>
      </c>
      <c r="G3116">
        <v>7</v>
      </c>
      <c r="N3116">
        <v>3113</v>
      </c>
      <c r="O3116" s="1" t="s">
        <v>80</v>
      </c>
      <c r="P3116" s="1" t="s">
        <v>70</v>
      </c>
      <c r="Q3116">
        <v>2021</v>
      </c>
      <c r="R3116" s="1" t="s">
        <v>52</v>
      </c>
      <c r="S3116">
        <v>1</v>
      </c>
    </row>
    <row r="3117" spans="2:19" x14ac:dyDescent="0.3">
      <c r="B3117">
        <v>3114</v>
      </c>
      <c r="C3117" s="1" t="s">
        <v>64</v>
      </c>
      <c r="D3117" s="1" t="s">
        <v>69</v>
      </c>
      <c r="E3117">
        <v>2020</v>
      </c>
      <c r="F3117" s="1" t="s">
        <v>53</v>
      </c>
      <c r="G3117">
        <v>6</v>
      </c>
      <c r="N3117">
        <v>3114</v>
      </c>
      <c r="O3117" s="1" t="s">
        <v>80</v>
      </c>
      <c r="P3117" s="1" t="s">
        <v>70</v>
      </c>
      <c r="Q3117">
        <v>2021</v>
      </c>
      <c r="R3117" s="1" t="s">
        <v>53</v>
      </c>
      <c r="S3117">
        <v>0</v>
      </c>
    </row>
    <row r="3118" spans="2:19" x14ac:dyDescent="0.3">
      <c r="B3118">
        <v>3115</v>
      </c>
      <c r="C3118" s="1" t="s">
        <v>64</v>
      </c>
      <c r="D3118" s="1" t="s">
        <v>69</v>
      </c>
      <c r="E3118">
        <v>2020</v>
      </c>
      <c r="F3118" s="1" t="s">
        <v>54</v>
      </c>
      <c r="G3118">
        <v>9</v>
      </c>
      <c r="N3118">
        <v>3115</v>
      </c>
      <c r="O3118" s="1" t="s">
        <v>80</v>
      </c>
      <c r="P3118" s="1" t="s">
        <v>70</v>
      </c>
      <c r="Q3118">
        <v>2021</v>
      </c>
      <c r="R3118" s="1" t="s">
        <v>54</v>
      </c>
      <c r="S3118">
        <v>0</v>
      </c>
    </row>
    <row r="3119" spans="2:19" x14ac:dyDescent="0.3">
      <c r="B3119">
        <v>3116</v>
      </c>
      <c r="C3119" s="1" t="s">
        <v>64</v>
      </c>
      <c r="D3119" s="1" t="s">
        <v>69</v>
      </c>
      <c r="E3119">
        <v>2020</v>
      </c>
      <c r="F3119" s="1" t="s">
        <v>55</v>
      </c>
      <c r="G3119">
        <v>8</v>
      </c>
      <c r="N3119">
        <v>3116</v>
      </c>
      <c r="O3119" s="1" t="s">
        <v>80</v>
      </c>
      <c r="P3119" s="1" t="s">
        <v>70</v>
      </c>
      <c r="Q3119">
        <v>2021</v>
      </c>
      <c r="R3119" s="1" t="s">
        <v>55</v>
      </c>
      <c r="S3119">
        <v>0</v>
      </c>
    </row>
    <row r="3120" spans="2:19" x14ac:dyDescent="0.3">
      <c r="B3120">
        <v>3117</v>
      </c>
      <c r="C3120" s="1" t="s">
        <v>64</v>
      </c>
      <c r="D3120" s="1" t="s">
        <v>69</v>
      </c>
      <c r="E3120">
        <v>2020</v>
      </c>
      <c r="F3120" s="1" t="s">
        <v>56</v>
      </c>
      <c r="G3120">
        <v>13</v>
      </c>
      <c r="N3120">
        <v>3117</v>
      </c>
      <c r="O3120" s="1" t="s">
        <v>80</v>
      </c>
      <c r="P3120" s="1" t="s">
        <v>70</v>
      </c>
      <c r="Q3120">
        <v>2021</v>
      </c>
      <c r="R3120" s="1" t="s">
        <v>56</v>
      </c>
      <c r="S3120">
        <v>0</v>
      </c>
    </row>
    <row r="3121" spans="2:19" x14ac:dyDescent="0.3">
      <c r="B3121">
        <v>3118</v>
      </c>
      <c r="C3121" s="1" t="s">
        <v>64</v>
      </c>
      <c r="D3121" s="1" t="s">
        <v>69</v>
      </c>
      <c r="E3121">
        <v>2020</v>
      </c>
      <c r="F3121" s="1" t="s">
        <v>57</v>
      </c>
      <c r="G3121">
        <v>8</v>
      </c>
      <c r="N3121">
        <v>3118</v>
      </c>
      <c r="O3121" s="1" t="s">
        <v>80</v>
      </c>
      <c r="P3121" s="1" t="s">
        <v>70</v>
      </c>
      <c r="Q3121">
        <v>2021</v>
      </c>
      <c r="R3121" s="1" t="s">
        <v>57</v>
      </c>
      <c r="S3121">
        <v>1</v>
      </c>
    </row>
    <row r="3122" spans="2:19" x14ac:dyDescent="0.3">
      <c r="B3122">
        <v>3119</v>
      </c>
      <c r="C3122" s="1" t="s">
        <v>64</v>
      </c>
      <c r="D3122" s="1" t="s">
        <v>69</v>
      </c>
      <c r="E3122">
        <v>2020</v>
      </c>
      <c r="F3122" s="1" t="s">
        <v>58</v>
      </c>
      <c r="G3122">
        <v>13</v>
      </c>
      <c r="N3122">
        <v>3119</v>
      </c>
      <c r="O3122" s="1" t="s">
        <v>80</v>
      </c>
      <c r="P3122" s="1" t="s">
        <v>70</v>
      </c>
      <c r="Q3122">
        <v>2021</v>
      </c>
      <c r="R3122" s="1" t="s">
        <v>58</v>
      </c>
      <c r="S3122">
        <v>0</v>
      </c>
    </row>
    <row r="3123" spans="2:19" x14ac:dyDescent="0.3">
      <c r="B3123">
        <v>3120</v>
      </c>
      <c r="C3123" s="1" t="s">
        <v>64</v>
      </c>
      <c r="D3123" s="1" t="s">
        <v>69</v>
      </c>
      <c r="E3123">
        <v>2020</v>
      </c>
      <c r="F3123" s="1" t="s">
        <v>59</v>
      </c>
      <c r="G3123">
        <v>12</v>
      </c>
      <c r="N3123">
        <v>3120</v>
      </c>
      <c r="O3123" s="1" t="s">
        <v>80</v>
      </c>
      <c r="P3123" s="1" t="s">
        <v>70</v>
      </c>
      <c r="Q3123">
        <v>2021</v>
      </c>
      <c r="R3123" s="1" t="s">
        <v>59</v>
      </c>
      <c r="S3123">
        <v>0</v>
      </c>
    </row>
    <row r="3124" spans="2:19" x14ac:dyDescent="0.3">
      <c r="B3124">
        <v>3121</v>
      </c>
      <c r="C3124" s="1" t="s">
        <v>60</v>
      </c>
      <c r="D3124" s="1" t="s">
        <v>70</v>
      </c>
      <c r="E3124">
        <v>2021</v>
      </c>
      <c r="F3124" s="1" t="s">
        <v>8</v>
      </c>
      <c r="G3124">
        <v>11</v>
      </c>
      <c r="N3124">
        <v>3121</v>
      </c>
      <c r="O3124" s="1" t="s">
        <v>81</v>
      </c>
      <c r="P3124" s="1" t="s">
        <v>66</v>
      </c>
      <c r="Q3124">
        <v>2020</v>
      </c>
      <c r="R3124" s="1" t="s">
        <v>8</v>
      </c>
      <c r="S3124">
        <v>1</v>
      </c>
    </row>
    <row r="3125" spans="2:19" x14ac:dyDescent="0.3">
      <c r="B3125">
        <v>3122</v>
      </c>
      <c r="C3125" s="1" t="s">
        <v>60</v>
      </c>
      <c r="D3125" s="1" t="s">
        <v>70</v>
      </c>
      <c r="E3125">
        <v>2021</v>
      </c>
      <c r="F3125" s="1" t="s">
        <v>9</v>
      </c>
      <c r="G3125">
        <v>6</v>
      </c>
      <c r="N3125">
        <v>3122</v>
      </c>
      <c r="O3125" s="1" t="s">
        <v>81</v>
      </c>
      <c r="P3125" s="1" t="s">
        <v>66</v>
      </c>
      <c r="Q3125">
        <v>2020</v>
      </c>
      <c r="R3125" s="1" t="s">
        <v>9</v>
      </c>
      <c r="S3125">
        <v>1</v>
      </c>
    </row>
    <row r="3126" spans="2:19" x14ac:dyDescent="0.3">
      <c r="B3126">
        <v>3123</v>
      </c>
      <c r="C3126" s="1" t="s">
        <v>60</v>
      </c>
      <c r="D3126" s="1" t="s">
        <v>70</v>
      </c>
      <c r="E3126">
        <v>2021</v>
      </c>
      <c r="F3126" s="1" t="s">
        <v>10</v>
      </c>
      <c r="G3126">
        <v>9</v>
      </c>
      <c r="N3126">
        <v>3123</v>
      </c>
      <c r="O3126" s="1" t="s">
        <v>81</v>
      </c>
      <c r="P3126" s="1" t="s">
        <v>66</v>
      </c>
      <c r="Q3126">
        <v>2020</v>
      </c>
      <c r="R3126" s="1" t="s">
        <v>10</v>
      </c>
      <c r="S3126">
        <v>1</v>
      </c>
    </row>
    <row r="3127" spans="2:19" x14ac:dyDescent="0.3">
      <c r="B3127">
        <v>3124</v>
      </c>
      <c r="C3127" s="1" t="s">
        <v>60</v>
      </c>
      <c r="D3127" s="1" t="s">
        <v>70</v>
      </c>
      <c r="E3127">
        <v>2021</v>
      </c>
      <c r="F3127" s="1" t="s">
        <v>11</v>
      </c>
      <c r="G3127">
        <v>19</v>
      </c>
      <c r="N3127">
        <v>3124</v>
      </c>
      <c r="O3127" s="1" t="s">
        <v>81</v>
      </c>
      <c r="P3127" s="1" t="s">
        <v>66</v>
      </c>
      <c r="Q3127">
        <v>2020</v>
      </c>
      <c r="R3127" s="1" t="s">
        <v>11</v>
      </c>
      <c r="S3127">
        <v>2</v>
      </c>
    </row>
    <row r="3128" spans="2:19" x14ac:dyDescent="0.3">
      <c r="B3128">
        <v>3125</v>
      </c>
      <c r="C3128" s="1" t="s">
        <v>60</v>
      </c>
      <c r="D3128" s="1" t="s">
        <v>70</v>
      </c>
      <c r="E3128">
        <v>2021</v>
      </c>
      <c r="F3128" s="1" t="s">
        <v>12</v>
      </c>
      <c r="G3128">
        <v>25</v>
      </c>
      <c r="N3128">
        <v>3125</v>
      </c>
      <c r="O3128" s="1" t="s">
        <v>81</v>
      </c>
      <c r="P3128" s="1" t="s">
        <v>66</v>
      </c>
      <c r="Q3128">
        <v>2020</v>
      </c>
      <c r="R3128" s="1" t="s">
        <v>12</v>
      </c>
      <c r="S3128">
        <v>1</v>
      </c>
    </row>
    <row r="3129" spans="2:19" x14ac:dyDescent="0.3">
      <c r="B3129">
        <v>3126</v>
      </c>
      <c r="C3129" s="1" t="s">
        <v>60</v>
      </c>
      <c r="D3129" s="1" t="s">
        <v>70</v>
      </c>
      <c r="E3129">
        <v>2021</v>
      </c>
      <c r="F3129" s="1" t="s">
        <v>13</v>
      </c>
      <c r="G3129">
        <v>11</v>
      </c>
      <c r="N3129">
        <v>3126</v>
      </c>
      <c r="O3129" s="1" t="s">
        <v>81</v>
      </c>
      <c r="P3129" s="1" t="s">
        <v>66</v>
      </c>
      <c r="Q3129">
        <v>2020</v>
      </c>
      <c r="R3129" s="1" t="s">
        <v>13</v>
      </c>
      <c r="S3129">
        <v>4</v>
      </c>
    </row>
    <row r="3130" spans="2:19" x14ac:dyDescent="0.3">
      <c r="B3130">
        <v>3127</v>
      </c>
      <c r="C3130" s="1" t="s">
        <v>60</v>
      </c>
      <c r="D3130" s="1" t="s">
        <v>70</v>
      </c>
      <c r="E3130">
        <v>2021</v>
      </c>
      <c r="F3130" s="1" t="s">
        <v>14</v>
      </c>
      <c r="G3130">
        <v>11</v>
      </c>
      <c r="N3130">
        <v>3127</v>
      </c>
      <c r="O3130" s="1" t="s">
        <v>81</v>
      </c>
      <c r="P3130" s="1" t="s">
        <v>66</v>
      </c>
      <c r="Q3130">
        <v>2020</v>
      </c>
      <c r="R3130" s="1" t="s">
        <v>14</v>
      </c>
      <c r="S3130">
        <v>3</v>
      </c>
    </row>
    <row r="3131" spans="2:19" x14ac:dyDescent="0.3">
      <c r="B3131">
        <v>3128</v>
      </c>
      <c r="C3131" s="1" t="s">
        <v>60</v>
      </c>
      <c r="D3131" s="1" t="s">
        <v>70</v>
      </c>
      <c r="E3131">
        <v>2021</v>
      </c>
      <c r="F3131" s="1" t="s">
        <v>15</v>
      </c>
      <c r="G3131">
        <v>21</v>
      </c>
      <c r="N3131">
        <v>3128</v>
      </c>
      <c r="O3131" s="1" t="s">
        <v>81</v>
      </c>
      <c r="P3131" s="1" t="s">
        <v>66</v>
      </c>
      <c r="Q3131">
        <v>2020</v>
      </c>
      <c r="R3131" s="1" t="s">
        <v>15</v>
      </c>
      <c r="S3131">
        <v>1</v>
      </c>
    </row>
    <row r="3132" spans="2:19" x14ac:dyDescent="0.3">
      <c r="B3132">
        <v>3129</v>
      </c>
      <c r="C3132" s="1" t="s">
        <v>60</v>
      </c>
      <c r="D3132" s="1" t="s">
        <v>70</v>
      </c>
      <c r="E3132">
        <v>2021</v>
      </c>
      <c r="F3132" s="1" t="s">
        <v>16</v>
      </c>
      <c r="G3132">
        <v>24</v>
      </c>
      <c r="N3132">
        <v>3129</v>
      </c>
      <c r="O3132" s="1" t="s">
        <v>81</v>
      </c>
      <c r="P3132" s="1" t="s">
        <v>66</v>
      </c>
      <c r="Q3132">
        <v>2020</v>
      </c>
      <c r="R3132" s="1" t="s">
        <v>16</v>
      </c>
      <c r="S3132">
        <v>1</v>
      </c>
    </row>
    <row r="3133" spans="2:19" x14ac:dyDescent="0.3">
      <c r="B3133">
        <v>3130</v>
      </c>
      <c r="C3133" s="1" t="s">
        <v>60</v>
      </c>
      <c r="D3133" s="1" t="s">
        <v>70</v>
      </c>
      <c r="E3133">
        <v>2021</v>
      </c>
      <c r="F3133" s="1" t="s">
        <v>17</v>
      </c>
      <c r="G3133">
        <v>23</v>
      </c>
      <c r="N3133">
        <v>3130</v>
      </c>
      <c r="O3133" s="1" t="s">
        <v>81</v>
      </c>
      <c r="P3133" s="1" t="s">
        <v>66</v>
      </c>
      <c r="Q3133">
        <v>2020</v>
      </c>
      <c r="R3133" s="1" t="s">
        <v>17</v>
      </c>
      <c r="S3133">
        <v>1</v>
      </c>
    </row>
    <row r="3134" spans="2:19" x14ac:dyDescent="0.3">
      <c r="B3134">
        <v>3131</v>
      </c>
      <c r="C3134" s="1" t="s">
        <v>60</v>
      </c>
      <c r="D3134" s="1" t="s">
        <v>70</v>
      </c>
      <c r="E3134">
        <v>2021</v>
      </c>
      <c r="F3134" s="1" t="s">
        <v>18</v>
      </c>
      <c r="G3134">
        <v>17</v>
      </c>
      <c r="N3134">
        <v>3131</v>
      </c>
      <c r="O3134" s="1" t="s">
        <v>81</v>
      </c>
      <c r="P3134" s="1" t="s">
        <v>66</v>
      </c>
      <c r="Q3134">
        <v>2020</v>
      </c>
      <c r="R3134" s="1" t="s">
        <v>18</v>
      </c>
      <c r="S3134">
        <v>1</v>
      </c>
    </row>
    <row r="3135" spans="2:19" x14ac:dyDescent="0.3">
      <c r="B3135">
        <v>3132</v>
      </c>
      <c r="C3135" s="1" t="s">
        <v>60</v>
      </c>
      <c r="D3135" s="1" t="s">
        <v>70</v>
      </c>
      <c r="E3135">
        <v>2021</v>
      </c>
      <c r="F3135" s="1" t="s">
        <v>19</v>
      </c>
      <c r="G3135">
        <v>18</v>
      </c>
      <c r="N3135">
        <v>3132</v>
      </c>
      <c r="O3135" s="1" t="s">
        <v>81</v>
      </c>
      <c r="P3135" s="1" t="s">
        <v>66</v>
      </c>
      <c r="Q3135">
        <v>2020</v>
      </c>
      <c r="R3135" s="1" t="s">
        <v>19</v>
      </c>
      <c r="S3135">
        <v>0</v>
      </c>
    </row>
    <row r="3136" spans="2:19" x14ac:dyDescent="0.3">
      <c r="B3136">
        <v>3133</v>
      </c>
      <c r="C3136" s="1" t="s">
        <v>60</v>
      </c>
      <c r="D3136" s="1" t="s">
        <v>70</v>
      </c>
      <c r="E3136">
        <v>2021</v>
      </c>
      <c r="F3136" s="1" t="s">
        <v>20</v>
      </c>
      <c r="G3136">
        <v>24</v>
      </c>
      <c r="N3136">
        <v>3133</v>
      </c>
      <c r="O3136" s="1" t="s">
        <v>81</v>
      </c>
      <c r="P3136" s="1" t="s">
        <v>66</v>
      </c>
      <c r="Q3136">
        <v>2020</v>
      </c>
      <c r="R3136" s="1" t="s">
        <v>20</v>
      </c>
      <c r="S3136">
        <v>0</v>
      </c>
    </row>
    <row r="3137" spans="2:19" x14ac:dyDescent="0.3">
      <c r="B3137">
        <v>3134</v>
      </c>
      <c r="C3137" s="1" t="s">
        <v>60</v>
      </c>
      <c r="D3137" s="1" t="s">
        <v>70</v>
      </c>
      <c r="E3137">
        <v>2021</v>
      </c>
      <c r="F3137" s="1" t="s">
        <v>21</v>
      </c>
      <c r="G3137">
        <v>19</v>
      </c>
      <c r="N3137">
        <v>3134</v>
      </c>
      <c r="O3137" s="1" t="s">
        <v>81</v>
      </c>
      <c r="P3137" s="1" t="s">
        <v>66</v>
      </c>
      <c r="Q3137">
        <v>2020</v>
      </c>
      <c r="R3137" s="1" t="s">
        <v>21</v>
      </c>
      <c r="S3137">
        <v>0</v>
      </c>
    </row>
    <row r="3138" spans="2:19" x14ac:dyDescent="0.3">
      <c r="B3138">
        <v>3135</v>
      </c>
      <c r="C3138" s="1" t="s">
        <v>60</v>
      </c>
      <c r="D3138" s="1" t="s">
        <v>70</v>
      </c>
      <c r="E3138">
        <v>2021</v>
      </c>
      <c r="F3138" s="1" t="s">
        <v>22</v>
      </c>
      <c r="G3138">
        <v>10</v>
      </c>
      <c r="N3138">
        <v>3135</v>
      </c>
      <c r="O3138" s="1" t="s">
        <v>81</v>
      </c>
      <c r="P3138" s="1" t="s">
        <v>66</v>
      </c>
      <c r="Q3138">
        <v>2020</v>
      </c>
      <c r="R3138" s="1" t="s">
        <v>22</v>
      </c>
      <c r="S3138">
        <v>0</v>
      </c>
    </row>
    <row r="3139" spans="2:19" x14ac:dyDescent="0.3">
      <c r="B3139">
        <v>3136</v>
      </c>
      <c r="C3139" s="1" t="s">
        <v>60</v>
      </c>
      <c r="D3139" s="1" t="s">
        <v>70</v>
      </c>
      <c r="E3139">
        <v>2021</v>
      </c>
      <c r="F3139" s="1" t="s">
        <v>23</v>
      </c>
      <c r="G3139">
        <v>14</v>
      </c>
      <c r="N3139">
        <v>3136</v>
      </c>
      <c r="O3139" s="1" t="s">
        <v>81</v>
      </c>
      <c r="P3139" s="1" t="s">
        <v>66</v>
      </c>
      <c r="Q3139">
        <v>2020</v>
      </c>
      <c r="R3139" s="1" t="s">
        <v>23</v>
      </c>
      <c r="S3139">
        <v>1</v>
      </c>
    </row>
    <row r="3140" spans="2:19" x14ac:dyDescent="0.3">
      <c r="B3140">
        <v>3137</v>
      </c>
      <c r="C3140" s="1" t="s">
        <v>60</v>
      </c>
      <c r="D3140" s="1" t="s">
        <v>70</v>
      </c>
      <c r="E3140">
        <v>2021</v>
      </c>
      <c r="F3140" s="1" t="s">
        <v>24</v>
      </c>
      <c r="G3140">
        <v>21</v>
      </c>
      <c r="N3140">
        <v>3137</v>
      </c>
      <c r="O3140" s="1" t="s">
        <v>81</v>
      </c>
      <c r="P3140" s="1" t="s">
        <v>66</v>
      </c>
      <c r="Q3140">
        <v>2020</v>
      </c>
      <c r="R3140" s="1" t="s">
        <v>24</v>
      </c>
      <c r="S3140">
        <v>3</v>
      </c>
    </row>
    <row r="3141" spans="2:19" x14ac:dyDescent="0.3">
      <c r="B3141">
        <v>3138</v>
      </c>
      <c r="C3141" s="1" t="s">
        <v>60</v>
      </c>
      <c r="D3141" s="1" t="s">
        <v>70</v>
      </c>
      <c r="E3141">
        <v>2021</v>
      </c>
      <c r="F3141" s="1" t="s">
        <v>25</v>
      </c>
      <c r="G3141">
        <v>27</v>
      </c>
      <c r="N3141">
        <v>3138</v>
      </c>
      <c r="O3141" s="1" t="s">
        <v>81</v>
      </c>
      <c r="P3141" s="1" t="s">
        <v>66</v>
      </c>
      <c r="Q3141">
        <v>2020</v>
      </c>
      <c r="R3141" s="1" t="s">
        <v>25</v>
      </c>
      <c r="S3141">
        <v>1</v>
      </c>
    </row>
    <row r="3142" spans="2:19" x14ac:dyDescent="0.3">
      <c r="B3142">
        <v>3139</v>
      </c>
      <c r="C3142" s="1" t="s">
        <v>60</v>
      </c>
      <c r="D3142" s="1" t="s">
        <v>70</v>
      </c>
      <c r="E3142">
        <v>2021</v>
      </c>
      <c r="F3142" s="1" t="s">
        <v>26</v>
      </c>
      <c r="G3142">
        <v>23</v>
      </c>
      <c r="N3142">
        <v>3139</v>
      </c>
      <c r="O3142" s="1" t="s">
        <v>81</v>
      </c>
      <c r="P3142" s="1" t="s">
        <v>66</v>
      </c>
      <c r="Q3142">
        <v>2020</v>
      </c>
      <c r="R3142" s="1" t="s">
        <v>26</v>
      </c>
      <c r="S3142">
        <v>1</v>
      </c>
    </row>
    <row r="3143" spans="2:19" x14ac:dyDescent="0.3">
      <c r="B3143">
        <v>3140</v>
      </c>
      <c r="C3143" s="1" t="s">
        <v>60</v>
      </c>
      <c r="D3143" s="1" t="s">
        <v>70</v>
      </c>
      <c r="E3143">
        <v>2021</v>
      </c>
      <c r="F3143" s="1" t="s">
        <v>27</v>
      </c>
      <c r="G3143">
        <v>35</v>
      </c>
      <c r="N3143">
        <v>3140</v>
      </c>
      <c r="O3143" s="1" t="s">
        <v>81</v>
      </c>
      <c r="P3143" s="1" t="s">
        <v>66</v>
      </c>
      <c r="Q3143">
        <v>2020</v>
      </c>
      <c r="R3143" s="1" t="s">
        <v>27</v>
      </c>
      <c r="S3143">
        <v>1</v>
      </c>
    </row>
    <row r="3144" spans="2:19" x14ac:dyDescent="0.3">
      <c r="B3144">
        <v>3141</v>
      </c>
      <c r="C3144" s="1" t="s">
        <v>60</v>
      </c>
      <c r="D3144" s="1" t="s">
        <v>70</v>
      </c>
      <c r="E3144">
        <v>2021</v>
      </c>
      <c r="F3144" s="1" t="s">
        <v>28</v>
      </c>
      <c r="G3144">
        <v>31</v>
      </c>
      <c r="N3144">
        <v>3141</v>
      </c>
      <c r="O3144" s="1" t="s">
        <v>81</v>
      </c>
      <c r="P3144" s="1" t="s">
        <v>66</v>
      </c>
      <c r="Q3144">
        <v>2020</v>
      </c>
      <c r="R3144" s="1" t="s">
        <v>28</v>
      </c>
      <c r="S3144">
        <v>1</v>
      </c>
    </row>
    <row r="3145" spans="2:19" x14ac:dyDescent="0.3">
      <c r="B3145">
        <v>3142</v>
      </c>
      <c r="C3145" s="1" t="s">
        <v>60</v>
      </c>
      <c r="D3145" s="1" t="s">
        <v>70</v>
      </c>
      <c r="E3145">
        <v>2021</v>
      </c>
      <c r="F3145" s="1" t="s">
        <v>29</v>
      </c>
      <c r="G3145">
        <v>21</v>
      </c>
      <c r="N3145">
        <v>3142</v>
      </c>
      <c r="O3145" s="1" t="s">
        <v>81</v>
      </c>
      <c r="P3145" s="1" t="s">
        <v>66</v>
      </c>
      <c r="Q3145">
        <v>2020</v>
      </c>
      <c r="R3145" s="1" t="s">
        <v>29</v>
      </c>
      <c r="S3145">
        <v>3</v>
      </c>
    </row>
    <row r="3146" spans="2:19" x14ac:dyDescent="0.3">
      <c r="B3146">
        <v>3143</v>
      </c>
      <c r="C3146" s="1" t="s">
        <v>60</v>
      </c>
      <c r="D3146" s="1" t="s">
        <v>70</v>
      </c>
      <c r="E3146">
        <v>2021</v>
      </c>
      <c r="F3146" s="1" t="s">
        <v>30</v>
      </c>
      <c r="G3146">
        <v>54</v>
      </c>
      <c r="N3146">
        <v>3143</v>
      </c>
      <c r="O3146" s="1" t="s">
        <v>81</v>
      </c>
      <c r="P3146" s="1" t="s">
        <v>66</v>
      </c>
      <c r="Q3146">
        <v>2020</v>
      </c>
      <c r="R3146" s="1" t="s">
        <v>30</v>
      </c>
      <c r="S3146">
        <v>3</v>
      </c>
    </row>
    <row r="3147" spans="2:19" x14ac:dyDescent="0.3">
      <c r="B3147">
        <v>3144</v>
      </c>
      <c r="C3147" s="1" t="s">
        <v>60</v>
      </c>
      <c r="D3147" s="1" t="s">
        <v>70</v>
      </c>
      <c r="E3147">
        <v>2021</v>
      </c>
      <c r="F3147" s="1" t="s">
        <v>31</v>
      </c>
      <c r="G3147">
        <v>25</v>
      </c>
      <c r="N3147">
        <v>3144</v>
      </c>
      <c r="O3147" s="1" t="s">
        <v>81</v>
      </c>
      <c r="P3147" s="1" t="s">
        <v>66</v>
      </c>
      <c r="Q3147">
        <v>2020</v>
      </c>
      <c r="R3147" s="1" t="s">
        <v>31</v>
      </c>
      <c r="S3147">
        <v>5</v>
      </c>
    </row>
    <row r="3148" spans="2:19" x14ac:dyDescent="0.3">
      <c r="B3148">
        <v>3145</v>
      </c>
      <c r="C3148" s="1" t="s">
        <v>60</v>
      </c>
      <c r="D3148" s="1" t="s">
        <v>70</v>
      </c>
      <c r="E3148">
        <v>2021</v>
      </c>
      <c r="F3148" s="1" t="s">
        <v>32</v>
      </c>
      <c r="G3148">
        <v>35</v>
      </c>
      <c r="N3148">
        <v>3145</v>
      </c>
      <c r="O3148" s="1" t="s">
        <v>81</v>
      </c>
      <c r="P3148" s="1" t="s">
        <v>66</v>
      </c>
      <c r="Q3148">
        <v>2020</v>
      </c>
      <c r="R3148" s="1" t="s">
        <v>32</v>
      </c>
      <c r="S3148">
        <v>8</v>
      </c>
    </row>
    <row r="3149" spans="2:19" x14ac:dyDescent="0.3">
      <c r="B3149">
        <v>3146</v>
      </c>
      <c r="C3149" s="1" t="s">
        <v>60</v>
      </c>
      <c r="D3149" s="1" t="s">
        <v>70</v>
      </c>
      <c r="E3149">
        <v>2021</v>
      </c>
      <c r="F3149" s="1" t="s">
        <v>33</v>
      </c>
      <c r="G3149">
        <v>26</v>
      </c>
      <c r="N3149">
        <v>3146</v>
      </c>
      <c r="O3149" s="1" t="s">
        <v>81</v>
      </c>
      <c r="P3149" s="1" t="s">
        <v>66</v>
      </c>
      <c r="Q3149">
        <v>2020</v>
      </c>
      <c r="R3149" s="1" t="s">
        <v>33</v>
      </c>
      <c r="S3149">
        <v>5</v>
      </c>
    </row>
    <row r="3150" spans="2:19" x14ac:dyDescent="0.3">
      <c r="B3150">
        <v>3147</v>
      </c>
      <c r="C3150" s="1" t="s">
        <v>60</v>
      </c>
      <c r="D3150" s="1" t="s">
        <v>70</v>
      </c>
      <c r="E3150">
        <v>2021</v>
      </c>
      <c r="F3150" s="1" t="s">
        <v>34</v>
      </c>
      <c r="G3150">
        <v>9</v>
      </c>
      <c r="N3150">
        <v>3147</v>
      </c>
      <c r="O3150" s="1" t="s">
        <v>81</v>
      </c>
      <c r="P3150" s="1" t="s">
        <v>66</v>
      </c>
      <c r="Q3150">
        <v>2020</v>
      </c>
      <c r="R3150" s="1" t="s">
        <v>34</v>
      </c>
      <c r="S3150">
        <v>2</v>
      </c>
    </row>
    <row r="3151" spans="2:19" x14ac:dyDescent="0.3">
      <c r="B3151">
        <v>3148</v>
      </c>
      <c r="C3151" s="1" t="s">
        <v>60</v>
      </c>
      <c r="D3151" s="1" t="s">
        <v>70</v>
      </c>
      <c r="E3151">
        <v>2021</v>
      </c>
      <c r="F3151" s="1" t="s">
        <v>35</v>
      </c>
      <c r="G3151">
        <v>9</v>
      </c>
      <c r="N3151">
        <v>3148</v>
      </c>
      <c r="O3151" s="1" t="s">
        <v>81</v>
      </c>
      <c r="P3151" s="1" t="s">
        <v>66</v>
      </c>
      <c r="Q3151">
        <v>2020</v>
      </c>
      <c r="R3151" s="1" t="s">
        <v>35</v>
      </c>
      <c r="S3151">
        <v>2</v>
      </c>
    </row>
    <row r="3152" spans="2:19" x14ac:dyDescent="0.3">
      <c r="B3152">
        <v>3149</v>
      </c>
      <c r="C3152" s="1" t="s">
        <v>60</v>
      </c>
      <c r="D3152" s="1" t="s">
        <v>70</v>
      </c>
      <c r="E3152">
        <v>2021</v>
      </c>
      <c r="F3152" s="1" t="s">
        <v>36</v>
      </c>
      <c r="G3152">
        <v>4</v>
      </c>
      <c r="N3152">
        <v>3149</v>
      </c>
      <c r="O3152" s="1" t="s">
        <v>81</v>
      </c>
      <c r="P3152" s="1" t="s">
        <v>66</v>
      </c>
      <c r="Q3152">
        <v>2020</v>
      </c>
      <c r="R3152" s="1" t="s">
        <v>36</v>
      </c>
      <c r="S3152">
        <v>2</v>
      </c>
    </row>
    <row r="3153" spans="2:19" x14ac:dyDescent="0.3">
      <c r="B3153">
        <v>3150</v>
      </c>
      <c r="C3153" s="1" t="s">
        <v>60</v>
      </c>
      <c r="D3153" s="1" t="s">
        <v>70</v>
      </c>
      <c r="E3153">
        <v>2021</v>
      </c>
      <c r="F3153" s="1" t="s">
        <v>37</v>
      </c>
      <c r="G3153">
        <v>3</v>
      </c>
      <c r="N3153">
        <v>3150</v>
      </c>
      <c r="O3153" s="1" t="s">
        <v>81</v>
      </c>
      <c r="P3153" s="1" t="s">
        <v>66</v>
      </c>
      <c r="Q3153">
        <v>2020</v>
      </c>
      <c r="R3153" s="1" t="s">
        <v>37</v>
      </c>
      <c r="S3153">
        <v>2</v>
      </c>
    </row>
    <row r="3154" spans="2:19" x14ac:dyDescent="0.3">
      <c r="B3154">
        <v>3151</v>
      </c>
      <c r="C3154" s="1" t="s">
        <v>60</v>
      </c>
      <c r="D3154" s="1" t="s">
        <v>70</v>
      </c>
      <c r="E3154">
        <v>2021</v>
      </c>
      <c r="F3154" s="1" t="s">
        <v>38</v>
      </c>
      <c r="G3154">
        <v>4</v>
      </c>
      <c r="N3154">
        <v>3151</v>
      </c>
      <c r="O3154" s="1" t="s">
        <v>81</v>
      </c>
      <c r="P3154" s="1" t="s">
        <v>66</v>
      </c>
      <c r="Q3154">
        <v>2020</v>
      </c>
      <c r="R3154" s="1" t="s">
        <v>38</v>
      </c>
      <c r="S3154">
        <v>3</v>
      </c>
    </row>
    <row r="3155" spans="2:19" x14ac:dyDescent="0.3">
      <c r="B3155">
        <v>3152</v>
      </c>
      <c r="C3155" s="1" t="s">
        <v>60</v>
      </c>
      <c r="D3155" s="1" t="s">
        <v>70</v>
      </c>
      <c r="E3155">
        <v>2021</v>
      </c>
      <c r="F3155" s="1" t="s">
        <v>39</v>
      </c>
      <c r="G3155">
        <v>9</v>
      </c>
      <c r="N3155">
        <v>3152</v>
      </c>
      <c r="O3155" s="1" t="s">
        <v>81</v>
      </c>
      <c r="P3155" s="1" t="s">
        <v>66</v>
      </c>
      <c r="Q3155">
        <v>2020</v>
      </c>
      <c r="R3155" s="1" t="s">
        <v>39</v>
      </c>
      <c r="S3155">
        <v>2</v>
      </c>
    </row>
    <row r="3156" spans="2:19" x14ac:dyDescent="0.3">
      <c r="B3156">
        <v>3153</v>
      </c>
      <c r="C3156" s="1" t="s">
        <v>60</v>
      </c>
      <c r="D3156" s="1" t="s">
        <v>70</v>
      </c>
      <c r="E3156">
        <v>2021</v>
      </c>
      <c r="F3156" s="1" t="s">
        <v>40</v>
      </c>
      <c r="G3156">
        <v>10</v>
      </c>
      <c r="N3156">
        <v>3153</v>
      </c>
      <c r="O3156" s="1" t="s">
        <v>81</v>
      </c>
      <c r="P3156" s="1" t="s">
        <v>66</v>
      </c>
      <c r="Q3156">
        <v>2020</v>
      </c>
      <c r="R3156" s="1" t="s">
        <v>40</v>
      </c>
      <c r="S3156">
        <v>3</v>
      </c>
    </row>
    <row r="3157" spans="2:19" x14ac:dyDescent="0.3">
      <c r="B3157">
        <v>3154</v>
      </c>
      <c r="C3157" s="1" t="s">
        <v>60</v>
      </c>
      <c r="D3157" s="1" t="s">
        <v>70</v>
      </c>
      <c r="E3157">
        <v>2021</v>
      </c>
      <c r="F3157" s="1" t="s">
        <v>41</v>
      </c>
      <c r="G3157">
        <v>10</v>
      </c>
      <c r="N3157">
        <v>3154</v>
      </c>
      <c r="O3157" s="1" t="s">
        <v>81</v>
      </c>
      <c r="P3157" s="1" t="s">
        <v>66</v>
      </c>
      <c r="Q3157">
        <v>2020</v>
      </c>
      <c r="R3157" s="1" t="s">
        <v>41</v>
      </c>
      <c r="S3157">
        <v>4</v>
      </c>
    </row>
    <row r="3158" spans="2:19" x14ac:dyDescent="0.3">
      <c r="B3158">
        <v>3155</v>
      </c>
      <c r="C3158" s="1" t="s">
        <v>60</v>
      </c>
      <c r="D3158" s="1" t="s">
        <v>70</v>
      </c>
      <c r="E3158">
        <v>2021</v>
      </c>
      <c r="F3158" s="1" t="s">
        <v>42</v>
      </c>
      <c r="G3158">
        <v>8</v>
      </c>
      <c r="N3158">
        <v>3155</v>
      </c>
      <c r="O3158" s="1" t="s">
        <v>81</v>
      </c>
      <c r="P3158" s="1" t="s">
        <v>66</v>
      </c>
      <c r="Q3158">
        <v>2020</v>
      </c>
      <c r="R3158" s="1" t="s">
        <v>42</v>
      </c>
      <c r="S3158">
        <v>6</v>
      </c>
    </row>
    <row r="3159" spans="2:19" x14ac:dyDescent="0.3">
      <c r="B3159">
        <v>3156</v>
      </c>
      <c r="C3159" s="1" t="s">
        <v>60</v>
      </c>
      <c r="D3159" s="1" t="s">
        <v>70</v>
      </c>
      <c r="E3159">
        <v>2021</v>
      </c>
      <c r="F3159" s="1" t="s">
        <v>43</v>
      </c>
      <c r="G3159">
        <v>14</v>
      </c>
      <c r="N3159">
        <v>3156</v>
      </c>
      <c r="O3159" s="1" t="s">
        <v>81</v>
      </c>
      <c r="P3159" s="1" t="s">
        <v>66</v>
      </c>
      <c r="Q3159">
        <v>2020</v>
      </c>
      <c r="R3159" s="1" t="s">
        <v>43</v>
      </c>
      <c r="S3159">
        <v>3</v>
      </c>
    </row>
    <row r="3160" spans="2:19" x14ac:dyDescent="0.3">
      <c r="B3160">
        <v>3157</v>
      </c>
      <c r="C3160" s="1" t="s">
        <v>60</v>
      </c>
      <c r="D3160" s="1" t="s">
        <v>70</v>
      </c>
      <c r="E3160">
        <v>2021</v>
      </c>
      <c r="F3160" s="1" t="s">
        <v>44</v>
      </c>
      <c r="G3160">
        <v>9</v>
      </c>
      <c r="N3160">
        <v>3157</v>
      </c>
      <c r="O3160" s="1" t="s">
        <v>81</v>
      </c>
      <c r="P3160" s="1" t="s">
        <v>66</v>
      </c>
      <c r="Q3160">
        <v>2020</v>
      </c>
      <c r="R3160" s="1" t="s">
        <v>44</v>
      </c>
      <c r="S3160">
        <v>5</v>
      </c>
    </row>
    <row r="3161" spans="2:19" x14ac:dyDescent="0.3">
      <c r="B3161">
        <v>3158</v>
      </c>
      <c r="C3161" s="1" t="s">
        <v>60</v>
      </c>
      <c r="D3161" s="1" t="s">
        <v>70</v>
      </c>
      <c r="E3161">
        <v>2021</v>
      </c>
      <c r="F3161" s="1" t="s">
        <v>45</v>
      </c>
      <c r="G3161">
        <v>14</v>
      </c>
      <c r="N3161">
        <v>3158</v>
      </c>
      <c r="O3161" s="1" t="s">
        <v>81</v>
      </c>
      <c r="P3161" s="1" t="s">
        <v>66</v>
      </c>
      <c r="Q3161">
        <v>2020</v>
      </c>
      <c r="R3161" s="1" t="s">
        <v>45</v>
      </c>
      <c r="S3161">
        <v>5</v>
      </c>
    </row>
    <row r="3162" spans="2:19" x14ac:dyDescent="0.3">
      <c r="B3162">
        <v>3159</v>
      </c>
      <c r="C3162" s="1" t="s">
        <v>60</v>
      </c>
      <c r="D3162" s="1" t="s">
        <v>70</v>
      </c>
      <c r="E3162">
        <v>2021</v>
      </c>
      <c r="F3162" s="1" t="s">
        <v>46</v>
      </c>
      <c r="G3162">
        <v>18</v>
      </c>
      <c r="N3162">
        <v>3159</v>
      </c>
      <c r="O3162" s="1" t="s">
        <v>81</v>
      </c>
      <c r="P3162" s="1" t="s">
        <v>66</v>
      </c>
      <c r="Q3162">
        <v>2020</v>
      </c>
      <c r="R3162" s="1" t="s">
        <v>46</v>
      </c>
      <c r="S3162">
        <v>3</v>
      </c>
    </row>
    <row r="3163" spans="2:19" x14ac:dyDescent="0.3">
      <c r="B3163">
        <v>3160</v>
      </c>
      <c r="C3163" s="1" t="s">
        <v>60</v>
      </c>
      <c r="D3163" s="1" t="s">
        <v>70</v>
      </c>
      <c r="E3163">
        <v>2021</v>
      </c>
      <c r="F3163" s="1" t="s">
        <v>47</v>
      </c>
      <c r="G3163">
        <v>3</v>
      </c>
      <c r="N3163">
        <v>3160</v>
      </c>
      <c r="O3163" s="1" t="s">
        <v>81</v>
      </c>
      <c r="P3163" s="1" t="s">
        <v>66</v>
      </c>
      <c r="Q3163">
        <v>2020</v>
      </c>
      <c r="R3163" s="1" t="s">
        <v>47</v>
      </c>
      <c r="S3163">
        <v>1</v>
      </c>
    </row>
    <row r="3164" spans="2:19" x14ac:dyDescent="0.3">
      <c r="B3164">
        <v>3161</v>
      </c>
      <c r="C3164" s="1" t="s">
        <v>60</v>
      </c>
      <c r="D3164" s="1" t="s">
        <v>70</v>
      </c>
      <c r="E3164">
        <v>2021</v>
      </c>
      <c r="F3164" s="1" t="s">
        <v>48</v>
      </c>
      <c r="G3164">
        <v>7</v>
      </c>
      <c r="N3164">
        <v>3161</v>
      </c>
      <c r="O3164" s="1" t="s">
        <v>81</v>
      </c>
      <c r="P3164" s="1" t="s">
        <v>66</v>
      </c>
      <c r="Q3164">
        <v>2020</v>
      </c>
      <c r="R3164" s="1" t="s">
        <v>48</v>
      </c>
      <c r="S3164">
        <v>0</v>
      </c>
    </row>
    <row r="3165" spans="2:19" x14ac:dyDescent="0.3">
      <c r="B3165">
        <v>3162</v>
      </c>
      <c r="C3165" s="1" t="s">
        <v>60</v>
      </c>
      <c r="D3165" s="1" t="s">
        <v>70</v>
      </c>
      <c r="E3165">
        <v>2021</v>
      </c>
      <c r="F3165" s="1" t="s">
        <v>49</v>
      </c>
      <c r="G3165">
        <v>5</v>
      </c>
      <c r="N3165">
        <v>3162</v>
      </c>
      <c r="O3165" s="1" t="s">
        <v>81</v>
      </c>
      <c r="P3165" s="1" t="s">
        <v>66</v>
      </c>
      <c r="Q3165">
        <v>2020</v>
      </c>
      <c r="R3165" s="1" t="s">
        <v>49</v>
      </c>
      <c r="S3165">
        <v>0</v>
      </c>
    </row>
    <row r="3166" spans="2:19" x14ac:dyDescent="0.3">
      <c r="B3166">
        <v>3163</v>
      </c>
      <c r="C3166" s="1" t="s">
        <v>60</v>
      </c>
      <c r="D3166" s="1" t="s">
        <v>70</v>
      </c>
      <c r="E3166">
        <v>2021</v>
      </c>
      <c r="F3166" s="1" t="s">
        <v>50</v>
      </c>
      <c r="G3166">
        <v>14</v>
      </c>
      <c r="N3166">
        <v>3163</v>
      </c>
      <c r="O3166" s="1" t="s">
        <v>81</v>
      </c>
      <c r="P3166" s="1" t="s">
        <v>66</v>
      </c>
      <c r="Q3166">
        <v>2020</v>
      </c>
      <c r="R3166" s="1" t="s">
        <v>50</v>
      </c>
      <c r="S3166">
        <v>0</v>
      </c>
    </row>
    <row r="3167" spans="2:19" x14ac:dyDescent="0.3">
      <c r="B3167">
        <v>3164</v>
      </c>
      <c r="C3167" s="1" t="s">
        <v>60</v>
      </c>
      <c r="D3167" s="1" t="s">
        <v>70</v>
      </c>
      <c r="E3167">
        <v>2021</v>
      </c>
      <c r="F3167" s="1" t="s">
        <v>51</v>
      </c>
      <c r="G3167">
        <v>9</v>
      </c>
      <c r="N3167">
        <v>3164</v>
      </c>
      <c r="O3167" s="1" t="s">
        <v>81</v>
      </c>
      <c r="P3167" s="1" t="s">
        <v>66</v>
      </c>
      <c r="Q3167">
        <v>2020</v>
      </c>
      <c r="R3167" s="1" t="s">
        <v>51</v>
      </c>
      <c r="S3167">
        <v>0</v>
      </c>
    </row>
    <row r="3168" spans="2:19" x14ac:dyDescent="0.3">
      <c r="B3168">
        <v>3165</v>
      </c>
      <c r="C3168" s="1" t="s">
        <v>60</v>
      </c>
      <c r="D3168" s="1" t="s">
        <v>70</v>
      </c>
      <c r="E3168">
        <v>2021</v>
      </c>
      <c r="F3168" s="1" t="s">
        <v>52</v>
      </c>
      <c r="G3168">
        <v>5</v>
      </c>
      <c r="N3168">
        <v>3165</v>
      </c>
      <c r="O3168" s="1" t="s">
        <v>81</v>
      </c>
      <c r="P3168" s="1" t="s">
        <v>66</v>
      </c>
      <c r="Q3168">
        <v>2020</v>
      </c>
      <c r="R3168" s="1" t="s">
        <v>52</v>
      </c>
      <c r="S3168">
        <v>0</v>
      </c>
    </row>
    <row r="3169" spans="2:19" x14ac:dyDescent="0.3">
      <c r="B3169">
        <v>3166</v>
      </c>
      <c r="C3169" s="1" t="s">
        <v>60</v>
      </c>
      <c r="D3169" s="1" t="s">
        <v>70</v>
      </c>
      <c r="E3169">
        <v>2021</v>
      </c>
      <c r="F3169" s="1" t="s">
        <v>53</v>
      </c>
      <c r="G3169">
        <v>12</v>
      </c>
      <c r="N3169">
        <v>3166</v>
      </c>
      <c r="O3169" s="1" t="s">
        <v>81</v>
      </c>
      <c r="P3169" s="1" t="s">
        <v>66</v>
      </c>
      <c r="Q3169">
        <v>2020</v>
      </c>
      <c r="R3169" s="1" t="s">
        <v>53</v>
      </c>
      <c r="S3169">
        <v>0</v>
      </c>
    </row>
    <row r="3170" spans="2:19" x14ac:dyDescent="0.3">
      <c r="B3170">
        <v>3167</v>
      </c>
      <c r="C3170" s="1" t="s">
        <v>60</v>
      </c>
      <c r="D3170" s="1" t="s">
        <v>70</v>
      </c>
      <c r="E3170">
        <v>2021</v>
      </c>
      <c r="F3170" s="1" t="s">
        <v>54</v>
      </c>
      <c r="G3170">
        <v>8</v>
      </c>
      <c r="N3170">
        <v>3167</v>
      </c>
      <c r="O3170" s="1" t="s">
        <v>81</v>
      </c>
      <c r="P3170" s="1" t="s">
        <v>66</v>
      </c>
      <c r="Q3170">
        <v>2020</v>
      </c>
      <c r="R3170" s="1" t="s">
        <v>54</v>
      </c>
      <c r="S3170">
        <v>0</v>
      </c>
    </row>
    <row r="3171" spans="2:19" x14ac:dyDescent="0.3">
      <c r="B3171">
        <v>3168</v>
      </c>
      <c r="C3171" s="1" t="s">
        <v>60</v>
      </c>
      <c r="D3171" s="1" t="s">
        <v>70</v>
      </c>
      <c r="E3171">
        <v>2021</v>
      </c>
      <c r="F3171" s="1" t="s">
        <v>55</v>
      </c>
      <c r="G3171">
        <v>11</v>
      </c>
      <c r="N3171">
        <v>3168</v>
      </c>
      <c r="O3171" s="1" t="s">
        <v>81</v>
      </c>
      <c r="P3171" s="1" t="s">
        <v>66</v>
      </c>
      <c r="Q3171">
        <v>2020</v>
      </c>
      <c r="R3171" s="1" t="s">
        <v>55</v>
      </c>
      <c r="S3171">
        <v>0</v>
      </c>
    </row>
    <row r="3172" spans="2:19" x14ac:dyDescent="0.3">
      <c r="B3172">
        <v>3169</v>
      </c>
      <c r="C3172" s="1" t="s">
        <v>60</v>
      </c>
      <c r="D3172" s="1" t="s">
        <v>70</v>
      </c>
      <c r="E3172">
        <v>2021</v>
      </c>
      <c r="F3172" s="1" t="s">
        <v>56</v>
      </c>
      <c r="G3172">
        <v>12</v>
      </c>
      <c r="N3172">
        <v>3169</v>
      </c>
      <c r="O3172" s="1" t="s">
        <v>81</v>
      </c>
      <c r="P3172" s="1" t="s">
        <v>66</v>
      </c>
      <c r="Q3172">
        <v>2020</v>
      </c>
      <c r="R3172" s="1" t="s">
        <v>56</v>
      </c>
      <c r="S3172">
        <v>0</v>
      </c>
    </row>
    <row r="3173" spans="2:19" x14ac:dyDescent="0.3">
      <c r="B3173">
        <v>3170</v>
      </c>
      <c r="C3173" s="1" t="s">
        <v>60</v>
      </c>
      <c r="D3173" s="1" t="s">
        <v>70</v>
      </c>
      <c r="E3173">
        <v>2021</v>
      </c>
      <c r="F3173" s="1" t="s">
        <v>57</v>
      </c>
      <c r="G3173">
        <v>13</v>
      </c>
      <c r="N3173">
        <v>3170</v>
      </c>
      <c r="O3173" s="1" t="s">
        <v>81</v>
      </c>
      <c r="P3173" s="1" t="s">
        <v>66</v>
      </c>
      <c r="Q3173">
        <v>2020</v>
      </c>
      <c r="R3173" s="1" t="s">
        <v>57</v>
      </c>
      <c r="S3173">
        <v>0</v>
      </c>
    </row>
    <row r="3174" spans="2:19" x14ac:dyDescent="0.3">
      <c r="B3174">
        <v>3171</v>
      </c>
      <c r="C3174" s="1" t="s">
        <v>60</v>
      </c>
      <c r="D3174" s="1" t="s">
        <v>70</v>
      </c>
      <c r="E3174">
        <v>2021</v>
      </c>
      <c r="F3174" s="1" t="s">
        <v>58</v>
      </c>
      <c r="G3174">
        <v>11</v>
      </c>
      <c r="N3174">
        <v>3171</v>
      </c>
      <c r="O3174" s="1" t="s">
        <v>81</v>
      </c>
      <c r="P3174" s="1" t="s">
        <v>66</v>
      </c>
      <c r="Q3174">
        <v>2020</v>
      </c>
      <c r="R3174" s="1" t="s">
        <v>58</v>
      </c>
      <c r="S3174">
        <v>0</v>
      </c>
    </row>
    <row r="3175" spans="2:19" x14ac:dyDescent="0.3">
      <c r="B3175">
        <v>3172</v>
      </c>
      <c r="C3175" s="1" t="s">
        <v>60</v>
      </c>
      <c r="D3175" s="1" t="s">
        <v>70</v>
      </c>
      <c r="E3175">
        <v>2021</v>
      </c>
      <c r="F3175" s="1" t="s">
        <v>59</v>
      </c>
      <c r="G3175">
        <v>9</v>
      </c>
      <c r="N3175">
        <v>3172</v>
      </c>
      <c r="O3175" s="1" t="s">
        <v>81</v>
      </c>
      <c r="P3175" s="1" t="s">
        <v>66</v>
      </c>
      <c r="Q3175">
        <v>2020</v>
      </c>
      <c r="R3175" s="1" t="s">
        <v>59</v>
      </c>
      <c r="S3175">
        <v>0</v>
      </c>
    </row>
    <row r="3176" spans="2:19" x14ac:dyDescent="0.3">
      <c r="B3176">
        <v>3173</v>
      </c>
      <c r="C3176" s="1" t="s">
        <v>60</v>
      </c>
      <c r="D3176" s="1" t="s">
        <v>70</v>
      </c>
      <c r="E3176">
        <v>2020</v>
      </c>
      <c r="F3176" s="1" t="s">
        <v>8</v>
      </c>
      <c r="G3176">
        <v>5</v>
      </c>
      <c r="N3176">
        <v>3173</v>
      </c>
      <c r="O3176" s="1" t="s">
        <v>81</v>
      </c>
      <c r="P3176" s="1" t="s">
        <v>66</v>
      </c>
      <c r="Q3176">
        <v>2021</v>
      </c>
      <c r="R3176" s="1" t="s">
        <v>8</v>
      </c>
      <c r="S3176">
        <v>0</v>
      </c>
    </row>
    <row r="3177" spans="2:19" x14ac:dyDescent="0.3">
      <c r="B3177">
        <v>3174</v>
      </c>
      <c r="C3177" s="1" t="s">
        <v>60</v>
      </c>
      <c r="D3177" s="1" t="s">
        <v>70</v>
      </c>
      <c r="E3177">
        <v>2020</v>
      </c>
      <c r="F3177" s="1" t="s">
        <v>9</v>
      </c>
      <c r="G3177">
        <v>6</v>
      </c>
      <c r="N3177">
        <v>3174</v>
      </c>
      <c r="O3177" s="1" t="s">
        <v>81</v>
      </c>
      <c r="P3177" s="1" t="s">
        <v>66</v>
      </c>
      <c r="Q3177">
        <v>2021</v>
      </c>
      <c r="R3177" s="1" t="s">
        <v>9</v>
      </c>
      <c r="S3177">
        <v>0</v>
      </c>
    </row>
    <row r="3178" spans="2:19" x14ac:dyDescent="0.3">
      <c r="B3178">
        <v>3175</v>
      </c>
      <c r="C3178" s="1" t="s">
        <v>60</v>
      </c>
      <c r="D3178" s="1" t="s">
        <v>70</v>
      </c>
      <c r="E3178">
        <v>2020</v>
      </c>
      <c r="F3178" s="1" t="s">
        <v>10</v>
      </c>
      <c r="G3178">
        <v>12</v>
      </c>
      <c r="N3178">
        <v>3175</v>
      </c>
      <c r="O3178" s="1" t="s">
        <v>81</v>
      </c>
      <c r="P3178" s="1" t="s">
        <v>66</v>
      </c>
      <c r="Q3178">
        <v>2021</v>
      </c>
      <c r="R3178" s="1" t="s">
        <v>10</v>
      </c>
      <c r="S3178">
        <v>0</v>
      </c>
    </row>
    <row r="3179" spans="2:19" x14ac:dyDescent="0.3">
      <c r="B3179">
        <v>3176</v>
      </c>
      <c r="C3179" s="1" t="s">
        <v>60</v>
      </c>
      <c r="D3179" s="1" t="s">
        <v>70</v>
      </c>
      <c r="E3179">
        <v>2020</v>
      </c>
      <c r="F3179" s="1" t="s">
        <v>11</v>
      </c>
      <c r="G3179">
        <v>15</v>
      </c>
      <c r="N3179">
        <v>3176</v>
      </c>
      <c r="O3179" s="1" t="s">
        <v>81</v>
      </c>
      <c r="P3179" s="1" t="s">
        <v>66</v>
      </c>
      <c r="Q3179">
        <v>2021</v>
      </c>
      <c r="R3179" s="1" t="s">
        <v>11</v>
      </c>
      <c r="S3179">
        <v>0</v>
      </c>
    </row>
    <row r="3180" spans="2:19" x14ac:dyDescent="0.3">
      <c r="B3180">
        <v>3177</v>
      </c>
      <c r="C3180" s="1" t="s">
        <v>60</v>
      </c>
      <c r="D3180" s="1" t="s">
        <v>70</v>
      </c>
      <c r="E3180">
        <v>2020</v>
      </c>
      <c r="F3180" s="1" t="s">
        <v>12</v>
      </c>
      <c r="G3180">
        <v>13</v>
      </c>
      <c r="N3180">
        <v>3177</v>
      </c>
      <c r="O3180" s="1" t="s">
        <v>81</v>
      </c>
      <c r="P3180" s="1" t="s">
        <v>66</v>
      </c>
      <c r="Q3180">
        <v>2021</v>
      </c>
      <c r="R3180" s="1" t="s">
        <v>12</v>
      </c>
      <c r="S3180">
        <v>1</v>
      </c>
    </row>
    <row r="3181" spans="2:19" x14ac:dyDescent="0.3">
      <c r="B3181">
        <v>3178</v>
      </c>
      <c r="C3181" s="1" t="s">
        <v>60</v>
      </c>
      <c r="D3181" s="1" t="s">
        <v>70</v>
      </c>
      <c r="E3181">
        <v>2020</v>
      </c>
      <c r="F3181" s="1" t="s">
        <v>13</v>
      </c>
      <c r="G3181">
        <v>15</v>
      </c>
      <c r="N3181">
        <v>3178</v>
      </c>
      <c r="O3181" s="1" t="s">
        <v>81</v>
      </c>
      <c r="P3181" s="1" t="s">
        <v>66</v>
      </c>
      <c r="Q3181">
        <v>2021</v>
      </c>
      <c r="R3181" s="1" t="s">
        <v>13</v>
      </c>
      <c r="S3181">
        <v>1</v>
      </c>
    </row>
    <row r="3182" spans="2:19" x14ac:dyDescent="0.3">
      <c r="B3182">
        <v>3179</v>
      </c>
      <c r="C3182" s="1" t="s">
        <v>60</v>
      </c>
      <c r="D3182" s="1" t="s">
        <v>70</v>
      </c>
      <c r="E3182">
        <v>2020</v>
      </c>
      <c r="F3182" s="1" t="s">
        <v>14</v>
      </c>
      <c r="G3182">
        <v>22</v>
      </c>
      <c r="N3182">
        <v>3179</v>
      </c>
      <c r="O3182" s="1" t="s">
        <v>81</v>
      </c>
      <c r="P3182" s="1" t="s">
        <v>66</v>
      </c>
      <c r="Q3182">
        <v>2021</v>
      </c>
      <c r="R3182" s="1" t="s">
        <v>14</v>
      </c>
      <c r="S3182">
        <v>3</v>
      </c>
    </row>
    <row r="3183" spans="2:19" x14ac:dyDescent="0.3">
      <c r="B3183">
        <v>3180</v>
      </c>
      <c r="C3183" s="1" t="s">
        <v>60</v>
      </c>
      <c r="D3183" s="1" t="s">
        <v>70</v>
      </c>
      <c r="E3183">
        <v>2020</v>
      </c>
      <c r="F3183" s="1" t="s">
        <v>15</v>
      </c>
      <c r="G3183">
        <v>30</v>
      </c>
      <c r="N3183">
        <v>3180</v>
      </c>
      <c r="O3183" s="1" t="s">
        <v>81</v>
      </c>
      <c r="P3183" s="1" t="s">
        <v>66</v>
      </c>
      <c r="Q3183">
        <v>2021</v>
      </c>
      <c r="R3183" s="1" t="s">
        <v>15</v>
      </c>
      <c r="S3183">
        <v>1</v>
      </c>
    </row>
    <row r="3184" spans="2:19" x14ac:dyDescent="0.3">
      <c r="B3184">
        <v>3181</v>
      </c>
      <c r="C3184" s="1" t="s">
        <v>60</v>
      </c>
      <c r="D3184" s="1" t="s">
        <v>70</v>
      </c>
      <c r="E3184">
        <v>2020</v>
      </c>
      <c r="F3184" s="1" t="s">
        <v>16</v>
      </c>
      <c r="G3184">
        <v>29</v>
      </c>
      <c r="N3184">
        <v>3181</v>
      </c>
      <c r="O3184" s="1" t="s">
        <v>81</v>
      </c>
      <c r="P3184" s="1" t="s">
        <v>66</v>
      </c>
      <c r="Q3184">
        <v>2021</v>
      </c>
      <c r="R3184" s="1" t="s">
        <v>16</v>
      </c>
      <c r="S3184">
        <v>3</v>
      </c>
    </row>
    <row r="3185" spans="2:19" x14ac:dyDescent="0.3">
      <c r="B3185">
        <v>3182</v>
      </c>
      <c r="C3185" s="1" t="s">
        <v>60</v>
      </c>
      <c r="D3185" s="1" t="s">
        <v>70</v>
      </c>
      <c r="E3185">
        <v>2020</v>
      </c>
      <c r="F3185" s="1" t="s">
        <v>17</v>
      </c>
      <c r="G3185">
        <v>9</v>
      </c>
      <c r="N3185">
        <v>3182</v>
      </c>
      <c r="O3185" s="1" t="s">
        <v>81</v>
      </c>
      <c r="P3185" s="1" t="s">
        <v>66</v>
      </c>
      <c r="Q3185">
        <v>2021</v>
      </c>
      <c r="R3185" s="1" t="s">
        <v>17</v>
      </c>
      <c r="S3185">
        <v>3</v>
      </c>
    </row>
    <row r="3186" spans="2:19" x14ac:dyDescent="0.3">
      <c r="B3186">
        <v>3183</v>
      </c>
      <c r="C3186" s="1" t="s">
        <v>60</v>
      </c>
      <c r="D3186" s="1" t="s">
        <v>70</v>
      </c>
      <c r="E3186">
        <v>2020</v>
      </c>
      <c r="F3186" s="1" t="s">
        <v>18</v>
      </c>
      <c r="G3186">
        <v>10</v>
      </c>
      <c r="N3186">
        <v>3183</v>
      </c>
      <c r="O3186" s="1" t="s">
        <v>81</v>
      </c>
      <c r="P3186" s="1" t="s">
        <v>66</v>
      </c>
      <c r="Q3186">
        <v>2021</v>
      </c>
      <c r="R3186" s="1" t="s">
        <v>18</v>
      </c>
      <c r="S3186">
        <v>1</v>
      </c>
    </row>
    <row r="3187" spans="2:19" x14ac:dyDescent="0.3">
      <c r="B3187">
        <v>3184</v>
      </c>
      <c r="C3187" s="1" t="s">
        <v>60</v>
      </c>
      <c r="D3187" s="1" t="s">
        <v>70</v>
      </c>
      <c r="E3187">
        <v>2020</v>
      </c>
      <c r="F3187" s="1" t="s">
        <v>19</v>
      </c>
      <c r="G3187">
        <v>16</v>
      </c>
      <c r="N3187">
        <v>3184</v>
      </c>
      <c r="O3187" s="1" t="s">
        <v>81</v>
      </c>
      <c r="P3187" s="1" t="s">
        <v>66</v>
      </c>
      <c r="Q3187">
        <v>2021</v>
      </c>
      <c r="R3187" s="1" t="s">
        <v>19</v>
      </c>
      <c r="S3187">
        <v>1</v>
      </c>
    </row>
    <row r="3188" spans="2:19" x14ac:dyDescent="0.3">
      <c r="B3188">
        <v>3185</v>
      </c>
      <c r="C3188" s="1" t="s">
        <v>60</v>
      </c>
      <c r="D3188" s="1" t="s">
        <v>70</v>
      </c>
      <c r="E3188">
        <v>2020</v>
      </c>
      <c r="F3188" s="1" t="s">
        <v>20</v>
      </c>
      <c r="G3188">
        <v>21</v>
      </c>
      <c r="N3188">
        <v>3185</v>
      </c>
      <c r="O3188" s="1" t="s">
        <v>81</v>
      </c>
      <c r="P3188" s="1" t="s">
        <v>66</v>
      </c>
      <c r="Q3188">
        <v>2021</v>
      </c>
      <c r="R3188" s="1" t="s">
        <v>20</v>
      </c>
      <c r="S3188">
        <v>0</v>
      </c>
    </row>
    <row r="3189" spans="2:19" x14ac:dyDescent="0.3">
      <c r="B3189">
        <v>3186</v>
      </c>
      <c r="C3189" s="1" t="s">
        <v>60</v>
      </c>
      <c r="D3189" s="1" t="s">
        <v>70</v>
      </c>
      <c r="E3189">
        <v>2020</v>
      </c>
      <c r="F3189" s="1" t="s">
        <v>21</v>
      </c>
      <c r="G3189">
        <v>21</v>
      </c>
      <c r="N3189">
        <v>3186</v>
      </c>
      <c r="O3189" s="1" t="s">
        <v>81</v>
      </c>
      <c r="P3189" s="1" t="s">
        <v>66</v>
      </c>
      <c r="Q3189">
        <v>2021</v>
      </c>
      <c r="R3189" s="1" t="s">
        <v>21</v>
      </c>
      <c r="S3189">
        <v>1</v>
      </c>
    </row>
    <row r="3190" spans="2:19" x14ac:dyDescent="0.3">
      <c r="B3190">
        <v>3187</v>
      </c>
      <c r="C3190" s="1" t="s">
        <v>60</v>
      </c>
      <c r="D3190" s="1" t="s">
        <v>70</v>
      </c>
      <c r="E3190">
        <v>2020</v>
      </c>
      <c r="F3190" s="1" t="s">
        <v>22</v>
      </c>
      <c r="G3190">
        <v>16</v>
      </c>
      <c r="N3190">
        <v>3187</v>
      </c>
      <c r="O3190" s="1" t="s">
        <v>81</v>
      </c>
      <c r="P3190" s="1" t="s">
        <v>66</v>
      </c>
      <c r="Q3190">
        <v>2021</v>
      </c>
      <c r="R3190" s="1" t="s">
        <v>22</v>
      </c>
      <c r="S3190">
        <v>1</v>
      </c>
    </row>
    <row r="3191" spans="2:19" x14ac:dyDescent="0.3">
      <c r="B3191">
        <v>3188</v>
      </c>
      <c r="C3191" s="1" t="s">
        <v>60</v>
      </c>
      <c r="D3191" s="1" t="s">
        <v>70</v>
      </c>
      <c r="E3191">
        <v>2020</v>
      </c>
      <c r="F3191" s="1" t="s">
        <v>23</v>
      </c>
      <c r="G3191">
        <v>15</v>
      </c>
      <c r="N3191">
        <v>3188</v>
      </c>
      <c r="O3191" s="1" t="s">
        <v>81</v>
      </c>
      <c r="P3191" s="1" t="s">
        <v>66</v>
      </c>
      <c r="Q3191">
        <v>2021</v>
      </c>
      <c r="R3191" s="1" t="s">
        <v>23</v>
      </c>
      <c r="S3191">
        <v>3</v>
      </c>
    </row>
    <row r="3192" spans="2:19" x14ac:dyDescent="0.3">
      <c r="B3192">
        <v>3189</v>
      </c>
      <c r="C3192" s="1" t="s">
        <v>60</v>
      </c>
      <c r="D3192" s="1" t="s">
        <v>70</v>
      </c>
      <c r="E3192">
        <v>2020</v>
      </c>
      <c r="F3192" s="1" t="s">
        <v>24</v>
      </c>
      <c r="G3192">
        <v>18</v>
      </c>
      <c r="N3192">
        <v>3189</v>
      </c>
      <c r="O3192" s="1" t="s">
        <v>81</v>
      </c>
      <c r="P3192" s="1" t="s">
        <v>66</v>
      </c>
      <c r="Q3192">
        <v>2021</v>
      </c>
      <c r="R3192" s="1" t="s">
        <v>24</v>
      </c>
      <c r="S3192">
        <v>5</v>
      </c>
    </row>
    <row r="3193" spans="2:19" x14ac:dyDescent="0.3">
      <c r="B3193">
        <v>3190</v>
      </c>
      <c r="C3193" s="1" t="s">
        <v>60</v>
      </c>
      <c r="D3193" s="1" t="s">
        <v>70</v>
      </c>
      <c r="E3193">
        <v>2020</v>
      </c>
      <c r="F3193" s="1" t="s">
        <v>25</v>
      </c>
      <c r="G3193">
        <v>44</v>
      </c>
      <c r="N3193">
        <v>3190</v>
      </c>
      <c r="O3193" s="1" t="s">
        <v>81</v>
      </c>
      <c r="P3193" s="1" t="s">
        <v>66</v>
      </c>
      <c r="Q3193">
        <v>2021</v>
      </c>
      <c r="R3193" s="1" t="s">
        <v>25</v>
      </c>
      <c r="S3193">
        <v>5</v>
      </c>
    </row>
    <row r="3194" spans="2:19" x14ac:dyDescent="0.3">
      <c r="B3194">
        <v>3191</v>
      </c>
      <c r="C3194" s="1" t="s">
        <v>60</v>
      </c>
      <c r="D3194" s="1" t="s">
        <v>70</v>
      </c>
      <c r="E3194">
        <v>2020</v>
      </c>
      <c r="F3194" s="1" t="s">
        <v>26</v>
      </c>
      <c r="G3194">
        <v>28</v>
      </c>
      <c r="N3194">
        <v>3191</v>
      </c>
      <c r="O3194" s="1" t="s">
        <v>81</v>
      </c>
      <c r="P3194" s="1" t="s">
        <v>66</v>
      </c>
      <c r="Q3194">
        <v>2021</v>
      </c>
      <c r="R3194" s="1" t="s">
        <v>26</v>
      </c>
      <c r="S3194">
        <v>5</v>
      </c>
    </row>
    <row r="3195" spans="2:19" x14ac:dyDescent="0.3">
      <c r="B3195">
        <v>3192</v>
      </c>
      <c r="C3195" s="1" t="s">
        <v>60</v>
      </c>
      <c r="D3195" s="1" t="s">
        <v>70</v>
      </c>
      <c r="E3195">
        <v>2020</v>
      </c>
      <c r="F3195" s="1" t="s">
        <v>27</v>
      </c>
      <c r="G3195">
        <v>17</v>
      </c>
      <c r="N3195">
        <v>3192</v>
      </c>
      <c r="O3195" s="1" t="s">
        <v>81</v>
      </c>
      <c r="P3195" s="1" t="s">
        <v>66</v>
      </c>
      <c r="Q3195">
        <v>2021</v>
      </c>
      <c r="R3195" s="1" t="s">
        <v>27</v>
      </c>
      <c r="S3195">
        <v>3</v>
      </c>
    </row>
    <row r="3196" spans="2:19" x14ac:dyDescent="0.3">
      <c r="B3196">
        <v>3193</v>
      </c>
      <c r="C3196" s="1" t="s">
        <v>60</v>
      </c>
      <c r="D3196" s="1" t="s">
        <v>70</v>
      </c>
      <c r="E3196">
        <v>2020</v>
      </c>
      <c r="F3196" s="1" t="s">
        <v>28</v>
      </c>
      <c r="G3196">
        <v>38</v>
      </c>
      <c r="N3196">
        <v>3193</v>
      </c>
      <c r="O3196" s="1" t="s">
        <v>81</v>
      </c>
      <c r="P3196" s="1" t="s">
        <v>66</v>
      </c>
      <c r="Q3196">
        <v>2021</v>
      </c>
      <c r="R3196" s="1" t="s">
        <v>28</v>
      </c>
      <c r="S3196">
        <v>5</v>
      </c>
    </row>
    <row r="3197" spans="2:19" x14ac:dyDescent="0.3">
      <c r="B3197">
        <v>3194</v>
      </c>
      <c r="C3197" s="1" t="s">
        <v>60</v>
      </c>
      <c r="D3197" s="1" t="s">
        <v>70</v>
      </c>
      <c r="E3197">
        <v>2020</v>
      </c>
      <c r="F3197" s="1" t="s">
        <v>29</v>
      </c>
      <c r="G3197">
        <v>43</v>
      </c>
      <c r="N3197">
        <v>3194</v>
      </c>
      <c r="O3197" s="1" t="s">
        <v>81</v>
      </c>
      <c r="P3197" s="1" t="s">
        <v>66</v>
      </c>
      <c r="Q3197">
        <v>2021</v>
      </c>
      <c r="R3197" s="1" t="s">
        <v>29</v>
      </c>
      <c r="S3197">
        <v>5</v>
      </c>
    </row>
    <row r="3198" spans="2:19" x14ac:dyDescent="0.3">
      <c r="B3198">
        <v>3195</v>
      </c>
      <c r="C3198" s="1" t="s">
        <v>60</v>
      </c>
      <c r="D3198" s="1" t="s">
        <v>70</v>
      </c>
      <c r="E3198">
        <v>2020</v>
      </c>
      <c r="F3198" s="1" t="s">
        <v>30</v>
      </c>
      <c r="G3198">
        <v>24</v>
      </c>
      <c r="N3198">
        <v>3195</v>
      </c>
      <c r="O3198" s="1" t="s">
        <v>81</v>
      </c>
      <c r="P3198" s="1" t="s">
        <v>66</v>
      </c>
      <c r="Q3198">
        <v>2021</v>
      </c>
      <c r="R3198" s="1" t="s">
        <v>30</v>
      </c>
      <c r="S3198">
        <v>7</v>
      </c>
    </row>
    <row r="3199" spans="2:19" x14ac:dyDescent="0.3">
      <c r="B3199">
        <v>3196</v>
      </c>
      <c r="C3199" s="1" t="s">
        <v>60</v>
      </c>
      <c r="D3199" s="1" t="s">
        <v>70</v>
      </c>
      <c r="E3199">
        <v>2020</v>
      </c>
      <c r="F3199" s="1" t="s">
        <v>31</v>
      </c>
      <c r="G3199">
        <v>26</v>
      </c>
      <c r="N3199">
        <v>3196</v>
      </c>
      <c r="O3199" s="1" t="s">
        <v>81</v>
      </c>
      <c r="P3199" s="1" t="s">
        <v>66</v>
      </c>
      <c r="Q3199">
        <v>2021</v>
      </c>
      <c r="R3199" s="1" t="s">
        <v>31</v>
      </c>
      <c r="S3199">
        <v>10</v>
      </c>
    </row>
    <row r="3200" spans="2:19" x14ac:dyDescent="0.3">
      <c r="B3200">
        <v>3197</v>
      </c>
      <c r="C3200" s="1" t="s">
        <v>60</v>
      </c>
      <c r="D3200" s="1" t="s">
        <v>70</v>
      </c>
      <c r="E3200">
        <v>2020</v>
      </c>
      <c r="F3200" s="1" t="s">
        <v>32</v>
      </c>
      <c r="G3200">
        <v>42</v>
      </c>
      <c r="N3200">
        <v>3197</v>
      </c>
      <c r="O3200" s="1" t="s">
        <v>81</v>
      </c>
      <c r="P3200" s="1" t="s">
        <v>66</v>
      </c>
      <c r="Q3200">
        <v>2021</v>
      </c>
      <c r="R3200" s="1" t="s">
        <v>32</v>
      </c>
      <c r="S3200">
        <v>7</v>
      </c>
    </row>
    <row r="3201" spans="2:19" x14ac:dyDescent="0.3">
      <c r="B3201">
        <v>3198</v>
      </c>
      <c r="C3201" s="1" t="s">
        <v>60</v>
      </c>
      <c r="D3201" s="1" t="s">
        <v>70</v>
      </c>
      <c r="E3201">
        <v>2020</v>
      </c>
      <c r="F3201" s="1" t="s">
        <v>33</v>
      </c>
      <c r="G3201">
        <v>11</v>
      </c>
      <c r="N3201">
        <v>3198</v>
      </c>
      <c r="O3201" s="1" t="s">
        <v>81</v>
      </c>
      <c r="P3201" s="1" t="s">
        <v>66</v>
      </c>
      <c r="Q3201">
        <v>2021</v>
      </c>
      <c r="R3201" s="1" t="s">
        <v>33</v>
      </c>
      <c r="S3201">
        <v>6</v>
      </c>
    </row>
    <row r="3202" spans="2:19" x14ac:dyDescent="0.3">
      <c r="B3202">
        <v>3199</v>
      </c>
      <c r="C3202" s="1" t="s">
        <v>60</v>
      </c>
      <c r="D3202" s="1" t="s">
        <v>70</v>
      </c>
      <c r="E3202">
        <v>2020</v>
      </c>
      <c r="F3202" s="1" t="s">
        <v>34</v>
      </c>
      <c r="G3202">
        <v>8</v>
      </c>
      <c r="N3202">
        <v>3199</v>
      </c>
      <c r="O3202" s="1" t="s">
        <v>81</v>
      </c>
      <c r="P3202" s="1" t="s">
        <v>66</v>
      </c>
      <c r="Q3202">
        <v>2021</v>
      </c>
      <c r="R3202" s="1" t="s">
        <v>34</v>
      </c>
      <c r="S3202">
        <v>3</v>
      </c>
    </row>
    <row r="3203" spans="2:19" x14ac:dyDescent="0.3">
      <c r="B3203">
        <v>3200</v>
      </c>
      <c r="C3203" s="1" t="s">
        <v>60</v>
      </c>
      <c r="D3203" s="1" t="s">
        <v>70</v>
      </c>
      <c r="E3203">
        <v>2020</v>
      </c>
      <c r="F3203" s="1" t="s">
        <v>35</v>
      </c>
      <c r="G3203">
        <v>10</v>
      </c>
      <c r="N3203">
        <v>3200</v>
      </c>
      <c r="O3203" s="1" t="s">
        <v>81</v>
      </c>
      <c r="P3203" s="1" t="s">
        <v>66</v>
      </c>
      <c r="Q3203">
        <v>2021</v>
      </c>
      <c r="R3203" s="1" t="s">
        <v>35</v>
      </c>
      <c r="S3203">
        <v>4</v>
      </c>
    </row>
    <row r="3204" spans="2:19" x14ac:dyDescent="0.3">
      <c r="B3204">
        <v>3201</v>
      </c>
      <c r="C3204" s="1" t="s">
        <v>60</v>
      </c>
      <c r="D3204" s="1" t="s">
        <v>70</v>
      </c>
      <c r="E3204">
        <v>2020</v>
      </c>
      <c r="F3204" s="1" t="s">
        <v>36</v>
      </c>
      <c r="G3204">
        <v>10</v>
      </c>
      <c r="N3204">
        <v>3201</v>
      </c>
      <c r="O3204" s="1" t="s">
        <v>81</v>
      </c>
      <c r="P3204" s="1" t="s">
        <v>66</v>
      </c>
      <c r="Q3204">
        <v>2021</v>
      </c>
      <c r="R3204" s="1" t="s">
        <v>36</v>
      </c>
      <c r="S3204">
        <v>3</v>
      </c>
    </row>
    <row r="3205" spans="2:19" x14ac:dyDescent="0.3">
      <c r="B3205">
        <v>3202</v>
      </c>
      <c r="C3205" s="1" t="s">
        <v>60</v>
      </c>
      <c r="D3205" s="1" t="s">
        <v>70</v>
      </c>
      <c r="E3205">
        <v>2020</v>
      </c>
      <c r="F3205" s="1" t="s">
        <v>37</v>
      </c>
      <c r="G3205">
        <v>8</v>
      </c>
      <c r="N3205">
        <v>3202</v>
      </c>
      <c r="O3205" s="1" t="s">
        <v>81</v>
      </c>
      <c r="P3205" s="1" t="s">
        <v>66</v>
      </c>
      <c r="Q3205">
        <v>2021</v>
      </c>
      <c r="R3205" s="1" t="s">
        <v>37</v>
      </c>
      <c r="S3205">
        <v>1</v>
      </c>
    </row>
    <row r="3206" spans="2:19" x14ac:dyDescent="0.3">
      <c r="B3206">
        <v>3203</v>
      </c>
      <c r="C3206" s="1" t="s">
        <v>60</v>
      </c>
      <c r="D3206" s="1" t="s">
        <v>70</v>
      </c>
      <c r="E3206">
        <v>2020</v>
      </c>
      <c r="F3206" s="1" t="s">
        <v>38</v>
      </c>
      <c r="G3206">
        <v>15</v>
      </c>
      <c r="N3206">
        <v>3203</v>
      </c>
      <c r="O3206" s="1" t="s">
        <v>81</v>
      </c>
      <c r="P3206" s="1" t="s">
        <v>66</v>
      </c>
      <c r="Q3206">
        <v>2021</v>
      </c>
      <c r="R3206" s="1" t="s">
        <v>38</v>
      </c>
      <c r="S3206">
        <v>3</v>
      </c>
    </row>
    <row r="3207" spans="2:19" x14ac:dyDescent="0.3">
      <c r="B3207">
        <v>3204</v>
      </c>
      <c r="C3207" s="1" t="s">
        <v>60</v>
      </c>
      <c r="D3207" s="1" t="s">
        <v>70</v>
      </c>
      <c r="E3207">
        <v>2020</v>
      </c>
      <c r="F3207" s="1" t="s">
        <v>39</v>
      </c>
      <c r="G3207">
        <v>11</v>
      </c>
      <c r="N3207">
        <v>3204</v>
      </c>
      <c r="O3207" s="1" t="s">
        <v>81</v>
      </c>
      <c r="P3207" s="1" t="s">
        <v>66</v>
      </c>
      <c r="Q3207">
        <v>2021</v>
      </c>
      <c r="R3207" s="1" t="s">
        <v>39</v>
      </c>
      <c r="S3207">
        <v>3</v>
      </c>
    </row>
    <row r="3208" spans="2:19" x14ac:dyDescent="0.3">
      <c r="B3208">
        <v>3205</v>
      </c>
      <c r="C3208" s="1" t="s">
        <v>60</v>
      </c>
      <c r="D3208" s="1" t="s">
        <v>70</v>
      </c>
      <c r="E3208">
        <v>2020</v>
      </c>
      <c r="F3208" s="1" t="s">
        <v>40</v>
      </c>
      <c r="G3208">
        <v>10</v>
      </c>
      <c r="N3208">
        <v>3205</v>
      </c>
      <c r="O3208" s="1" t="s">
        <v>81</v>
      </c>
      <c r="P3208" s="1" t="s">
        <v>66</v>
      </c>
      <c r="Q3208">
        <v>2021</v>
      </c>
      <c r="R3208" s="1" t="s">
        <v>40</v>
      </c>
      <c r="S3208">
        <v>2</v>
      </c>
    </row>
    <row r="3209" spans="2:19" x14ac:dyDescent="0.3">
      <c r="B3209">
        <v>3206</v>
      </c>
      <c r="C3209" s="1" t="s">
        <v>60</v>
      </c>
      <c r="D3209" s="1" t="s">
        <v>70</v>
      </c>
      <c r="E3209">
        <v>2020</v>
      </c>
      <c r="F3209" s="1" t="s">
        <v>41</v>
      </c>
      <c r="G3209">
        <v>18</v>
      </c>
      <c r="N3209">
        <v>3206</v>
      </c>
      <c r="O3209" s="1" t="s">
        <v>81</v>
      </c>
      <c r="P3209" s="1" t="s">
        <v>66</v>
      </c>
      <c r="Q3209">
        <v>2021</v>
      </c>
      <c r="R3209" s="1" t="s">
        <v>41</v>
      </c>
      <c r="S3209">
        <v>2</v>
      </c>
    </row>
    <row r="3210" spans="2:19" x14ac:dyDescent="0.3">
      <c r="B3210">
        <v>3207</v>
      </c>
      <c r="C3210" s="1" t="s">
        <v>60</v>
      </c>
      <c r="D3210" s="1" t="s">
        <v>70</v>
      </c>
      <c r="E3210">
        <v>2020</v>
      </c>
      <c r="F3210" s="1" t="s">
        <v>42</v>
      </c>
      <c r="G3210">
        <v>7</v>
      </c>
      <c r="N3210">
        <v>3207</v>
      </c>
      <c r="O3210" s="1" t="s">
        <v>81</v>
      </c>
      <c r="P3210" s="1" t="s">
        <v>66</v>
      </c>
      <c r="Q3210">
        <v>2021</v>
      </c>
      <c r="R3210" s="1" t="s">
        <v>42</v>
      </c>
      <c r="S3210">
        <v>3</v>
      </c>
    </row>
    <row r="3211" spans="2:19" x14ac:dyDescent="0.3">
      <c r="B3211">
        <v>3208</v>
      </c>
      <c r="C3211" s="1" t="s">
        <v>60</v>
      </c>
      <c r="D3211" s="1" t="s">
        <v>70</v>
      </c>
      <c r="E3211">
        <v>2020</v>
      </c>
      <c r="F3211" s="1" t="s">
        <v>43</v>
      </c>
      <c r="G3211">
        <v>14</v>
      </c>
      <c r="N3211">
        <v>3208</v>
      </c>
      <c r="O3211" s="1" t="s">
        <v>81</v>
      </c>
      <c r="P3211" s="1" t="s">
        <v>66</v>
      </c>
      <c r="Q3211">
        <v>2021</v>
      </c>
      <c r="R3211" s="1" t="s">
        <v>43</v>
      </c>
      <c r="S3211">
        <v>2</v>
      </c>
    </row>
    <row r="3212" spans="2:19" x14ac:dyDescent="0.3">
      <c r="B3212">
        <v>3209</v>
      </c>
      <c r="C3212" s="1" t="s">
        <v>60</v>
      </c>
      <c r="D3212" s="1" t="s">
        <v>70</v>
      </c>
      <c r="E3212">
        <v>2020</v>
      </c>
      <c r="F3212" s="1" t="s">
        <v>44</v>
      </c>
      <c r="G3212">
        <v>17</v>
      </c>
      <c r="N3212">
        <v>3209</v>
      </c>
      <c r="O3212" s="1" t="s">
        <v>81</v>
      </c>
      <c r="P3212" s="1" t="s">
        <v>66</v>
      </c>
      <c r="Q3212">
        <v>2021</v>
      </c>
      <c r="R3212" s="1" t="s">
        <v>44</v>
      </c>
      <c r="S3212">
        <v>2</v>
      </c>
    </row>
    <row r="3213" spans="2:19" x14ac:dyDescent="0.3">
      <c r="B3213">
        <v>3210</v>
      </c>
      <c r="C3213" s="1" t="s">
        <v>60</v>
      </c>
      <c r="D3213" s="1" t="s">
        <v>70</v>
      </c>
      <c r="E3213">
        <v>2020</v>
      </c>
      <c r="F3213" s="1" t="s">
        <v>45</v>
      </c>
      <c r="G3213">
        <v>16</v>
      </c>
      <c r="N3213">
        <v>3210</v>
      </c>
      <c r="O3213" s="1" t="s">
        <v>81</v>
      </c>
      <c r="P3213" s="1" t="s">
        <v>66</v>
      </c>
      <c r="Q3213">
        <v>2021</v>
      </c>
      <c r="R3213" s="1" t="s">
        <v>45</v>
      </c>
      <c r="S3213">
        <v>3</v>
      </c>
    </row>
    <row r="3214" spans="2:19" x14ac:dyDescent="0.3">
      <c r="B3214">
        <v>3211</v>
      </c>
      <c r="C3214" s="1" t="s">
        <v>60</v>
      </c>
      <c r="D3214" s="1" t="s">
        <v>70</v>
      </c>
      <c r="E3214">
        <v>2020</v>
      </c>
      <c r="F3214" s="1" t="s">
        <v>46</v>
      </c>
      <c r="G3214">
        <v>10</v>
      </c>
      <c r="N3214">
        <v>3211</v>
      </c>
      <c r="O3214" s="1" t="s">
        <v>81</v>
      </c>
      <c r="P3214" s="1" t="s">
        <v>66</v>
      </c>
      <c r="Q3214">
        <v>2021</v>
      </c>
      <c r="R3214" s="1" t="s">
        <v>46</v>
      </c>
      <c r="S3214">
        <v>3</v>
      </c>
    </row>
    <row r="3215" spans="2:19" x14ac:dyDescent="0.3">
      <c r="B3215">
        <v>3212</v>
      </c>
      <c r="C3215" s="1" t="s">
        <v>60</v>
      </c>
      <c r="D3215" s="1" t="s">
        <v>70</v>
      </c>
      <c r="E3215">
        <v>2020</v>
      </c>
      <c r="F3215" s="1" t="s">
        <v>47</v>
      </c>
      <c r="G3215">
        <v>10</v>
      </c>
      <c r="N3215">
        <v>3212</v>
      </c>
      <c r="O3215" s="1" t="s">
        <v>81</v>
      </c>
      <c r="P3215" s="1" t="s">
        <v>66</v>
      </c>
      <c r="Q3215">
        <v>2021</v>
      </c>
      <c r="R3215" s="1" t="s">
        <v>47</v>
      </c>
      <c r="S3215">
        <v>1</v>
      </c>
    </row>
    <row r="3216" spans="2:19" x14ac:dyDescent="0.3">
      <c r="B3216">
        <v>3213</v>
      </c>
      <c r="C3216" s="1" t="s">
        <v>60</v>
      </c>
      <c r="D3216" s="1" t="s">
        <v>70</v>
      </c>
      <c r="E3216">
        <v>2020</v>
      </c>
      <c r="F3216" s="1" t="s">
        <v>48</v>
      </c>
      <c r="G3216">
        <v>9</v>
      </c>
      <c r="N3216">
        <v>3213</v>
      </c>
      <c r="O3216" s="1" t="s">
        <v>81</v>
      </c>
      <c r="P3216" s="1" t="s">
        <v>66</v>
      </c>
      <c r="Q3216">
        <v>2021</v>
      </c>
      <c r="R3216" s="1" t="s">
        <v>48</v>
      </c>
      <c r="S3216">
        <v>1</v>
      </c>
    </row>
    <row r="3217" spans="2:19" x14ac:dyDescent="0.3">
      <c r="B3217">
        <v>3214</v>
      </c>
      <c r="C3217" s="1" t="s">
        <v>60</v>
      </c>
      <c r="D3217" s="1" t="s">
        <v>70</v>
      </c>
      <c r="E3217">
        <v>2020</v>
      </c>
      <c r="F3217" s="1" t="s">
        <v>49</v>
      </c>
      <c r="G3217">
        <v>5</v>
      </c>
      <c r="N3217">
        <v>3214</v>
      </c>
      <c r="O3217" s="1" t="s">
        <v>81</v>
      </c>
      <c r="P3217" s="1" t="s">
        <v>66</v>
      </c>
      <c r="Q3217">
        <v>2021</v>
      </c>
      <c r="R3217" s="1" t="s">
        <v>49</v>
      </c>
      <c r="S3217">
        <v>0</v>
      </c>
    </row>
    <row r="3218" spans="2:19" x14ac:dyDescent="0.3">
      <c r="B3218">
        <v>3215</v>
      </c>
      <c r="C3218" s="1" t="s">
        <v>60</v>
      </c>
      <c r="D3218" s="1" t="s">
        <v>70</v>
      </c>
      <c r="E3218">
        <v>2020</v>
      </c>
      <c r="F3218" s="1" t="s">
        <v>50</v>
      </c>
      <c r="G3218">
        <v>7</v>
      </c>
      <c r="N3218">
        <v>3215</v>
      </c>
      <c r="O3218" s="1" t="s">
        <v>81</v>
      </c>
      <c r="P3218" s="1" t="s">
        <v>66</v>
      </c>
      <c r="Q3218">
        <v>2021</v>
      </c>
      <c r="R3218" s="1" t="s">
        <v>50</v>
      </c>
      <c r="S3218">
        <v>1</v>
      </c>
    </row>
    <row r="3219" spans="2:19" x14ac:dyDescent="0.3">
      <c r="B3219">
        <v>3216</v>
      </c>
      <c r="C3219" s="1" t="s">
        <v>60</v>
      </c>
      <c r="D3219" s="1" t="s">
        <v>70</v>
      </c>
      <c r="E3219">
        <v>2020</v>
      </c>
      <c r="F3219" s="1" t="s">
        <v>51</v>
      </c>
      <c r="G3219">
        <v>5</v>
      </c>
      <c r="N3219">
        <v>3216</v>
      </c>
      <c r="O3219" s="1" t="s">
        <v>81</v>
      </c>
      <c r="P3219" s="1" t="s">
        <v>66</v>
      </c>
      <c r="Q3219">
        <v>2021</v>
      </c>
      <c r="R3219" s="1" t="s">
        <v>51</v>
      </c>
      <c r="S3219">
        <v>0</v>
      </c>
    </row>
    <row r="3220" spans="2:19" x14ac:dyDescent="0.3">
      <c r="B3220">
        <v>3217</v>
      </c>
      <c r="C3220" s="1" t="s">
        <v>60</v>
      </c>
      <c r="D3220" s="1" t="s">
        <v>70</v>
      </c>
      <c r="E3220">
        <v>2020</v>
      </c>
      <c r="F3220" s="1" t="s">
        <v>52</v>
      </c>
      <c r="G3220">
        <v>5</v>
      </c>
      <c r="N3220">
        <v>3217</v>
      </c>
      <c r="O3220" s="1" t="s">
        <v>81</v>
      </c>
      <c r="P3220" s="1" t="s">
        <v>66</v>
      </c>
      <c r="Q3220">
        <v>2021</v>
      </c>
      <c r="R3220" s="1" t="s">
        <v>52</v>
      </c>
      <c r="S3220">
        <v>0</v>
      </c>
    </row>
    <row r="3221" spans="2:19" x14ac:dyDescent="0.3">
      <c r="B3221">
        <v>3218</v>
      </c>
      <c r="C3221" s="1" t="s">
        <v>60</v>
      </c>
      <c r="D3221" s="1" t="s">
        <v>70</v>
      </c>
      <c r="E3221">
        <v>2020</v>
      </c>
      <c r="F3221" s="1" t="s">
        <v>53</v>
      </c>
      <c r="G3221">
        <v>9</v>
      </c>
      <c r="N3221">
        <v>3218</v>
      </c>
      <c r="O3221" s="1" t="s">
        <v>81</v>
      </c>
      <c r="P3221" s="1" t="s">
        <v>66</v>
      </c>
      <c r="Q3221">
        <v>2021</v>
      </c>
      <c r="R3221" s="1" t="s">
        <v>53</v>
      </c>
      <c r="S3221">
        <v>1</v>
      </c>
    </row>
    <row r="3222" spans="2:19" x14ac:dyDescent="0.3">
      <c r="B3222">
        <v>3219</v>
      </c>
      <c r="C3222" s="1" t="s">
        <v>60</v>
      </c>
      <c r="D3222" s="1" t="s">
        <v>70</v>
      </c>
      <c r="E3222">
        <v>2020</v>
      </c>
      <c r="F3222" s="1" t="s">
        <v>54</v>
      </c>
      <c r="G3222">
        <v>7</v>
      </c>
      <c r="N3222">
        <v>3219</v>
      </c>
      <c r="O3222" s="1" t="s">
        <v>81</v>
      </c>
      <c r="P3222" s="1" t="s">
        <v>66</v>
      </c>
      <c r="Q3222">
        <v>2021</v>
      </c>
      <c r="R3222" s="1" t="s">
        <v>54</v>
      </c>
      <c r="S3222">
        <v>0</v>
      </c>
    </row>
    <row r="3223" spans="2:19" x14ac:dyDescent="0.3">
      <c r="B3223">
        <v>3220</v>
      </c>
      <c r="C3223" s="1" t="s">
        <v>60</v>
      </c>
      <c r="D3223" s="1" t="s">
        <v>70</v>
      </c>
      <c r="E3223">
        <v>2020</v>
      </c>
      <c r="F3223" s="1" t="s">
        <v>55</v>
      </c>
      <c r="G3223">
        <v>12</v>
      </c>
      <c r="N3223">
        <v>3220</v>
      </c>
      <c r="O3223" s="1" t="s">
        <v>81</v>
      </c>
      <c r="P3223" s="1" t="s">
        <v>66</v>
      </c>
      <c r="Q3223">
        <v>2021</v>
      </c>
      <c r="R3223" s="1" t="s">
        <v>55</v>
      </c>
      <c r="S3223">
        <v>1</v>
      </c>
    </row>
    <row r="3224" spans="2:19" x14ac:dyDescent="0.3">
      <c r="B3224">
        <v>3221</v>
      </c>
      <c r="C3224" s="1" t="s">
        <v>60</v>
      </c>
      <c r="D3224" s="1" t="s">
        <v>70</v>
      </c>
      <c r="E3224">
        <v>2020</v>
      </c>
      <c r="F3224" s="1" t="s">
        <v>56</v>
      </c>
      <c r="G3224">
        <v>8</v>
      </c>
      <c r="N3224">
        <v>3221</v>
      </c>
      <c r="O3224" s="1" t="s">
        <v>81</v>
      </c>
      <c r="P3224" s="1" t="s">
        <v>66</v>
      </c>
      <c r="Q3224">
        <v>2021</v>
      </c>
      <c r="R3224" s="1" t="s">
        <v>56</v>
      </c>
      <c r="S3224">
        <v>1</v>
      </c>
    </row>
    <row r="3225" spans="2:19" x14ac:dyDescent="0.3">
      <c r="B3225">
        <v>3222</v>
      </c>
      <c r="C3225" s="1" t="s">
        <v>60</v>
      </c>
      <c r="D3225" s="1" t="s">
        <v>70</v>
      </c>
      <c r="E3225">
        <v>2020</v>
      </c>
      <c r="F3225" s="1" t="s">
        <v>57</v>
      </c>
      <c r="G3225">
        <v>11</v>
      </c>
      <c r="N3225">
        <v>3222</v>
      </c>
      <c r="O3225" s="1" t="s">
        <v>81</v>
      </c>
      <c r="P3225" s="1" t="s">
        <v>66</v>
      </c>
      <c r="Q3225">
        <v>2021</v>
      </c>
      <c r="R3225" s="1" t="s">
        <v>57</v>
      </c>
      <c r="S3225">
        <v>1</v>
      </c>
    </row>
    <row r="3226" spans="2:19" x14ac:dyDescent="0.3">
      <c r="B3226">
        <v>3223</v>
      </c>
      <c r="C3226" s="1" t="s">
        <v>60</v>
      </c>
      <c r="D3226" s="1" t="s">
        <v>70</v>
      </c>
      <c r="E3226">
        <v>2020</v>
      </c>
      <c r="F3226" s="1" t="s">
        <v>58</v>
      </c>
      <c r="G3226">
        <v>10</v>
      </c>
      <c r="N3226">
        <v>3223</v>
      </c>
      <c r="O3226" s="1" t="s">
        <v>81</v>
      </c>
      <c r="P3226" s="1" t="s">
        <v>66</v>
      </c>
      <c r="Q3226">
        <v>2021</v>
      </c>
      <c r="R3226" s="1" t="s">
        <v>58</v>
      </c>
      <c r="S3226">
        <v>1</v>
      </c>
    </row>
    <row r="3227" spans="2:19" x14ac:dyDescent="0.3">
      <c r="B3227">
        <v>3224</v>
      </c>
      <c r="C3227" s="1" t="s">
        <v>60</v>
      </c>
      <c r="D3227" s="1" t="s">
        <v>70</v>
      </c>
      <c r="E3227">
        <v>2020</v>
      </c>
      <c r="F3227" s="1" t="s">
        <v>59</v>
      </c>
      <c r="G3227">
        <v>12</v>
      </c>
      <c r="N3227">
        <v>3224</v>
      </c>
      <c r="O3227" s="1" t="s">
        <v>81</v>
      </c>
      <c r="P3227" s="1" t="s">
        <v>66</v>
      </c>
      <c r="Q3227">
        <v>2021</v>
      </c>
      <c r="R3227" s="1" t="s">
        <v>59</v>
      </c>
      <c r="S3227">
        <v>0</v>
      </c>
    </row>
    <row r="3228" spans="2:19" x14ac:dyDescent="0.3">
      <c r="B3228">
        <v>3225</v>
      </c>
      <c r="C3228" s="1" t="s">
        <v>65</v>
      </c>
      <c r="D3228" s="1" t="s">
        <v>69</v>
      </c>
      <c r="E3228">
        <v>2021</v>
      </c>
      <c r="F3228" s="1" t="s">
        <v>8</v>
      </c>
      <c r="G3228">
        <v>5</v>
      </c>
      <c r="N3228">
        <v>3225</v>
      </c>
      <c r="O3228" s="1" t="s">
        <v>81</v>
      </c>
      <c r="P3228" s="1" t="s">
        <v>7</v>
      </c>
      <c r="Q3228">
        <v>2020</v>
      </c>
      <c r="R3228" s="1" t="s">
        <v>8</v>
      </c>
      <c r="S3228">
        <v>4</v>
      </c>
    </row>
    <row r="3229" spans="2:19" x14ac:dyDescent="0.3">
      <c r="B3229">
        <v>3226</v>
      </c>
      <c r="C3229" s="1" t="s">
        <v>65</v>
      </c>
      <c r="D3229" s="1" t="s">
        <v>69</v>
      </c>
      <c r="E3229">
        <v>2021</v>
      </c>
      <c r="F3229" s="1" t="s">
        <v>9</v>
      </c>
      <c r="G3229">
        <v>9</v>
      </c>
      <c r="N3229">
        <v>3226</v>
      </c>
      <c r="O3229" s="1" t="s">
        <v>81</v>
      </c>
      <c r="P3229" s="1" t="s">
        <v>7</v>
      </c>
      <c r="Q3229">
        <v>2020</v>
      </c>
      <c r="R3229" s="1" t="s">
        <v>9</v>
      </c>
      <c r="S3229">
        <v>4</v>
      </c>
    </row>
    <row r="3230" spans="2:19" x14ac:dyDescent="0.3">
      <c r="B3230">
        <v>3227</v>
      </c>
      <c r="C3230" s="1" t="s">
        <v>65</v>
      </c>
      <c r="D3230" s="1" t="s">
        <v>69</v>
      </c>
      <c r="E3230">
        <v>2021</v>
      </c>
      <c r="F3230" s="1" t="s">
        <v>10</v>
      </c>
      <c r="G3230">
        <v>5</v>
      </c>
      <c r="N3230">
        <v>3227</v>
      </c>
      <c r="O3230" s="1" t="s">
        <v>81</v>
      </c>
      <c r="P3230" s="1" t="s">
        <v>7</v>
      </c>
      <c r="Q3230">
        <v>2020</v>
      </c>
      <c r="R3230" s="1" t="s">
        <v>10</v>
      </c>
      <c r="S3230">
        <v>6</v>
      </c>
    </row>
    <row r="3231" spans="2:19" x14ac:dyDescent="0.3">
      <c r="B3231">
        <v>3228</v>
      </c>
      <c r="C3231" s="1" t="s">
        <v>65</v>
      </c>
      <c r="D3231" s="1" t="s">
        <v>69</v>
      </c>
      <c r="E3231">
        <v>2021</v>
      </c>
      <c r="F3231" s="1" t="s">
        <v>11</v>
      </c>
      <c r="G3231">
        <v>13</v>
      </c>
      <c r="N3231">
        <v>3228</v>
      </c>
      <c r="O3231" s="1" t="s">
        <v>81</v>
      </c>
      <c r="P3231" s="1" t="s">
        <v>7</v>
      </c>
      <c r="Q3231">
        <v>2020</v>
      </c>
      <c r="R3231" s="1" t="s">
        <v>11</v>
      </c>
      <c r="S3231">
        <v>6</v>
      </c>
    </row>
    <row r="3232" spans="2:19" x14ac:dyDescent="0.3">
      <c r="B3232">
        <v>3229</v>
      </c>
      <c r="C3232" s="1" t="s">
        <v>65</v>
      </c>
      <c r="D3232" s="1" t="s">
        <v>69</v>
      </c>
      <c r="E3232">
        <v>2021</v>
      </c>
      <c r="F3232" s="1" t="s">
        <v>12</v>
      </c>
      <c r="G3232">
        <v>18</v>
      </c>
      <c r="N3232">
        <v>3229</v>
      </c>
      <c r="O3232" s="1" t="s">
        <v>81</v>
      </c>
      <c r="P3232" s="1" t="s">
        <v>7</v>
      </c>
      <c r="Q3232">
        <v>2020</v>
      </c>
      <c r="R3232" s="1" t="s">
        <v>12</v>
      </c>
      <c r="S3232">
        <v>8</v>
      </c>
    </row>
    <row r="3233" spans="2:19" x14ac:dyDescent="0.3">
      <c r="B3233">
        <v>3230</v>
      </c>
      <c r="C3233" s="1" t="s">
        <v>65</v>
      </c>
      <c r="D3233" s="1" t="s">
        <v>69</v>
      </c>
      <c r="E3233">
        <v>2021</v>
      </c>
      <c r="F3233" s="1" t="s">
        <v>13</v>
      </c>
      <c r="G3233">
        <v>15</v>
      </c>
      <c r="N3233">
        <v>3230</v>
      </c>
      <c r="O3233" s="1" t="s">
        <v>81</v>
      </c>
      <c r="P3233" s="1" t="s">
        <v>7</v>
      </c>
      <c r="Q3233">
        <v>2020</v>
      </c>
      <c r="R3233" s="1" t="s">
        <v>13</v>
      </c>
      <c r="S3233">
        <v>8</v>
      </c>
    </row>
    <row r="3234" spans="2:19" x14ac:dyDescent="0.3">
      <c r="B3234">
        <v>3231</v>
      </c>
      <c r="C3234" s="1" t="s">
        <v>65</v>
      </c>
      <c r="D3234" s="1" t="s">
        <v>69</v>
      </c>
      <c r="E3234">
        <v>2021</v>
      </c>
      <c r="F3234" s="1" t="s">
        <v>14</v>
      </c>
      <c r="G3234">
        <v>16</v>
      </c>
      <c r="N3234">
        <v>3231</v>
      </c>
      <c r="O3234" s="1" t="s">
        <v>81</v>
      </c>
      <c r="P3234" s="1" t="s">
        <v>7</v>
      </c>
      <c r="Q3234">
        <v>2020</v>
      </c>
      <c r="R3234" s="1" t="s">
        <v>14</v>
      </c>
      <c r="S3234">
        <v>11</v>
      </c>
    </row>
    <row r="3235" spans="2:19" x14ac:dyDescent="0.3">
      <c r="B3235">
        <v>3232</v>
      </c>
      <c r="C3235" s="1" t="s">
        <v>65</v>
      </c>
      <c r="D3235" s="1" t="s">
        <v>69</v>
      </c>
      <c r="E3235">
        <v>2021</v>
      </c>
      <c r="F3235" s="1" t="s">
        <v>15</v>
      </c>
      <c r="G3235">
        <v>26</v>
      </c>
      <c r="N3235">
        <v>3232</v>
      </c>
      <c r="O3235" s="1" t="s">
        <v>81</v>
      </c>
      <c r="P3235" s="1" t="s">
        <v>7</v>
      </c>
      <c r="Q3235">
        <v>2020</v>
      </c>
      <c r="R3235" s="1" t="s">
        <v>15</v>
      </c>
      <c r="S3235">
        <v>14</v>
      </c>
    </row>
    <row r="3236" spans="2:19" x14ac:dyDescent="0.3">
      <c r="B3236">
        <v>3233</v>
      </c>
      <c r="C3236" s="1" t="s">
        <v>65</v>
      </c>
      <c r="D3236" s="1" t="s">
        <v>69</v>
      </c>
      <c r="E3236">
        <v>2021</v>
      </c>
      <c r="F3236" s="1" t="s">
        <v>16</v>
      </c>
      <c r="G3236">
        <v>22</v>
      </c>
      <c r="N3236">
        <v>3233</v>
      </c>
      <c r="O3236" s="1" t="s">
        <v>81</v>
      </c>
      <c r="P3236" s="1" t="s">
        <v>7</v>
      </c>
      <c r="Q3236">
        <v>2020</v>
      </c>
      <c r="R3236" s="1" t="s">
        <v>16</v>
      </c>
      <c r="S3236">
        <v>13</v>
      </c>
    </row>
    <row r="3237" spans="2:19" x14ac:dyDescent="0.3">
      <c r="B3237">
        <v>3234</v>
      </c>
      <c r="C3237" s="1" t="s">
        <v>65</v>
      </c>
      <c r="D3237" s="1" t="s">
        <v>69</v>
      </c>
      <c r="E3237">
        <v>2021</v>
      </c>
      <c r="F3237" s="1" t="s">
        <v>17</v>
      </c>
      <c r="G3237">
        <v>10</v>
      </c>
      <c r="N3237">
        <v>3234</v>
      </c>
      <c r="O3237" s="1" t="s">
        <v>81</v>
      </c>
      <c r="P3237" s="1" t="s">
        <v>7</v>
      </c>
      <c r="Q3237">
        <v>2020</v>
      </c>
      <c r="R3237" s="1" t="s">
        <v>17</v>
      </c>
      <c r="S3237">
        <v>9</v>
      </c>
    </row>
    <row r="3238" spans="2:19" x14ac:dyDescent="0.3">
      <c r="B3238">
        <v>3235</v>
      </c>
      <c r="C3238" s="1" t="s">
        <v>65</v>
      </c>
      <c r="D3238" s="1" t="s">
        <v>69</v>
      </c>
      <c r="E3238">
        <v>2021</v>
      </c>
      <c r="F3238" s="1" t="s">
        <v>18</v>
      </c>
      <c r="G3238">
        <v>14</v>
      </c>
      <c r="N3238">
        <v>3235</v>
      </c>
      <c r="O3238" s="1" t="s">
        <v>81</v>
      </c>
      <c r="P3238" s="1" t="s">
        <v>7</v>
      </c>
      <c r="Q3238">
        <v>2020</v>
      </c>
      <c r="R3238" s="1" t="s">
        <v>18</v>
      </c>
      <c r="S3238">
        <v>7</v>
      </c>
    </row>
    <row r="3239" spans="2:19" x14ac:dyDescent="0.3">
      <c r="B3239">
        <v>3236</v>
      </c>
      <c r="C3239" s="1" t="s">
        <v>65</v>
      </c>
      <c r="D3239" s="1" t="s">
        <v>69</v>
      </c>
      <c r="E3239">
        <v>2021</v>
      </c>
      <c r="F3239" s="1" t="s">
        <v>19</v>
      </c>
      <c r="G3239">
        <v>14</v>
      </c>
      <c r="N3239">
        <v>3236</v>
      </c>
      <c r="O3239" s="1" t="s">
        <v>81</v>
      </c>
      <c r="P3239" s="1" t="s">
        <v>7</v>
      </c>
      <c r="Q3239">
        <v>2020</v>
      </c>
      <c r="R3239" s="1" t="s">
        <v>19</v>
      </c>
      <c r="S3239">
        <v>4</v>
      </c>
    </row>
    <row r="3240" spans="2:19" x14ac:dyDescent="0.3">
      <c r="B3240">
        <v>3237</v>
      </c>
      <c r="C3240" s="1" t="s">
        <v>65</v>
      </c>
      <c r="D3240" s="1" t="s">
        <v>69</v>
      </c>
      <c r="E3240">
        <v>2021</v>
      </c>
      <c r="F3240" s="1" t="s">
        <v>20</v>
      </c>
      <c r="G3240">
        <v>13</v>
      </c>
      <c r="N3240">
        <v>3237</v>
      </c>
      <c r="O3240" s="1" t="s">
        <v>81</v>
      </c>
      <c r="P3240" s="1" t="s">
        <v>7</v>
      </c>
      <c r="Q3240">
        <v>2020</v>
      </c>
      <c r="R3240" s="1" t="s">
        <v>20</v>
      </c>
      <c r="S3240">
        <v>2</v>
      </c>
    </row>
    <row r="3241" spans="2:19" x14ac:dyDescent="0.3">
      <c r="B3241">
        <v>3238</v>
      </c>
      <c r="C3241" s="1" t="s">
        <v>65</v>
      </c>
      <c r="D3241" s="1" t="s">
        <v>69</v>
      </c>
      <c r="E3241">
        <v>2021</v>
      </c>
      <c r="F3241" s="1" t="s">
        <v>21</v>
      </c>
      <c r="G3241">
        <v>15</v>
      </c>
      <c r="N3241">
        <v>3238</v>
      </c>
      <c r="O3241" s="1" t="s">
        <v>81</v>
      </c>
      <c r="P3241" s="1" t="s">
        <v>7</v>
      </c>
      <c r="Q3241">
        <v>2020</v>
      </c>
      <c r="R3241" s="1" t="s">
        <v>21</v>
      </c>
      <c r="S3241">
        <v>3</v>
      </c>
    </row>
    <row r="3242" spans="2:19" x14ac:dyDescent="0.3">
      <c r="B3242">
        <v>3239</v>
      </c>
      <c r="C3242" s="1" t="s">
        <v>65</v>
      </c>
      <c r="D3242" s="1" t="s">
        <v>69</v>
      </c>
      <c r="E3242">
        <v>2021</v>
      </c>
      <c r="F3242" s="1" t="s">
        <v>22</v>
      </c>
      <c r="G3242">
        <v>9</v>
      </c>
      <c r="N3242">
        <v>3239</v>
      </c>
      <c r="O3242" s="1" t="s">
        <v>81</v>
      </c>
      <c r="P3242" s="1" t="s">
        <v>7</v>
      </c>
      <c r="Q3242">
        <v>2020</v>
      </c>
      <c r="R3242" s="1" t="s">
        <v>22</v>
      </c>
      <c r="S3242">
        <v>3</v>
      </c>
    </row>
    <row r="3243" spans="2:19" x14ac:dyDescent="0.3">
      <c r="B3243">
        <v>3240</v>
      </c>
      <c r="C3243" s="1" t="s">
        <v>65</v>
      </c>
      <c r="D3243" s="1" t="s">
        <v>69</v>
      </c>
      <c r="E3243">
        <v>2021</v>
      </c>
      <c r="F3243" s="1" t="s">
        <v>23</v>
      </c>
      <c r="G3243">
        <v>20</v>
      </c>
      <c r="N3243">
        <v>3240</v>
      </c>
      <c r="O3243" s="1" t="s">
        <v>81</v>
      </c>
      <c r="P3243" s="1" t="s">
        <v>7</v>
      </c>
      <c r="Q3243">
        <v>2020</v>
      </c>
      <c r="R3243" s="1" t="s">
        <v>23</v>
      </c>
      <c r="S3243">
        <v>6</v>
      </c>
    </row>
    <row r="3244" spans="2:19" x14ac:dyDescent="0.3">
      <c r="B3244">
        <v>3241</v>
      </c>
      <c r="C3244" s="1" t="s">
        <v>65</v>
      </c>
      <c r="D3244" s="1" t="s">
        <v>69</v>
      </c>
      <c r="E3244">
        <v>2021</v>
      </c>
      <c r="F3244" s="1" t="s">
        <v>24</v>
      </c>
      <c r="G3244">
        <v>25</v>
      </c>
      <c r="N3244">
        <v>3241</v>
      </c>
      <c r="O3244" s="1" t="s">
        <v>81</v>
      </c>
      <c r="P3244" s="1" t="s">
        <v>7</v>
      </c>
      <c r="Q3244">
        <v>2020</v>
      </c>
      <c r="R3244" s="1" t="s">
        <v>24</v>
      </c>
      <c r="S3244">
        <v>5</v>
      </c>
    </row>
    <row r="3245" spans="2:19" x14ac:dyDescent="0.3">
      <c r="B3245">
        <v>3242</v>
      </c>
      <c r="C3245" s="1" t="s">
        <v>65</v>
      </c>
      <c r="D3245" s="1" t="s">
        <v>69</v>
      </c>
      <c r="E3245">
        <v>2021</v>
      </c>
      <c r="F3245" s="1" t="s">
        <v>25</v>
      </c>
      <c r="G3245">
        <v>27</v>
      </c>
      <c r="N3245">
        <v>3242</v>
      </c>
      <c r="O3245" s="1" t="s">
        <v>81</v>
      </c>
      <c r="P3245" s="1" t="s">
        <v>7</v>
      </c>
      <c r="Q3245">
        <v>2020</v>
      </c>
      <c r="R3245" s="1" t="s">
        <v>25</v>
      </c>
      <c r="S3245">
        <v>6</v>
      </c>
    </row>
    <row r="3246" spans="2:19" x14ac:dyDescent="0.3">
      <c r="B3246">
        <v>3243</v>
      </c>
      <c r="C3246" s="1" t="s">
        <v>65</v>
      </c>
      <c r="D3246" s="1" t="s">
        <v>69</v>
      </c>
      <c r="E3246">
        <v>2021</v>
      </c>
      <c r="F3246" s="1" t="s">
        <v>26</v>
      </c>
      <c r="G3246">
        <v>34</v>
      </c>
      <c r="N3246">
        <v>3243</v>
      </c>
      <c r="O3246" s="1" t="s">
        <v>81</v>
      </c>
      <c r="P3246" s="1" t="s">
        <v>7</v>
      </c>
      <c r="Q3246">
        <v>2020</v>
      </c>
      <c r="R3246" s="1" t="s">
        <v>26</v>
      </c>
      <c r="S3246">
        <v>9</v>
      </c>
    </row>
    <row r="3247" spans="2:19" x14ac:dyDescent="0.3">
      <c r="B3247">
        <v>3244</v>
      </c>
      <c r="C3247" s="1" t="s">
        <v>65</v>
      </c>
      <c r="D3247" s="1" t="s">
        <v>69</v>
      </c>
      <c r="E3247">
        <v>2021</v>
      </c>
      <c r="F3247" s="1" t="s">
        <v>27</v>
      </c>
      <c r="G3247">
        <v>33</v>
      </c>
      <c r="N3247">
        <v>3244</v>
      </c>
      <c r="O3247" s="1" t="s">
        <v>81</v>
      </c>
      <c r="P3247" s="1" t="s">
        <v>7</v>
      </c>
      <c r="Q3247">
        <v>2020</v>
      </c>
      <c r="R3247" s="1" t="s">
        <v>27</v>
      </c>
      <c r="S3247">
        <v>7</v>
      </c>
    </row>
    <row r="3248" spans="2:19" x14ac:dyDescent="0.3">
      <c r="B3248">
        <v>3245</v>
      </c>
      <c r="C3248" s="1" t="s">
        <v>65</v>
      </c>
      <c r="D3248" s="1" t="s">
        <v>69</v>
      </c>
      <c r="E3248">
        <v>2021</v>
      </c>
      <c r="F3248" s="1" t="s">
        <v>28</v>
      </c>
      <c r="G3248">
        <v>17</v>
      </c>
      <c r="N3248">
        <v>3245</v>
      </c>
      <c r="O3248" s="1" t="s">
        <v>81</v>
      </c>
      <c r="P3248" s="1" t="s">
        <v>7</v>
      </c>
      <c r="Q3248">
        <v>2020</v>
      </c>
      <c r="R3248" s="1" t="s">
        <v>28</v>
      </c>
      <c r="S3248">
        <v>7</v>
      </c>
    </row>
    <row r="3249" spans="2:19" x14ac:dyDescent="0.3">
      <c r="B3249">
        <v>3246</v>
      </c>
      <c r="C3249" s="1" t="s">
        <v>65</v>
      </c>
      <c r="D3249" s="1" t="s">
        <v>69</v>
      </c>
      <c r="E3249">
        <v>2021</v>
      </c>
      <c r="F3249" s="1" t="s">
        <v>29</v>
      </c>
      <c r="G3249">
        <v>29</v>
      </c>
      <c r="N3249">
        <v>3246</v>
      </c>
      <c r="O3249" s="1" t="s">
        <v>81</v>
      </c>
      <c r="P3249" s="1" t="s">
        <v>7</v>
      </c>
      <c r="Q3249">
        <v>2020</v>
      </c>
      <c r="R3249" s="1" t="s">
        <v>29</v>
      </c>
      <c r="S3249">
        <v>10</v>
      </c>
    </row>
    <row r="3250" spans="2:19" x14ac:dyDescent="0.3">
      <c r="B3250">
        <v>3247</v>
      </c>
      <c r="C3250" s="1" t="s">
        <v>65</v>
      </c>
      <c r="D3250" s="1" t="s">
        <v>69</v>
      </c>
      <c r="E3250">
        <v>2021</v>
      </c>
      <c r="F3250" s="1" t="s">
        <v>30</v>
      </c>
      <c r="G3250">
        <v>35</v>
      </c>
      <c r="N3250">
        <v>3247</v>
      </c>
      <c r="O3250" s="1" t="s">
        <v>81</v>
      </c>
      <c r="P3250" s="1" t="s">
        <v>7</v>
      </c>
      <c r="Q3250">
        <v>2020</v>
      </c>
      <c r="R3250" s="1" t="s">
        <v>30</v>
      </c>
      <c r="S3250">
        <v>11</v>
      </c>
    </row>
    <row r="3251" spans="2:19" x14ac:dyDescent="0.3">
      <c r="B3251">
        <v>3248</v>
      </c>
      <c r="C3251" s="1" t="s">
        <v>65</v>
      </c>
      <c r="D3251" s="1" t="s">
        <v>69</v>
      </c>
      <c r="E3251">
        <v>2021</v>
      </c>
      <c r="F3251" s="1" t="s">
        <v>31</v>
      </c>
      <c r="G3251">
        <v>23</v>
      </c>
      <c r="N3251">
        <v>3248</v>
      </c>
      <c r="O3251" s="1" t="s">
        <v>81</v>
      </c>
      <c r="P3251" s="1" t="s">
        <v>7</v>
      </c>
      <c r="Q3251">
        <v>2020</v>
      </c>
      <c r="R3251" s="1" t="s">
        <v>31</v>
      </c>
      <c r="S3251">
        <v>13</v>
      </c>
    </row>
    <row r="3252" spans="2:19" x14ac:dyDescent="0.3">
      <c r="B3252">
        <v>3249</v>
      </c>
      <c r="C3252" s="1" t="s">
        <v>65</v>
      </c>
      <c r="D3252" s="1" t="s">
        <v>69</v>
      </c>
      <c r="E3252">
        <v>2021</v>
      </c>
      <c r="F3252" s="1" t="s">
        <v>32</v>
      </c>
      <c r="G3252">
        <v>31</v>
      </c>
      <c r="N3252">
        <v>3249</v>
      </c>
      <c r="O3252" s="1" t="s">
        <v>81</v>
      </c>
      <c r="P3252" s="1" t="s">
        <v>7</v>
      </c>
      <c r="Q3252">
        <v>2020</v>
      </c>
      <c r="R3252" s="1" t="s">
        <v>32</v>
      </c>
      <c r="S3252">
        <v>10</v>
      </c>
    </row>
    <row r="3253" spans="2:19" x14ac:dyDescent="0.3">
      <c r="B3253">
        <v>3250</v>
      </c>
      <c r="C3253" s="1" t="s">
        <v>65</v>
      </c>
      <c r="D3253" s="1" t="s">
        <v>69</v>
      </c>
      <c r="E3253">
        <v>2021</v>
      </c>
      <c r="F3253" s="1" t="s">
        <v>33</v>
      </c>
      <c r="G3253">
        <v>32</v>
      </c>
      <c r="N3253">
        <v>3250</v>
      </c>
      <c r="O3253" s="1" t="s">
        <v>81</v>
      </c>
      <c r="P3253" s="1" t="s">
        <v>7</v>
      </c>
      <c r="Q3253">
        <v>2020</v>
      </c>
      <c r="R3253" s="1" t="s">
        <v>33</v>
      </c>
      <c r="S3253">
        <v>10</v>
      </c>
    </row>
    <row r="3254" spans="2:19" x14ac:dyDescent="0.3">
      <c r="B3254">
        <v>3251</v>
      </c>
      <c r="C3254" s="1" t="s">
        <v>65</v>
      </c>
      <c r="D3254" s="1" t="s">
        <v>69</v>
      </c>
      <c r="E3254">
        <v>2021</v>
      </c>
      <c r="F3254" s="1" t="s">
        <v>34</v>
      </c>
      <c r="G3254">
        <v>14</v>
      </c>
      <c r="N3254">
        <v>3251</v>
      </c>
      <c r="O3254" s="1" t="s">
        <v>81</v>
      </c>
      <c r="P3254" s="1" t="s">
        <v>7</v>
      </c>
      <c r="Q3254">
        <v>2020</v>
      </c>
      <c r="R3254" s="1" t="s">
        <v>34</v>
      </c>
      <c r="S3254">
        <v>6</v>
      </c>
    </row>
    <row r="3255" spans="2:19" x14ac:dyDescent="0.3">
      <c r="B3255">
        <v>3252</v>
      </c>
      <c r="C3255" s="1" t="s">
        <v>65</v>
      </c>
      <c r="D3255" s="1" t="s">
        <v>69</v>
      </c>
      <c r="E3255">
        <v>2021</v>
      </c>
      <c r="F3255" s="1" t="s">
        <v>35</v>
      </c>
      <c r="G3255">
        <v>4</v>
      </c>
      <c r="N3255">
        <v>3252</v>
      </c>
      <c r="O3255" s="1" t="s">
        <v>81</v>
      </c>
      <c r="P3255" s="1" t="s">
        <v>7</v>
      </c>
      <c r="Q3255">
        <v>2020</v>
      </c>
      <c r="R3255" s="1" t="s">
        <v>35</v>
      </c>
      <c r="S3255">
        <v>7</v>
      </c>
    </row>
    <row r="3256" spans="2:19" x14ac:dyDescent="0.3">
      <c r="B3256">
        <v>3253</v>
      </c>
      <c r="C3256" s="1" t="s">
        <v>65</v>
      </c>
      <c r="D3256" s="1" t="s">
        <v>69</v>
      </c>
      <c r="E3256">
        <v>2021</v>
      </c>
      <c r="F3256" s="1" t="s">
        <v>36</v>
      </c>
      <c r="G3256">
        <v>5</v>
      </c>
      <c r="N3256">
        <v>3253</v>
      </c>
      <c r="O3256" s="1" t="s">
        <v>81</v>
      </c>
      <c r="P3256" s="1" t="s">
        <v>7</v>
      </c>
      <c r="Q3256">
        <v>2020</v>
      </c>
      <c r="R3256" s="1" t="s">
        <v>36</v>
      </c>
      <c r="S3256">
        <v>8</v>
      </c>
    </row>
    <row r="3257" spans="2:19" x14ac:dyDescent="0.3">
      <c r="B3257">
        <v>3254</v>
      </c>
      <c r="C3257" s="1" t="s">
        <v>65</v>
      </c>
      <c r="D3257" s="1" t="s">
        <v>69</v>
      </c>
      <c r="E3257">
        <v>2021</v>
      </c>
      <c r="F3257" s="1" t="s">
        <v>37</v>
      </c>
      <c r="G3257">
        <v>10</v>
      </c>
      <c r="N3257">
        <v>3254</v>
      </c>
      <c r="O3257" s="1" t="s">
        <v>81</v>
      </c>
      <c r="P3257" s="1" t="s">
        <v>7</v>
      </c>
      <c r="Q3257">
        <v>2020</v>
      </c>
      <c r="R3257" s="1" t="s">
        <v>37</v>
      </c>
      <c r="S3257">
        <v>8</v>
      </c>
    </row>
    <row r="3258" spans="2:19" x14ac:dyDescent="0.3">
      <c r="B3258">
        <v>3255</v>
      </c>
      <c r="C3258" s="1" t="s">
        <v>65</v>
      </c>
      <c r="D3258" s="1" t="s">
        <v>69</v>
      </c>
      <c r="E3258">
        <v>2021</v>
      </c>
      <c r="F3258" s="1" t="s">
        <v>38</v>
      </c>
      <c r="G3258">
        <v>8</v>
      </c>
      <c r="N3258">
        <v>3255</v>
      </c>
      <c r="O3258" s="1" t="s">
        <v>81</v>
      </c>
      <c r="P3258" s="1" t="s">
        <v>7</v>
      </c>
      <c r="Q3258">
        <v>2020</v>
      </c>
      <c r="R3258" s="1" t="s">
        <v>38</v>
      </c>
      <c r="S3258">
        <v>5</v>
      </c>
    </row>
    <row r="3259" spans="2:19" x14ac:dyDescent="0.3">
      <c r="B3259">
        <v>3256</v>
      </c>
      <c r="C3259" s="1" t="s">
        <v>65</v>
      </c>
      <c r="D3259" s="1" t="s">
        <v>69</v>
      </c>
      <c r="E3259">
        <v>2021</v>
      </c>
      <c r="F3259" s="1" t="s">
        <v>39</v>
      </c>
      <c r="G3259">
        <v>18</v>
      </c>
      <c r="N3259">
        <v>3256</v>
      </c>
      <c r="O3259" s="1" t="s">
        <v>81</v>
      </c>
      <c r="P3259" s="1" t="s">
        <v>7</v>
      </c>
      <c r="Q3259">
        <v>2020</v>
      </c>
      <c r="R3259" s="1" t="s">
        <v>39</v>
      </c>
      <c r="S3259">
        <v>4</v>
      </c>
    </row>
    <row r="3260" spans="2:19" x14ac:dyDescent="0.3">
      <c r="B3260">
        <v>3257</v>
      </c>
      <c r="C3260" s="1" t="s">
        <v>65</v>
      </c>
      <c r="D3260" s="1" t="s">
        <v>69</v>
      </c>
      <c r="E3260">
        <v>2021</v>
      </c>
      <c r="F3260" s="1" t="s">
        <v>40</v>
      </c>
      <c r="G3260">
        <v>12</v>
      </c>
      <c r="N3260">
        <v>3257</v>
      </c>
      <c r="O3260" s="1" t="s">
        <v>81</v>
      </c>
      <c r="P3260" s="1" t="s">
        <v>7</v>
      </c>
      <c r="Q3260">
        <v>2020</v>
      </c>
      <c r="R3260" s="1" t="s">
        <v>40</v>
      </c>
      <c r="S3260">
        <v>12</v>
      </c>
    </row>
    <row r="3261" spans="2:19" x14ac:dyDescent="0.3">
      <c r="B3261">
        <v>3258</v>
      </c>
      <c r="C3261" s="1" t="s">
        <v>65</v>
      </c>
      <c r="D3261" s="1" t="s">
        <v>69</v>
      </c>
      <c r="E3261">
        <v>2021</v>
      </c>
      <c r="F3261" s="1" t="s">
        <v>41</v>
      </c>
      <c r="G3261">
        <v>12</v>
      </c>
      <c r="N3261">
        <v>3258</v>
      </c>
      <c r="O3261" s="1" t="s">
        <v>81</v>
      </c>
      <c r="P3261" s="1" t="s">
        <v>7</v>
      </c>
      <c r="Q3261">
        <v>2020</v>
      </c>
      <c r="R3261" s="1" t="s">
        <v>41</v>
      </c>
      <c r="S3261">
        <v>6</v>
      </c>
    </row>
    <row r="3262" spans="2:19" x14ac:dyDescent="0.3">
      <c r="B3262">
        <v>3259</v>
      </c>
      <c r="C3262" s="1" t="s">
        <v>65</v>
      </c>
      <c r="D3262" s="1" t="s">
        <v>69</v>
      </c>
      <c r="E3262">
        <v>2021</v>
      </c>
      <c r="F3262" s="1" t="s">
        <v>42</v>
      </c>
      <c r="G3262">
        <v>10</v>
      </c>
      <c r="N3262">
        <v>3259</v>
      </c>
      <c r="O3262" s="1" t="s">
        <v>81</v>
      </c>
      <c r="P3262" s="1" t="s">
        <v>7</v>
      </c>
      <c r="Q3262">
        <v>2020</v>
      </c>
      <c r="R3262" s="1" t="s">
        <v>42</v>
      </c>
      <c r="S3262">
        <v>9</v>
      </c>
    </row>
    <row r="3263" spans="2:19" x14ac:dyDescent="0.3">
      <c r="B3263">
        <v>3260</v>
      </c>
      <c r="C3263" s="1" t="s">
        <v>65</v>
      </c>
      <c r="D3263" s="1" t="s">
        <v>69</v>
      </c>
      <c r="E3263">
        <v>2021</v>
      </c>
      <c r="F3263" s="1" t="s">
        <v>43</v>
      </c>
      <c r="G3263">
        <v>13</v>
      </c>
      <c r="N3263">
        <v>3260</v>
      </c>
      <c r="O3263" s="1" t="s">
        <v>81</v>
      </c>
      <c r="P3263" s="1" t="s">
        <v>7</v>
      </c>
      <c r="Q3263">
        <v>2020</v>
      </c>
      <c r="R3263" s="1" t="s">
        <v>43</v>
      </c>
      <c r="S3263">
        <v>6</v>
      </c>
    </row>
    <row r="3264" spans="2:19" x14ac:dyDescent="0.3">
      <c r="B3264">
        <v>3261</v>
      </c>
      <c r="C3264" s="1" t="s">
        <v>65</v>
      </c>
      <c r="D3264" s="1" t="s">
        <v>69</v>
      </c>
      <c r="E3264">
        <v>2021</v>
      </c>
      <c r="F3264" s="1" t="s">
        <v>44</v>
      </c>
      <c r="G3264">
        <v>10</v>
      </c>
      <c r="N3264">
        <v>3261</v>
      </c>
      <c r="O3264" s="1" t="s">
        <v>81</v>
      </c>
      <c r="P3264" s="1" t="s">
        <v>7</v>
      </c>
      <c r="Q3264">
        <v>2020</v>
      </c>
      <c r="R3264" s="1" t="s">
        <v>44</v>
      </c>
      <c r="S3264">
        <v>5</v>
      </c>
    </row>
    <row r="3265" spans="2:19" x14ac:dyDescent="0.3">
      <c r="B3265">
        <v>3262</v>
      </c>
      <c r="C3265" s="1" t="s">
        <v>65</v>
      </c>
      <c r="D3265" s="1" t="s">
        <v>69</v>
      </c>
      <c r="E3265">
        <v>2021</v>
      </c>
      <c r="F3265" s="1" t="s">
        <v>45</v>
      </c>
      <c r="G3265">
        <v>21</v>
      </c>
      <c r="N3265">
        <v>3262</v>
      </c>
      <c r="O3265" s="1" t="s">
        <v>81</v>
      </c>
      <c r="P3265" s="1" t="s">
        <v>7</v>
      </c>
      <c r="Q3265">
        <v>2020</v>
      </c>
      <c r="R3265" s="1" t="s">
        <v>45</v>
      </c>
      <c r="S3265">
        <v>9</v>
      </c>
    </row>
    <row r="3266" spans="2:19" x14ac:dyDescent="0.3">
      <c r="B3266">
        <v>3263</v>
      </c>
      <c r="C3266" s="1" t="s">
        <v>65</v>
      </c>
      <c r="D3266" s="1" t="s">
        <v>69</v>
      </c>
      <c r="E3266">
        <v>2021</v>
      </c>
      <c r="F3266" s="1" t="s">
        <v>46</v>
      </c>
      <c r="G3266">
        <v>9</v>
      </c>
      <c r="N3266">
        <v>3263</v>
      </c>
      <c r="O3266" s="1" t="s">
        <v>81</v>
      </c>
      <c r="P3266" s="1" t="s">
        <v>7</v>
      </c>
      <c r="Q3266">
        <v>2020</v>
      </c>
      <c r="R3266" s="1" t="s">
        <v>46</v>
      </c>
      <c r="S3266">
        <v>7</v>
      </c>
    </row>
    <row r="3267" spans="2:19" x14ac:dyDescent="0.3">
      <c r="B3267">
        <v>3264</v>
      </c>
      <c r="C3267" s="1" t="s">
        <v>65</v>
      </c>
      <c r="D3267" s="1" t="s">
        <v>69</v>
      </c>
      <c r="E3267">
        <v>2021</v>
      </c>
      <c r="F3267" s="1" t="s">
        <v>47</v>
      </c>
      <c r="G3267">
        <v>14</v>
      </c>
      <c r="N3267">
        <v>3264</v>
      </c>
      <c r="O3267" s="1" t="s">
        <v>81</v>
      </c>
      <c r="P3267" s="1" t="s">
        <v>7</v>
      </c>
      <c r="Q3267">
        <v>2020</v>
      </c>
      <c r="R3267" s="1" t="s">
        <v>47</v>
      </c>
      <c r="S3267">
        <v>6</v>
      </c>
    </row>
    <row r="3268" spans="2:19" x14ac:dyDescent="0.3">
      <c r="B3268">
        <v>3265</v>
      </c>
      <c r="C3268" s="1" t="s">
        <v>65</v>
      </c>
      <c r="D3268" s="1" t="s">
        <v>69</v>
      </c>
      <c r="E3268">
        <v>2021</v>
      </c>
      <c r="F3268" s="1" t="s">
        <v>48</v>
      </c>
      <c r="G3268">
        <v>5</v>
      </c>
      <c r="N3268">
        <v>3265</v>
      </c>
      <c r="O3268" s="1" t="s">
        <v>81</v>
      </c>
      <c r="P3268" s="1" t="s">
        <v>7</v>
      </c>
      <c r="Q3268">
        <v>2020</v>
      </c>
      <c r="R3268" s="1" t="s">
        <v>48</v>
      </c>
      <c r="S3268">
        <v>3</v>
      </c>
    </row>
    <row r="3269" spans="2:19" x14ac:dyDescent="0.3">
      <c r="B3269">
        <v>3266</v>
      </c>
      <c r="C3269" s="1" t="s">
        <v>65</v>
      </c>
      <c r="D3269" s="1" t="s">
        <v>69</v>
      </c>
      <c r="E3269">
        <v>2021</v>
      </c>
      <c r="F3269" s="1" t="s">
        <v>49</v>
      </c>
      <c r="G3269">
        <v>10</v>
      </c>
      <c r="N3269">
        <v>3266</v>
      </c>
      <c r="O3269" s="1" t="s">
        <v>81</v>
      </c>
      <c r="P3269" s="1" t="s">
        <v>7</v>
      </c>
      <c r="Q3269">
        <v>2020</v>
      </c>
      <c r="R3269" s="1" t="s">
        <v>49</v>
      </c>
      <c r="S3269">
        <v>6</v>
      </c>
    </row>
    <row r="3270" spans="2:19" x14ac:dyDescent="0.3">
      <c r="B3270">
        <v>3267</v>
      </c>
      <c r="C3270" s="1" t="s">
        <v>65</v>
      </c>
      <c r="D3270" s="1" t="s">
        <v>69</v>
      </c>
      <c r="E3270">
        <v>2021</v>
      </c>
      <c r="F3270" s="1" t="s">
        <v>50</v>
      </c>
      <c r="G3270">
        <v>14</v>
      </c>
      <c r="N3270">
        <v>3267</v>
      </c>
      <c r="O3270" s="1" t="s">
        <v>81</v>
      </c>
      <c r="P3270" s="1" t="s">
        <v>7</v>
      </c>
      <c r="Q3270">
        <v>2020</v>
      </c>
      <c r="R3270" s="1" t="s">
        <v>50</v>
      </c>
      <c r="S3270">
        <v>2</v>
      </c>
    </row>
    <row r="3271" spans="2:19" x14ac:dyDescent="0.3">
      <c r="B3271">
        <v>3268</v>
      </c>
      <c r="C3271" s="1" t="s">
        <v>65</v>
      </c>
      <c r="D3271" s="1" t="s">
        <v>69</v>
      </c>
      <c r="E3271">
        <v>2021</v>
      </c>
      <c r="F3271" s="1" t="s">
        <v>51</v>
      </c>
      <c r="G3271">
        <v>6</v>
      </c>
      <c r="N3271">
        <v>3268</v>
      </c>
      <c r="O3271" s="1" t="s">
        <v>81</v>
      </c>
      <c r="P3271" s="1" t="s">
        <v>7</v>
      </c>
      <c r="Q3271">
        <v>2020</v>
      </c>
      <c r="R3271" s="1" t="s">
        <v>51</v>
      </c>
      <c r="S3271">
        <v>3</v>
      </c>
    </row>
    <row r="3272" spans="2:19" x14ac:dyDescent="0.3">
      <c r="B3272">
        <v>3269</v>
      </c>
      <c r="C3272" s="1" t="s">
        <v>65</v>
      </c>
      <c r="D3272" s="1" t="s">
        <v>69</v>
      </c>
      <c r="E3272">
        <v>2021</v>
      </c>
      <c r="F3272" s="1" t="s">
        <v>52</v>
      </c>
      <c r="G3272">
        <v>9</v>
      </c>
      <c r="N3272">
        <v>3269</v>
      </c>
      <c r="O3272" s="1" t="s">
        <v>81</v>
      </c>
      <c r="P3272" s="1" t="s">
        <v>7</v>
      </c>
      <c r="Q3272">
        <v>2020</v>
      </c>
      <c r="R3272" s="1" t="s">
        <v>52</v>
      </c>
      <c r="S3272">
        <v>2</v>
      </c>
    </row>
    <row r="3273" spans="2:19" x14ac:dyDescent="0.3">
      <c r="B3273">
        <v>3270</v>
      </c>
      <c r="C3273" s="1" t="s">
        <v>65</v>
      </c>
      <c r="D3273" s="1" t="s">
        <v>69</v>
      </c>
      <c r="E3273">
        <v>2021</v>
      </c>
      <c r="F3273" s="1" t="s">
        <v>53</v>
      </c>
      <c r="G3273">
        <v>10</v>
      </c>
      <c r="N3273">
        <v>3270</v>
      </c>
      <c r="O3273" s="1" t="s">
        <v>81</v>
      </c>
      <c r="P3273" s="1" t="s">
        <v>7</v>
      </c>
      <c r="Q3273">
        <v>2020</v>
      </c>
      <c r="R3273" s="1" t="s">
        <v>53</v>
      </c>
      <c r="S3273">
        <v>4</v>
      </c>
    </row>
    <row r="3274" spans="2:19" x14ac:dyDescent="0.3">
      <c r="B3274">
        <v>3271</v>
      </c>
      <c r="C3274" s="1" t="s">
        <v>65</v>
      </c>
      <c r="D3274" s="1" t="s">
        <v>69</v>
      </c>
      <c r="E3274">
        <v>2021</v>
      </c>
      <c r="F3274" s="1" t="s">
        <v>54</v>
      </c>
      <c r="G3274">
        <v>5</v>
      </c>
      <c r="N3274">
        <v>3271</v>
      </c>
      <c r="O3274" s="1" t="s">
        <v>81</v>
      </c>
      <c r="P3274" s="1" t="s">
        <v>7</v>
      </c>
      <c r="Q3274">
        <v>2020</v>
      </c>
      <c r="R3274" s="1" t="s">
        <v>54</v>
      </c>
      <c r="S3274">
        <v>4</v>
      </c>
    </row>
    <row r="3275" spans="2:19" x14ac:dyDescent="0.3">
      <c r="B3275">
        <v>3272</v>
      </c>
      <c r="C3275" s="1" t="s">
        <v>65</v>
      </c>
      <c r="D3275" s="1" t="s">
        <v>69</v>
      </c>
      <c r="E3275">
        <v>2021</v>
      </c>
      <c r="F3275" s="1" t="s">
        <v>55</v>
      </c>
      <c r="G3275">
        <v>8</v>
      </c>
      <c r="N3275">
        <v>3272</v>
      </c>
      <c r="O3275" s="1" t="s">
        <v>81</v>
      </c>
      <c r="P3275" s="1" t="s">
        <v>7</v>
      </c>
      <c r="Q3275">
        <v>2020</v>
      </c>
      <c r="R3275" s="1" t="s">
        <v>55</v>
      </c>
      <c r="S3275">
        <v>4</v>
      </c>
    </row>
    <row r="3276" spans="2:19" x14ac:dyDescent="0.3">
      <c r="B3276">
        <v>3273</v>
      </c>
      <c r="C3276" s="1" t="s">
        <v>65</v>
      </c>
      <c r="D3276" s="1" t="s">
        <v>69</v>
      </c>
      <c r="E3276">
        <v>2021</v>
      </c>
      <c r="F3276" s="1" t="s">
        <v>56</v>
      </c>
      <c r="G3276">
        <v>12</v>
      </c>
      <c r="N3276">
        <v>3273</v>
      </c>
      <c r="O3276" s="1" t="s">
        <v>81</v>
      </c>
      <c r="P3276" s="1" t="s">
        <v>7</v>
      </c>
      <c r="Q3276">
        <v>2020</v>
      </c>
      <c r="R3276" s="1" t="s">
        <v>56</v>
      </c>
      <c r="S3276">
        <v>4</v>
      </c>
    </row>
    <row r="3277" spans="2:19" x14ac:dyDescent="0.3">
      <c r="B3277">
        <v>3274</v>
      </c>
      <c r="C3277" s="1" t="s">
        <v>65</v>
      </c>
      <c r="D3277" s="1" t="s">
        <v>69</v>
      </c>
      <c r="E3277">
        <v>2021</v>
      </c>
      <c r="F3277" s="1" t="s">
        <v>57</v>
      </c>
      <c r="G3277">
        <v>11</v>
      </c>
      <c r="N3277">
        <v>3274</v>
      </c>
      <c r="O3277" s="1" t="s">
        <v>81</v>
      </c>
      <c r="P3277" s="1" t="s">
        <v>7</v>
      </c>
      <c r="Q3277">
        <v>2020</v>
      </c>
      <c r="R3277" s="1" t="s">
        <v>57</v>
      </c>
      <c r="S3277">
        <v>2</v>
      </c>
    </row>
    <row r="3278" spans="2:19" x14ac:dyDescent="0.3">
      <c r="B3278">
        <v>3275</v>
      </c>
      <c r="C3278" s="1" t="s">
        <v>65</v>
      </c>
      <c r="D3278" s="1" t="s">
        <v>69</v>
      </c>
      <c r="E3278">
        <v>2021</v>
      </c>
      <c r="F3278" s="1" t="s">
        <v>58</v>
      </c>
      <c r="G3278">
        <v>7</v>
      </c>
      <c r="N3278">
        <v>3275</v>
      </c>
      <c r="O3278" s="1" t="s">
        <v>81</v>
      </c>
      <c r="P3278" s="1" t="s">
        <v>7</v>
      </c>
      <c r="Q3278">
        <v>2020</v>
      </c>
      <c r="R3278" s="1" t="s">
        <v>58</v>
      </c>
      <c r="S3278">
        <v>2</v>
      </c>
    </row>
    <row r="3279" spans="2:19" x14ac:dyDescent="0.3">
      <c r="B3279">
        <v>3276</v>
      </c>
      <c r="C3279" s="1" t="s">
        <v>65</v>
      </c>
      <c r="D3279" s="1" t="s">
        <v>69</v>
      </c>
      <c r="E3279">
        <v>2021</v>
      </c>
      <c r="F3279" s="1" t="s">
        <v>59</v>
      </c>
      <c r="G3279">
        <v>6</v>
      </c>
      <c r="N3279">
        <v>3276</v>
      </c>
      <c r="O3279" s="1" t="s">
        <v>81</v>
      </c>
      <c r="P3279" s="1" t="s">
        <v>7</v>
      </c>
      <c r="Q3279">
        <v>2020</v>
      </c>
      <c r="R3279" s="1" t="s">
        <v>59</v>
      </c>
      <c r="S3279">
        <v>1</v>
      </c>
    </row>
    <row r="3280" spans="2:19" x14ac:dyDescent="0.3">
      <c r="B3280">
        <v>3277</v>
      </c>
      <c r="C3280" s="1" t="s">
        <v>65</v>
      </c>
      <c r="D3280" s="1" t="s">
        <v>69</v>
      </c>
      <c r="E3280">
        <v>2020</v>
      </c>
      <c r="F3280" s="1" t="s">
        <v>8</v>
      </c>
      <c r="G3280">
        <v>7</v>
      </c>
      <c r="N3280">
        <v>3277</v>
      </c>
      <c r="O3280" s="1" t="s">
        <v>81</v>
      </c>
      <c r="P3280" s="1" t="s">
        <v>7</v>
      </c>
      <c r="Q3280">
        <v>2021</v>
      </c>
      <c r="R3280" s="1" t="s">
        <v>8</v>
      </c>
      <c r="S3280">
        <v>3</v>
      </c>
    </row>
    <row r="3281" spans="2:19" x14ac:dyDescent="0.3">
      <c r="B3281">
        <v>3278</v>
      </c>
      <c r="C3281" s="1" t="s">
        <v>65</v>
      </c>
      <c r="D3281" s="1" t="s">
        <v>69</v>
      </c>
      <c r="E3281">
        <v>2020</v>
      </c>
      <c r="F3281" s="1" t="s">
        <v>9</v>
      </c>
      <c r="G3281">
        <v>5</v>
      </c>
      <c r="N3281">
        <v>3278</v>
      </c>
      <c r="O3281" s="1" t="s">
        <v>81</v>
      </c>
      <c r="P3281" s="1" t="s">
        <v>7</v>
      </c>
      <c r="Q3281">
        <v>2021</v>
      </c>
      <c r="R3281" s="1" t="s">
        <v>9</v>
      </c>
      <c r="S3281">
        <v>4</v>
      </c>
    </row>
    <row r="3282" spans="2:19" x14ac:dyDescent="0.3">
      <c r="B3282">
        <v>3279</v>
      </c>
      <c r="C3282" s="1" t="s">
        <v>65</v>
      </c>
      <c r="D3282" s="1" t="s">
        <v>69</v>
      </c>
      <c r="E3282">
        <v>2020</v>
      </c>
      <c r="F3282" s="1" t="s">
        <v>10</v>
      </c>
      <c r="G3282">
        <v>5</v>
      </c>
      <c r="N3282">
        <v>3279</v>
      </c>
      <c r="O3282" s="1" t="s">
        <v>81</v>
      </c>
      <c r="P3282" s="1" t="s">
        <v>7</v>
      </c>
      <c r="Q3282">
        <v>2021</v>
      </c>
      <c r="R3282" s="1" t="s">
        <v>10</v>
      </c>
      <c r="S3282">
        <v>7</v>
      </c>
    </row>
    <row r="3283" spans="2:19" x14ac:dyDescent="0.3">
      <c r="B3283">
        <v>3280</v>
      </c>
      <c r="C3283" s="1" t="s">
        <v>65</v>
      </c>
      <c r="D3283" s="1" t="s">
        <v>69</v>
      </c>
      <c r="E3283">
        <v>2020</v>
      </c>
      <c r="F3283" s="1" t="s">
        <v>11</v>
      </c>
      <c r="G3283">
        <v>16</v>
      </c>
      <c r="N3283">
        <v>3280</v>
      </c>
      <c r="O3283" s="1" t="s">
        <v>81</v>
      </c>
      <c r="P3283" s="1" t="s">
        <v>7</v>
      </c>
      <c r="Q3283">
        <v>2021</v>
      </c>
      <c r="R3283" s="1" t="s">
        <v>11</v>
      </c>
      <c r="S3283">
        <v>8</v>
      </c>
    </row>
    <row r="3284" spans="2:19" x14ac:dyDescent="0.3">
      <c r="B3284">
        <v>3281</v>
      </c>
      <c r="C3284" s="1" t="s">
        <v>65</v>
      </c>
      <c r="D3284" s="1" t="s">
        <v>69</v>
      </c>
      <c r="E3284">
        <v>2020</v>
      </c>
      <c r="F3284" s="1" t="s">
        <v>12</v>
      </c>
      <c r="G3284">
        <v>12</v>
      </c>
      <c r="N3284">
        <v>3281</v>
      </c>
      <c r="O3284" s="1" t="s">
        <v>81</v>
      </c>
      <c r="P3284" s="1" t="s">
        <v>7</v>
      </c>
      <c r="Q3284">
        <v>2021</v>
      </c>
      <c r="R3284" s="1" t="s">
        <v>12</v>
      </c>
      <c r="S3284">
        <v>7</v>
      </c>
    </row>
    <row r="3285" spans="2:19" x14ac:dyDescent="0.3">
      <c r="B3285">
        <v>3282</v>
      </c>
      <c r="C3285" s="1" t="s">
        <v>65</v>
      </c>
      <c r="D3285" s="1" t="s">
        <v>69</v>
      </c>
      <c r="E3285">
        <v>2020</v>
      </c>
      <c r="F3285" s="1" t="s">
        <v>13</v>
      </c>
      <c r="G3285">
        <v>21</v>
      </c>
      <c r="N3285">
        <v>3282</v>
      </c>
      <c r="O3285" s="1" t="s">
        <v>81</v>
      </c>
      <c r="P3285" s="1" t="s">
        <v>7</v>
      </c>
      <c r="Q3285">
        <v>2021</v>
      </c>
      <c r="R3285" s="1" t="s">
        <v>13</v>
      </c>
      <c r="S3285">
        <v>7</v>
      </c>
    </row>
    <row r="3286" spans="2:19" x14ac:dyDescent="0.3">
      <c r="B3286">
        <v>3283</v>
      </c>
      <c r="C3286" s="1" t="s">
        <v>65</v>
      </c>
      <c r="D3286" s="1" t="s">
        <v>69</v>
      </c>
      <c r="E3286">
        <v>2020</v>
      </c>
      <c r="F3286" s="1" t="s">
        <v>14</v>
      </c>
      <c r="G3286">
        <v>16</v>
      </c>
      <c r="N3286">
        <v>3283</v>
      </c>
      <c r="O3286" s="1" t="s">
        <v>81</v>
      </c>
      <c r="P3286" s="1" t="s">
        <v>7</v>
      </c>
      <c r="Q3286">
        <v>2021</v>
      </c>
      <c r="R3286" s="1" t="s">
        <v>14</v>
      </c>
      <c r="S3286">
        <v>11</v>
      </c>
    </row>
    <row r="3287" spans="2:19" x14ac:dyDescent="0.3">
      <c r="B3287">
        <v>3284</v>
      </c>
      <c r="C3287" s="1" t="s">
        <v>65</v>
      </c>
      <c r="D3287" s="1" t="s">
        <v>69</v>
      </c>
      <c r="E3287">
        <v>2020</v>
      </c>
      <c r="F3287" s="1" t="s">
        <v>15</v>
      </c>
      <c r="G3287">
        <v>15</v>
      </c>
      <c r="N3287">
        <v>3284</v>
      </c>
      <c r="O3287" s="1" t="s">
        <v>81</v>
      </c>
      <c r="P3287" s="1" t="s">
        <v>7</v>
      </c>
      <c r="Q3287">
        <v>2021</v>
      </c>
      <c r="R3287" s="1" t="s">
        <v>15</v>
      </c>
      <c r="S3287">
        <v>14</v>
      </c>
    </row>
    <row r="3288" spans="2:19" x14ac:dyDescent="0.3">
      <c r="B3288">
        <v>3285</v>
      </c>
      <c r="C3288" s="1" t="s">
        <v>65</v>
      </c>
      <c r="D3288" s="1" t="s">
        <v>69</v>
      </c>
      <c r="E3288">
        <v>2020</v>
      </c>
      <c r="F3288" s="1" t="s">
        <v>16</v>
      </c>
      <c r="G3288">
        <v>23</v>
      </c>
      <c r="N3288">
        <v>3285</v>
      </c>
      <c r="O3288" s="1" t="s">
        <v>81</v>
      </c>
      <c r="P3288" s="1" t="s">
        <v>7</v>
      </c>
      <c r="Q3288">
        <v>2021</v>
      </c>
      <c r="R3288" s="1" t="s">
        <v>16</v>
      </c>
      <c r="S3288">
        <v>14</v>
      </c>
    </row>
    <row r="3289" spans="2:19" x14ac:dyDescent="0.3">
      <c r="B3289">
        <v>3286</v>
      </c>
      <c r="C3289" s="1" t="s">
        <v>65</v>
      </c>
      <c r="D3289" s="1" t="s">
        <v>69</v>
      </c>
      <c r="E3289">
        <v>2020</v>
      </c>
      <c r="F3289" s="1" t="s">
        <v>17</v>
      </c>
      <c r="G3289">
        <v>18</v>
      </c>
      <c r="N3289">
        <v>3286</v>
      </c>
      <c r="O3289" s="1" t="s">
        <v>81</v>
      </c>
      <c r="P3289" s="1" t="s">
        <v>7</v>
      </c>
      <c r="Q3289">
        <v>2021</v>
      </c>
      <c r="R3289" s="1" t="s">
        <v>17</v>
      </c>
      <c r="S3289">
        <v>7</v>
      </c>
    </row>
    <row r="3290" spans="2:19" x14ac:dyDescent="0.3">
      <c r="B3290">
        <v>3287</v>
      </c>
      <c r="C3290" s="1" t="s">
        <v>65</v>
      </c>
      <c r="D3290" s="1" t="s">
        <v>69</v>
      </c>
      <c r="E3290">
        <v>2020</v>
      </c>
      <c r="F3290" s="1" t="s">
        <v>18</v>
      </c>
      <c r="G3290">
        <v>15</v>
      </c>
      <c r="N3290">
        <v>3287</v>
      </c>
      <c r="O3290" s="1" t="s">
        <v>81</v>
      </c>
      <c r="P3290" s="1" t="s">
        <v>7</v>
      </c>
      <c r="Q3290">
        <v>2021</v>
      </c>
      <c r="R3290" s="1" t="s">
        <v>18</v>
      </c>
      <c r="S3290">
        <v>8</v>
      </c>
    </row>
    <row r="3291" spans="2:19" x14ac:dyDescent="0.3">
      <c r="B3291">
        <v>3288</v>
      </c>
      <c r="C3291" s="1" t="s">
        <v>65</v>
      </c>
      <c r="D3291" s="1" t="s">
        <v>69</v>
      </c>
      <c r="E3291">
        <v>2020</v>
      </c>
      <c r="F3291" s="1" t="s">
        <v>19</v>
      </c>
      <c r="G3291">
        <v>15</v>
      </c>
      <c r="N3291">
        <v>3288</v>
      </c>
      <c r="O3291" s="1" t="s">
        <v>81</v>
      </c>
      <c r="P3291" s="1" t="s">
        <v>7</v>
      </c>
      <c r="Q3291">
        <v>2021</v>
      </c>
      <c r="R3291" s="1" t="s">
        <v>19</v>
      </c>
      <c r="S3291">
        <v>7</v>
      </c>
    </row>
    <row r="3292" spans="2:19" x14ac:dyDescent="0.3">
      <c r="B3292">
        <v>3289</v>
      </c>
      <c r="C3292" s="1" t="s">
        <v>65</v>
      </c>
      <c r="D3292" s="1" t="s">
        <v>69</v>
      </c>
      <c r="E3292">
        <v>2020</v>
      </c>
      <c r="F3292" s="1" t="s">
        <v>20</v>
      </c>
      <c r="G3292">
        <v>21</v>
      </c>
      <c r="N3292">
        <v>3289</v>
      </c>
      <c r="O3292" s="1" t="s">
        <v>81</v>
      </c>
      <c r="P3292" s="1" t="s">
        <v>7</v>
      </c>
      <c r="Q3292">
        <v>2021</v>
      </c>
      <c r="R3292" s="1" t="s">
        <v>20</v>
      </c>
      <c r="S3292">
        <v>3</v>
      </c>
    </row>
    <row r="3293" spans="2:19" x14ac:dyDescent="0.3">
      <c r="B3293">
        <v>3290</v>
      </c>
      <c r="C3293" s="1" t="s">
        <v>65</v>
      </c>
      <c r="D3293" s="1" t="s">
        <v>69</v>
      </c>
      <c r="E3293">
        <v>2020</v>
      </c>
      <c r="F3293" s="1" t="s">
        <v>21</v>
      </c>
      <c r="G3293">
        <v>14</v>
      </c>
      <c r="N3293">
        <v>3290</v>
      </c>
      <c r="O3293" s="1" t="s">
        <v>81</v>
      </c>
      <c r="P3293" s="1" t="s">
        <v>7</v>
      </c>
      <c r="Q3293">
        <v>2021</v>
      </c>
      <c r="R3293" s="1" t="s">
        <v>21</v>
      </c>
      <c r="S3293">
        <v>3</v>
      </c>
    </row>
    <row r="3294" spans="2:19" x14ac:dyDescent="0.3">
      <c r="B3294">
        <v>3291</v>
      </c>
      <c r="C3294" s="1" t="s">
        <v>65</v>
      </c>
      <c r="D3294" s="1" t="s">
        <v>69</v>
      </c>
      <c r="E3294">
        <v>2020</v>
      </c>
      <c r="F3294" s="1" t="s">
        <v>22</v>
      </c>
      <c r="G3294">
        <v>21</v>
      </c>
      <c r="N3294">
        <v>3291</v>
      </c>
      <c r="O3294" s="1" t="s">
        <v>81</v>
      </c>
      <c r="P3294" s="1" t="s">
        <v>7</v>
      </c>
      <c r="Q3294">
        <v>2021</v>
      </c>
      <c r="R3294" s="1" t="s">
        <v>22</v>
      </c>
      <c r="S3294">
        <v>3</v>
      </c>
    </row>
    <row r="3295" spans="2:19" x14ac:dyDescent="0.3">
      <c r="B3295">
        <v>3292</v>
      </c>
      <c r="C3295" s="1" t="s">
        <v>65</v>
      </c>
      <c r="D3295" s="1" t="s">
        <v>69</v>
      </c>
      <c r="E3295">
        <v>2020</v>
      </c>
      <c r="F3295" s="1" t="s">
        <v>23</v>
      </c>
      <c r="G3295">
        <v>25</v>
      </c>
      <c r="N3295">
        <v>3292</v>
      </c>
      <c r="O3295" s="1" t="s">
        <v>81</v>
      </c>
      <c r="P3295" s="1" t="s">
        <v>7</v>
      </c>
      <c r="Q3295">
        <v>2021</v>
      </c>
      <c r="R3295" s="1" t="s">
        <v>23</v>
      </c>
      <c r="S3295">
        <v>6</v>
      </c>
    </row>
    <row r="3296" spans="2:19" x14ac:dyDescent="0.3">
      <c r="B3296">
        <v>3293</v>
      </c>
      <c r="C3296" s="1" t="s">
        <v>65</v>
      </c>
      <c r="D3296" s="1" t="s">
        <v>69</v>
      </c>
      <c r="E3296">
        <v>2020</v>
      </c>
      <c r="F3296" s="1" t="s">
        <v>24</v>
      </c>
      <c r="G3296">
        <v>24</v>
      </c>
      <c r="N3296">
        <v>3293</v>
      </c>
      <c r="O3296" s="1" t="s">
        <v>81</v>
      </c>
      <c r="P3296" s="1" t="s">
        <v>7</v>
      </c>
      <c r="Q3296">
        <v>2021</v>
      </c>
      <c r="R3296" s="1" t="s">
        <v>24</v>
      </c>
      <c r="S3296">
        <v>8</v>
      </c>
    </row>
    <row r="3297" spans="2:19" x14ac:dyDescent="0.3">
      <c r="B3297">
        <v>3294</v>
      </c>
      <c r="C3297" s="1" t="s">
        <v>65</v>
      </c>
      <c r="D3297" s="1" t="s">
        <v>69</v>
      </c>
      <c r="E3297">
        <v>2020</v>
      </c>
      <c r="F3297" s="1" t="s">
        <v>25</v>
      </c>
      <c r="G3297">
        <v>24</v>
      </c>
      <c r="N3297">
        <v>3294</v>
      </c>
      <c r="O3297" s="1" t="s">
        <v>81</v>
      </c>
      <c r="P3297" s="1" t="s">
        <v>7</v>
      </c>
      <c r="Q3297">
        <v>2021</v>
      </c>
      <c r="R3297" s="1" t="s">
        <v>25</v>
      </c>
      <c r="S3297">
        <v>6</v>
      </c>
    </row>
    <row r="3298" spans="2:19" x14ac:dyDescent="0.3">
      <c r="B3298">
        <v>3295</v>
      </c>
      <c r="C3298" s="1" t="s">
        <v>65</v>
      </c>
      <c r="D3298" s="1" t="s">
        <v>69</v>
      </c>
      <c r="E3298">
        <v>2020</v>
      </c>
      <c r="F3298" s="1" t="s">
        <v>26</v>
      </c>
      <c r="G3298">
        <v>26</v>
      </c>
      <c r="N3298">
        <v>3295</v>
      </c>
      <c r="O3298" s="1" t="s">
        <v>81</v>
      </c>
      <c r="P3298" s="1" t="s">
        <v>7</v>
      </c>
      <c r="Q3298">
        <v>2021</v>
      </c>
      <c r="R3298" s="1" t="s">
        <v>26</v>
      </c>
      <c r="S3298">
        <v>7</v>
      </c>
    </row>
    <row r="3299" spans="2:19" x14ac:dyDescent="0.3">
      <c r="B3299">
        <v>3296</v>
      </c>
      <c r="C3299" s="1" t="s">
        <v>65</v>
      </c>
      <c r="D3299" s="1" t="s">
        <v>69</v>
      </c>
      <c r="E3299">
        <v>2020</v>
      </c>
      <c r="F3299" s="1" t="s">
        <v>27</v>
      </c>
      <c r="G3299">
        <v>42</v>
      </c>
      <c r="N3299">
        <v>3296</v>
      </c>
      <c r="O3299" s="1" t="s">
        <v>81</v>
      </c>
      <c r="P3299" s="1" t="s">
        <v>7</v>
      </c>
      <c r="Q3299">
        <v>2021</v>
      </c>
      <c r="R3299" s="1" t="s">
        <v>27</v>
      </c>
      <c r="S3299">
        <v>7</v>
      </c>
    </row>
    <row r="3300" spans="2:19" x14ac:dyDescent="0.3">
      <c r="B3300">
        <v>3297</v>
      </c>
      <c r="C3300" s="1" t="s">
        <v>65</v>
      </c>
      <c r="D3300" s="1" t="s">
        <v>69</v>
      </c>
      <c r="E3300">
        <v>2020</v>
      </c>
      <c r="F3300" s="1" t="s">
        <v>28</v>
      </c>
      <c r="G3300">
        <v>22</v>
      </c>
      <c r="N3300">
        <v>3297</v>
      </c>
      <c r="O3300" s="1" t="s">
        <v>81</v>
      </c>
      <c r="P3300" s="1" t="s">
        <v>7</v>
      </c>
      <c r="Q3300">
        <v>2021</v>
      </c>
      <c r="R3300" s="1" t="s">
        <v>28</v>
      </c>
      <c r="S3300">
        <v>9</v>
      </c>
    </row>
    <row r="3301" spans="2:19" x14ac:dyDescent="0.3">
      <c r="B3301">
        <v>3298</v>
      </c>
      <c r="C3301" s="1" t="s">
        <v>65</v>
      </c>
      <c r="D3301" s="1" t="s">
        <v>69</v>
      </c>
      <c r="E3301">
        <v>2020</v>
      </c>
      <c r="F3301" s="1" t="s">
        <v>29</v>
      </c>
      <c r="G3301">
        <v>21</v>
      </c>
      <c r="N3301">
        <v>3298</v>
      </c>
      <c r="O3301" s="1" t="s">
        <v>81</v>
      </c>
      <c r="P3301" s="1" t="s">
        <v>7</v>
      </c>
      <c r="Q3301">
        <v>2021</v>
      </c>
      <c r="R3301" s="1" t="s">
        <v>29</v>
      </c>
      <c r="S3301">
        <v>9</v>
      </c>
    </row>
    <row r="3302" spans="2:19" x14ac:dyDescent="0.3">
      <c r="B3302">
        <v>3299</v>
      </c>
      <c r="C3302" s="1" t="s">
        <v>65</v>
      </c>
      <c r="D3302" s="1" t="s">
        <v>69</v>
      </c>
      <c r="E3302">
        <v>2020</v>
      </c>
      <c r="F3302" s="1" t="s">
        <v>30</v>
      </c>
      <c r="G3302">
        <v>34</v>
      </c>
      <c r="N3302">
        <v>3299</v>
      </c>
      <c r="O3302" s="1" t="s">
        <v>81</v>
      </c>
      <c r="P3302" s="1" t="s">
        <v>7</v>
      </c>
      <c r="Q3302">
        <v>2021</v>
      </c>
      <c r="R3302" s="1" t="s">
        <v>30</v>
      </c>
      <c r="S3302">
        <v>7</v>
      </c>
    </row>
    <row r="3303" spans="2:19" x14ac:dyDescent="0.3">
      <c r="B3303">
        <v>3300</v>
      </c>
      <c r="C3303" s="1" t="s">
        <v>65</v>
      </c>
      <c r="D3303" s="1" t="s">
        <v>69</v>
      </c>
      <c r="E3303">
        <v>2020</v>
      </c>
      <c r="F3303" s="1" t="s">
        <v>31</v>
      </c>
      <c r="G3303">
        <v>31</v>
      </c>
      <c r="N3303">
        <v>3300</v>
      </c>
      <c r="O3303" s="1" t="s">
        <v>81</v>
      </c>
      <c r="P3303" s="1" t="s">
        <v>7</v>
      </c>
      <c r="Q3303">
        <v>2021</v>
      </c>
      <c r="R3303" s="1" t="s">
        <v>31</v>
      </c>
      <c r="S3303">
        <v>10</v>
      </c>
    </row>
    <row r="3304" spans="2:19" x14ac:dyDescent="0.3">
      <c r="B3304">
        <v>3301</v>
      </c>
      <c r="C3304" s="1" t="s">
        <v>65</v>
      </c>
      <c r="D3304" s="1" t="s">
        <v>69</v>
      </c>
      <c r="E3304">
        <v>2020</v>
      </c>
      <c r="F3304" s="1" t="s">
        <v>32</v>
      </c>
      <c r="G3304">
        <v>23</v>
      </c>
      <c r="N3304">
        <v>3301</v>
      </c>
      <c r="O3304" s="1" t="s">
        <v>81</v>
      </c>
      <c r="P3304" s="1" t="s">
        <v>7</v>
      </c>
      <c r="Q3304">
        <v>2021</v>
      </c>
      <c r="R3304" s="1" t="s">
        <v>32</v>
      </c>
      <c r="S3304">
        <v>11</v>
      </c>
    </row>
    <row r="3305" spans="2:19" x14ac:dyDescent="0.3">
      <c r="B3305">
        <v>3302</v>
      </c>
      <c r="C3305" s="1" t="s">
        <v>65</v>
      </c>
      <c r="D3305" s="1" t="s">
        <v>69</v>
      </c>
      <c r="E3305">
        <v>2020</v>
      </c>
      <c r="F3305" s="1" t="s">
        <v>33</v>
      </c>
      <c r="G3305">
        <v>33</v>
      </c>
      <c r="N3305">
        <v>3302</v>
      </c>
      <c r="O3305" s="1" t="s">
        <v>81</v>
      </c>
      <c r="P3305" s="1" t="s">
        <v>7</v>
      </c>
      <c r="Q3305">
        <v>2021</v>
      </c>
      <c r="R3305" s="1" t="s">
        <v>33</v>
      </c>
      <c r="S3305">
        <v>6</v>
      </c>
    </row>
    <row r="3306" spans="2:19" x14ac:dyDescent="0.3">
      <c r="B3306">
        <v>3303</v>
      </c>
      <c r="C3306" s="1" t="s">
        <v>65</v>
      </c>
      <c r="D3306" s="1" t="s">
        <v>69</v>
      </c>
      <c r="E3306">
        <v>2020</v>
      </c>
      <c r="F3306" s="1" t="s">
        <v>34</v>
      </c>
      <c r="G3306">
        <v>9</v>
      </c>
      <c r="N3306">
        <v>3303</v>
      </c>
      <c r="O3306" s="1" t="s">
        <v>81</v>
      </c>
      <c r="P3306" s="1" t="s">
        <v>7</v>
      </c>
      <c r="Q3306">
        <v>2021</v>
      </c>
      <c r="R3306" s="1" t="s">
        <v>34</v>
      </c>
      <c r="S3306">
        <v>7</v>
      </c>
    </row>
    <row r="3307" spans="2:19" x14ac:dyDescent="0.3">
      <c r="B3307">
        <v>3304</v>
      </c>
      <c r="C3307" s="1" t="s">
        <v>65</v>
      </c>
      <c r="D3307" s="1" t="s">
        <v>69</v>
      </c>
      <c r="E3307">
        <v>2020</v>
      </c>
      <c r="F3307" s="1" t="s">
        <v>35</v>
      </c>
      <c r="G3307">
        <v>9</v>
      </c>
      <c r="N3307">
        <v>3304</v>
      </c>
      <c r="O3307" s="1" t="s">
        <v>81</v>
      </c>
      <c r="P3307" s="1" t="s">
        <v>7</v>
      </c>
      <c r="Q3307">
        <v>2021</v>
      </c>
      <c r="R3307" s="1" t="s">
        <v>35</v>
      </c>
      <c r="S3307">
        <v>7</v>
      </c>
    </row>
    <row r="3308" spans="2:19" x14ac:dyDescent="0.3">
      <c r="B3308">
        <v>3305</v>
      </c>
      <c r="C3308" s="1" t="s">
        <v>65</v>
      </c>
      <c r="D3308" s="1" t="s">
        <v>69</v>
      </c>
      <c r="E3308">
        <v>2020</v>
      </c>
      <c r="F3308" s="1" t="s">
        <v>36</v>
      </c>
      <c r="G3308">
        <v>9</v>
      </c>
      <c r="N3308">
        <v>3305</v>
      </c>
      <c r="O3308" s="1" t="s">
        <v>81</v>
      </c>
      <c r="P3308" s="1" t="s">
        <v>7</v>
      </c>
      <c r="Q3308">
        <v>2021</v>
      </c>
      <c r="R3308" s="1" t="s">
        <v>36</v>
      </c>
      <c r="S3308">
        <v>7</v>
      </c>
    </row>
    <row r="3309" spans="2:19" x14ac:dyDescent="0.3">
      <c r="B3309">
        <v>3306</v>
      </c>
      <c r="C3309" s="1" t="s">
        <v>65</v>
      </c>
      <c r="D3309" s="1" t="s">
        <v>69</v>
      </c>
      <c r="E3309">
        <v>2020</v>
      </c>
      <c r="F3309" s="1" t="s">
        <v>37</v>
      </c>
      <c r="G3309">
        <v>1</v>
      </c>
      <c r="N3309">
        <v>3306</v>
      </c>
      <c r="O3309" s="1" t="s">
        <v>81</v>
      </c>
      <c r="P3309" s="1" t="s">
        <v>7</v>
      </c>
      <c r="Q3309">
        <v>2021</v>
      </c>
      <c r="R3309" s="1" t="s">
        <v>37</v>
      </c>
      <c r="S3309">
        <v>5</v>
      </c>
    </row>
    <row r="3310" spans="2:19" x14ac:dyDescent="0.3">
      <c r="B3310">
        <v>3307</v>
      </c>
      <c r="C3310" s="1" t="s">
        <v>65</v>
      </c>
      <c r="D3310" s="1" t="s">
        <v>69</v>
      </c>
      <c r="E3310">
        <v>2020</v>
      </c>
      <c r="F3310" s="1" t="s">
        <v>38</v>
      </c>
      <c r="G3310">
        <v>5</v>
      </c>
      <c r="N3310">
        <v>3307</v>
      </c>
      <c r="O3310" s="1" t="s">
        <v>81</v>
      </c>
      <c r="P3310" s="1" t="s">
        <v>7</v>
      </c>
      <c r="Q3310">
        <v>2021</v>
      </c>
      <c r="R3310" s="1" t="s">
        <v>38</v>
      </c>
      <c r="S3310">
        <v>5</v>
      </c>
    </row>
    <row r="3311" spans="2:19" x14ac:dyDescent="0.3">
      <c r="B3311">
        <v>3308</v>
      </c>
      <c r="C3311" s="1" t="s">
        <v>65</v>
      </c>
      <c r="D3311" s="1" t="s">
        <v>69</v>
      </c>
      <c r="E3311">
        <v>2020</v>
      </c>
      <c r="F3311" s="1" t="s">
        <v>39</v>
      </c>
      <c r="G3311">
        <v>6</v>
      </c>
      <c r="N3311">
        <v>3308</v>
      </c>
      <c r="O3311" s="1" t="s">
        <v>81</v>
      </c>
      <c r="P3311" s="1" t="s">
        <v>7</v>
      </c>
      <c r="Q3311">
        <v>2021</v>
      </c>
      <c r="R3311" s="1" t="s">
        <v>39</v>
      </c>
      <c r="S3311">
        <v>12</v>
      </c>
    </row>
    <row r="3312" spans="2:19" x14ac:dyDescent="0.3">
      <c r="B3312">
        <v>3309</v>
      </c>
      <c r="C3312" s="1" t="s">
        <v>65</v>
      </c>
      <c r="D3312" s="1" t="s">
        <v>69</v>
      </c>
      <c r="E3312">
        <v>2020</v>
      </c>
      <c r="F3312" s="1" t="s">
        <v>40</v>
      </c>
      <c r="G3312">
        <v>12</v>
      </c>
      <c r="N3312">
        <v>3309</v>
      </c>
      <c r="O3312" s="1" t="s">
        <v>81</v>
      </c>
      <c r="P3312" s="1" t="s">
        <v>7</v>
      </c>
      <c r="Q3312">
        <v>2021</v>
      </c>
      <c r="R3312" s="1" t="s">
        <v>40</v>
      </c>
      <c r="S3312">
        <v>10</v>
      </c>
    </row>
    <row r="3313" spans="2:19" x14ac:dyDescent="0.3">
      <c r="B3313">
        <v>3310</v>
      </c>
      <c r="C3313" s="1" t="s">
        <v>65</v>
      </c>
      <c r="D3313" s="1" t="s">
        <v>69</v>
      </c>
      <c r="E3313">
        <v>2020</v>
      </c>
      <c r="F3313" s="1" t="s">
        <v>41</v>
      </c>
      <c r="G3313">
        <v>10</v>
      </c>
      <c r="N3313">
        <v>3310</v>
      </c>
      <c r="O3313" s="1" t="s">
        <v>81</v>
      </c>
      <c r="P3313" s="1" t="s">
        <v>7</v>
      </c>
      <c r="Q3313">
        <v>2021</v>
      </c>
      <c r="R3313" s="1" t="s">
        <v>41</v>
      </c>
      <c r="S3313">
        <v>8</v>
      </c>
    </row>
    <row r="3314" spans="2:19" x14ac:dyDescent="0.3">
      <c r="B3314">
        <v>3311</v>
      </c>
      <c r="C3314" s="1" t="s">
        <v>65</v>
      </c>
      <c r="D3314" s="1" t="s">
        <v>69</v>
      </c>
      <c r="E3314">
        <v>2020</v>
      </c>
      <c r="F3314" s="1" t="s">
        <v>42</v>
      </c>
      <c r="G3314">
        <v>10</v>
      </c>
      <c r="N3314">
        <v>3311</v>
      </c>
      <c r="O3314" s="1" t="s">
        <v>81</v>
      </c>
      <c r="P3314" s="1" t="s">
        <v>7</v>
      </c>
      <c r="Q3314">
        <v>2021</v>
      </c>
      <c r="R3314" s="1" t="s">
        <v>42</v>
      </c>
      <c r="S3314">
        <v>9</v>
      </c>
    </row>
    <row r="3315" spans="2:19" x14ac:dyDescent="0.3">
      <c r="B3315">
        <v>3312</v>
      </c>
      <c r="C3315" s="1" t="s">
        <v>65</v>
      </c>
      <c r="D3315" s="1" t="s">
        <v>69</v>
      </c>
      <c r="E3315">
        <v>2020</v>
      </c>
      <c r="F3315" s="1" t="s">
        <v>43</v>
      </c>
      <c r="G3315">
        <v>6</v>
      </c>
      <c r="N3315">
        <v>3312</v>
      </c>
      <c r="O3315" s="1" t="s">
        <v>81</v>
      </c>
      <c r="P3315" s="1" t="s">
        <v>7</v>
      </c>
      <c r="Q3315">
        <v>2021</v>
      </c>
      <c r="R3315" s="1" t="s">
        <v>43</v>
      </c>
      <c r="S3315">
        <v>4</v>
      </c>
    </row>
    <row r="3316" spans="2:19" x14ac:dyDescent="0.3">
      <c r="B3316">
        <v>3313</v>
      </c>
      <c r="C3316" s="1" t="s">
        <v>65</v>
      </c>
      <c r="D3316" s="1" t="s">
        <v>69</v>
      </c>
      <c r="E3316">
        <v>2020</v>
      </c>
      <c r="F3316" s="1" t="s">
        <v>44</v>
      </c>
      <c r="G3316">
        <v>10</v>
      </c>
      <c r="N3316">
        <v>3313</v>
      </c>
      <c r="O3316" s="1" t="s">
        <v>81</v>
      </c>
      <c r="P3316" s="1" t="s">
        <v>7</v>
      </c>
      <c r="Q3316">
        <v>2021</v>
      </c>
      <c r="R3316" s="1" t="s">
        <v>44</v>
      </c>
      <c r="S3316">
        <v>7</v>
      </c>
    </row>
    <row r="3317" spans="2:19" x14ac:dyDescent="0.3">
      <c r="B3317">
        <v>3314</v>
      </c>
      <c r="C3317" s="1" t="s">
        <v>65</v>
      </c>
      <c r="D3317" s="1" t="s">
        <v>69</v>
      </c>
      <c r="E3317">
        <v>2020</v>
      </c>
      <c r="F3317" s="1" t="s">
        <v>45</v>
      </c>
      <c r="G3317">
        <v>29</v>
      </c>
      <c r="N3317">
        <v>3314</v>
      </c>
      <c r="O3317" s="1" t="s">
        <v>81</v>
      </c>
      <c r="P3317" s="1" t="s">
        <v>7</v>
      </c>
      <c r="Q3317">
        <v>2021</v>
      </c>
      <c r="R3317" s="1" t="s">
        <v>45</v>
      </c>
      <c r="S3317">
        <v>9</v>
      </c>
    </row>
    <row r="3318" spans="2:19" x14ac:dyDescent="0.3">
      <c r="B3318">
        <v>3315</v>
      </c>
      <c r="C3318" s="1" t="s">
        <v>65</v>
      </c>
      <c r="D3318" s="1" t="s">
        <v>69</v>
      </c>
      <c r="E3318">
        <v>2020</v>
      </c>
      <c r="F3318" s="1" t="s">
        <v>46</v>
      </c>
      <c r="G3318">
        <v>24</v>
      </c>
      <c r="N3318">
        <v>3315</v>
      </c>
      <c r="O3318" s="1" t="s">
        <v>81</v>
      </c>
      <c r="P3318" s="1" t="s">
        <v>7</v>
      </c>
      <c r="Q3318">
        <v>2021</v>
      </c>
      <c r="R3318" s="1" t="s">
        <v>46</v>
      </c>
      <c r="S3318">
        <v>9</v>
      </c>
    </row>
    <row r="3319" spans="2:19" x14ac:dyDescent="0.3">
      <c r="B3319">
        <v>3316</v>
      </c>
      <c r="C3319" s="1" t="s">
        <v>65</v>
      </c>
      <c r="D3319" s="1" t="s">
        <v>69</v>
      </c>
      <c r="E3319">
        <v>2020</v>
      </c>
      <c r="F3319" s="1" t="s">
        <v>47</v>
      </c>
      <c r="G3319">
        <v>12</v>
      </c>
      <c r="N3319">
        <v>3316</v>
      </c>
      <c r="O3319" s="1" t="s">
        <v>81</v>
      </c>
      <c r="P3319" s="1" t="s">
        <v>7</v>
      </c>
      <c r="Q3319">
        <v>2021</v>
      </c>
      <c r="R3319" s="1" t="s">
        <v>47</v>
      </c>
      <c r="S3319">
        <v>3</v>
      </c>
    </row>
    <row r="3320" spans="2:19" x14ac:dyDescent="0.3">
      <c r="B3320">
        <v>3317</v>
      </c>
      <c r="C3320" s="1" t="s">
        <v>65</v>
      </c>
      <c r="D3320" s="1" t="s">
        <v>69</v>
      </c>
      <c r="E3320">
        <v>2020</v>
      </c>
      <c r="F3320" s="1" t="s">
        <v>48</v>
      </c>
      <c r="G3320">
        <v>6</v>
      </c>
      <c r="N3320">
        <v>3317</v>
      </c>
      <c r="O3320" s="1" t="s">
        <v>81</v>
      </c>
      <c r="P3320" s="1" t="s">
        <v>7</v>
      </c>
      <c r="Q3320">
        <v>2021</v>
      </c>
      <c r="R3320" s="1" t="s">
        <v>48</v>
      </c>
      <c r="S3320">
        <v>3</v>
      </c>
    </row>
    <row r="3321" spans="2:19" x14ac:dyDescent="0.3">
      <c r="B3321">
        <v>3318</v>
      </c>
      <c r="C3321" s="1" t="s">
        <v>65</v>
      </c>
      <c r="D3321" s="1" t="s">
        <v>69</v>
      </c>
      <c r="E3321">
        <v>2020</v>
      </c>
      <c r="F3321" s="1" t="s">
        <v>49</v>
      </c>
      <c r="G3321">
        <v>7</v>
      </c>
      <c r="N3321">
        <v>3318</v>
      </c>
      <c r="O3321" s="1" t="s">
        <v>81</v>
      </c>
      <c r="P3321" s="1" t="s">
        <v>7</v>
      </c>
      <c r="Q3321">
        <v>2021</v>
      </c>
      <c r="R3321" s="1" t="s">
        <v>49</v>
      </c>
      <c r="S3321">
        <v>4</v>
      </c>
    </row>
    <row r="3322" spans="2:19" x14ac:dyDescent="0.3">
      <c r="B3322">
        <v>3319</v>
      </c>
      <c r="C3322" s="1" t="s">
        <v>65</v>
      </c>
      <c r="D3322" s="1" t="s">
        <v>69</v>
      </c>
      <c r="E3322">
        <v>2020</v>
      </c>
      <c r="F3322" s="1" t="s">
        <v>50</v>
      </c>
      <c r="G3322">
        <v>8</v>
      </c>
      <c r="N3322">
        <v>3319</v>
      </c>
      <c r="O3322" s="1" t="s">
        <v>81</v>
      </c>
      <c r="P3322" s="1" t="s">
        <v>7</v>
      </c>
      <c r="Q3322">
        <v>2021</v>
      </c>
      <c r="R3322" s="1" t="s">
        <v>50</v>
      </c>
      <c r="S3322">
        <v>4</v>
      </c>
    </row>
    <row r="3323" spans="2:19" x14ac:dyDescent="0.3">
      <c r="B3323">
        <v>3320</v>
      </c>
      <c r="C3323" s="1" t="s">
        <v>65</v>
      </c>
      <c r="D3323" s="1" t="s">
        <v>69</v>
      </c>
      <c r="E3323">
        <v>2020</v>
      </c>
      <c r="F3323" s="1" t="s">
        <v>51</v>
      </c>
      <c r="G3323">
        <v>7</v>
      </c>
      <c r="N3323">
        <v>3320</v>
      </c>
      <c r="O3323" s="1" t="s">
        <v>81</v>
      </c>
      <c r="P3323" s="1" t="s">
        <v>7</v>
      </c>
      <c r="Q3323">
        <v>2021</v>
      </c>
      <c r="R3323" s="1" t="s">
        <v>51</v>
      </c>
      <c r="S3323">
        <v>3</v>
      </c>
    </row>
    <row r="3324" spans="2:19" x14ac:dyDescent="0.3">
      <c r="B3324">
        <v>3321</v>
      </c>
      <c r="C3324" s="1" t="s">
        <v>65</v>
      </c>
      <c r="D3324" s="1" t="s">
        <v>69</v>
      </c>
      <c r="E3324">
        <v>2020</v>
      </c>
      <c r="F3324" s="1" t="s">
        <v>52</v>
      </c>
      <c r="G3324">
        <v>7</v>
      </c>
      <c r="N3324">
        <v>3321</v>
      </c>
      <c r="O3324" s="1" t="s">
        <v>81</v>
      </c>
      <c r="P3324" s="1" t="s">
        <v>7</v>
      </c>
      <c r="Q3324">
        <v>2021</v>
      </c>
      <c r="R3324" s="1" t="s">
        <v>52</v>
      </c>
      <c r="S3324">
        <v>3</v>
      </c>
    </row>
    <row r="3325" spans="2:19" x14ac:dyDescent="0.3">
      <c r="B3325">
        <v>3322</v>
      </c>
      <c r="C3325" s="1" t="s">
        <v>65</v>
      </c>
      <c r="D3325" s="1" t="s">
        <v>69</v>
      </c>
      <c r="E3325">
        <v>2020</v>
      </c>
      <c r="F3325" s="1" t="s">
        <v>53</v>
      </c>
      <c r="G3325">
        <v>8</v>
      </c>
      <c r="N3325">
        <v>3322</v>
      </c>
      <c r="O3325" s="1" t="s">
        <v>81</v>
      </c>
      <c r="P3325" s="1" t="s">
        <v>7</v>
      </c>
      <c r="Q3325">
        <v>2021</v>
      </c>
      <c r="R3325" s="1" t="s">
        <v>53</v>
      </c>
      <c r="S3325">
        <v>4</v>
      </c>
    </row>
    <row r="3326" spans="2:19" x14ac:dyDescent="0.3">
      <c r="B3326">
        <v>3323</v>
      </c>
      <c r="C3326" s="1" t="s">
        <v>65</v>
      </c>
      <c r="D3326" s="1" t="s">
        <v>69</v>
      </c>
      <c r="E3326">
        <v>2020</v>
      </c>
      <c r="F3326" s="1" t="s">
        <v>54</v>
      </c>
      <c r="G3326">
        <v>9</v>
      </c>
      <c r="N3326">
        <v>3323</v>
      </c>
      <c r="O3326" s="1" t="s">
        <v>81</v>
      </c>
      <c r="P3326" s="1" t="s">
        <v>7</v>
      </c>
      <c r="Q3326">
        <v>2021</v>
      </c>
      <c r="R3326" s="1" t="s">
        <v>54</v>
      </c>
      <c r="S3326">
        <v>4</v>
      </c>
    </row>
    <row r="3327" spans="2:19" x14ac:dyDescent="0.3">
      <c r="B3327">
        <v>3324</v>
      </c>
      <c r="C3327" s="1" t="s">
        <v>65</v>
      </c>
      <c r="D3327" s="1" t="s">
        <v>69</v>
      </c>
      <c r="E3327">
        <v>2020</v>
      </c>
      <c r="F3327" s="1" t="s">
        <v>55</v>
      </c>
      <c r="G3327">
        <v>10</v>
      </c>
      <c r="N3327">
        <v>3324</v>
      </c>
      <c r="O3327" s="1" t="s">
        <v>81</v>
      </c>
      <c r="P3327" s="1" t="s">
        <v>7</v>
      </c>
      <c r="Q3327">
        <v>2021</v>
      </c>
      <c r="R3327" s="1" t="s">
        <v>55</v>
      </c>
      <c r="S3327">
        <v>3</v>
      </c>
    </row>
    <row r="3328" spans="2:19" x14ac:dyDescent="0.3">
      <c r="B3328">
        <v>3325</v>
      </c>
      <c r="C3328" s="1" t="s">
        <v>65</v>
      </c>
      <c r="D3328" s="1" t="s">
        <v>69</v>
      </c>
      <c r="E3328">
        <v>2020</v>
      </c>
      <c r="F3328" s="1" t="s">
        <v>56</v>
      </c>
      <c r="G3328">
        <v>11</v>
      </c>
      <c r="N3328">
        <v>3325</v>
      </c>
      <c r="O3328" s="1" t="s">
        <v>81</v>
      </c>
      <c r="P3328" s="1" t="s">
        <v>7</v>
      </c>
      <c r="Q3328">
        <v>2021</v>
      </c>
      <c r="R3328" s="1" t="s">
        <v>56</v>
      </c>
      <c r="S3328">
        <v>3</v>
      </c>
    </row>
    <row r="3329" spans="2:19" x14ac:dyDescent="0.3">
      <c r="B3329">
        <v>3326</v>
      </c>
      <c r="C3329" s="1" t="s">
        <v>65</v>
      </c>
      <c r="D3329" s="1" t="s">
        <v>69</v>
      </c>
      <c r="E3329">
        <v>2020</v>
      </c>
      <c r="F3329" s="1" t="s">
        <v>57</v>
      </c>
      <c r="G3329">
        <v>11</v>
      </c>
      <c r="N3329">
        <v>3326</v>
      </c>
      <c r="O3329" s="1" t="s">
        <v>81</v>
      </c>
      <c r="P3329" s="1" t="s">
        <v>7</v>
      </c>
      <c r="Q3329">
        <v>2021</v>
      </c>
      <c r="R3329" s="1" t="s">
        <v>57</v>
      </c>
      <c r="S3329">
        <v>5</v>
      </c>
    </row>
    <row r="3330" spans="2:19" x14ac:dyDescent="0.3">
      <c r="B3330">
        <v>3327</v>
      </c>
      <c r="C3330" s="1" t="s">
        <v>65</v>
      </c>
      <c r="D3330" s="1" t="s">
        <v>69</v>
      </c>
      <c r="E3330">
        <v>2020</v>
      </c>
      <c r="F3330" s="1" t="s">
        <v>58</v>
      </c>
      <c r="G3330">
        <v>10</v>
      </c>
      <c r="N3330">
        <v>3327</v>
      </c>
      <c r="O3330" s="1" t="s">
        <v>81</v>
      </c>
      <c r="P3330" s="1" t="s">
        <v>7</v>
      </c>
      <c r="Q3330">
        <v>2021</v>
      </c>
      <c r="R3330" s="1" t="s">
        <v>58</v>
      </c>
      <c r="S3330">
        <v>1</v>
      </c>
    </row>
    <row r="3331" spans="2:19" x14ac:dyDescent="0.3">
      <c r="B3331">
        <v>3328</v>
      </c>
      <c r="C3331" s="1" t="s">
        <v>65</v>
      </c>
      <c r="D3331" s="1" t="s">
        <v>69</v>
      </c>
      <c r="E3331">
        <v>2020</v>
      </c>
      <c r="F3331" s="1" t="s">
        <v>59</v>
      </c>
      <c r="G3331">
        <v>10</v>
      </c>
      <c r="N3331">
        <v>3328</v>
      </c>
      <c r="O3331" s="1" t="s">
        <v>81</v>
      </c>
      <c r="P3331" s="1" t="s">
        <v>7</v>
      </c>
      <c r="Q3331">
        <v>2021</v>
      </c>
      <c r="R3331" s="1" t="s">
        <v>59</v>
      </c>
      <c r="S3331">
        <v>1</v>
      </c>
    </row>
    <row r="3332" spans="2:19" x14ac:dyDescent="0.3">
      <c r="B3332">
        <v>3329</v>
      </c>
      <c r="C3332" s="1" t="s">
        <v>61</v>
      </c>
      <c r="D3332" s="1" t="s">
        <v>70</v>
      </c>
      <c r="E3332">
        <v>2021</v>
      </c>
      <c r="F3332" s="1" t="s">
        <v>8</v>
      </c>
      <c r="G3332">
        <v>6</v>
      </c>
      <c r="N3332">
        <v>3329</v>
      </c>
      <c r="O3332" s="1" t="s">
        <v>81</v>
      </c>
      <c r="P3332" s="1" t="s">
        <v>69</v>
      </c>
      <c r="Q3332">
        <v>2020</v>
      </c>
      <c r="R3332" s="1" t="s">
        <v>8</v>
      </c>
      <c r="S3332">
        <v>1</v>
      </c>
    </row>
    <row r="3333" spans="2:19" x14ac:dyDescent="0.3">
      <c r="B3333">
        <v>3330</v>
      </c>
      <c r="C3333" s="1" t="s">
        <v>61</v>
      </c>
      <c r="D3333" s="1" t="s">
        <v>70</v>
      </c>
      <c r="E3333">
        <v>2021</v>
      </c>
      <c r="F3333" s="1" t="s">
        <v>9</v>
      </c>
      <c r="G3333">
        <v>10</v>
      </c>
      <c r="N3333">
        <v>3330</v>
      </c>
      <c r="O3333" s="1" t="s">
        <v>81</v>
      </c>
      <c r="P3333" s="1" t="s">
        <v>69</v>
      </c>
      <c r="Q3333">
        <v>2020</v>
      </c>
      <c r="R3333" s="1" t="s">
        <v>9</v>
      </c>
      <c r="S3333">
        <v>1</v>
      </c>
    </row>
    <row r="3334" spans="2:19" x14ac:dyDescent="0.3">
      <c r="B3334">
        <v>3331</v>
      </c>
      <c r="C3334" s="1" t="s">
        <v>61</v>
      </c>
      <c r="D3334" s="1" t="s">
        <v>70</v>
      </c>
      <c r="E3334">
        <v>2021</v>
      </c>
      <c r="F3334" s="1" t="s">
        <v>10</v>
      </c>
      <c r="G3334">
        <v>10</v>
      </c>
      <c r="N3334">
        <v>3331</v>
      </c>
      <c r="O3334" s="1" t="s">
        <v>81</v>
      </c>
      <c r="P3334" s="1" t="s">
        <v>69</v>
      </c>
      <c r="Q3334">
        <v>2020</v>
      </c>
      <c r="R3334" s="1" t="s">
        <v>10</v>
      </c>
      <c r="S3334">
        <v>1</v>
      </c>
    </row>
    <row r="3335" spans="2:19" x14ac:dyDescent="0.3">
      <c r="B3335">
        <v>3332</v>
      </c>
      <c r="C3335" s="1" t="s">
        <v>61</v>
      </c>
      <c r="D3335" s="1" t="s">
        <v>70</v>
      </c>
      <c r="E3335">
        <v>2021</v>
      </c>
      <c r="F3335" s="1" t="s">
        <v>11</v>
      </c>
      <c r="G3335">
        <v>17</v>
      </c>
      <c r="N3335">
        <v>3332</v>
      </c>
      <c r="O3335" s="1" t="s">
        <v>81</v>
      </c>
      <c r="P3335" s="1" t="s">
        <v>69</v>
      </c>
      <c r="Q3335">
        <v>2020</v>
      </c>
      <c r="R3335" s="1" t="s">
        <v>11</v>
      </c>
      <c r="S3335">
        <v>3</v>
      </c>
    </row>
    <row r="3336" spans="2:19" x14ac:dyDescent="0.3">
      <c r="B3336">
        <v>3333</v>
      </c>
      <c r="C3336" s="1" t="s">
        <v>61</v>
      </c>
      <c r="D3336" s="1" t="s">
        <v>70</v>
      </c>
      <c r="E3336">
        <v>2021</v>
      </c>
      <c r="F3336" s="1" t="s">
        <v>12</v>
      </c>
      <c r="G3336">
        <v>9</v>
      </c>
      <c r="N3336">
        <v>3333</v>
      </c>
      <c r="O3336" s="1" t="s">
        <v>81</v>
      </c>
      <c r="P3336" s="1" t="s">
        <v>69</v>
      </c>
      <c r="Q3336">
        <v>2020</v>
      </c>
      <c r="R3336" s="1" t="s">
        <v>12</v>
      </c>
      <c r="S3336">
        <v>2</v>
      </c>
    </row>
    <row r="3337" spans="2:19" x14ac:dyDescent="0.3">
      <c r="B3337">
        <v>3334</v>
      </c>
      <c r="C3337" s="1" t="s">
        <v>61</v>
      </c>
      <c r="D3337" s="1" t="s">
        <v>70</v>
      </c>
      <c r="E3337">
        <v>2021</v>
      </c>
      <c r="F3337" s="1" t="s">
        <v>13</v>
      </c>
      <c r="G3337">
        <v>12</v>
      </c>
      <c r="N3337">
        <v>3334</v>
      </c>
      <c r="O3337" s="1" t="s">
        <v>81</v>
      </c>
      <c r="P3337" s="1" t="s">
        <v>69</v>
      </c>
      <c r="Q3337">
        <v>2020</v>
      </c>
      <c r="R3337" s="1" t="s">
        <v>13</v>
      </c>
      <c r="S3337">
        <v>4</v>
      </c>
    </row>
    <row r="3338" spans="2:19" x14ac:dyDescent="0.3">
      <c r="B3338">
        <v>3335</v>
      </c>
      <c r="C3338" s="1" t="s">
        <v>61</v>
      </c>
      <c r="D3338" s="1" t="s">
        <v>70</v>
      </c>
      <c r="E3338">
        <v>2021</v>
      </c>
      <c r="F3338" s="1" t="s">
        <v>14</v>
      </c>
      <c r="G3338">
        <v>29</v>
      </c>
      <c r="N3338">
        <v>3335</v>
      </c>
      <c r="O3338" s="1" t="s">
        <v>81</v>
      </c>
      <c r="P3338" s="1" t="s">
        <v>69</v>
      </c>
      <c r="Q3338">
        <v>2020</v>
      </c>
      <c r="R3338" s="1" t="s">
        <v>14</v>
      </c>
      <c r="S3338">
        <v>1</v>
      </c>
    </row>
    <row r="3339" spans="2:19" x14ac:dyDescent="0.3">
      <c r="B3339">
        <v>3336</v>
      </c>
      <c r="C3339" s="1" t="s">
        <v>61</v>
      </c>
      <c r="D3339" s="1" t="s">
        <v>70</v>
      </c>
      <c r="E3339">
        <v>2021</v>
      </c>
      <c r="F3339" s="1" t="s">
        <v>15</v>
      </c>
      <c r="G3339">
        <v>21</v>
      </c>
      <c r="N3339">
        <v>3336</v>
      </c>
      <c r="O3339" s="1" t="s">
        <v>81</v>
      </c>
      <c r="P3339" s="1" t="s">
        <v>69</v>
      </c>
      <c r="Q3339">
        <v>2020</v>
      </c>
      <c r="R3339" s="1" t="s">
        <v>15</v>
      </c>
      <c r="S3339">
        <v>3</v>
      </c>
    </row>
    <row r="3340" spans="2:19" x14ac:dyDescent="0.3">
      <c r="B3340">
        <v>3337</v>
      </c>
      <c r="C3340" s="1" t="s">
        <v>61</v>
      </c>
      <c r="D3340" s="1" t="s">
        <v>70</v>
      </c>
      <c r="E3340">
        <v>2021</v>
      </c>
      <c r="F3340" s="1" t="s">
        <v>16</v>
      </c>
      <c r="G3340">
        <v>33</v>
      </c>
      <c r="N3340">
        <v>3337</v>
      </c>
      <c r="O3340" s="1" t="s">
        <v>81</v>
      </c>
      <c r="P3340" s="1" t="s">
        <v>69</v>
      </c>
      <c r="Q3340">
        <v>2020</v>
      </c>
      <c r="R3340" s="1" t="s">
        <v>16</v>
      </c>
      <c r="S3340">
        <v>1</v>
      </c>
    </row>
    <row r="3341" spans="2:19" x14ac:dyDescent="0.3">
      <c r="B3341">
        <v>3338</v>
      </c>
      <c r="C3341" s="1" t="s">
        <v>61</v>
      </c>
      <c r="D3341" s="1" t="s">
        <v>70</v>
      </c>
      <c r="E3341">
        <v>2021</v>
      </c>
      <c r="F3341" s="1" t="s">
        <v>17</v>
      </c>
      <c r="G3341">
        <v>21</v>
      </c>
      <c r="N3341">
        <v>3338</v>
      </c>
      <c r="O3341" s="1" t="s">
        <v>81</v>
      </c>
      <c r="P3341" s="1" t="s">
        <v>69</v>
      </c>
      <c r="Q3341">
        <v>2020</v>
      </c>
      <c r="R3341" s="1" t="s">
        <v>17</v>
      </c>
      <c r="S3341">
        <v>1</v>
      </c>
    </row>
    <row r="3342" spans="2:19" x14ac:dyDescent="0.3">
      <c r="B3342">
        <v>3339</v>
      </c>
      <c r="C3342" s="1" t="s">
        <v>61</v>
      </c>
      <c r="D3342" s="1" t="s">
        <v>70</v>
      </c>
      <c r="E3342">
        <v>2021</v>
      </c>
      <c r="F3342" s="1" t="s">
        <v>18</v>
      </c>
      <c r="G3342">
        <v>18</v>
      </c>
      <c r="N3342">
        <v>3339</v>
      </c>
      <c r="O3342" s="1" t="s">
        <v>81</v>
      </c>
      <c r="P3342" s="1" t="s">
        <v>69</v>
      </c>
      <c r="Q3342">
        <v>2020</v>
      </c>
      <c r="R3342" s="1" t="s">
        <v>18</v>
      </c>
      <c r="S3342">
        <v>2</v>
      </c>
    </row>
    <row r="3343" spans="2:19" x14ac:dyDescent="0.3">
      <c r="B3343">
        <v>3340</v>
      </c>
      <c r="C3343" s="1" t="s">
        <v>61</v>
      </c>
      <c r="D3343" s="1" t="s">
        <v>70</v>
      </c>
      <c r="E3343">
        <v>2021</v>
      </c>
      <c r="F3343" s="1" t="s">
        <v>19</v>
      </c>
      <c r="G3343">
        <v>16</v>
      </c>
      <c r="N3343">
        <v>3340</v>
      </c>
      <c r="O3343" s="1" t="s">
        <v>81</v>
      </c>
      <c r="P3343" s="1" t="s">
        <v>69</v>
      </c>
      <c r="Q3343">
        <v>2020</v>
      </c>
      <c r="R3343" s="1" t="s">
        <v>19</v>
      </c>
      <c r="S3343">
        <v>2</v>
      </c>
    </row>
    <row r="3344" spans="2:19" x14ac:dyDescent="0.3">
      <c r="B3344">
        <v>3341</v>
      </c>
      <c r="C3344" s="1" t="s">
        <v>61</v>
      </c>
      <c r="D3344" s="1" t="s">
        <v>70</v>
      </c>
      <c r="E3344">
        <v>2021</v>
      </c>
      <c r="F3344" s="1" t="s">
        <v>20</v>
      </c>
      <c r="G3344">
        <v>15</v>
      </c>
      <c r="N3344">
        <v>3341</v>
      </c>
      <c r="O3344" s="1" t="s">
        <v>81</v>
      </c>
      <c r="P3344" s="1" t="s">
        <v>69</v>
      </c>
      <c r="Q3344">
        <v>2020</v>
      </c>
      <c r="R3344" s="1" t="s">
        <v>20</v>
      </c>
      <c r="S3344">
        <v>4</v>
      </c>
    </row>
    <row r="3345" spans="2:19" x14ac:dyDescent="0.3">
      <c r="B3345">
        <v>3342</v>
      </c>
      <c r="C3345" s="1" t="s">
        <v>61</v>
      </c>
      <c r="D3345" s="1" t="s">
        <v>70</v>
      </c>
      <c r="E3345">
        <v>2021</v>
      </c>
      <c r="F3345" s="1" t="s">
        <v>21</v>
      </c>
      <c r="G3345">
        <v>19</v>
      </c>
      <c r="N3345">
        <v>3342</v>
      </c>
      <c r="O3345" s="1" t="s">
        <v>81</v>
      </c>
      <c r="P3345" s="1" t="s">
        <v>69</v>
      </c>
      <c r="Q3345">
        <v>2020</v>
      </c>
      <c r="R3345" s="1" t="s">
        <v>21</v>
      </c>
      <c r="S3345">
        <v>2</v>
      </c>
    </row>
    <row r="3346" spans="2:19" x14ac:dyDescent="0.3">
      <c r="B3346">
        <v>3343</v>
      </c>
      <c r="C3346" s="1" t="s">
        <v>61</v>
      </c>
      <c r="D3346" s="1" t="s">
        <v>70</v>
      </c>
      <c r="E3346">
        <v>2021</v>
      </c>
      <c r="F3346" s="1" t="s">
        <v>22</v>
      </c>
      <c r="G3346">
        <v>15</v>
      </c>
      <c r="N3346">
        <v>3343</v>
      </c>
      <c r="O3346" s="1" t="s">
        <v>81</v>
      </c>
      <c r="P3346" s="1" t="s">
        <v>69</v>
      </c>
      <c r="Q3346">
        <v>2020</v>
      </c>
      <c r="R3346" s="1" t="s">
        <v>22</v>
      </c>
      <c r="S3346">
        <v>2</v>
      </c>
    </row>
    <row r="3347" spans="2:19" x14ac:dyDescent="0.3">
      <c r="B3347">
        <v>3344</v>
      </c>
      <c r="C3347" s="1" t="s">
        <v>61</v>
      </c>
      <c r="D3347" s="1" t="s">
        <v>70</v>
      </c>
      <c r="E3347">
        <v>2021</v>
      </c>
      <c r="F3347" s="1" t="s">
        <v>23</v>
      </c>
      <c r="G3347">
        <v>20</v>
      </c>
      <c r="N3347">
        <v>3344</v>
      </c>
      <c r="O3347" s="1" t="s">
        <v>81</v>
      </c>
      <c r="P3347" s="1" t="s">
        <v>69</v>
      </c>
      <c r="Q3347">
        <v>2020</v>
      </c>
      <c r="R3347" s="1" t="s">
        <v>23</v>
      </c>
      <c r="S3347">
        <v>1</v>
      </c>
    </row>
    <row r="3348" spans="2:19" x14ac:dyDescent="0.3">
      <c r="B3348">
        <v>3345</v>
      </c>
      <c r="C3348" s="1" t="s">
        <v>61</v>
      </c>
      <c r="D3348" s="1" t="s">
        <v>70</v>
      </c>
      <c r="E3348">
        <v>2021</v>
      </c>
      <c r="F3348" s="1" t="s">
        <v>24</v>
      </c>
      <c r="G3348">
        <v>25</v>
      </c>
      <c r="N3348">
        <v>3345</v>
      </c>
      <c r="O3348" s="1" t="s">
        <v>81</v>
      </c>
      <c r="P3348" s="1" t="s">
        <v>69</v>
      </c>
      <c r="Q3348">
        <v>2020</v>
      </c>
      <c r="R3348" s="1" t="s">
        <v>24</v>
      </c>
      <c r="S3348">
        <v>1</v>
      </c>
    </row>
    <row r="3349" spans="2:19" x14ac:dyDescent="0.3">
      <c r="B3349">
        <v>3346</v>
      </c>
      <c r="C3349" s="1" t="s">
        <v>61</v>
      </c>
      <c r="D3349" s="1" t="s">
        <v>70</v>
      </c>
      <c r="E3349">
        <v>2021</v>
      </c>
      <c r="F3349" s="1" t="s">
        <v>25</v>
      </c>
      <c r="G3349">
        <v>30</v>
      </c>
      <c r="N3349">
        <v>3346</v>
      </c>
      <c r="O3349" s="1" t="s">
        <v>81</v>
      </c>
      <c r="P3349" s="1" t="s">
        <v>69</v>
      </c>
      <c r="Q3349">
        <v>2020</v>
      </c>
      <c r="R3349" s="1" t="s">
        <v>25</v>
      </c>
      <c r="S3349">
        <v>1</v>
      </c>
    </row>
    <row r="3350" spans="2:19" x14ac:dyDescent="0.3">
      <c r="B3350">
        <v>3347</v>
      </c>
      <c r="C3350" s="1" t="s">
        <v>61</v>
      </c>
      <c r="D3350" s="1" t="s">
        <v>70</v>
      </c>
      <c r="E3350">
        <v>2021</v>
      </c>
      <c r="F3350" s="1" t="s">
        <v>26</v>
      </c>
      <c r="G3350">
        <v>21</v>
      </c>
      <c r="N3350">
        <v>3347</v>
      </c>
      <c r="O3350" s="1" t="s">
        <v>81</v>
      </c>
      <c r="P3350" s="1" t="s">
        <v>69</v>
      </c>
      <c r="Q3350">
        <v>2020</v>
      </c>
      <c r="R3350" s="1" t="s">
        <v>26</v>
      </c>
      <c r="S3350">
        <v>1</v>
      </c>
    </row>
    <row r="3351" spans="2:19" x14ac:dyDescent="0.3">
      <c r="B3351">
        <v>3348</v>
      </c>
      <c r="C3351" s="1" t="s">
        <v>61</v>
      </c>
      <c r="D3351" s="1" t="s">
        <v>70</v>
      </c>
      <c r="E3351">
        <v>2021</v>
      </c>
      <c r="F3351" s="1" t="s">
        <v>27</v>
      </c>
      <c r="G3351">
        <v>35</v>
      </c>
      <c r="N3351">
        <v>3348</v>
      </c>
      <c r="O3351" s="1" t="s">
        <v>81</v>
      </c>
      <c r="P3351" s="1" t="s">
        <v>69</v>
      </c>
      <c r="Q3351">
        <v>2020</v>
      </c>
      <c r="R3351" s="1" t="s">
        <v>27</v>
      </c>
      <c r="S3351">
        <v>1</v>
      </c>
    </row>
    <row r="3352" spans="2:19" x14ac:dyDescent="0.3">
      <c r="B3352">
        <v>3349</v>
      </c>
      <c r="C3352" s="1" t="s">
        <v>61</v>
      </c>
      <c r="D3352" s="1" t="s">
        <v>70</v>
      </c>
      <c r="E3352">
        <v>2021</v>
      </c>
      <c r="F3352" s="1" t="s">
        <v>28</v>
      </c>
      <c r="G3352">
        <v>15</v>
      </c>
      <c r="N3352">
        <v>3349</v>
      </c>
      <c r="O3352" s="1" t="s">
        <v>81</v>
      </c>
      <c r="P3352" s="1" t="s">
        <v>69</v>
      </c>
      <c r="Q3352">
        <v>2020</v>
      </c>
      <c r="R3352" s="1" t="s">
        <v>28</v>
      </c>
      <c r="S3352">
        <v>1</v>
      </c>
    </row>
    <row r="3353" spans="2:19" x14ac:dyDescent="0.3">
      <c r="B3353">
        <v>3350</v>
      </c>
      <c r="C3353" s="1" t="s">
        <v>61</v>
      </c>
      <c r="D3353" s="1" t="s">
        <v>70</v>
      </c>
      <c r="E3353">
        <v>2021</v>
      </c>
      <c r="F3353" s="1" t="s">
        <v>29</v>
      </c>
      <c r="G3353">
        <v>34</v>
      </c>
      <c r="N3353">
        <v>3350</v>
      </c>
      <c r="O3353" s="1" t="s">
        <v>81</v>
      </c>
      <c r="P3353" s="1" t="s">
        <v>69</v>
      </c>
      <c r="Q3353">
        <v>2020</v>
      </c>
      <c r="R3353" s="1" t="s">
        <v>29</v>
      </c>
      <c r="S3353">
        <v>1</v>
      </c>
    </row>
    <row r="3354" spans="2:19" x14ac:dyDescent="0.3">
      <c r="B3354">
        <v>3351</v>
      </c>
      <c r="C3354" s="1" t="s">
        <v>61</v>
      </c>
      <c r="D3354" s="1" t="s">
        <v>70</v>
      </c>
      <c r="E3354">
        <v>2021</v>
      </c>
      <c r="F3354" s="1" t="s">
        <v>30</v>
      </c>
      <c r="G3354">
        <v>25</v>
      </c>
      <c r="N3354">
        <v>3351</v>
      </c>
      <c r="O3354" s="1" t="s">
        <v>81</v>
      </c>
      <c r="P3354" s="1" t="s">
        <v>69</v>
      </c>
      <c r="Q3354">
        <v>2020</v>
      </c>
      <c r="R3354" s="1" t="s">
        <v>30</v>
      </c>
      <c r="S3354">
        <v>3</v>
      </c>
    </row>
    <row r="3355" spans="2:19" x14ac:dyDescent="0.3">
      <c r="B3355">
        <v>3352</v>
      </c>
      <c r="C3355" s="1" t="s">
        <v>61</v>
      </c>
      <c r="D3355" s="1" t="s">
        <v>70</v>
      </c>
      <c r="E3355">
        <v>2021</v>
      </c>
      <c r="F3355" s="1" t="s">
        <v>31</v>
      </c>
      <c r="G3355">
        <v>20</v>
      </c>
      <c r="N3355">
        <v>3352</v>
      </c>
      <c r="O3355" s="1" t="s">
        <v>81</v>
      </c>
      <c r="P3355" s="1" t="s">
        <v>69</v>
      </c>
      <c r="Q3355">
        <v>2020</v>
      </c>
      <c r="R3355" s="1" t="s">
        <v>31</v>
      </c>
      <c r="S3355">
        <v>3</v>
      </c>
    </row>
    <row r="3356" spans="2:19" x14ac:dyDescent="0.3">
      <c r="B3356">
        <v>3353</v>
      </c>
      <c r="C3356" s="1" t="s">
        <v>61</v>
      </c>
      <c r="D3356" s="1" t="s">
        <v>70</v>
      </c>
      <c r="E3356">
        <v>2021</v>
      </c>
      <c r="F3356" s="1" t="s">
        <v>32</v>
      </c>
      <c r="G3356">
        <v>20</v>
      </c>
      <c r="N3356">
        <v>3353</v>
      </c>
      <c r="O3356" s="1" t="s">
        <v>81</v>
      </c>
      <c r="P3356" s="1" t="s">
        <v>69</v>
      </c>
      <c r="Q3356">
        <v>2020</v>
      </c>
      <c r="R3356" s="1" t="s">
        <v>32</v>
      </c>
      <c r="S3356">
        <v>2</v>
      </c>
    </row>
    <row r="3357" spans="2:19" x14ac:dyDescent="0.3">
      <c r="B3357">
        <v>3354</v>
      </c>
      <c r="C3357" s="1" t="s">
        <v>61</v>
      </c>
      <c r="D3357" s="1" t="s">
        <v>70</v>
      </c>
      <c r="E3357">
        <v>2021</v>
      </c>
      <c r="F3357" s="1" t="s">
        <v>33</v>
      </c>
      <c r="G3357">
        <v>19</v>
      </c>
      <c r="N3357">
        <v>3354</v>
      </c>
      <c r="O3357" s="1" t="s">
        <v>81</v>
      </c>
      <c r="P3357" s="1" t="s">
        <v>69</v>
      </c>
      <c r="Q3357">
        <v>2020</v>
      </c>
      <c r="R3357" s="1" t="s">
        <v>33</v>
      </c>
      <c r="S3357">
        <v>3</v>
      </c>
    </row>
    <row r="3358" spans="2:19" x14ac:dyDescent="0.3">
      <c r="B3358">
        <v>3355</v>
      </c>
      <c r="C3358" s="1" t="s">
        <v>61</v>
      </c>
      <c r="D3358" s="1" t="s">
        <v>70</v>
      </c>
      <c r="E3358">
        <v>2021</v>
      </c>
      <c r="F3358" s="1" t="s">
        <v>34</v>
      </c>
      <c r="G3358">
        <v>8</v>
      </c>
      <c r="N3358">
        <v>3355</v>
      </c>
      <c r="O3358" s="1" t="s">
        <v>81</v>
      </c>
      <c r="P3358" s="1" t="s">
        <v>69</v>
      </c>
      <c r="Q3358">
        <v>2020</v>
      </c>
      <c r="R3358" s="1" t="s">
        <v>34</v>
      </c>
      <c r="S3358">
        <v>2</v>
      </c>
    </row>
    <row r="3359" spans="2:19" x14ac:dyDescent="0.3">
      <c r="B3359">
        <v>3356</v>
      </c>
      <c r="C3359" s="1" t="s">
        <v>61</v>
      </c>
      <c r="D3359" s="1" t="s">
        <v>70</v>
      </c>
      <c r="E3359">
        <v>2021</v>
      </c>
      <c r="F3359" s="1" t="s">
        <v>35</v>
      </c>
      <c r="G3359">
        <v>3</v>
      </c>
      <c r="N3359">
        <v>3356</v>
      </c>
      <c r="O3359" s="1" t="s">
        <v>81</v>
      </c>
      <c r="P3359" s="1" t="s">
        <v>69</v>
      </c>
      <c r="Q3359">
        <v>2020</v>
      </c>
      <c r="R3359" s="1" t="s">
        <v>35</v>
      </c>
      <c r="S3359">
        <v>3</v>
      </c>
    </row>
    <row r="3360" spans="2:19" x14ac:dyDescent="0.3">
      <c r="B3360">
        <v>3357</v>
      </c>
      <c r="C3360" s="1" t="s">
        <v>61</v>
      </c>
      <c r="D3360" s="1" t="s">
        <v>70</v>
      </c>
      <c r="E3360">
        <v>2021</v>
      </c>
      <c r="F3360" s="1" t="s">
        <v>36</v>
      </c>
      <c r="G3360">
        <v>12</v>
      </c>
      <c r="N3360">
        <v>3357</v>
      </c>
      <c r="O3360" s="1" t="s">
        <v>81</v>
      </c>
      <c r="P3360" s="1" t="s">
        <v>69</v>
      </c>
      <c r="Q3360">
        <v>2020</v>
      </c>
      <c r="R3360" s="1" t="s">
        <v>36</v>
      </c>
      <c r="S3360">
        <v>1</v>
      </c>
    </row>
    <row r="3361" spans="2:19" x14ac:dyDescent="0.3">
      <c r="B3361">
        <v>3358</v>
      </c>
      <c r="C3361" s="1" t="s">
        <v>61</v>
      </c>
      <c r="D3361" s="1" t="s">
        <v>70</v>
      </c>
      <c r="E3361">
        <v>2021</v>
      </c>
      <c r="F3361" s="1" t="s">
        <v>37</v>
      </c>
      <c r="G3361">
        <v>10</v>
      </c>
      <c r="N3361">
        <v>3358</v>
      </c>
      <c r="O3361" s="1" t="s">
        <v>81</v>
      </c>
      <c r="P3361" s="1" t="s">
        <v>69</v>
      </c>
      <c r="Q3361">
        <v>2020</v>
      </c>
      <c r="R3361" s="1" t="s">
        <v>37</v>
      </c>
      <c r="S3361">
        <v>2</v>
      </c>
    </row>
    <row r="3362" spans="2:19" x14ac:dyDescent="0.3">
      <c r="B3362">
        <v>3359</v>
      </c>
      <c r="C3362" s="1" t="s">
        <v>61</v>
      </c>
      <c r="D3362" s="1" t="s">
        <v>70</v>
      </c>
      <c r="E3362">
        <v>2021</v>
      </c>
      <c r="F3362" s="1" t="s">
        <v>38</v>
      </c>
      <c r="G3362">
        <v>9</v>
      </c>
      <c r="N3362">
        <v>3359</v>
      </c>
      <c r="O3362" s="1" t="s">
        <v>81</v>
      </c>
      <c r="P3362" s="1" t="s">
        <v>69</v>
      </c>
      <c r="Q3362">
        <v>2020</v>
      </c>
      <c r="R3362" s="1" t="s">
        <v>38</v>
      </c>
      <c r="S3362">
        <v>1</v>
      </c>
    </row>
    <row r="3363" spans="2:19" x14ac:dyDescent="0.3">
      <c r="B3363">
        <v>3360</v>
      </c>
      <c r="C3363" s="1" t="s">
        <v>61</v>
      </c>
      <c r="D3363" s="1" t="s">
        <v>70</v>
      </c>
      <c r="E3363">
        <v>2021</v>
      </c>
      <c r="F3363" s="1" t="s">
        <v>39</v>
      </c>
      <c r="G3363">
        <v>8</v>
      </c>
      <c r="N3363">
        <v>3360</v>
      </c>
      <c r="O3363" s="1" t="s">
        <v>81</v>
      </c>
      <c r="P3363" s="1" t="s">
        <v>69</v>
      </c>
      <c r="Q3363">
        <v>2020</v>
      </c>
      <c r="R3363" s="1" t="s">
        <v>39</v>
      </c>
      <c r="S3363">
        <v>0</v>
      </c>
    </row>
    <row r="3364" spans="2:19" x14ac:dyDescent="0.3">
      <c r="B3364">
        <v>3361</v>
      </c>
      <c r="C3364" s="1" t="s">
        <v>61</v>
      </c>
      <c r="D3364" s="1" t="s">
        <v>70</v>
      </c>
      <c r="E3364">
        <v>2021</v>
      </c>
      <c r="F3364" s="1" t="s">
        <v>40</v>
      </c>
      <c r="G3364">
        <v>15</v>
      </c>
      <c r="N3364">
        <v>3361</v>
      </c>
      <c r="O3364" s="1" t="s">
        <v>81</v>
      </c>
      <c r="P3364" s="1" t="s">
        <v>69</v>
      </c>
      <c r="Q3364">
        <v>2020</v>
      </c>
      <c r="R3364" s="1" t="s">
        <v>40</v>
      </c>
      <c r="S3364">
        <v>3</v>
      </c>
    </row>
    <row r="3365" spans="2:19" x14ac:dyDescent="0.3">
      <c r="B3365">
        <v>3362</v>
      </c>
      <c r="C3365" s="1" t="s">
        <v>61</v>
      </c>
      <c r="D3365" s="1" t="s">
        <v>70</v>
      </c>
      <c r="E3365">
        <v>2021</v>
      </c>
      <c r="F3365" s="1" t="s">
        <v>41</v>
      </c>
      <c r="G3365">
        <v>16</v>
      </c>
      <c r="N3365">
        <v>3362</v>
      </c>
      <c r="O3365" s="1" t="s">
        <v>81</v>
      </c>
      <c r="P3365" s="1" t="s">
        <v>69</v>
      </c>
      <c r="Q3365">
        <v>2020</v>
      </c>
      <c r="R3365" s="1" t="s">
        <v>41</v>
      </c>
      <c r="S3365">
        <v>2</v>
      </c>
    </row>
    <row r="3366" spans="2:19" x14ac:dyDescent="0.3">
      <c r="B3366">
        <v>3363</v>
      </c>
      <c r="C3366" s="1" t="s">
        <v>61</v>
      </c>
      <c r="D3366" s="1" t="s">
        <v>70</v>
      </c>
      <c r="E3366">
        <v>2021</v>
      </c>
      <c r="F3366" s="1" t="s">
        <v>42</v>
      </c>
      <c r="G3366">
        <v>15</v>
      </c>
      <c r="N3366">
        <v>3363</v>
      </c>
      <c r="O3366" s="1" t="s">
        <v>81</v>
      </c>
      <c r="P3366" s="1" t="s">
        <v>69</v>
      </c>
      <c r="Q3366">
        <v>2020</v>
      </c>
      <c r="R3366" s="1" t="s">
        <v>42</v>
      </c>
      <c r="S3366">
        <v>4</v>
      </c>
    </row>
    <row r="3367" spans="2:19" x14ac:dyDescent="0.3">
      <c r="B3367">
        <v>3364</v>
      </c>
      <c r="C3367" s="1" t="s">
        <v>61</v>
      </c>
      <c r="D3367" s="1" t="s">
        <v>70</v>
      </c>
      <c r="E3367">
        <v>2021</v>
      </c>
      <c r="F3367" s="1" t="s">
        <v>43</v>
      </c>
      <c r="G3367">
        <v>10</v>
      </c>
      <c r="N3367">
        <v>3364</v>
      </c>
      <c r="O3367" s="1" t="s">
        <v>81</v>
      </c>
      <c r="P3367" s="1" t="s">
        <v>69</v>
      </c>
      <c r="Q3367">
        <v>2020</v>
      </c>
      <c r="R3367" s="1" t="s">
        <v>43</v>
      </c>
      <c r="S3367">
        <v>2</v>
      </c>
    </row>
    <row r="3368" spans="2:19" x14ac:dyDescent="0.3">
      <c r="B3368">
        <v>3365</v>
      </c>
      <c r="C3368" s="1" t="s">
        <v>61</v>
      </c>
      <c r="D3368" s="1" t="s">
        <v>70</v>
      </c>
      <c r="E3368">
        <v>2021</v>
      </c>
      <c r="F3368" s="1" t="s">
        <v>44</v>
      </c>
      <c r="G3368">
        <v>10</v>
      </c>
      <c r="N3368">
        <v>3365</v>
      </c>
      <c r="O3368" s="1" t="s">
        <v>81</v>
      </c>
      <c r="P3368" s="1" t="s">
        <v>69</v>
      </c>
      <c r="Q3368">
        <v>2020</v>
      </c>
      <c r="R3368" s="1" t="s">
        <v>44</v>
      </c>
      <c r="S3368">
        <v>1</v>
      </c>
    </row>
    <row r="3369" spans="2:19" x14ac:dyDescent="0.3">
      <c r="B3369">
        <v>3366</v>
      </c>
      <c r="C3369" s="1" t="s">
        <v>61</v>
      </c>
      <c r="D3369" s="1" t="s">
        <v>70</v>
      </c>
      <c r="E3369">
        <v>2021</v>
      </c>
      <c r="F3369" s="1" t="s">
        <v>45</v>
      </c>
      <c r="G3369">
        <v>9</v>
      </c>
      <c r="N3369">
        <v>3366</v>
      </c>
      <c r="O3369" s="1" t="s">
        <v>81</v>
      </c>
      <c r="P3369" s="1" t="s">
        <v>69</v>
      </c>
      <c r="Q3369">
        <v>2020</v>
      </c>
      <c r="R3369" s="1" t="s">
        <v>45</v>
      </c>
      <c r="S3369">
        <v>1</v>
      </c>
    </row>
    <row r="3370" spans="2:19" x14ac:dyDescent="0.3">
      <c r="B3370">
        <v>3367</v>
      </c>
      <c r="C3370" s="1" t="s">
        <v>61</v>
      </c>
      <c r="D3370" s="1" t="s">
        <v>70</v>
      </c>
      <c r="E3370">
        <v>2021</v>
      </c>
      <c r="F3370" s="1" t="s">
        <v>46</v>
      </c>
      <c r="G3370">
        <v>12</v>
      </c>
      <c r="N3370">
        <v>3367</v>
      </c>
      <c r="O3370" s="1" t="s">
        <v>81</v>
      </c>
      <c r="P3370" s="1" t="s">
        <v>69</v>
      </c>
      <c r="Q3370">
        <v>2020</v>
      </c>
      <c r="R3370" s="1" t="s">
        <v>46</v>
      </c>
      <c r="S3370">
        <v>3</v>
      </c>
    </row>
    <row r="3371" spans="2:19" x14ac:dyDescent="0.3">
      <c r="B3371">
        <v>3368</v>
      </c>
      <c r="C3371" s="1" t="s">
        <v>61</v>
      </c>
      <c r="D3371" s="1" t="s">
        <v>70</v>
      </c>
      <c r="E3371">
        <v>2021</v>
      </c>
      <c r="F3371" s="1" t="s">
        <v>47</v>
      </c>
      <c r="G3371">
        <v>5</v>
      </c>
      <c r="N3371">
        <v>3368</v>
      </c>
      <c r="O3371" s="1" t="s">
        <v>81</v>
      </c>
      <c r="P3371" s="1" t="s">
        <v>69</v>
      </c>
      <c r="Q3371">
        <v>2020</v>
      </c>
      <c r="R3371" s="1" t="s">
        <v>47</v>
      </c>
      <c r="S3371">
        <v>0</v>
      </c>
    </row>
    <row r="3372" spans="2:19" x14ac:dyDescent="0.3">
      <c r="B3372">
        <v>3369</v>
      </c>
      <c r="C3372" s="1" t="s">
        <v>61</v>
      </c>
      <c r="D3372" s="1" t="s">
        <v>70</v>
      </c>
      <c r="E3372">
        <v>2021</v>
      </c>
      <c r="F3372" s="1" t="s">
        <v>48</v>
      </c>
      <c r="G3372">
        <v>7</v>
      </c>
      <c r="N3372">
        <v>3369</v>
      </c>
      <c r="O3372" s="1" t="s">
        <v>81</v>
      </c>
      <c r="P3372" s="1" t="s">
        <v>69</v>
      </c>
      <c r="Q3372">
        <v>2020</v>
      </c>
      <c r="R3372" s="1" t="s">
        <v>48</v>
      </c>
      <c r="S3372">
        <v>0</v>
      </c>
    </row>
    <row r="3373" spans="2:19" x14ac:dyDescent="0.3">
      <c r="B3373">
        <v>3370</v>
      </c>
      <c r="C3373" s="1" t="s">
        <v>61</v>
      </c>
      <c r="D3373" s="1" t="s">
        <v>70</v>
      </c>
      <c r="E3373">
        <v>2021</v>
      </c>
      <c r="F3373" s="1" t="s">
        <v>49</v>
      </c>
      <c r="G3373">
        <v>9</v>
      </c>
      <c r="N3373">
        <v>3370</v>
      </c>
      <c r="O3373" s="1" t="s">
        <v>81</v>
      </c>
      <c r="P3373" s="1" t="s">
        <v>69</v>
      </c>
      <c r="Q3373">
        <v>2020</v>
      </c>
      <c r="R3373" s="1" t="s">
        <v>49</v>
      </c>
      <c r="S3373">
        <v>0</v>
      </c>
    </row>
    <row r="3374" spans="2:19" x14ac:dyDescent="0.3">
      <c r="B3374">
        <v>3371</v>
      </c>
      <c r="C3374" s="1" t="s">
        <v>61</v>
      </c>
      <c r="D3374" s="1" t="s">
        <v>70</v>
      </c>
      <c r="E3374">
        <v>2021</v>
      </c>
      <c r="F3374" s="1" t="s">
        <v>50</v>
      </c>
      <c r="G3374">
        <v>10</v>
      </c>
      <c r="N3374">
        <v>3371</v>
      </c>
      <c r="O3374" s="1" t="s">
        <v>81</v>
      </c>
      <c r="P3374" s="1" t="s">
        <v>69</v>
      </c>
      <c r="Q3374">
        <v>2020</v>
      </c>
      <c r="R3374" s="1" t="s">
        <v>50</v>
      </c>
      <c r="S3374">
        <v>0</v>
      </c>
    </row>
    <row r="3375" spans="2:19" x14ac:dyDescent="0.3">
      <c r="B3375">
        <v>3372</v>
      </c>
      <c r="C3375" s="1" t="s">
        <v>61</v>
      </c>
      <c r="D3375" s="1" t="s">
        <v>70</v>
      </c>
      <c r="E3375">
        <v>2021</v>
      </c>
      <c r="F3375" s="1" t="s">
        <v>51</v>
      </c>
      <c r="G3375">
        <v>6</v>
      </c>
      <c r="N3375">
        <v>3372</v>
      </c>
      <c r="O3375" s="1" t="s">
        <v>81</v>
      </c>
      <c r="P3375" s="1" t="s">
        <v>69</v>
      </c>
      <c r="Q3375">
        <v>2020</v>
      </c>
      <c r="R3375" s="1" t="s">
        <v>51</v>
      </c>
      <c r="S3375">
        <v>0</v>
      </c>
    </row>
    <row r="3376" spans="2:19" x14ac:dyDescent="0.3">
      <c r="B3376">
        <v>3373</v>
      </c>
      <c r="C3376" s="1" t="s">
        <v>61</v>
      </c>
      <c r="D3376" s="1" t="s">
        <v>70</v>
      </c>
      <c r="E3376">
        <v>2021</v>
      </c>
      <c r="F3376" s="1" t="s">
        <v>52</v>
      </c>
      <c r="G3376">
        <v>8</v>
      </c>
      <c r="N3376">
        <v>3373</v>
      </c>
      <c r="O3376" s="1" t="s">
        <v>81</v>
      </c>
      <c r="P3376" s="1" t="s">
        <v>69</v>
      </c>
      <c r="Q3376">
        <v>2020</v>
      </c>
      <c r="R3376" s="1" t="s">
        <v>52</v>
      </c>
      <c r="S3376">
        <v>0</v>
      </c>
    </row>
    <row r="3377" spans="2:19" x14ac:dyDescent="0.3">
      <c r="B3377">
        <v>3374</v>
      </c>
      <c r="C3377" s="1" t="s">
        <v>61</v>
      </c>
      <c r="D3377" s="1" t="s">
        <v>70</v>
      </c>
      <c r="E3377">
        <v>2021</v>
      </c>
      <c r="F3377" s="1" t="s">
        <v>53</v>
      </c>
      <c r="G3377">
        <v>7</v>
      </c>
      <c r="N3377">
        <v>3374</v>
      </c>
      <c r="O3377" s="1" t="s">
        <v>81</v>
      </c>
      <c r="P3377" s="1" t="s">
        <v>69</v>
      </c>
      <c r="Q3377">
        <v>2020</v>
      </c>
      <c r="R3377" s="1" t="s">
        <v>53</v>
      </c>
      <c r="S3377">
        <v>0</v>
      </c>
    </row>
    <row r="3378" spans="2:19" x14ac:dyDescent="0.3">
      <c r="B3378">
        <v>3375</v>
      </c>
      <c r="C3378" s="1" t="s">
        <v>61</v>
      </c>
      <c r="D3378" s="1" t="s">
        <v>70</v>
      </c>
      <c r="E3378">
        <v>2021</v>
      </c>
      <c r="F3378" s="1" t="s">
        <v>54</v>
      </c>
      <c r="G3378">
        <v>6</v>
      </c>
      <c r="N3378">
        <v>3375</v>
      </c>
      <c r="O3378" s="1" t="s">
        <v>81</v>
      </c>
      <c r="P3378" s="1" t="s">
        <v>69</v>
      </c>
      <c r="Q3378">
        <v>2020</v>
      </c>
      <c r="R3378" s="1" t="s">
        <v>54</v>
      </c>
      <c r="S3378">
        <v>0</v>
      </c>
    </row>
    <row r="3379" spans="2:19" x14ac:dyDescent="0.3">
      <c r="B3379">
        <v>3376</v>
      </c>
      <c r="C3379" s="1" t="s">
        <v>61</v>
      </c>
      <c r="D3379" s="1" t="s">
        <v>70</v>
      </c>
      <c r="E3379">
        <v>2021</v>
      </c>
      <c r="F3379" s="1" t="s">
        <v>55</v>
      </c>
      <c r="G3379">
        <v>7</v>
      </c>
      <c r="N3379">
        <v>3376</v>
      </c>
      <c r="O3379" s="1" t="s">
        <v>81</v>
      </c>
      <c r="P3379" s="1" t="s">
        <v>69</v>
      </c>
      <c r="Q3379">
        <v>2020</v>
      </c>
      <c r="R3379" s="1" t="s">
        <v>55</v>
      </c>
      <c r="S3379">
        <v>0</v>
      </c>
    </row>
    <row r="3380" spans="2:19" x14ac:dyDescent="0.3">
      <c r="B3380">
        <v>3377</v>
      </c>
      <c r="C3380" s="1" t="s">
        <v>61</v>
      </c>
      <c r="D3380" s="1" t="s">
        <v>70</v>
      </c>
      <c r="E3380">
        <v>2021</v>
      </c>
      <c r="F3380" s="1" t="s">
        <v>56</v>
      </c>
      <c r="G3380">
        <v>9</v>
      </c>
      <c r="N3380">
        <v>3377</v>
      </c>
      <c r="O3380" s="1" t="s">
        <v>81</v>
      </c>
      <c r="P3380" s="1" t="s">
        <v>69</v>
      </c>
      <c r="Q3380">
        <v>2020</v>
      </c>
      <c r="R3380" s="1" t="s">
        <v>56</v>
      </c>
      <c r="S3380">
        <v>0</v>
      </c>
    </row>
    <row r="3381" spans="2:19" x14ac:dyDescent="0.3">
      <c r="B3381">
        <v>3378</v>
      </c>
      <c r="C3381" s="1" t="s">
        <v>61</v>
      </c>
      <c r="D3381" s="1" t="s">
        <v>70</v>
      </c>
      <c r="E3381">
        <v>2021</v>
      </c>
      <c r="F3381" s="1" t="s">
        <v>57</v>
      </c>
      <c r="G3381">
        <v>12</v>
      </c>
      <c r="N3381">
        <v>3378</v>
      </c>
      <c r="O3381" s="1" t="s">
        <v>81</v>
      </c>
      <c r="P3381" s="1" t="s">
        <v>69</v>
      </c>
      <c r="Q3381">
        <v>2020</v>
      </c>
      <c r="R3381" s="1" t="s">
        <v>57</v>
      </c>
      <c r="S3381">
        <v>1</v>
      </c>
    </row>
    <row r="3382" spans="2:19" x14ac:dyDescent="0.3">
      <c r="B3382">
        <v>3379</v>
      </c>
      <c r="C3382" s="1" t="s">
        <v>61</v>
      </c>
      <c r="D3382" s="1" t="s">
        <v>70</v>
      </c>
      <c r="E3382">
        <v>2021</v>
      </c>
      <c r="F3382" s="1" t="s">
        <v>58</v>
      </c>
      <c r="G3382">
        <v>8</v>
      </c>
      <c r="N3382">
        <v>3379</v>
      </c>
      <c r="O3382" s="1" t="s">
        <v>81</v>
      </c>
      <c r="P3382" s="1" t="s">
        <v>69</v>
      </c>
      <c r="Q3382">
        <v>2020</v>
      </c>
      <c r="R3382" s="1" t="s">
        <v>58</v>
      </c>
      <c r="S3382">
        <v>1</v>
      </c>
    </row>
    <row r="3383" spans="2:19" x14ac:dyDescent="0.3">
      <c r="B3383">
        <v>3380</v>
      </c>
      <c r="C3383" s="1" t="s">
        <v>61</v>
      </c>
      <c r="D3383" s="1" t="s">
        <v>70</v>
      </c>
      <c r="E3383">
        <v>2021</v>
      </c>
      <c r="F3383" s="1" t="s">
        <v>59</v>
      </c>
      <c r="G3383">
        <v>10</v>
      </c>
      <c r="N3383">
        <v>3380</v>
      </c>
      <c r="O3383" s="1" t="s">
        <v>81</v>
      </c>
      <c r="P3383" s="1" t="s">
        <v>69</v>
      </c>
      <c r="Q3383">
        <v>2020</v>
      </c>
      <c r="R3383" s="1" t="s">
        <v>59</v>
      </c>
      <c r="S3383">
        <v>0</v>
      </c>
    </row>
    <row r="3384" spans="2:19" x14ac:dyDescent="0.3">
      <c r="B3384">
        <v>3381</v>
      </c>
      <c r="C3384" s="1" t="s">
        <v>61</v>
      </c>
      <c r="D3384" s="1" t="s">
        <v>70</v>
      </c>
      <c r="E3384">
        <v>2020</v>
      </c>
      <c r="F3384" s="1" t="s">
        <v>8</v>
      </c>
      <c r="G3384">
        <v>17</v>
      </c>
      <c r="N3384">
        <v>3381</v>
      </c>
      <c r="O3384" s="1" t="s">
        <v>81</v>
      </c>
      <c r="P3384" s="1" t="s">
        <v>69</v>
      </c>
      <c r="Q3384">
        <v>2021</v>
      </c>
      <c r="R3384" s="1" t="s">
        <v>8</v>
      </c>
      <c r="S3384">
        <v>1</v>
      </c>
    </row>
    <row r="3385" spans="2:19" x14ac:dyDescent="0.3">
      <c r="B3385">
        <v>3382</v>
      </c>
      <c r="C3385" s="1" t="s">
        <v>61</v>
      </c>
      <c r="D3385" s="1" t="s">
        <v>70</v>
      </c>
      <c r="E3385">
        <v>2020</v>
      </c>
      <c r="F3385" s="1" t="s">
        <v>9</v>
      </c>
      <c r="G3385">
        <v>14</v>
      </c>
      <c r="N3385">
        <v>3382</v>
      </c>
      <c r="O3385" s="1" t="s">
        <v>81</v>
      </c>
      <c r="P3385" s="1" t="s">
        <v>69</v>
      </c>
      <c r="Q3385">
        <v>2021</v>
      </c>
      <c r="R3385" s="1" t="s">
        <v>9</v>
      </c>
      <c r="S3385">
        <v>1</v>
      </c>
    </row>
    <row r="3386" spans="2:19" x14ac:dyDescent="0.3">
      <c r="B3386">
        <v>3383</v>
      </c>
      <c r="C3386" s="1" t="s">
        <v>61</v>
      </c>
      <c r="D3386" s="1" t="s">
        <v>70</v>
      </c>
      <c r="E3386">
        <v>2020</v>
      </c>
      <c r="F3386" s="1" t="s">
        <v>10</v>
      </c>
      <c r="G3386">
        <v>8</v>
      </c>
      <c r="N3386">
        <v>3383</v>
      </c>
      <c r="O3386" s="1" t="s">
        <v>81</v>
      </c>
      <c r="P3386" s="1" t="s">
        <v>69</v>
      </c>
      <c r="Q3386">
        <v>2021</v>
      </c>
      <c r="R3386" s="1" t="s">
        <v>10</v>
      </c>
      <c r="S3386">
        <v>0</v>
      </c>
    </row>
    <row r="3387" spans="2:19" x14ac:dyDescent="0.3">
      <c r="B3387">
        <v>3384</v>
      </c>
      <c r="C3387" s="1" t="s">
        <v>61</v>
      </c>
      <c r="D3387" s="1" t="s">
        <v>70</v>
      </c>
      <c r="E3387">
        <v>2020</v>
      </c>
      <c r="F3387" s="1" t="s">
        <v>11</v>
      </c>
      <c r="G3387">
        <v>12</v>
      </c>
      <c r="N3387">
        <v>3384</v>
      </c>
      <c r="O3387" s="1" t="s">
        <v>81</v>
      </c>
      <c r="P3387" s="1" t="s">
        <v>69</v>
      </c>
      <c r="Q3387">
        <v>2021</v>
      </c>
      <c r="R3387" s="1" t="s">
        <v>11</v>
      </c>
      <c r="S3387">
        <v>2</v>
      </c>
    </row>
    <row r="3388" spans="2:19" x14ac:dyDescent="0.3">
      <c r="B3388">
        <v>3385</v>
      </c>
      <c r="C3388" s="1" t="s">
        <v>61</v>
      </c>
      <c r="D3388" s="1" t="s">
        <v>70</v>
      </c>
      <c r="E3388">
        <v>2020</v>
      </c>
      <c r="F3388" s="1" t="s">
        <v>12</v>
      </c>
      <c r="G3388">
        <v>19</v>
      </c>
      <c r="N3388">
        <v>3385</v>
      </c>
      <c r="O3388" s="1" t="s">
        <v>81</v>
      </c>
      <c r="P3388" s="1" t="s">
        <v>69</v>
      </c>
      <c r="Q3388">
        <v>2021</v>
      </c>
      <c r="R3388" s="1" t="s">
        <v>12</v>
      </c>
      <c r="S3388">
        <v>2</v>
      </c>
    </row>
    <row r="3389" spans="2:19" x14ac:dyDescent="0.3">
      <c r="B3389">
        <v>3386</v>
      </c>
      <c r="C3389" s="1" t="s">
        <v>61</v>
      </c>
      <c r="D3389" s="1" t="s">
        <v>70</v>
      </c>
      <c r="E3389">
        <v>2020</v>
      </c>
      <c r="F3389" s="1" t="s">
        <v>13</v>
      </c>
      <c r="G3389">
        <v>28</v>
      </c>
      <c r="N3389">
        <v>3386</v>
      </c>
      <c r="O3389" s="1" t="s">
        <v>81</v>
      </c>
      <c r="P3389" s="1" t="s">
        <v>69</v>
      </c>
      <c r="Q3389">
        <v>2021</v>
      </c>
      <c r="R3389" s="1" t="s">
        <v>13</v>
      </c>
      <c r="S3389">
        <v>2</v>
      </c>
    </row>
    <row r="3390" spans="2:19" x14ac:dyDescent="0.3">
      <c r="B3390">
        <v>3387</v>
      </c>
      <c r="C3390" s="1" t="s">
        <v>61</v>
      </c>
      <c r="D3390" s="1" t="s">
        <v>70</v>
      </c>
      <c r="E3390">
        <v>2020</v>
      </c>
      <c r="F3390" s="1" t="s">
        <v>14</v>
      </c>
      <c r="G3390">
        <v>38</v>
      </c>
      <c r="N3390">
        <v>3387</v>
      </c>
      <c r="O3390" s="1" t="s">
        <v>81</v>
      </c>
      <c r="P3390" s="1" t="s">
        <v>69</v>
      </c>
      <c r="Q3390">
        <v>2021</v>
      </c>
      <c r="R3390" s="1" t="s">
        <v>14</v>
      </c>
      <c r="S3390">
        <v>1</v>
      </c>
    </row>
    <row r="3391" spans="2:19" x14ac:dyDescent="0.3">
      <c r="B3391">
        <v>3388</v>
      </c>
      <c r="C3391" s="1" t="s">
        <v>61</v>
      </c>
      <c r="D3391" s="1" t="s">
        <v>70</v>
      </c>
      <c r="E3391">
        <v>2020</v>
      </c>
      <c r="F3391" s="1" t="s">
        <v>15</v>
      </c>
      <c r="G3391">
        <v>29</v>
      </c>
      <c r="N3391">
        <v>3388</v>
      </c>
      <c r="O3391" s="1" t="s">
        <v>81</v>
      </c>
      <c r="P3391" s="1" t="s">
        <v>69</v>
      </c>
      <c r="Q3391">
        <v>2021</v>
      </c>
      <c r="R3391" s="1" t="s">
        <v>15</v>
      </c>
      <c r="S3391">
        <v>1</v>
      </c>
    </row>
    <row r="3392" spans="2:19" x14ac:dyDescent="0.3">
      <c r="B3392">
        <v>3389</v>
      </c>
      <c r="C3392" s="1" t="s">
        <v>61</v>
      </c>
      <c r="D3392" s="1" t="s">
        <v>70</v>
      </c>
      <c r="E3392">
        <v>2020</v>
      </c>
      <c r="F3392" s="1" t="s">
        <v>16</v>
      </c>
      <c r="G3392">
        <v>30</v>
      </c>
      <c r="N3392">
        <v>3389</v>
      </c>
      <c r="O3392" s="1" t="s">
        <v>81</v>
      </c>
      <c r="P3392" s="1" t="s">
        <v>69</v>
      </c>
      <c r="Q3392">
        <v>2021</v>
      </c>
      <c r="R3392" s="1" t="s">
        <v>16</v>
      </c>
      <c r="S3392">
        <v>1</v>
      </c>
    </row>
    <row r="3393" spans="2:19" x14ac:dyDescent="0.3">
      <c r="B3393">
        <v>3390</v>
      </c>
      <c r="C3393" s="1" t="s">
        <v>61</v>
      </c>
      <c r="D3393" s="1" t="s">
        <v>70</v>
      </c>
      <c r="E3393">
        <v>2020</v>
      </c>
      <c r="F3393" s="1" t="s">
        <v>17</v>
      </c>
      <c r="G3393">
        <v>28</v>
      </c>
      <c r="N3393">
        <v>3390</v>
      </c>
      <c r="O3393" s="1" t="s">
        <v>81</v>
      </c>
      <c r="P3393" s="1" t="s">
        <v>69</v>
      </c>
      <c r="Q3393">
        <v>2021</v>
      </c>
      <c r="R3393" s="1" t="s">
        <v>17</v>
      </c>
      <c r="S3393">
        <v>1</v>
      </c>
    </row>
    <row r="3394" spans="2:19" x14ac:dyDescent="0.3">
      <c r="B3394">
        <v>3391</v>
      </c>
      <c r="C3394" s="1" t="s">
        <v>61</v>
      </c>
      <c r="D3394" s="1" t="s">
        <v>70</v>
      </c>
      <c r="E3394">
        <v>2020</v>
      </c>
      <c r="F3394" s="1" t="s">
        <v>18</v>
      </c>
      <c r="G3394">
        <v>11</v>
      </c>
      <c r="N3394">
        <v>3391</v>
      </c>
      <c r="O3394" s="1" t="s">
        <v>81</v>
      </c>
      <c r="P3394" s="1" t="s">
        <v>69</v>
      </c>
      <c r="Q3394">
        <v>2021</v>
      </c>
      <c r="R3394" s="1" t="s">
        <v>18</v>
      </c>
      <c r="S3394">
        <v>1</v>
      </c>
    </row>
    <row r="3395" spans="2:19" x14ac:dyDescent="0.3">
      <c r="B3395">
        <v>3392</v>
      </c>
      <c r="C3395" s="1" t="s">
        <v>61</v>
      </c>
      <c r="D3395" s="1" t="s">
        <v>70</v>
      </c>
      <c r="E3395">
        <v>2020</v>
      </c>
      <c r="F3395" s="1" t="s">
        <v>19</v>
      </c>
      <c r="G3395">
        <v>27</v>
      </c>
      <c r="N3395">
        <v>3392</v>
      </c>
      <c r="O3395" s="1" t="s">
        <v>81</v>
      </c>
      <c r="P3395" s="1" t="s">
        <v>69</v>
      </c>
      <c r="Q3395">
        <v>2021</v>
      </c>
      <c r="R3395" s="1" t="s">
        <v>19</v>
      </c>
      <c r="S3395">
        <v>1</v>
      </c>
    </row>
    <row r="3396" spans="2:19" x14ac:dyDescent="0.3">
      <c r="B3396">
        <v>3393</v>
      </c>
      <c r="C3396" s="1" t="s">
        <v>61</v>
      </c>
      <c r="D3396" s="1" t="s">
        <v>70</v>
      </c>
      <c r="E3396">
        <v>2020</v>
      </c>
      <c r="F3396" s="1" t="s">
        <v>20</v>
      </c>
      <c r="G3396">
        <v>12</v>
      </c>
      <c r="N3396">
        <v>3393</v>
      </c>
      <c r="O3396" s="1" t="s">
        <v>81</v>
      </c>
      <c r="P3396" s="1" t="s">
        <v>69</v>
      </c>
      <c r="Q3396">
        <v>2021</v>
      </c>
      <c r="R3396" s="1" t="s">
        <v>20</v>
      </c>
      <c r="S3396">
        <v>1</v>
      </c>
    </row>
    <row r="3397" spans="2:19" x14ac:dyDescent="0.3">
      <c r="B3397">
        <v>3394</v>
      </c>
      <c r="C3397" s="1" t="s">
        <v>61</v>
      </c>
      <c r="D3397" s="1" t="s">
        <v>70</v>
      </c>
      <c r="E3397">
        <v>2020</v>
      </c>
      <c r="F3397" s="1" t="s">
        <v>21</v>
      </c>
      <c r="G3397">
        <v>27</v>
      </c>
      <c r="N3397">
        <v>3394</v>
      </c>
      <c r="O3397" s="1" t="s">
        <v>81</v>
      </c>
      <c r="P3397" s="1" t="s">
        <v>69</v>
      </c>
      <c r="Q3397">
        <v>2021</v>
      </c>
      <c r="R3397" s="1" t="s">
        <v>21</v>
      </c>
      <c r="S3397">
        <v>1</v>
      </c>
    </row>
    <row r="3398" spans="2:19" x14ac:dyDescent="0.3">
      <c r="B3398">
        <v>3395</v>
      </c>
      <c r="C3398" s="1" t="s">
        <v>61</v>
      </c>
      <c r="D3398" s="1" t="s">
        <v>70</v>
      </c>
      <c r="E3398">
        <v>2020</v>
      </c>
      <c r="F3398" s="1" t="s">
        <v>22</v>
      </c>
      <c r="G3398">
        <v>14</v>
      </c>
      <c r="N3398">
        <v>3395</v>
      </c>
      <c r="O3398" s="1" t="s">
        <v>81</v>
      </c>
      <c r="P3398" s="1" t="s">
        <v>69</v>
      </c>
      <c r="Q3398">
        <v>2021</v>
      </c>
      <c r="R3398" s="1" t="s">
        <v>22</v>
      </c>
      <c r="S3398">
        <v>2</v>
      </c>
    </row>
    <row r="3399" spans="2:19" x14ac:dyDescent="0.3">
      <c r="B3399">
        <v>3396</v>
      </c>
      <c r="C3399" s="1" t="s">
        <v>61</v>
      </c>
      <c r="D3399" s="1" t="s">
        <v>70</v>
      </c>
      <c r="E3399">
        <v>2020</v>
      </c>
      <c r="F3399" s="1" t="s">
        <v>23</v>
      </c>
      <c r="G3399">
        <v>18</v>
      </c>
      <c r="N3399">
        <v>3396</v>
      </c>
      <c r="O3399" s="1" t="s">
        <v>81</v>
      </c>
      <c r="P3399" s="1" t="s">
        <v>69</v>
      </c>
      <c r="Q3399">
        <v>2021</v>
      </c>
      <c r="R3399" s="1" t="s">
        <v>23</v>
      </c>
      <c r="S3399">
        <v>1</v>
      </c>
    </row>
    <row r="3400" spans="2:19" x14ac:dyDescent="0.3">
      <c r="B3400">
        <v>3397</v>
      </c>
      <c r="C3400" s="1" t="s">
        <v>61</v>
      </c>
      <c r="D3400" s="1" t="s">
        <v>70</v>
      </c>
      <c r="E3400">
        <v>2020</v>
      </c>
      <c r="F3400" s="1" t="s">
        <v>24</v>
      </c>
      <c r="G3400">
        <v>29</v>
      </c>
      <c r="N3400">
        <v>3397</v>
      </c>
      <c r="O3400" s="1" t="s">
        <v>81</v>
      </c>
      <c r="P3400" s="1" t="s">
        <v>69</v>
      </c>
      <c r="Q3400">
        <v>2021</v>
      </c>
      <c r="R3400" s="1" t="s">
        <v>24</v>
      </c>
      <c r="S3400">
        <v>1</v>
      </c>
    </row>
    <row r="3401" spans="2:19" x14ac:dyDescent="0.3">
      <c r="B3401">
        <v>3398</v>
      </c>
      <c r="C3401" s="1" t="s">
        <v>61</v>
      </c>
      <c r="D3401" s="1" t="s">
        <v>70</v>
      </c>
      <c r="E3401">
        <v>2020</v>
      </c>
      <c r="F3401" s="1" t="s">
        <v>25</v>
      </c>
      <c r="G3401">
        <v>21</v>
      </c>
      <c r="N3401">
        <v>3398</v>
      </c>
      <c r="O3401" s="1" t="s">
        <v>81</v>
      </c>
      <c r="P3401" s="1" t="s">
        <v>69</v>
      </c>
      <c r="Q3401">
        <v>2021</v>
      </c>
      <c r="R3401" s="1" t="s">
        <v>25</v>
      </c>
      <c r="S3401">
        <v>3</v>
      </c>
    </row>
    <row r="3402" spans="2:19" x14ac:dyDescent="0.3">
      <c r="B3402">
        <v>3399</v>
      </c>
      <c r="C3402" s="1" t="s">
        <v>61</v>
      </c>
      <c r="D3402" s="1" t="s">
        <v>70</v>
      </c>
      <c r="E3402">
        <v>2020</v>
      </c>
      <c r="F3402" s="1" t="s">
        <v>26</v>
      </c>
      <c r="G3402">
        <v>24</v>
      </c>
      <c r="N3402">
        <v>3399</v>
      </c>
      <c r="O3402" s="1" t="s">
        <v>81</v>
      </c>
      <c r="P3402" s="1" t="s">
        <v>69</v>
      </c>
      <c r="Q3402">
        <v>2021</v>
      </c>
      <c r="R3402" s="1" t="s">
        <v>26</v>
      </c>
      <c r="S3402">
        <v>1</v>
      </c>
    </row>
    <row r="3403" spans="2:19" x14ac:dyDescent="0.3">
      <c r="B3403">
        <v>3400</v>
      </c>
      <c r="C3403" s="1" t="s">
        <v>61</v>
      </c>
      <c r="D3403" s="1" t="s">
        <v>70</v>
      </c>
      <c r="E3403">
        <v>2020</v>
      </c>
      <c r="F3403" s="1" t="s">
        <v>27</v>
      </c>
      <c r="G3403">
        <v>26</v>
      </c>
      <c r="N3403">
        <v>3400</v>
      </c>
      <c r="O3403" s="1" t="s">
        <v>81</v>
      </c>
      <c r="P3403" s="1" t="s">
        <v>69</v>
      </c>
      <c r="Q3403">
        <v>2021</v>
      </c>
      <c r="R3403" s="1" t="s">
        <v>27</v>
      </c>
      <c r="S3403">
        <v>3</v>
      </c>
    </row>
    <row r="3404" spans="2:19" x14ac:dyDescent="0.3">
      <c r="B3404">
        <v>3401</v>
      </c>
      <c r="C3404" s="1" t="s">
        <v>61</v>
      </c>
      <c r="D3404" s="1" t="s">
        <v>70</v>
      </c>
      <c r="E3404">
        <v>2020</v>
      </c>
      <c r="F3404" s="1" t="s">
        <v>28</v>
      </c>
      <c r="G3404">
        <v>42</v>
      </c>
      <c r="N3404">
        <v>3401</v>
      </c>
      <c r="O3404" s="1" t="s">
        <v>81</v>
      </c>
      <c r="P3404" s="1" t="s">
        <v>69</v>
      </c>
      <c r="Q3404">
        <v>2021</v>
      </c>
      <c r="R3404" s="1" t="s">
        <v>28</v>
      </c>
      <c r="S3404">
        <v>3</v>
      </c>
    </row>
    <row r="3405" spans="2:19" x14ac:dyDescent="0.3">
      <c r="B3405">
        <v>3402</v>
      </c>
      <c r="C3405" s="1" t="s">
        <v>61</v>
      </c>
      <c r="D3405" s="1" t="s">
        <v>70</v>
      </c>
      <c r="E3405">
        <v>2020</v>
      </c>
      <c r="F3405" s="1" t="s">
        <v>29</v>
      </c>
      <c r="G3405">
        <v>24</v>
      </c>
      <c r="N3405">
        <v>3402</v>
      </c>
      <c r="O3405" s="1" t="s">
        <v>81</v>
      </c>
      <c r="P3405" s="1" t="s">
        <v>69</v>
      </c>
      <c r="Q3405">
        <v>2021</v>
      </c>
      <c r="R3405" s="1" t="s">
        <v>29</v>
      </c>
      <c r="S3405">
        <v>3</v>
      </c>
    </row>
    <row r="3406" spans="2:19" x14ac:dyDescent="0.3">
      <c r="B3406">
        <v>3403</v>
      </c>
      <c r="C3406" s="1" t="s">
        <v>61</v>
      </c>
      <c r="D3406" s="1" t="s">
        <v>70</v>
      </c>
      <c r="E3406">
        <v>2020</v>
      </c>
      <c r="F3406" s="1" t="s">
        <v>30</v>
      </c>
      <c r="G3406">
        <v>13</v>
      </c>
      <c r="N3406">
        <v>3403</v>
      </c>
      <c r="O3406" s="1" t="s">
        <v>81</v>
      </c>
      <c r="P3406" s="1" t="s">
        <v>69</v>
      </c>
      <c r="Q3406">
        <v>2021</v>
      </c>
      <c r="R3406" s="1" t="s">
        <v>30</v>
      </c>
      <c r="S3406">
        <v>3</v>
      </c>
    </row>
    <row r="3407" spans="2:19" x14ac:dyDescent="0.3">
      <c r="B3407">
        <v>3404</v>
      </c>
      <c r="C3407" s="1" t="s">
        <v>61</v>
      </c>
      <c r="D3407" s="1" t="s">
        <v>70</v>
      </c>
      <c r="E3407">
        <v>2020</v>
      </c>
      <c r="F3407" s="1" t="s">
        <v>31</v>
      </c>
      <c r="G3407">
        <v>31</v>
      </c>
      <c r="N3407">
        <v>3404</v>
      </c>
      <c r="O3407" s="1" t="s">
        <v>81</v>
      </c>
      <c r="P3407" s="1" t="s">
        <v>69</v>
      </c>
      <c r="Q3407">
        <v>2021</v>
      </c>
      <c r="R3407" s="1" t="s">
        <v>31</v>
      </c>
      <c r="S3407">
        <v>3</v>
      </c>
    </row>
    <row r="3408" spans="2:19" x14ac:dyDescent="0.3">
      <c r="B3408">
        <v>3405</v>
      </c>
      <c r="C3408" s="1" t="s">
        <v>61</v>
      </c>
      <c r="D3408" s="1" t="s">
        <v>70</v>
      </c>
      <c r="E3408">
        <v>2020</v>
      </c>
      <c r="F3408" s="1" t="s">
        <v>32</v>
      </c>
      <c r="G3408">
        <v>17</v>
      </c>
      <c r="N3408">
        <v>3405</v>
      </c>
      <c r="O3408" s="1" t="s">
        <v>81</v>
      </c>
      <c r="P3408" s="1" t="s">
        <v>69</v>
      </c>
      <c r="Q3408">
        <v>2021</v>
      </c>
      <c r="R3408" s="1" t="s">
        <v>32</v>
      </c>
      <c r="S3408">
        <v>2</v>
      </c>
    </row>
    <row r="3409" spans="2:19" x14ac:dyDescent="0.3">
      <c r="B3409">
        <v>3406</v>
      </c>
      <c r="C3409" s="1" t="s">
        <v>61</v>
      </c>
      <c r="D3409" s="1" t="s">
        <v>70</v>
      </c>
      <c r="E3409">
        <v>2020</v>
      </c>
      <c r="F3409" s="1" t="s">
        <v>33</v>
      </c>
      <c r="G3409">
        <v>24</v>
      </c>
      <c r="N3409">
        <v>3406</v>
      </c>
      <c r="O3409" s="1" t="s">
        <v>81</v>
      </c>
      <c r="P3409" s="1" t="s">
        <v>69</v>
      </c>
      <c r="Q3409">
        <v>2021</v>
      </c>
      <c r="R3409" s="1" t="s">
        <v>33</v>
      </c>
      <c r="S3409">
        <v>3</v>
      </c>
    </row>
    <row r="3410" spans="2:19" x14ac:dyDescent="0.3">
      <c r="B3410">
        <v>3407</v>
      </c>
      <c r="C3410" s="1" t="s">
        <v>61</v>
      </c>
      <c r="D3410" s="1" t="s">
        <v>70</v>
      </c>
      <c r="E3410">
        <v>2020</v>
      </c>
      <c r="F3410" s="1" t="s">
        <v>34</v>
      </c>
      <c r="G3410">
        <v>10</v>
      </c>
      <c r="N3410">
        <v>3407</v>
      </c>
      <c r="O3410" s="1" t="s">
        <v>81</v>
      </c>
      <c r="P3410" s="1" t="s">
        <v>69</v>
      </c>
      <c r="Q3410">
        <v>2021</v>
      </c>
      <c r="R3410" s="1" t="s">
        <v>34</v>
      </c>
      <c r="S3410">
        <v>2</v>
      </c>
    </row>
    <row r="3411" spans="2:19" x14ac:dyDescent="0.3">
      <c r="B3411">
        <v>3408</v>
      </c>
      <c r="C3411" s="1" t="s">
        <v>61</v>
      </c>
      <c r="D3411" s="1" t="s">
        <v>70</v>
      </c>
      <c r="E3411">
        <v>2020</v>
      </c>
      <c r="F3411" s="1" t="s">
        <v>35</v>
      </c>
      <c r="G3411">
        <v>7</v>
      </c>
      <c r="N3411">
        <v>3408</v>
      </c>
      <c r="O3411" s="1" t="s">
        <v>81</v>
      </c>
      <c r="P3411" s="1" t="s">
        <v>69</v>
      </c>
      <c r="Q3411">
        <v>2021</v>
      </c>
      <c r="R3411" s="1" t="s">
        <v>35</v>
      </c>
      <c r="S3411">
        <v>1</v>
      </c>
    </row>
    <row r="3412" spans="2:19" x14ac:dyDescent="0.3">
      <c r="B3412">
        <v>3409</v>
      </c>
      <c r="C3412" s="1" t="s">
        <v>61</v>
      </c>
      <c r="D3412" s="1" t="s">
        <v>70</v>
      </c>
      <c r="E3412">
        <v>2020</v>
      </c>
      <c r="F3412" s="1" t="s">
        <v>36</v>
      </c>
      <c r="G3412">
        <v>5</v>
      </c>
      <c r="N3412">
        <v>3409</v>
      </c>
      <c r="O3412" s="1" t="s">
        <v>81</v>
      </c>
      <c r="P3412" s="1" t="s">
        <v>69</v>
      </c>
      <c r="Q3412">
        <v>2021</v>
      </c>
      <c r="R3412" s="1" t="s">
        <v>36</v>
      </c>
      <c r="S3412">
        <v>1</v>
      </c>
    </row>
    <row r="3413" spans="2:19" x14ac:dyDescent="0.3">
      <c r="B3413">
        <v>3410</v>
      </c>
      <c r="C3413" s="1" t="s">
        <v>61</v>
      </c>
      <c r="D3413" s="1" t="s">
        <v>70</v>
      </c>
      <c r="E3413">
        <v>2020</v>
      </c>
      <c r="F3413" s="1" t="s">
        <v>37</v>
      </c>
      <c r="G3413">
        <v>13</v>
      </c>
      <c r="N3413">
        <v>3410</v>
      </c>
      <c r="O3413" s="1" t="s">
        <v>81</v>
      </c>
      <c r="P3413" s="1" t="s">
        <v>69</v>
      </c>
      <c r="Q3413">
        <v>2021</v>
      </c>
      <c r="R3413" s="1" t="s">
        <v>37</v>
      </c>
      <c r="S3413">
        <v>1</v>
      </c>
    </row>
    <row r="3414" spans="2:19" x14ac:dyDescent="0.3">
      <c r="B3414">
        <v>3411</v>
      </c>
      <c r="C3414" s="1" t="s">
        <v>61</v>
      </c>
      <c r="D3414" s="1" t="s">
        <v>70</v>
      </c>
      <c r="E3414">
        <v>2020</v>
      </c>
      <c r="F3414" s="1" t="s">
        <v>38</v>
      </c>
      <c r="G3414">
        <v>7</v>
      </c>
      <c r="N3414">
        <v>3411</v>
      </c>
      <c r="O3414" s="1" t="s">
        <v>81</v>
      </c>
      <c r="P3414" s="1" t="s">
        <v>69</v>
      </c>
      <c r="Q3414">
        <v>2021</v>
      </c>
      <c r="R3414" s="1" t="s">
        <v>38</v>
      </c>
      <c r="S3414">
        <v>1</v>
      </c>
    </row>
    <row r="3415" spans="2:19" x14ac:dyDescent="0.3">
      <c r="B3415">
        <v>3412</v>
      </c>
      <c r="C3415" s="1" t="s">
        <v>61</v>
      </c>
      <c r="D3415" s="1" t="s">
        <v>70</v>
      </c>
      <c r="E3415">
        <v>2020</v>
      </c>
      <c r="F3415" s="1" t="s">
        <v>39</v>
      </c>
      <c r="G3415">
        <v>6</v>
      </c>
      <c r="N3415">
        <v>3412</v>
      </c>
      <c r="O3415" s="1" t="s">
        <v>81</v>
      </c>
      <c r="P3415" s="1" t="s">
        <v>69</v>
      </c>
      <c r="Q3415">
        <v>2021</v>
      </c>
      <c r="R3415" s="1" t="s">
        <v>39</v>
      </c>
      <c r="S3415">
        <v>2</v>
      </c>
    </row>
    <row r="3416" spans="2:19" x14ac:dyDescent="0.3">
      <c r="B3416">
        <v>3413</v>
      </c>
      <c r="C3416" s="1" t="s">
        <v>61</v>
      </c>
      <c r="D3416" s="1" t="s">
        <v>70</v>
      </c>
      <c r="E3416">
        <v>2020</v>
      </c>
      <c r="F3416" s="1" t="s">
        <v>40</v>
      </c>
      <c r="G3416">
        <v>13</v>
      </c>
      <c r="N3416">
        <v>3413</v>
      </c>
      <c r="O3416" s="1" t="s">
        <v>81</v>
      </c>
      <c r="P3416" s="1" t="s">
        <v>69</v>
      </c>
      <c r="Q3416">
        <v>2021</v>
      </c>
      <c r="R3416" s="1" t="s">
        <v>40</v>
      </c>
      <c r="S3416">
        <v>2</v>
      </c>
    </row>
    <row r="3417" spans="2:19" x14ac:dyDescent="0.3">
      <c r="B3417">
        <v>3414</v>
      </c>
      <c r="C3417" s="1" t="s">
        <v>61</v>
      </c>
      <c r="D3417" s="1" t="s">
        <v>70</v>
      </c>
      <c r="E3417">
        <v>2020</v>
      </c>
      <c r="F3417" s="1" t="s">
        <v>41</v>
      </c>
      <c r="G3417">
        <v>7</v>
      </c>
      <c r="N3417">
        <v>3414</v>
      </c>
      <c r="O3417" s="1" t="s">
        <v>81</v>
      </c>
      <c r="P3417" s="1" t="s">
        <v>69</v>
      </c>
      <c r="Q3417">
        <v>2021</v>
      </c>
      <c r="R3417" s="1" t="s">
        <v>41</v>
      </c>
      <c r="S3417">
        <v>3</v>
      </c>
    </row>
    <row r="3418" spans="2:19" x14ac:dyDescent="0.3">
      <c r="B3418">
        <v>3415</v>
      </c>
      <c r="C3418" s="1" t="s">
        <v>61</v>
      </c>
      <c r="D3418" s="1" t="s">
        <v>70</v>
      </c>
      <c r="E3418">
        <v>2020</v>
      </c>
      <c r="F3418" s="1" t="s">
        <v>42</v>
      </c>
      <c r="G3418">
        <v>7</v>
      </c>
      <c r="N3418">
        <v>3415</v>
      </c>
      <c r="O3418" s="1" t="s">
        <v>81</v>
      </c>
      <c r="P3418" s="1" t="s">
        <v>69</v>
      </c>
      <c r="Q3418">
        <v>2021</v>
      </c>
      <c r="R3418" s="1" t="s">
        <v>42</v>
      </c>
      <c r="S3418">
        <v>2</v>
      </c>
    </row>
    <row r="3419" spans="2:19" x14ac:dyDescent="0.3">
      <c r="B3419">
        <v>3416</v>
      </c>
      <c r="C3419" s="1" t="s">
        <v>61</v>
      </c>
      <c r="D3419" s="1" t="s">
        <v>70</v>
      </c>
      <c r="E3419">
        <v>2020</v>
      </c>
      <c r="F3419" s="1" t="s">
        <v>43</v>
      </c>
      <c r="G3419">
        <v>13</v>
      </c>
      <c r="N3419">
        <v>3416</v>
      </c>
      <c r="O3419" s="1" t="s">
        <v>81</v>
      </c>
      <c r="P3419" s="1" t="s">
        <v>69</v>
      </c>
      <c r="Q3419">
        <v>2021</v>
      </c>
      <c r="R3419" s="1" t="s">
        <v>43</v>
      </c>
      <c r="S3419">
        <v>2</v>
      </c>
    </row>
    <row r="3420" spans="2:19" x14ac:dyDescent="0.3">
      <c r="B3420">
        <v>3417</v>
      </c>
      <c r="C3420" s="1" t="s">
        <v>61</v>
      </c>
      <c r="D3420" s="1" t="s">
        <v>70</v>
      </c>
      <c r="E3420">
        <v>2020</v>
      </c>
      <c r="F3420" s="1" t="s">
        <v>44</v>
      </c>
      <c r="G3420">
        <v>11</v>
      </c>
      <c r="N3420">
        <v>3417</v>
      </c>
      <c r="O3420" s="1" t="s">
        <v>81</v>
      </c>
      <c r="P3420" s="1" t="s">
        <v>69</v>
      </c>
      <c r="Q3420">
        <v>2021</v>
      </c>
      <c r="R3420" s="1" t="s">
        <v>44</v>
      </c>
      <c r="S3420">
        <v>2</v>
      </c>
    </row>
    <row r="3421" spans="2:19" x14ac:dyDescent="0.3">
      <c r="B3421">
        <v>3418</v>
      </c>
      <c r="C3421" s="1" t="s">
        <v>61</v>
      </c>
      <c r="D3421" s="1" t="s">
        <v>70</v>
      </c>
      <c r="E3421">
        <v>2020</v>
      </c>
      <c r="F3421" s="1" t="s">
        <v>45</v>
      </c>
      <c r="G3421">
        <v>14</v>
      </c>
      <c r="N3421">
        <v>3418</v>
      </c>
      <c r="O3421" s="1" t="s">
        <v>81</v>
      </c>
      <c r="P3421" s="1" t="s">
        <v>69</v>
      </c>
      <c r="Q3421">
        <v>2021</v>
      </c>
      <c r="R3421" s="1" t="s">
        <v>45</v>
      </c>
      <c r="S3421">
        <v>3</v>
      </c>
    </row>
    <row r="3422" spans="2:19" x14ac:dyDescent="0.3">
      <c r="B3422">
        <v>3419</v>
      </c>
      <c r="C3422" s="1" t="s">
        <v>61</v>
      </c>
      <c r="D3422" s="1" t="s">
        <v>70</v>
      </c>
      <c r="E3422">
        <v>2020</v>
      </c>
      <c r="F3422" s="1" t="s">
        <v>46</v>
      </c>
      <c r="G3422">
        <v>14</v>
      </c>
      <c r="N3422">
        <v>3419</v>
      </c>
      <c r="O3422" s="1" t="s">
        <v>81</v>
      </c>
      <c r="P3422" s="1" t="s">
        <v>69</v>
      </c>
      <c r="Q3422">
        <v>2021</v>
      </c>
      <c r="R3422" s="1" t="s">
        <v>46</v>
      </c>
      <c r="S3422">
        <v>1</v>
      </c>
    </row>
    <row r="3423" spans="2:19" x14ac:dyDescent="0.3">
      <c r="B3423">
        <v>3420</v>
      </c>
      <c r="C3423" s="1" t="s">
        <v>61</v>
      </c>
      <c r="D3423" s="1" t="s">
        <v>70</v>
      </c>
      <c r="E3423">
        <v>2020</v>
      </c>
      <c r="F3423" s="1" t="s">
        <v>47</v>
      </c>
      <c r="G3423">
        <v>3</v>
      </c>
      <c r="N3423">
        <v>3420</v>
      </c>
      <c r="O3423" s="1" t="s">
        <v>81</v>
      </c>
      <c r="P3423" s="1" t="s">
        <v>69</v>
      </c>
      <c r="Q3423">
        <v>2021</v>
      </c>
      <c r="R3423" s="1" t="s">
        <v>47</v>
      </c>
      <c r="S3423">
        <v>0</v>
      </c>
    </row>
    <row r="3424" spans="2:19" x14ac:dyDescent="0.3">
      <c r="B3424">
        <v>3421</v>
      </c>
      <c r="C3424" s="1" t="s">
        <v>61</v>
      </c>
      <c r="D3424" s="1" t="s">
        <v>70</v>
      </c>
      <c r="E3424">
        <v>2020</v>
      </c>
      <c r="F3424" s="1" t="s">
        <v>48</v>
      </c>
      <c r="G3424">
        <v>13</v>
      </c>
      <c r="N3424">
        <v>3421</v>
      </c>
      <c r="O3424" s="1" t="s">
        <v>81</v>
      </c>
      <c r="P3424" s="1" t="s">
        <v>69</v>
      </c>
      <c r="Q3424">
        <v>2021</v>
      </c>
      <c r="R3424" s="1" t="s">
        <v>48</v>
      </c>
      <c r="S3424">
        <v>0</v>
      </c>
    </row>
    <row r="3425" spans="2:19" x14ac:dyDescent="0.3">
      <c r="B3425">
        <v>3422</v>
      </c>
      <c r="C3425" s="1" t="s">
        <v>61</v>
      </c>
      <c r="D3425" s="1" t="s">
        <v>70</v>
      </c>
      <c r="E3425">
        <v>2020</v>
      </c>
      <c r="F3425" s="1" t="s">
        <v>49</v>
      </c>
      <c r="G3425">
        <v>4</v>
      </c>
      <c r="N3425">
        <v>3422</v>
      </c>
      <c r="O3425" s="1" t="s">
        <v>81</v>
      </c>
      <c r="P3425" s="1" t="s">
        <v>69</v>
      </c>
      <c r="Q3425">
        <v>2021</v>
      </c>
      <c r="R3425" s="1" t="s">
        <v>49</v>
      </c>
      <c r="S3425">
        <v>0</v>
      </c>
    </row>
    <row r="3426" spans="2:19" x14ac:dyDescent="0.3">
      <c r="B3426">
        <v>3423</v>
      </c>
      <c r="C3426" s="1" t="s">
        <v>61</v>
      </c>
      <c r="D3426" s="1" t="s">
        <v>70</v>
      </c>
      <c r="E3426">
        <v>2020</v>
      </c>
      <c r="F3426" s="1" t="s">
        <v>50</v>
      </c>
      <c r="G3426">
        <v>5</v>
      </c>
      <c r="N3426">
        <v>3423</v>
      </c>
      <c r="O3426" s="1" t="s">
        <v>81</v>
      </c>
      <c r="P3426" s="1" t="s">
        <v>69</v>
      </c>
      <c r="Q3426">
        <v>2021</v>
      </c>
      <c r="R3426" s="1" t="s">
        <v>50</v>
      </c>
      <c r="S3426">
        <v>0</v>
      </c>
    </row>
    <row r="3427" spans="2:19" x14ac:dyDescent="0.3">
      <c r="B3427">
        <v>3424</v>
      </c>
      <c r="C3427" s="1" t="s">
        <v>61</v>
      </c>
      <c r="D3427" s="1" t="s">
        <v>70</v>
      </c>
      <c r="E3427">
        <v>2020</v>
      </c>
      <c r="F3427" s="1" t="s">
        <v>51</v>
      </c>
      <c r="G3427">
        <v>5</v>
      </c>
      <c r="N3427">
        <v>3424</v>
      </c>
      <c r="O3427" s="1" t="s">
        <v>81</v>
      </c>
      <c r="P3427" s="1" t="s">
        <v>69</v>
      </c>
      <c r="Q3427">
        <v>2021</v>
      </c>
      <c r="R3427" s="1" t="s">
        <v>51</v>
      </c>
      <c r="S3427">
        <v>0</v>
      </c>
    </row>
    <row r="3428" spans="2:19" x14ac:dyDescent="0.3">
      <c r="B3428">
        <v>3425</v>
      </c>
      <c r="C3428" s="1" t="s">
        <v>61</v>
      </c>
      <c r="D3428" s="1" t="s">
        <v>70</v>
      </c>
      <c r="E3428">
        <v>2020</v>
      </c>
      <c r="F3428" s="1" t="s">
        <v>52</v>
      </c>
      <c r="G3428">
        <v>2</v>
      </c>
      <c r="N3428">
        <v>3425</v>
      </c>
      <c r="O3428" s="1" t="s">
        <v>81</v>
      </c>
      <c r="P3428" s="1" t="s">
        <v>69</v>
      </c>
      <c r="Q3428">
        <v>2021</v>
      </c>
      <c r="R3428" s="1" t="s">
        <v>52</v>
      </c>
      <c r="S3428">
        <v>0</v>
      </c>
    </row>
    <row r="3429" spans="2:19" x14ac:dyDescent="0.3">
      <c r="B3429">
        <v>3426</v>
      </c>
      <c r="C3429" s="1" t="s">
        <v>61</v>
      </c>
      <c r="D3429" s="1" t="s">
        <v>70</v>
      </c>
      <c r="E3429">
        <v>2020</v>
      </c>
      <c r="F3429" s="1" t="s">
        <v>53</v>
      </c>
      <c r="G3429">
        <v>2</v>
      </c>
      <c r="N3429">
        <v>3426</v>
      </c>
      <c r="O3429" s="1" t="s">
        <v>81</v>
      </c>
      <c r="P3429" s="1" t="s">
        <v>69</v>
      </c>
      <c r="Q3429">
        <v>2021</v>
      </c>
      <c r="R3429" s="1" t="s">
        <v>53</v>
      </c>
      <c r="S3429">
        <v>0</v>
      </c>
    </row>
    <row r="3430" spans="2:19" x14ac:dyDescent="0.3">
      <c r="B3430">
        <v>3427</v>
      </c>
      <c r="C3430" s="1" t="s">
        <v>61</v>
      </c>
      <c r="D3430" s="1" t="s">
        <v>70</v>
      </c>
      <c r="E3430">
        <v>2020</v>
      </c>
      <c r="F3430" s="1" t="s">
        <v>54</v>
      </c>
      <c r="G3430">
        <v>8</v>
      </c>
      <c r="N3430">
        <v>3427</v>
      </c>
      <c r="O3430" s="1" t="s">
        <v>81</v>
      </c>
      <c r="P3430" s="1" t="s">
        <v>69</v>
      </c>
      <c r="Q3430">
        <v>2021</v>
      </c>
      <c r="R3430" s="1" t="s">
        <v>54</v>
      </c>
      <c r="S3430">
        <v>0</v>
      </c>
    </row>
    <row r="3431" spans="2:19" x14ac:dyDescent="0.3">
      <c r="B3431">
        <v>3428</v>
      </c>
      <c r="C3431" s="1" t="s">
        <v>61</v>
      </c>
      <c r="D3431" s="1" t="s">
        <v>70</v>
      </c>
      <c r="E3431">
        <v>2020</v>
      </c>
      <c r="F3431" s="1" t="s">
        <v>55</v>
      </c>
      <c r="G3431">
        <v>11</v>
      </c>
      <c r="N3431">
        <v>3428</v>
      </c>
      <c r="O3431" s="1" t="s">
        <v>81</v>
      </c>
      <c r="P3431" s="1" t="s">
        <v>69</v>
      </c>
      <c r="Q3431">
        <v>2021</v>
      </c>
      <c r="R3431" s="1" t="s">
        <v>55</v>
      </c>
      <c r="S3431">
        <v>0</v>
      </c>
    </row>
    <row r="3432" spans="2:19" x14ac:dyDescent="0.3">
      <c r="B3432">
        <v>3429</v>
      </c>
      <c r="C3432" s="1" t="s">
        <v>61</v>
      </c>
      <c r="D3432" s="1" t="s">
        <v>70</v>
      </c>
      <c r="E3432">
        <v>2020</v>
      </c>
      <c r="F3432" s="1" t="s">
        <v>56</v>
      </c>
      <c r="G3432">
        <v>9</v>
      </c>
      <c r="N3432">
        <v>3429</v>
      </c>
      <c r="O3432" s="1" t="s">
        <v>81</v>
      </c>
      <c r="P3432" s="1" t="s">
        <v>69</v>
      </c>
      <c r="Q3432">
        <v>2021</v>
      </c>
      <c r="R3432" s="1" t="s">
        <v>56</v>
      </c>
      <c r="S3432">
        <v>0</v>
      </c>
    </row>
    <row r="3433" spans="2:19" x14ac:dyDescent="0.3">
      <c r="B3433">
        <v>3430</v>
      </c>
      <c r="C3433" s="1" t="s">
        <v>61</v>
      </c>
      <c r="D3433" s="1" t="s">
        <v>70</v>
      </c>
      <c r="E3433">
        <v>2020</v>
      </c>
      <c r="F3433" s="1" t="s">
        <v>57</v>
      </c>
      <c r="G3433">
        <v>7</v>
      </c>
      <c r="N3433">
        <v>3430</v>
      </c>
      <c r="O3433" s="1" t="s">
        <v>81</v>
      </c>
      <c r="P3433" s="1" t="s">
        <v>69</v>
      </c>
      <c r="Q3433">
        <v>2021</v>
      </c>
      <c r="R3433" s="1" t="s">
        <v>57</v>
      </c>
      <c r="S3433">
        <v>0</v>
      </c>
    </row>
    <row r="3434" spans="2:19" x14ac:dyDescent="0.3">
      <c r="B3434">
        <v>3431</v>
      </c>
      <c r="C3434" s="1" t="s">
        <v>61</v>
      </c>
      <c r="D3434" s="1" t="s">
        <v>70</v>
      </c>
      <c r="E3434">
        <v>2020</v>
      </c>
      <c r="F3434" s="1" t="s">
        <v>58</v>
      </c>
      <c r="G3434">
        <v>10</v>
      </c>
      <c r="N3434">
        <v>3431</v>
      </c>
      <c r="O3434" s="1" t="s">
        <v>81</v>
      </c>
      <c r="P3434" s="1" t="s">
        <v>69</v>
      </c>
      <c r="Q3434">
        <v>2021</v>
      </c>
      <c r="R3434" s="1" t="s">
        <v>58</v>
      </c>
      <c r="S3434">
        <v>0</v>
      </c>
    </row>
    <row r="3435" spans="2:19" x14ac:dyDescent="0.3">
      <c r="B3435">
        <v>3432</v>
      </c>
      <c r="C3435" s="1" t="s">
        <v>61</v>
      </c>
      <c r="D3435" s="1" t="s">
        <v>70</v>
      </c>
      <c r="E3435">
        <v>2020</v>
      </c>
      <c r="F3435" s="1" t="s">
        <v>59</v>
      </c>
      <c r="G3435">
        <v>6</v>
      </c>
      <c r="N3435">
        <v>3432</v>
      </c>
      <c r="O3435" s="1" t="s">
        <v>81</v>
      </c>
      <c r="P3435" s="1" t="s">
        <v>69</v>
      </c>
      <c r="Q3435">
        <v>2021</v>
      </c>
      <c r="R3435" s="1" t="s">
        <v>59</v>
      </c>
      <c r="S3435">
        <v>0</v>
      </c>
    </row>
    <row r="3436" spans="2:19" x14ac:dyDescent="0.3">
      <c r="B3436">
        <v>3433</v>
      </c>
      <c r="C3436" s="1" t="s">
        <v>67</v>
      </c>
      <c r="D3436" s="1" t="s">
        <v>69</v>
      </c>
      <c r="E3436">
        <v>2021</v>
      </c>
      <c r="F3436" s="1" t="s">
        <v>8</v>
      </c>
      <c r="G3436">
        <v>10</v>
      </c>
      <c r="N3436">
        <v>3433</v>
      </c>
      <c r="O3436" s="1" t="s">
        <v>81</v>
      </c>
      <c r="P3436" s="1" t="s">
        <v>62</v>
      </c>
      <c r="Q3436">
        <v>2020</v>
      </c>
      <c r="R3436" s="1" t="s">
        <v>8</v>
      </c>
      <c r="S3436">
        <v>2</v>
      </c>
    </row>
    <row r="3437" spans="2:19" x14ac:dyDescent="0.3">
      <c r="B3437">
        <v>3434</v>
      </c>
      <c r="C3437" s="1" t="s">
        <v>67</v>
      </c>
      <c r="D3437" s="1" t="s">
        <v>69</v>
      </c>
      <c r="E3437">
        <v>2021</v>
      </c>
      <c r="F3437" s="1" t="s">
        <v>9</v>
      </c>
      <c r="G3437">
        <v>10</v>
      </c>
      <c r="N3437">
        <v>3434</v>
      </c>
      <c r="O3437" s="1" t="s">
        <v>81</v>
      </c>
      <c r="P3437" s="1" t="s">
        <v>62</v>
      </c>
      <c r="Q3437">
        <v>2020</v>
      </c>
      <c r="R3437" s="1" t="s">
        <v>9</v>
      </c>
      <c r="S3437">
        <v>3</v>
      </c>
    </row>
    <row r="3438" spans="2:19" x14ac:dyDescent="0.3">
      <c r="B3438">
        <v>3435</v>
      </c>
      <c r="C3438" s="1" t="s">
        <v>67</v>
      </c>
      <c r="D3438" s="1" t="s">
        <v>69</v>
      </c>
      <c r="E3438">
        <v>2021</v>
      </c>
      <c r="F3438" s="1" t="s">
        <v>10</v>
      </c>
      <c r="G3438">
        <v>8</v>
      </c>
      <c r="N3438">
        <v>3435</v>
      </c>
      <c r="O3438" s="1" t="s">
        <v>81</v>
      </c>
      <c r="P3438" s="1" t="s">
        <v>62</v>
      </c>
      <c r="Q3438">
        <v>2020</v>
      </c>
      <c r="R3438" s="1" t="s">
        <v>10</v>
      </c>
      <c r="S3438">
        <v>5</v>
      </c>
    </row>
    <row r="3439" spans="2:19" x14ac:dyDescent="0.3">
      <c r="B3439">
        <v>3436</v>
      </c>
      <c r="C3439" s="1" t="s">
        <v>67</v>
      </c>
      <c r="D3439" s="1" t="s">
        <v>69</v>
      </c>
      <c r="E3439">
        <v>2021</v>
      </c>
      <c r="F3439" s="1" t="s">
        <v>11</v>
      </c>
      <c r="G3439">
        <v>12</v>
      </c>
      <c r="N3439">
        <v>3436</v>
      </c>
      <c r="O3439" s="1" t="s">
        <v>81</v>
      </c>
      <c r="P3439" s="1" t="s">
        <v>62</v>
      </c>
      <c r="Q3439">
        <v>2020</v>
      </c>
      <c r="R3439" s="1" t="s">
        <v>11</v>
      </c>
      <c r="S3439">
        <v>5</v>
      </c>
    </row>
    <row r="3440" spans="2:19" x14ac:dyDescent="0.3">
      <c r="B3440">
        <v>3437</v>
      </c>
      <c r="C3440" s="1" t="s">
        <v>67</v>
      </c>
      <c r="D3440" s="1" t="s">
        <v>69</v>
      </c>
      <c r="E3440">
        <v>2021</v>
      </c>
      <c r="F3440" s="1" t="s">
        <v>12</v>
      </c>
      <c r="G3440">
        <v>15</v>
      </c>
      <c r="N3440">
        <v>3437</v>
      </c>
      <c r="O3440" s="1" t="s">
        <v>81</v>
      </c>
      <c r="P3440" s="1" t="s">
        <v>62</v>
      </c>
      <c r="Q3440">
        <v>2020</v>
      </c>
      <c r="R3440" s="1" t="s">
        <v>12</v>
      </c>
      <c r="S3440">
        <v>4</v>
      </c>
    </row>
    <row r="3441" spans="2:19" x14ac:dyDescent="0.3">
      <c r="B3441">
        <v>3438</v>
      </c>
      <c r="C3441" s="1" t="s">
        <v>67</v>
      </c>
      <c r="D3441" s="1" t="s">
        <v>69</v>
      </c>
      <c r="E3441">
        <v>2021</v>
      </c>
      <c r="F3441" s="1" t="s">
        <v>13</v>
      </c>
      <c r="G3441">
        <v>17</v>
      </c>
      <c r="N3441">
        <v>3438</v>
      </c>
      <c r="O3441" s="1" t="s">
        <v>81</v>
      </c>
      <c r="P3441" s="1" t="s">
        <v>62</v>
      </c>
      <c r="Q3441">
        <v>2020</v>
      </c>
      <c r="R3441" s="1" t="s">
        <v>13</v>
      </c>
      <c r="S3441">
        <v>5</v>
      </c>
    </row>
    <row r="3442" spans="2:19" x14ac:dyDescent="0.3">
      <c r="B3442">
        <v>3439</v>
      </c>
      <c r="C3442" s="1" t="s">
        <v>67</v>
      </c>
      <c r="D3442" s="1" t="s">
        <v>69</v>
      </c>
      <c r="E3442">
        <v>2021</v>
      </c>
      <c r="F3442" s="1" t="s">
        <v>14</v>
      </c>
      <c r="G3442">
        <v>13</v>
      </c>
      <c r="N3442">
        <v>3439</v>
      </c>
      <c r="O3442" s="1" t="s">
        <v>81</v>
      </c>
      <c r="P3442" s="1" t="s">
        <v>62</v>
      </c>
      <c r="Q3442">
        <v>2020</v>
      </c>
      <c r="R3442" s="1" t="s">
        <v>14</v>
      </c>
      <c r="S3442">
        <v>6</v>
      </c>
    </row>
    <row r="3443" spans="2:19" x14ac:dyDescent="0.3">
      <c r="B3443">
        <v>3440</v>
      </c>
      <c r="C3443" s="1" t="s">
        <v>67</v>
      </c>
      <c r="D3443" s="1" t="s">
        <v>69</v>
      </c>
      <c r="E3443">
        <v>2021</v>
      </c>
      <c r="F3443" s="1" t="s">
        <v>15</v>
      </c>
      <c r="G3443">
        <v>21</v>
      </c>
      <c r="N3443">
        <v>3440</v>
      </c>
      <c r="O3443" s="1" t="s">
        <v>81</v>
      </c>
      <c r="P3443" s="1" t="s">
        <v>62</v>
      </c>
      <c r="Q3443">
        <v>2020</v>
      </c>
      <c r="R3443" s="1" t="s">
        <v>15</v>
      </c>
      <c r="S3443">
        <v>8</v>
      </c>
    </row>
    <row r="3444" spans="2:19" x14ac:dyDescent="0.3">
      <c r="B3444">
        <v>3441</v>
      </c>
      <c r="C3444" s="1" t="s">
        <v>67</v>
      </c>
      <c r="D3444" s="1" t="s">
        <v>69</v>
      </c>
      <c r="E3444">
        <v>2021</v>
      </c>
      <c r="F3444" s="1" t="s">
        <v>16</v>
      </c>
      <c r="G3444">
        <v>24</v>
      </c>
      <c r="N3444">
        <v>3441</v>
      </c>
      <c r="O3444" s="1" t="s">
        <v>81</v>
      </c>
      <c r="P3444" s="1" t="s">
        <v>62</v>
      </c>
      <c r="Q3444">
        <v>2020</v>
      </c>
      <c r="R3444" s="1" t="s">
        <v>16</v>
      </c>
      <c r="S3444">
        <v>11</v>
      </c>
    </row>
    <row r="3445" spans="2:19" x14ac:dyDescent="0.3">
      <c r="B3445">
        <v>3442</v>
      </c>
      <c r="C3445" s="1" t="s">
        <v>67</v>
      </c>
      <c r="D3445" s="1" t="s">
        <v>69</v>
      </c>
      <c r="E3445">
        <v>2021</v>
      </c>
      <c r="F3445" s="1" t="s">
        <v>17</v>
      </c>
      <c r="G3445">
        <v>15</v>
      </c>
      <c r="N3445">
        <v>3442</v>
      </c>
      <c r="O3445" s="1" t="s">
        <v>81</v>
      </c>
      <c r="P3445" s="1" t="s">
        <v>62</v>
      </c>
      <c r="Q3445">
        <v>2020</v>
      </c>
      <c r="R3445" s="1" t="s">
        <v>17</v>
      </c>
      <c r="S3445">
        <v>9</v>
      </c>
    </row>
    <row r="3446" spans="2:19" x14ac:dyDescent="0.3">
      <c r="B3446">
        <v>3443</v>
      </c>
      <c r="C3446" s="1" t="s">
        <v>67</v>
      </c>
      <c r="D3446" s="1" t="s">
        <v>69</v>
      </c>
      <c r="E3446">
        <v>2021</v>
      </c>
      <c r="F3446" s="1" t="s">
        <v>18</v>
      </c>
      <c r="G3446">
        <v>14</v>
      </c>
      <c r="N3446">
        <v>3443</v>
      </c>
      <c r="O3446" s="1" t="s">
        <v>81</v>
      </c>
      <c r="P3446" s="1" t="s">
        <v>62</v>
      </c>
      <c r="Q3446">
        <v>2020</v>
      </c>
      <c r="R3446" s="1" t="s">
        <v>18</v>
      </c>
      <c r="S3446">
        <v>8</v>
      </c>
    </row>
    <row r="3447" spans="2:19" x14ac:dyDescent="0.3">
      <c r="B3447">
        <v>3444</v>
      </c>
      <c r="C3447" s="1" t="s">
        <v>67</v>
      </c>
      <c r="D3447" s="1" t="s">
        <v>69</v>
      </c>
      <c r="E3447">
        <v>2021</v>
      </c>
      <c r="F3447" s="1" t="s">
        <v>19</v>
      </c>
      <c r="G3447">
        <v>20</v>
      </c>
      <c r="N3447">
        <v>3444</v>
      </c>
      <c r="O3447" s="1" t="s">
        <v>81</v>
      </c>
      <c r="P3447" s="1" t="s">
        <v>62</v>
      </c>
      <c r="Q3447">
        <v>2020</v>
      </c>
      <c r="R3447" s="1" t="s">
        <v>19</v>
      </c>
      <c r="S3447">
        <v>6</v>
      </c>
    </row>
    <row r="3448" spans="2:19" x14ac:dyDescent="0.3">
      <c r="B3448">
        <v>3445</v>
      </c>
      <c r="C3448" s="1" t="s">
        <v>67</v>
      </c>
      <c r="D3448" s="1" t="s">
        <v>69</v>
      </c>
      <c r="E3448">
        <v>2021</v>
      </c>
      <c r="F3448" s="1" t="s">
        <v>20</v>
      </c>
      <c r="G3448">
        <v>15</v>
      </c>
      <c r="N3448">
        <v>3445</v>
      </c>
      <c r="O3448" s="1" t="s">
        <v>81</v>
      </c>
      <c r="P3448" s="1" t="s">
        <v>62</v>
      </c>
      <c r="Q3448">
        <v>2020</v>
      </c>
      <c r="R3448" s="1" t="s">
        <v>20</v>
      </c>
      <c r="S3448">
        <v>4</v>
      </c>
    </row>
    <row r="3449" spans="2:19" x14ac:dyDescent="0.3">
      <c r="B3449">
        <v>3446</v>
      </c>
      <c r="C3449" s="1" t="s">
        <v>67</v>
      </c>
      <c r="D3449" s="1" t="s">
        <v>69</v>
      </c>
      <c r="E3449">
        <v>2021</v>
      </c>
      <c r="F3449" s="1" t="s">
        <v>21</v>
      </c>
      <c r="G3449">
        <v>18</v>
      </c>
      <c r="N3449">
        <v>3446</v>
      </c>
      <c r="O3449" s="1" t="s">
        <v>81</v>
      </c>
      <c r="P3449" s="1" t="s">
        <v>62</v>
      </c>
      <c r="Q3449">
        <v>2020</v>
      </c>
      <c r="R3449" s="1" t="s">
        <v>21</v>
      </c>
      <c r="S3449">
        <v>5</v>
      </c>
    </row>
    <row r="3450" spans="2:19" x14ac:dyDescent="0.3">
      <c r="B3450">
        <v>3447</v>
      </c>
      <c r="C3450" s="1" t="s">
        <v>67</v>
      </c>
      <c r="D3450" s="1" t="s">
        <v>69</v>
      </c>
      <c r="E3450">
        <v>2021</v>
      </c>
      <c r="F3450" s="1" t="s">
        <v>22</v>
      </c>
      <c r="G3450">
        <v>32</v>
      </c>
      <c r="N3450">
        <v>3447</v>
      </c>
      <c r="O3450" s="1" t="s">
        <v>81</v>
      </c>
      <c r="P3450" s="1" t="s">
        <v>62</v>
      </c>
      <c r="Q3450">
        <v>2020</v>
      </c>
      <c r="R3450" s="1" t="s">
        <v>22</v>
      </c>
      <c r="S3450">
        <v>5</v>
      </c>
    </row>
    <row r="3451" spans="2:19" x14ac:dyDescent="0.3">
      <c r="B3451">
        <v>3448</v>
      </c>
      <c r="C3451" s="1" t="s">
        <v>67</v>
      </c>
      <c r="D3451" s="1" t="s">
        <v>69</v>
      </c>
      <c r="E3451">
        <v>2021</v>
      </c>
      <c r="F3451" s="1" t="s">
        <v>23</v>
      </c>
      <c r="G3451">
        <v>28</v>
      </c>
      <c r="N3451">
        <v>3448</v>
      </c>
      <c r="O3451" s="1" t="s">
        <v>81</v>
      </c>
      <c r="P3451" s="1" t="s">
        <v>62</v>
      </c>
      <c r="Q3451">
        <v>2020</v>
      </c>
      <c r="R3451" s="1" t="s">
        <v>23</v>
      </c>
      <c r="S3451">
        <v>6</v>
      </c>
    </row>
    <row r="3452" spans="2:19" x14ac:dyDescent="0.3">
      <c r="B3452">
        <v>3449</v>
      </c>
      <c r="C3452" s="1" t="s">
        <v>67</v>
      </c>
      <c r="D3452" s="1" t="s">
        <v>69</v>
      </c>
      <c r="E3452">
        <v>2021</v>
      </c>
      <c r="F3452" s="1" t="s">
        <v>24</v>
      </c>
      <c r="G3452">
        <v>21</v>
      </c>
      <c r="N3452">
        <v>3449</v>
      </c>
      <c r="O3452" s="1" t="s">
        <v>81</v>
      </c>
      <c r="P3452" s="1" t="s">
        <v>62</v>
      </c>
      <c r="Q3452">
        <v>2020</v>
      </c>
      <c r="R3452" s="1" t="s">
        <v>24</v>
      </c>
      <c r="S3452">
        <v>6</v>
      </c>
    </row>
    <row r="3453" spans="2:19" x14ac:dyDescent="0.3">
      <c r="B3453">
        <v>3450</v>
      </c>
      <c r="C3453" s="1" t="s">
        <v>67</v>
      </c>
      <c r="D3453" s="1" t="s">
        <v>69</v>
      </c>
      <c r="E3453">
        <v>2021</v>
      </c>
      <c r="F3453" s="1" t="s">
        <v>25</v>
      </c>
      <c r="G3453">
        <v>37</v>
      </c>
      <c r="N3453">
        <v>3450</v>
      </c>
      <c r="O3453" s="1" t="s">
        <v>81</v>
      </c>
      <c r="P3453" s="1" t="s">
        <v>62</v>
      </c>
      <c r="Q3453">
        <v>2020</v>
      </c>
      <c r="R3453" s="1" t="s">
        <v>25</v>
      </c>
      <c r="S3453">
        <v>5</v>
      </c>
    </row>
    <row r="3454" spans="2:19" x14ac:dyDescent="0.3">
      <c r="B3454">
        <v>3451</v>
      </c>
      <c r="C3454" s="1" t="s">
        <v>67</v>
      </c>
      <c r="D3454" s="1" t="s">
        <v>69</v>
      </c>
      <c r="E3454">
        <v>2021</v>
      </c>
      <c r="F3454" s="1" t="s">
        <v>26</v>
      </c>
      <c r="G3454">
        <v>21</v>
      </c>
      <c r="N3454">
        <v>3451</v>
      </c>
      <c r="O3454" s="1" t="s">
        <v>81</v>
      </c>
      <c r="P3454" s="1" t="s">
        <v>62</v>
      </c>
      <c r="Q3454">
        <v>2020</v>
      </c>
      <c r="R3454" s="1" t="s">
        <v>26</v>
      </c>
      <c r="S3454">
        <v>3</v>
      </c>
    </row>
    <row r="3455" spans="2:19" x14ac:dyDescent="0.3">
      <c r="B3455">
        <v>3452</v>
      </c>
      <c r="C3455" s="1" t="s">
        <v>67</v>
      </c>
      <c r="D3455" s="1" t="s">
        <v>69</v>
      </c>
      <c r="E3455">
        <v>2021</v>
      </c>
      <c r="F3455" s="1" t="s">
        <v>27</v>
      </c>
      <c r="G3455">
        <v>40</v>
      </c>
      <c r="N3455">
        <v>3452</v>
      </c>
      <c r="O3455" s="1" t="s">
        <v>81</v>
      </c>
      <c r="P3455" s="1" t="s">
        <v>62</v>
      </c>
      <c r="Q3455">
        <v>2020</v>
      </c>
      <c r="R3455" s="1" t="s">
        <v>27</v>
      </c>
      <c r="S3455">
        <v>3</v>
      </c>
    </row>
    <row r="3456" spans="2:19" x14ac:dyDescent="0.3">
      <c r="B3456">
        <v>3453</v>
      </c>
      <c r="C3456" s="1" t="s">
        <v>67</v>
      </c>
      <c r="D3456" s="1" t="s">
        <v>69</v>
      </c>
      <c r="E3456">
        <v>2021</v>
      </c>
      <c r="F3456" s="1" t="s">
        <v>28</v>
      </c>
      <c r="G3456">
        <v>29</v>
      </c>
      <c r="N3456">
        <v>3453</v>
      </c>
      <c r="O3456" s="1" t="s">
        <v>81</v>
      </c>
      <c r="P3456" s="1" t="s">
        <v>62</v>
      </c>
      <c r="Q3456">
        <v>2020</v>
      </c>
      <c r="R3456" s="1" t="s">
        <v>28</v>
      </c>
      <c r="S3456">
        <v>5</v>
      </c>
    </row>
    <row r="3457" spans="2:19" x14ac:dyDescent="0.3">
      <c r="B3457">
        <v>3454</v>
      </c>
      <c r="C3457" s="1" t="s">
        <v>67</v>
      </c>
      <c r="D3457" s="1" t="s">
        <v>69</v>
      </c>
      <c r="E3457">
        <v>2021</v>
      </c>
      <c r="F3457" s="1" t="s">
        <v>29</v>
      </c>
      <c r="G3457">
        <v>30</v>
      </c>
      <c r="N3457">
        <v>3454</v>
      </c>
      <c r="O3457" s="1" t="s">
        <v>81</v>
      </c>
      <c r="P3457" s="1" t="s">
        <v>62</v>
      </c>
      <c r="Q3457">
        <v>2020</v>
      </c>
      <c r="R3457" s="1" t="s">
        <v>29</v>
      </c>
      <c r="S3457">
        <v>5</v>
      </c>
    </row>
    <row r="3458" spans="2:19" x14ac:dyDescent="0.3">
      <c r="B3458">
        <v>3455</v>
      </c>
      <c r="C3458" s="1" t="s">
        <v>67</v>
      </c>
      <c r="D3458" s="1" t="s">
        <v>69</v>
      </c>
      <c r="E3458">
        <v>2021</v>
      </c>
      <c r="F3458" s="1" t="s">
        <v>30</v>
      </c>
      <c r="G3458">
        <v>21</v>
      </c>
      <c r="N3458">
        <v>3455</v>
      </c>
      <c r="O3458" s="1" t="s">
        <v>81</v>
      </c>
      <c r="P3458" s="1" t="s">
        <v>62</v>
      </c>
      <c r="Q3458">
        <v>2020</v>
      </c>
      <c r="R3458" s="1" t="s">
        <v>30</v>
      </c>
      <c r="S3458">
        <v>5</v>
      </c>
    </row>
    <row r="3459" spans="2:19" x14ac:dyDescent="0.3">
      <c r="B3459">
        <v>3456</v>
      </c>
      <c r="C3459" s="1" t="s">
        <v>67</v>
      </c>
      <c r="D3459" s="1" t="s">
        <v>69</v>
      </c>
      <c r="E3459">
        <v>2021</v>
      </c>
      <c r="F3459" s="1" t="s">
        <v>31</v>
      </c>
      <c r="G3459">
        <v>25</v>
      </c>
      <c r="N3459">
        <v>3456</v>
      </c>
      <c r="O3459" s="1" t="s">
        <v>81</v>
      </c>
      <c r="P3459" s="1" t="s">
        <v>62</v>
      </c>
      <c r="Q3459">
        <v>2020</v>
      </c>
      <c r="R3459" s="1" t="s">
        <v>31</v>
      </c>
      <c r="S3459">
        <v>5</v>
      </c>
    </row>
    <row r="3460" spans="2:19" x14ac:dyDescent="0.3">
      <c r="B3460">
        <v>3457</v>
      </c>
      <c r="C3460" s="1" t="s">
        <v>67</v>
      </c>
      <c r="D3460" s="1" t="s">
        <v>69</v>
      </c>
      <c r="E3460">
        <v>2021</v>
      </c>
      <c r="F3460" s="1" t="s">
        <v>32</v>
      </c>
      <c r="G3460">
        <v>17</v>
      </c>
      <c r="N3460">
        <v>3457</v>
      </c>
      <c r="O3460" s="1" t="s">
        <v>81</v>
      </c>
      <c r="P3460" s="1" t="s">
        <v>62</v>
      </c>
      <c r="Q3460">
        <v>2020</v>
      </c>
      <c r="R3460" s="1" t="s">
        <v>32</v>
      </c>
      <c r="S3460">
        <v>4</v>
      </c>
    </row>
    <row r="3461" spans="2:19" x14ac:dyDescent="0.3">
      <c r="B3461">
        <v>3458</v>
      </c>
      <c r="C3461" s="1" t="s">
        <v>67</v>
      </c>
      <c r="D3461" s="1" t="s">
        <v>69</v>
      </c>
      <c r="E3461">
        <v>2021</v>
      </c>
      <c r="F3461" s="1" t="s">
        <v>33</v>
      </c>
      <c r="G3461">
        <v>22</v>
      </c>
      <c r="N3461">
        <v>3458</v>
      </c>
      <c r="O3461" s="1" t="s">
        <v>81</v>
      </c>
      <c r="P3461" s="1" t="s">
        <v>62</v>
      </c>
      <c r="Q3461">
        <v>2020</v>
      </c>
      <c r="R3461" s="1" t="s">
        <v>33</v>
      </c>
      <c r="S3461">
        <v>5</v>
      </c>
    </row>
    <row r="3462" spans="2:19" x14ac:dyDescent="0.3">
      <c r="B3462">
        <v>3459</v>
      </c>
      <c r="C3462" s="1" t="s">
        <v>67</v>
      </c>
      <c r="D3462" s="1" t="s">
        <v>69</v>
      </c>
      <c r="E3462">
        <v>2021</v>
      </c>
      <c r="F3462" s="1" t="s">
        <v>34</v>
      </c>
      <c r="G3462">
        <v>13</v>
      </c>
      <c r="N3462">
        <v>3459</v>
      </c>
      <c r="O3462" s="1" t="s">
        <v>81</v>
      </c>
      <c r="P3462" s="1" t="s">
        <v>62</v>
      </c>
      <c r="Q3462">
        <v>2020</v>
      </c>
      <c r="R3462" s="1" t="s">
        <v>34</v>
      </c>
      <c r="S3462">
        <v>8</v>
      </c>
    </row>
    <row r="3463" spans="2:19" x14ac:dyDescent="0.3">
      <c r="B3463">
        <v>3460</v>
      </c>
      <c r="C3463" s="1" t="s">
        <v>67</v>
      </c>
      <c r="D3463" s="1" t="s">
        <v>69</v>
      </c>
      <c r="E3463">
        <v>2021</v>
      </c>
      <c r="F3463" s="1" t="s">
        <v>35</v>
      </c>
      <c r="G3463">
        <v>6</v>
      </c>
      <c r="N3463">
        <v>3460</v>
      </c>
      <c r="O3463" s="1" t="s">
        <v>81</v>
      </c>
      <c r="P3463" s="1" t="s">
        <v>62</v>
      </c>
      <c r="Q3463">
        <v>2020</v>
      </c>
      <c r="R3463" s="1" t="s">
        <v>35</v>
      </c>
      <c r="S3463">
        <v>10</v>
      </c>
    </row>
    <row r="3464" spans="2:19" x14ac:dyDescent="0.3">
      <c r="B3464">
        <v>3461</v>
      </c>
      <c r="C3464" s="1" t="s">
        <v>67</v>
      </c>
      <c r="D3464" s="1" t="s">
        <v>69</v>
      </c>
      <c r="E3464">
        <v>2021</v>
      </c>
      <c r="F3464" s="1" t="s">
        <v>36</v>
      </c>
      <c r="G3464">
        <v>7</v>
      </c>
      <c r="N3464">
        <v>3461</v>
      </c>
      <c r="O3464" s="1" t="s">
        <v>81</v>
      </c>
      <c r="P3464" s="1" t="s">
        <v>62</v>
      </c>
      <c r="Q3464">
        <v>2020</v>
      </c>
      <c r="R3464" s="1" t="s">
        <v>36</v>
      </c>
      <c r="S3464">
        <v>11</v>
      </c>
    </row>
    <row r="3465" spans="2:19" x14ac:dyDescent="0.3">
      <c r="B3465">
        <v>3462</v>
      </c>
      <c r="C3465" s="1" t="s">
        <v>67</v>
      </c>
      <c r="D3465" s="1" t="s">
        <v>69</v>
      </c>
      <c r="E3465">
        <v>2021</v>
      </c>
      <c r="F3465" s="1" t="s">
        <v>37</v>
      </c>
      <c r="G3465">
        <v>6</v>
      </c>
      <c r="N3465">
        <v>3462</v>
      </c>
      <c r="O3465" s="1" t="s">
        <v>81</v>
      </c>
      <c r="P3465" s="1" t="s">
        <v>62</v>
      </c>
      <c r="Q3465">
        <v>2020</v>
      </c>
      <c r="R3465" s="1" t="s">
        <v>37</v>
      </c>
      <c r="S3465">
        <v>10</v>
      </c>
    </row>
    <row r="3466" spans="2:19" x14ac:dyDescent="0.3">
      <c r="B3466">
        <v>3463</v>
      </c>
      <c r="C3466" s="1" t="s">
        <v>67</v>
      </c>
      <c r="D3466" s="1" t="s">
        <v>69</v>
      </c>
      <c r="E3466">
        <v>2021</v>
      </c>
      <c r="F3466" s="1" t="s">
        <v>38</v>
      </c>
      <c r="G3466">
        <v>6</v>
      </c>
      <c r="N3466">
        <v>3463</v>
      </c>
      <c r="O3466" s="1" t="s">
        <v>81</v>
      </c>
      <c r="P3466" s="1" t="s">
        <v>62</v>
      </c>
      <c r="Q3466">
        <v>2020</v>
      </c>
      <c r="R3466" s="1" t="s">
        <v>38</v>
      </c>
      <c r="S3466">
        <v>5</v>
      </c>
    </row>
    <row r="3467" spans="2:19" x14ac:dyDescent="0.3">
      <c r="B3467">
        <v>3464</v>
      </c>
      <c r="C3467" s="1" t="s">
        <v>67</v>
      </c>
      <c r="D3467" s="1" t="s">
        <v>69</v>
      </c>
      <c r="E3467">
        <v>2021</v>
      </c>
      <c r="F3467" s="1" t="s">
        <v>39</v>
      </c>
      <c r="G3467">
        <v>8</v>
      </c>
      <c r="N3467">
        <v>3464</v>
      </c>
      <c r="O3467" s="1" t="s">
        <v>81</v>
      </c>
      <c r="P3467" s="1" t="s">
        <v>62</v>
      </c>
      <c r="Q3467">
        <v>2020</v>
      </c>
      <c r="R3467" s="1" t="s">
        <v>39</v>
      </c>
      <c r="S3467">
        <v>6</v>
      </c>
    </row>
    <row r="3468" spans="2:19" x14ac:dyDescent="0.3">
      <c r="B3468">
        <v>3465</v>
      </c>
      <c r="C3468" s="1" t="s">
        <v>67</v>
      </c>
      <c r="D3468" s="1" t="s">
        <v>69</v>
      </c>
      <c r="E3468">
        <v>2021</v>
      </c>
      <c r="F3468" s="1" t="s">
        <v>40</v>
      </c>
      <c r="G3468">
        <v>6</v>
      </c>
      <c r="N3468">
        <v>3465</v>
      </c>
      <c r="O3468" s="1" t="s">
        <v>81</v>
      </c>
      <c r="P3468" s="1" t="s">
        <v>62</v>
      </c>
      <c r="Q3468">
        <v>2020</v>
      </c>
      <c r="R3468" s="1" t="s">
        <v>40</v>
      </c>
      <c r="S3468">
        <v>8</v>
      </c>
    </row>
    <row r="3469" spans="2:19" x14ac:dyDescent="0.3">
      <c r="B3469">
        <v>3466</v>
      </c>
      <c r="C3469" s="1" t="s">
        <v>67</v>
      </c>
      <c r="D3469" s="1" t="s">
        <v>69</v>
      </c>
      <c r="E3469">
        <v>2021</v>
      </c>
      <c r="F3469" s="1" t="s">
        <v>41</v>
      </c>
      <c r="G3469">
        <v>13</v>
      </c>
      <c r="N3469">
        <v>3466</v>
      </c>
      <c r="O3469" s="1" t="s">
        <v>81</v>
      </c>
      <c r="P3469" s="1" t="s">
        <v>62</v>
      </c>
      <c r="Q3469">
        <v>2020</v>
      </c>
      <c r="R3469" s="1" t="s">
        <v>41</v>
      </c>
      <c r="S3469">
        <v>7</v>
      </c>
    </row>
    <row r="3470" spans="2:19" x14ac:dyDescent="0.3">
      <c r="B3470">
        <v>3467</v>
      </c>
      <c r="C3470" s="1" t="s">
        <v>67</v>
      </c>
      <c r="D3470" s="1" t="s">
        <v>69</v>
      </c>
      <c r="E3470">
        <v>2021</v>
      </c>
      <c r="F3470" s="1" t="s">
        <v>42</v>
      </c>
      <c r="G3470">
        <v>10</v>
      </c>
      <c r="N3470">
        <v>3467</v>
      </c>
      <c r="O3470" s="1" t="s">
        <v>81</v>
      </c>
      <c r="P3470" s="1" t="s">
        <v>62</v>
      </c>
      <c r="Q3470">
        <v>2020</v>
      </c>
      <c r="R3470" s="1" t="s">
        <v>42</v>
      </c>
      <c r="S3470">
        <v>4</v>
      </c>
    </row>
    <row r="3471" spans="2:19" x14ac:dyDescent="0.3">
      <c r="B3471">
        <v>3468</v>
      </c>
      <c r="C3471" s="1" t="s">
        <v>67</v>
      </c>
      <c r="D3471" s="1" t="s">
        <v>69</v>
      </c>
      <c r="E3471">
        <v>2021</v>
      </c>
      <c r="F3471" s="1" t="s">
        <v>43</v>
      </c>
      <c r="G3471">
        <v>9</v>
      </c>
      <c r="N3471">
        <v>3468</v>
      </c>
      <c r="O3471" s="1" t="s">
        <v>81</v>
      </c>
      <c r="P3471" s="1" t="s">
        <v>62</v>
      </c>
      <c r="Q3471">
        <v>2020</v>
      </c>
      <c r="R3471" s="1" t="s">
        <v>43</v>
      </c>
      <c r="S3471">
        <v>6</v>
      </c>
    </row>
    <row r="3472" spans="2:19" x14ac:dyDescent="0.3">
      <c r="B3472">
        <v>3469</v>
      </c>
      <c r="C3472" s="1" t="s">
        <v>67</v>
      </c>
      <c r="D3472" s="1" t="s">
        <v>69</v>
      </c>
      <c r="E3472">
        <v>2021</v>
      </c>
      <c r="F3472" s="1" t="s">
        <v>44</v>
      </c>
      <c r="G3472">
        <v>17</v>
      </c>
      <c r="N3472">
        <v>3469</v>
      </c>
      <c r="O3472" s="1" t="s">
        <v>81</v>
      </c>
      <c r="P3472" s="1" t="s">
        <v>62</v>
      </c>
      <c r="Q3472">
        <v>2020</v>
      </c>
      <c r="R3472" s="1" t="s">
        <v>44</v>
      </c>
      <c r="S3472">
        <v>3</v>
      </c>
    </row>
    <row r="3473" spans="2:19" x14ac:dyDescent="0.3">
      <c r="B3473">
        <v>3470</v>
      </c>
      <c r="C3473" s="1" t="s">
        <v>67</v>
      </c>
      <c r="D3473" s="1" t="s">
        <v>69</v>
      </c>
      <c r="E3473">
        <v>2021</v>
      </c>
      <c r="F3473" s="1" t="s">
        <v>45</v>
      </c>
      <c r="G3473">
        <v>21</v>
      </c>
      <c r="N3473">
        <v>3470</v>
      </c>
      <c r="O3473" s="1" t="s">
        <v>81</v>
      </c>
      <c r="P3473" s="1" t="s">
        <v>62</v>
      </c>
      <c r="Q3473">
        <v>2020</v>
      </c>
      <c r="R3473" s="1" t="s">
        <v>45</v>
      </c>
      <c r="S3473">
        <v>5</v>
      </c>
    </row>
    <row r="3474" spans="2:19" x14ac:dyDescent="0.3">
      <c r="B3474">
        <v>3471</v>
      </c>
      <c r="C3474" s="1" t="s">
        <v>67</v>
      </c>
      <c r="D3474" s="1" t="s">
        <v>69</v>
      </c>
      <c r="E3474">
        <v>2021</v>
      </c>
      <c r="F3474" s="1" t="s">
        <v>46</v>
      </c>
      <c r="G3474">
        <v>10</v>
      </c>
      <c r="N3474">
        <v>3471</v>
      </c>
      <c r="O3474" s="1" t="s">
        <v>81</v>
      </c>
      <c r="P3474" s="1" t="s">
        <v>62</v>
      </c>
      <c r="Q3474">
        <v>2020</v>
      </c>
      <c r="R3474" s="1" t="s">
        <v>46</v>
      </c>
      <c r="S3474">
        <v>3</v>
      </c>
    </row>
    <row r="3475" spans="2:19" x14ac:dyDescent="0.3">
      <c r="B3475">
        <v>3472</v>
      </c>
      <c r="C3475" s="1" t="s">
        <v>67</v>
      </c>
      <c r="D3475" s="1" t="s">
        <v>69</v>
      </c>
      <c r="E3475">
        <v>2021</v>
      </c>
      <c r="F3475" s="1" t="s">
        <v>47</v>
      </c>
      <c r="G3475">
        <v>7</v>
      </c>
      <c r="N3475">
        <v>3472</v>
      </c>
      <c r="O3475" s="1" t="s">
        <v>81</v>
      </c>
      <c r="P3475" s="1" t="s">
        <v>62</v>
      </c>
      <c r="Q3475">
        <v>2020</v>
      </c>
      <c r="R3475" s="1" t="s">
        <v>47</v>
      </c>
      <c r="S3475">
        <v>0</v>
      </c>
    </row>
    <row r="3476" spans="2:19" x14ac:dyDescent="0.3">
      <c r="B3476">
        <v>3473</v>
      </c>
      <c r="C3476" s="1" t="s">
        <v>67</v>
      </c>
      <c r="D3476" s="1" t="s">
        <v>69</v>
      </c>
      <c r="E3476">
        <v>2021</v>
      </c>
      <c r="F3476" s="1" t="s">
        <v>48</v>
      </c>
      <c r="G3476">
        <v>10</v>
      </c>
      <c r="N3476">
        <v>3473</v>
      </c>
      <c r="O3476" s="1" t="s">
        <v>81</v>
      </c>
      <c r="P3476" s="1" t="s">
        <v>62</v>
      </c>
      <c r="Q3476">
        <v>2020</v>
      </c>
      <c r="R3476" s="1" t="s">
        <v>48</v>
      </c>
      <c r="S3476">
        <v>1</v>
      </c>
    </row>
    <row r="3477" spans="2:19" x14ac:dyDescent="0.3">
      <c r="B3477">
        <v>3474</v>
      </c>
      <c r="C3477" s="1" t="s">
        <v>67</v>
      </c>
      <c r="D3477" s="1" t="s">
        <v>69</v>
      </c>
      <c r="E3477">
        <v>2021</v>
      </c>
      <c r="F3477" s="1" t="s">
        <v>49</v>
      </c>
      <c r="G3477">
        <v>6</v>
      </c>
      <c r="N3477">
        <v>3474</v>
      </c>
      <c r="O3477" s="1" t="s">
        <v>81</v>
      </c>
      <c r="P3477" s="1" t="s">
        <v>62</v>
      </c>
      <c r="Q3477">
        <v>2020</v>
      </c>
      <c r="R3477" s="1" t="s">
        <v>49</v>
      </c>
      <c r="S3477">
        <v>0</v>
      </c>
    </row>
    <row r="3478" spans="2:19" x14ac:dyDescent="0.3">
      <c r="B3478">
        <v>3475</v>
      </c>
      <c r="C3478" s="1" t="s">
        <v>67</v>
      </c>
      <c r="D3478" s="1" t="s">
        <v>69</v>
      </c>
      <c r="E3478">
        <v>2021</v>
      </c>
      <c r="F3478" s="1" t="s">
        <v>50</v>
      </c>
      <c r="G3478">
        <v>10</v>
      </c>
      <c r="N3478">
        <v>3475</v>
      </c>
      <c r="O3478" s="1" t="s">
        <v>81</v>
      </c>
      <c r="P3478" s="1" t="s">
        <v>62</v>
      </c>
      <c r="Q3478">
        <v>2020</v>
      </c>
      <c r="R3478" s="1" t="s">
        <v>50</v>
      </c>
      <c r="S3478">
        <v>1</v>
      </c>
    </row>
    <row r="3479" spans="2:19" x14ac:dyDescent="0.3">
      <c r="B3479">
        <v>3476</v>
      </c>
      <c r="C3479" s="1" t="s">
        <v>67</v>
      </c>
      <c r="D3479" s="1" t="s">
        <v>69</v>
      </c>
      <c r="E3479">
        <v>2021</v>
      </c>
      <c r="F3479" s="1" t="s">
        <v>51</v>
      </c>
      <c r="G3479">
        <v>3</v>
      </c>
      <c r="N3479">
        <v>3476</v>
      </c>
      <c r="O3479" s="1" t="s">
        <v>81</v>
      </c>
      <c r="P3479" s="1" t="s">
        <v>62</v>
      </c>
      <c r="Q3479">
        <v>2020</v>
      </c>
      <c r="R3479" s="1" t="s">
        <v>51</v>
      </c>
      <c r="S3479">
        <v>0</v>
      </c>
    </row>
    <row r="3480" spans="2:19" x14ac:dyDescent="0.3">
      <c r="B3480">
        <v>3477</v>
      </c>
      <c r="C3480" s="1" t="s">
        <v>67</v>
      </c>
      <c r="D3480" s="1" t="s">
        <v>69</v>
      </c>
      <c r="E3480">
        <v>2021</v>
      </c>
      <c r="F3480" s="1" t="s">
        <v>52</v>
      </c>
      <c r="G3480">
        <v>1</v>
      </c>
      <c r="N3480">
        <v>3477</v>
      </c>
      <c r="O3480" s="1" t="s">
        <v>81</v>
      </c>
      <c r="P3480" s="1" t="s">
        <v>62</v>
      </c>
      <c r="Q3480">
        <v>2020</v>
      </c>
      <c r="R3480" s="1" t="s">
        <v>52</v>
      </c>
      <c r="S3480">
        <v>1</v>
      </c>
    </row>
    <row r="3481" spans="2:19" x14ac:dyDescent="0.3">
      <c r="B3481">
        <v>3478</v>
      </c>
      <c r="C3481" s="1" t="s">
        <v>67</v>
      </c>
      <c r="D3481" s="1" t="s">
        <v>69</v>
      </c>
      <c r="E3481">
        <v>2021</v>
      </c>
      <c r="F3481" s="1" t="s">
        <v>53</v>
      </c>
      <c r="G3481">
        <v>6</v>
      </c>
      <c r="N3481">
        <v>3478</v>
      </c>
      <c r="O3481" s="1" t="s">
        <v>81</v>
      </c>
      <c r="P3481" s="1" t="s">
        <v>62</v>
      </c>
      <c r="Q3481">
        <v>2020</v>
      </c>
      <c r="R3481" s="1" t="s">
        <v>53</v>
      </c>
      <c r="S3481">
        <v>2</v>
      </c>
    </row>
    <row r="3482" spans="2:19" x14ac:dyDescent="0.3">
      <c r="B3482">
        <v>3479</v>
      </c>
      <c r="C3482" s="1" t="s">
        <v>67</v>
      </c>
      <c r="D3482" s="1" t="s">
        <v>69</v>
      </c>
      <c r="E3482">
        <v>2021</v>
      </c>
      <c r="F3482" s="1" t="s">
        <v>54</v>
      </c>
      <c r="G3482">
        <v>12</v>
      </c>
      <c r="N3482">
        <v>3479</v>
      </c>
      <c r="O3482" s="1" t="s">
        <v>81</v>
      </c>
      <c r="P3482" s="1" t="s">
        <v>62</v>
      </c>
      <c r="Q3482">
        <v>2020</v>
      </c>
      <c r="R3482" s="1" t="s">
        <v>54</v>
      </c>
      <c r="S3482">
        <v>3</v>
      </c>
    </row>
    <row r="3483" spans="2:19" x14ac:dyDescent="0.3">
      <c r="B3483">
        <v>3480</v>
      </c>
      <c r="C3483" s="1" t="s">
        <v>67</v>
      </c>
      <c r="D3483" s="1" t="s">
        <v>69</v>
      </c>
      <c r="E3483">
        <v>2021</v>
      </c>
      <c r="F3483" s="1" t="s">
        <v>55</v>
      </c>
      <c r="G3483">
        <v>6</v>
      </c>
      <c r="N3483">
        <v>3480</v>
      </c>
      <c r="O3483" s="1" t="s">
        <v>81</v>
      </c>
      <c r="P3483" s="1" t="s">
        <v>62</v>
      </c>
      <c r="Q3483">
        <v>2020</v>
      </c>
      <c r="R3483" s="1" t="s">
        <v>55</v>
      </c>
      <c r="S3483">
        <v>3</v>
      </c>
    </row>
    <row r="3484" spans="2:19" x14ac:dyDescent="0.3">
      <c r="B3484">
        <v>3481</v>
      </c>
      <c r="C3484" s="1" t="s">
        <v>67</v>
      </c>
      <c r="D3484" s="1" t="s">
        <v>69</v>
      </c>
      <c r="E3484">
        <v>2021</v>
      </c>
      <c r="F3484" s="1" t="s">
        <v>56</v>
      </c>
      <c r="G3484">
        <v>8</v>
      </c>
      <c r="N3484">
        <v>3481</v>
      </c>
      <c r="O3484" s="1" t="s">
        <v>81</v>
      </c>
      <c r="P3484" s="1" t="s">
        <v>62</v>
      </c>
      <c r="Q3484">
        <v>2020</v>
      </c>
      <c r="R3484" s="1" t="s">
        <v>56</v>
      </c>
      <c r="S3484">
        <v>4</v>
      </c>
    </row>
    <row r="3485" spans="2:19" x14ac:dyDescent="0.3">
      <c r="B3485">
        <v>3482</v>
      </c>
      <c r="C3485" s="1" t="s">
        <v>67</v>
      </c>
      <c r="D3485" s="1" t="s">
        <v>69</v>
      </c>
      <c r="E3485">
        <v>2021</v>
      </c>
      <c r="F3485" s="1" t="s">
        <v>57</v>
      </c>
      <c r="G3485">
        <v>9</v>
      </c>
      <c r="N3485">
        <v>3482</v>
      </c>
      <c r="O3485" s="1" t="s">
        <v>81</v>
      </c>
      <c r="P3485" s="1" t="s">
        <v>62</v>
      </c>
      <c r="Q3485">
        <v>2020</v>
      </c>
      <c r="R3485" s="1" t="s">
        <v>57</v>
      </c>
      <c r="S3485">
        <v>2</v>
      </c>
    </row>
    <row r="3486" spans="2:19" x14ac:dyDescent="0.3">
      <c r="B3486">
        <v>3483</v>
      </c>
      <c r="C3486" s="1" t="s">
        <v>67</v>
      </c>
      <c r="D3486" s="1" t="s">
        <v>69</v>
      </c>
      <c r="E3486">
        <v>2021</v>
      </c>
      <c r="F3486" s="1" t="s">
        <v>58</v>
      </c>
      <c r="G3486">
        <v>6</v>
      </c>
      <c r="N3486">
        <v>3483</v>
      </c>
      <c r="O3486" s="1" t="s">
        <v>81</v>
      </c>
      <c r="P3486" s="1" t="s">
        <v>62</v>
      </c>
      <c r="Q3486">
        <v>2020</v>
      </c>
      <c r="R3486" s="1" t="s">
        <v>58</v>
      </c>
      <c r="S3486">
        <v>1</v>
      </c>
    </row>
    <row r="3487" spans="2:19" x14ac:dyDescent="0.3">
      <c r="B3487">
        <v>3484</v>
      </c>
      <c r="C3487" s="1" t="s">
        <v>67</v>
      </c>
      <c r="D3487" s="1" t="s">
        <v>69</v>
      </c>
      <c r="E3487">
        <v>2021</v>
      </c>
      <c r="F3487" s="1" t="s">
        <v>59</v>
      </c>
      <c r="G3487">
        <v>8</v>
      </c>
      <c r="N3487">
        <v>3484</v>
      </c>
      <c r="O3487" s="1" t="s">
        <v>81</v>
      </c>
      <c r="P3487" s="1" t="s">
        <v>62</v>
      </c>
      <c r="Q3487">
        <v>2020</v>
      </c>
      <c r="R3487" s="1" t="s">
        <v>59</v>
      </c>
      <c r="S3487">
        <v>0</v>
      </c>
    </row>
    <row r="3488" spans="2:19" x14ac:dyDescent="0.3">
      <c r="B3488">
        <v>3485</v>
      </c>
      <c r="C3488" s="1" t="s">
        <v>67</v>
      </c>
      <c r="D3488" s="1" t="s">
        <v>69</v>
      </c>
      <c r="E3488">
        <v>2020</v>
      </c>
      <c r="F3488" s="1" t="s">
        <v>8</v>
      </c>
      <c r="G3488">
        <v>11</v>
      </c>
      <c r="N3488">
        <v>3485</v>
      </c>
      <c r="O3488" s="1" t="s">
        <v>81</v>
      </c>
      <c r="P3488" s="1" t="s">
        <v>62</v>
      </c>
      <c r="Q3488">
        <v>2021</v>
      </c>
      <c r="R3488" s="1" t="s">
        <v>8</v>
      </c>
      <c r="S3488">
        <v>1</v>
      </c>
    </row>
    <row r="3489" spans="2:19" x14ac:dyDescent="0.3">
      <c r="B3489">
        <v>3486</v>
      </c>
      <c r="C3489" s="1" t="s">
        <v>67</v>
      </c>
      <c r="D3489" s="1" t="s">
        <v>69</v>
      </c>
      <c r="E3489">
        <v>2020</v>
      </c>
      <c r="F3489" s="1" t="s">
        <v>9</v>
      </c>
      <c r="G3489">
        <v>10</v>
      </c>
      <c r="N3489">
        <v>3486</v>
      </c>
      <c r="O3489" s="1" t="s">
        <v>81</v>
      </c>
      <c r="P3489" s="1" t="s">
        <v>62</v>
      </c>
      <c r="Q3489">
        <v>2021</v>
      </c>
      <c r="R3489" s="1" t="s">
        <v>9</v>
      </c>
      <c r="S3489">
        <v>0</v>
      </c>
    </row>
    <row r="3490" spans="2:19" x14ac:dyDescent="0.3">
      <c r="B3490">
        <v>3487</v>
      </c>
      <c r="C3490" s="1" t="s">
        <v>67</v>
      </c>
      <c r="D3490" s="1" t="s">
        <v>69</v>
      </c>
      <c r="E3490">
        <v>2020</v>
      </c>
      <c r="F3490" s="1" t="s">
        <v>10</v>
      </c>
      <c r="G3490">
        <v>10</v>
      </c>
      <c r="N3490">
        <v>3487</v>
      </c>
      <c r="O3490" s="1" t="s">
        <v>81</v>
      </c>
      <c r="P3490" s="1" t="s">
        <v>62</v>
      </c>
      <c r="Q3490">
        <v>2021</v>
      </c>
      <c r="R3490" s="1" t="s">
        <v>10</v>
      </c>
      <c r="S3490">
        <v>0</v>
      </c>
    </row>
    <row r="3491" spans="2:19" x14ac:dyDescent="0.3">
      <c r="B3491">
        <v>3488</v>
      </c>
      <c r="C3491" s="1" t="s">
        <v>67</v>
      </c>
      <c r="D3491" s="1" t="s">
        <v>69</v>
      </c>
      <c r="E3491">
        <v>2020</v>
      </c>
      <c r="F3491" s="1" t="s">
        <v>11</v>
      </c>
      <c r="G3491">
        <v>18</v>
      </c>
      <c r="N3491">
        <v>3488</v>
      </c>
      <c r="O3491" s="1" t="s">
        <v>81</v>
      </c>
      <c r="P3491" s="1" t="s">
        <v>62</v>
      </c>
      <c r="Q3491">
        <v>2021</v>
      </c>
      <c r="R3491" s="1" t="s">
        <v>11</v>
      </c>
      <c r="S3491">
        <v>1</v>
      </c>
    </row>
    <row r="3492" spans="2:19" x14ac:dyDescent="0.3">
      <c r="B3492">
        <v>3489</v>
      </c>
      <c r="C3492" s="1" t="s">
        <v>67</v>
      </c>
      <c r="D3492" s="1" t="s">
        <v>69</v>
      </c>
      <c r="E3492">
        <v>2020</v>
      </c>
      <c r="F3492" s="1" t="s">
        <v>12</v>
      </c>
      <c r="G3492">
        <v>12</v>
      </c>
      <c r="N3492">
        <v>3489</v>
      </c>
      <c r="O3492" s="1" t="s">
        <v>81</v>
      </c>
      <c r="P3492" s="1" t="s">
        <v>62</v>
      </c>
      <c r="Q3492">
        <v>2021</v>
      </c>
      <c r="R3492" s="1" t="s">
        <v>12</v>
      </c>
      <c r="S3492">
        <v>0</v>
      </c>
    </row>
    <row r="3493" spans="2:19" x14ac:dyDescent="0.3">
      <c r="B3493">
        <v>3490</v>
      </c>
      <c r="C3493" s="1" t="s">
        <v>67</v>
      </c>
      <c r="D3493" s="1" t="s">
        <v>69</v>
      </c>
      <c r="E3493">
        <v>2020</v>
      </c>
      <c r="F3493" s="1" t="s">
        <v>13</v>
      </c>
      <c r="G3493">
        <v>26</v>
      </c>
      <c r="N3493">
        <v>3490</v>
      </c>
      <c r="O3493" s="1" t="s">
        <v>81</v>
      </c>
      <c r="P3493" s="1" t="s">
        <v>62</v>
      </c>
      <c r="Q3493">
        <v>2021</v>
      </c>
      <c r="R3493" s="1" t="s">
        <v>13</v>
      </c>
      <c r="S3493">
        <v>5</v>
      </c>
    </row>
    <row r="3494" spans="2:19" x14ac:dyDescent="0.3">
      <c r="B3494">
        <v>3491</v>
      </c>
      <c r="C3494" s="1" t="s">
        <v>67</v>
      </c>
      <c r="D3494" s="1" t="s">
        <v>69</v>
      </c>
      <c r="E3494">
        <v>2020</v>
      </c>
      <c r="F3494" s="1" t="s">
        <v>14</v>
      </c>
      <c r="G3494">
        <v>18</v>
      </c>
      <c r="N3494">
        <v>3491</v>
      </c>
      <c r="O3494" s="1" t="s">
        <v>81</v>
      </c>
      <c r="P3494" s="1" t="s">
        <v>62</v>
      </c>
      <c r="Q3494">
        <v>2021</v>
      </c>
      <c r="R3494" s="1" t="s">
        <v>14</v>
      </c>
      <c r="S3494">
        <v>9</v>
      </c>
    </row>
    <row r="3495" spans="2:19" x14ac:dyDescent="0.3">
      <c r="B3495">
        <v>3492</v>
      </c>
      <c r="C3495" s="1" t="s">
        <v>67</v>
      </c>
      <c r="D3495" s="1" t="s">
        <v>69</v>
      </c>
      <c r="E3495">
        <v>2020</v>
      </c>
      <c r="F3495" s="1" t="s">
        <v>15</v>
      </c>
      <c r="G3495">
        <v>29</v>
      </c>
      <c r="N3495">
        <v>3492</v>
      </c>
      <c r="O3495" s="1" t="s">
        <v>81</v>
      </c>
      <c r="P3495" s="1" t="s">
        <v>62</v>
      </c>
      <c r="Q3495">
        <v>2021</v>
      </c>
      <c r="R3495" s="1" t="s">
        <v>15</v>
      </c>
      <c r="S3495">
        <v>19</v>
      </c>
    </row>
    <row r="3496" spans="2:19" x14ac:dyDescent="0.3">
      <c r="B3496">
        <v>3493</v>
      </c>
      <c r="C3496" s="1" t="s">
        <v>67</v>
      </c>
      <c r="D3496" s="1" t="s">
        <v>69</v>
      </c>
      <c r="E3496">
        <v>2020</v>
      </c>
      <c r="F3496" s="1" t="s">
        <v>16</v>
      </c>
      <c r="G3496">
        <v>14</v>
      </c>
      <c r="N3496">
        <v>3493</v>
      </c>
      <c r="O3496" s="1" t="s">
        <v>81</v>
      </c>
      <c r="P3496" s="1" t="s">
        <v>62</v>
      </c>
      <c r="Q3496">
        <v>2021</v>
      </c>
      <c r="R3496" s="1" t="s">
        <v>16</v>
      </c>
      <c r="S3496">
        <v>28</v>
      </c>
    </row>
    <row r="3497" spans="2:19" x14ac:dyDescent="0.3">
      <c r="B3497">
        <v>3494</v>
      </c>
      <c r="C3497" s="1" t="s">
        <v>67</v>
      </c>
      <c r="D3497" s="1" t="s">
        <v>69</v>
      </c>
      <c r="E3497">
        <v>2020</v>
      </c>
      <c r="F3497" s="1" t="s">
        <v>17</v>
      </c>
      <c r="G3497">
        <v>9</v>
      </c>
      <c r="N3497">
        <v>3494</v>
      </c>
      <c r="O3497" s="1" t="s">
        <v>81</v>
      </c>
      <c r="P3497" s="1" t="s">
        <v>62</v>
      </c>
      <c r="Q3497">
        <v>2021</v>
      </c>
      <c r="R3497" s="1" t="s">
        <v>17</v>
      </c>
      <c r="S3497">
        <v>15</v>
      </c>
    </row>
    <row r="3498" spans="2:19" x14ac:dyDescent="0.3">
      <c r="B3498">
        <v>3495</v>
      </c>
      <c r="C3498" s="1" t="s">
        <v>67</v>
      </c>
      <c r="D3498" s="1" t="s">
        <v>69</v>
      </c>
      <c r="E3498">
        <v>2020</v>
      </c>
      <c r="F3498" s="1" t="s">
        <v>18</v>
      </c>
      <c r="G3498">
        <v>15</v>
      </c>
      <c r="N3498">
        <v>3495</v>
      </c>
      <c r="O3498" s="1" t="s">
        <v>81</v>
      </c>
      <c r="P3498" s="1" t="s">
        <v>62</v>
      </c>
      <c r="Q3498">
        <v>2021</v>
      </c>
      <c r="R3498" s="1" t="s">
        <v>18</v>
      </c>
      <c r="S3498">
        <v>10</v>
      </c>
    </row>
    <row r="3499" spans="2:19" x14ac:dyDescent="0.3">
      <c r="B3499">
        <v>3496</v>
      </c>
      <c r="C3499" s="1" t="s">
        <v>67</v>
      </c>
      <c r="D3499" s="1" t="s">
        <v>69</v>
      </c>
      <c r="E3499">
        <v>2020</v>
      </c>
      <c r="F3499" s="1" t="s">
        <v>19</v>
      </c>
      <c r="G3499">
        <v>12</v>
      </c>
      <c r="N3499">
        <v>3496</v>
      </c>
      <c r="O3499" s="1" t="s">
        <v>81</v>
      </c>
      <c r="P3499" s="1" t="s">
        <v>62</v>
      </c>
      <c r="Q3499">
        <v>2021</v>
      </c>
      <c r="R3499" s="1" t="s">
        <v>19</v>
      </c>
      <c r="S3499">
        <v>3</v>
      </c>
    </row>
    <row r="3500" spans="2:19" x14ac:dyDescent="0.3">
      <c r="B3500">
        <v>3497</v>
      </c>
      <c r="C3500" s="1" t="s">
        <v>67</v>
      </c>
      <c r="D3500" s="1" t="s">
        <v>69</v>
      </c>
      <c r="E3500">
        <v>2020</v>
      </c>
      <c r="F3500" s="1" t="s">
        <v>20</v>
      </c>
      <c r="G3500">
        <v>19</v>
      </c>
      <c r="N3500">
        <v>3497</v>
      </c>
      <c r="O3500" s="1" t="s">
        <v>81</v>
      </c>
      <c r="P3500" s="1" t="s">
        <v>62</v>
      </c>
      <c r="Q3500">
        <v>2021</v>
      </c>
      <c r="R3500" s="1" t="s">
        <v>20</v>
      </c>
      <c r="S3500">
        <v>1</v>
      </c>
    </row>
    <row r="3501" spans="2:19" x14ac:dyDescent="0.3">
      <c r="B3501">
        <v>3498</v>
      </c>
      <c r="C3501" s="1" t="s">
        <v>67</v>
      </c>
      <c r="D3501" s="1" t="s">
        <v>69</v>
      </c>
      <c r="E3501">
        <v>2020</v>
      </c>
      <c r="F3501" s="1" t="s">
        <v>21</v>
      </c>
      <c r="G3501">
        <v>13</v>
      </c>
      <c r="N3501">
        <v>3498</v>
      </c>
      <c r="O3501" s="1" t="s">
        <v>81</v>
      </c>
      <c r="P3501" s="1" t="s">
        <v>62</v>
      </c>
      <c r="Q3501">
        <v>2021</v>
      </c>
      <c r="R3501" s="1" t="s">
        <v>21</v>
      </c>
      <c r="S3501">
        <v>1</v>
      </c>
    </row>
    <row r="3502" spans="2:19" x14ac:dyDescent="0.3">
      <c r="B3502">
        <v>3499</v>
      </c>
      <c r="C3502" s="1" t="s">
        <v>67</v>
      </c>
      <c r="D3502" s="1" t="s">
        <v>69</v>
      </c>
      <c r="E3502">
        <v>2020</v>
      </c>
      <c r="F3502" s="1" t="s">
        <v>22</v>
      </c>
      <c r="G3502">
        <v>18</v>
      </c>
      <c r="N3502">
        <v>3499</v>
      </c>
      <c r="O3502" s="1" t="s">
        <v>81</v>
      </c>
      <c r="P3502" s="1" t="s">
        <v>62</v>
      </c>
      <c r="Q3502">
        <v>2021</v>
      </c>
      <c r="R3502" s="1" t="s">
        <v>22</v>
      </c>
      <c r="S3502">
        <v>2</v>
      </c>
    </row>
    <row r="3503" spans="2:19" x14ac:dyDescent="0.3">
      <c r="B3503">
        <v>3500</v>
      </c>
      <c r="C3503" s="1" t="s">
        <v>67</v>
      </c>
      <c r="D3503" s="1" t="s">
        <v>69</v>
      </c>
      <c r="E3503">
        <v>2020</v>
      </c>
      <c r="F3503" s="1" t="s">
        <v>23</v>
      </c>
      <c r="G3503">
        <v>21</v>
      </c>
      <c r="N3503">
        <v>3500</v>
      </c>
      <c r="O3503" s="1" t="s">
        <v>81</v>
      </c>
      <c r="P3503" s="1" t="s">
        <v>62</v>
      </c>
      <c r="Q3503">
        <v>2021</v>
      </c>
      <c r="R3503" s="1" t="s">
        <v>23</v>
      </c>
      <c r="S3503">
        <v>1</v>
      </c>
    </row>
    <row r="3504" spans="2:19" x14ac:dyDescent="0.3">
      <c r="B3504">
        <v>3501</v>
      </c>
      <c r="C3504" s="1" t="s">
        <v>67</v>
      </c>
      <c r="D3504" s="1" t="s">
        <v>69</v>
      </c>
      <c r="E3504">
        <v>2020</v>
      </c>
      <c r="F3504" s="1" t="s">
        <v>24</v>
      </c>
      <c r="G3504">
        <v>22</v>
      </c>
      <c r="N3504">
        <v>3501</v>
      </c>
      <c r="O3504" s="1" t="s">
        <v>81</v>
      </c>
      <c r="P3504" s="1" t="s">
        <v>62</v>
      </c>
      <c r="Q3504">
        <v>2021</v>
      </c>
      <c r="R3504" s="1" t="s">
        <v>24</v>
      </c>
      <c r="S3504">
        <v>3</v>
      </c>
    </row>
    <row r="3505" spans="2:19" x14ac:dyDescent="0.3">
      <c r="B3505">
        <v>3502</v>
      </c>
      <c r="C3505" s="1" t="s">
        <v>67</v>
      </c>
      <c r="D3505" s="1" t="s">
        <v>69</v>
      </c>
      <c r="E3505">
        <v>2020</v>
      </c>
      <c r="F3505" s="1" t="s">
        <v>25</v>
      </c>
      <c r="G3505">
        <v>21</v>
      </c>
      <c r="N3505">
        <v>3502</v>
      </c>
      <c r="O3505" s="1" t="s">
        <v>81</v>
      </c>
      <c r="P3505" s="1" t="s">
        <v>62</v>
      </c>
      <c r="Q3505">
        <v>2021</v>
      </c>
      <c r="R3505" s="1" t="s">
        <v>25</v>
      </c>
      <c r="S3505">
        <v>1</v>
      </c>
    </row>
    <row r="3506" spans="2:19" x14ac:dyDescent="0.3">
      <c r="B3506">
        <v>3503</v>
      </c>
      <c r="C3506" s="1" t="s">
        <v>67</v>
      </c>
      <c r="D3506" s="1" t="s">
        <v>69</v>
      </c>
      <c r="E3506">
        <v>2020</v>
      </c>
      <c r="F3506" s="1" t="s">
        <v>26</v>
      </c>
      <c r="G3506">
        <v>26</v>
      </c>
      <c r="N3506">
        <v>3503</v>
      </c>
      <c r="O3506" s="1" t="s">
        <v>81</v>
      </c>
      <c r="P3506" s="1" t="s">
        <v>62</v>
      </c>
      <c r="Q3506">
        <v>2021</v>
      </c>
      <c r="R3506" s="1" t="s">
        <v>26</v>
      </c>
      <c r="S3506">
        <v>3</v>
      </c>
    </row>
    <row r="3507" spans="2:19" x14ac:dyDescent="0.3">
      <c r="B3507">
        <v>3504</v>
      </c>
      <c r="C3507" s="1" t="s">
        <v>67</v>
      </c>
      <c r="D3507" s="1" t="s">
        <v>69</v>
      </c>
      <c r="E3507">
        <v>2020</v>
      </c>
      <c r="F3507" s="1" t="s">
        <v>27</v>
      </c>
      <c r="G3507">
        <v>19</v>
      </c>
      <c r="N3507">
        <v>3504</v>
      </c>
      <c r="O3507" s="1" t="s">
        <v>81</v>
      </c>
      <c r="P3507" s="1" t="s">
        <v>62</v>
      </c>
      <c r="Q3507">
        <v>2021</v>
      </c>
      <c r="R3507" s="1" t="s">
        <v>27</v>
      </c>
      <c r="S3507">
        <v>1</v>
      </c>
    </row>
    <row r="3508" spans="2:19" x14ac:dyDescent="0.3">
      <c r="B3508">
        <v>3505</v>
      </c>
      <c r="C3508" s="1" t="s">
        <v>67</v>
      </c>
      <c r="D3508" s="1" t="s">
        <v>69</v>
      </c>
      <c r="E3508">
        <v>2020</v>
      </c>
      <c r="F3508" s="1" t="s">
        <v>28</v>
      </c>
      <c r="G3508">
        <v>19</v>
      </c>
      <c r="N3508">
        <v>3505</v>
      </c>
      <c r="O3508" s="1" t="s">
        <v>81</v>
      </c>
      <c r="P3508" s="1" t="s">
        <v>62</v>
      </c>
      <c r="Q3508">
        <v>2021</v>
      </c>
      <c r="R3508" s="1" t="s">
        <v>28</v>
      </c>
      <c r="S3508">
        <v>1</v>
      </c>
    </row>
    <row r="3509" spans="2:19" x14ac:dyDescent="0.3">
      <c r="B3509">
        <v>3506</v>
      </c>
      <c r="C3509" s="1" t="s">
        <v>67</v>
      </c>
      <c r="D3509" s="1" t="s">
        <v>69</v>
      </c>
      <c r="E3509">
        <v>2020</v>
      </c>
      <c r="F3509" s="1" t="s">
        <v>29</v>
      </c>
      <c r="G3509">
        <v>21</v>
      </c>
      <c r="N3509">
        <v>3506</v>
      </c>
      <c r="O3509" s="1" t="s">
        <v>81</v>
      </c>
      <c r="P3509" s="1" t="s">
        <v>62</v>
      </c>
      <c r="Q3509">
        <v>2021</v>
      </c>
      <c r="R3509" s="1" t="s">
        <v>29</v>
      </c>
      <c r="S3509">
        <v>5</v>
      </c>
    </row>
    <row r="3510" spans="2:19" x14ac:dyDescent="0.3">
      <c r="B3510">
        <v>3507</v>
      </c>
      <c r="C3510" s="1" t="s">
        <v>67</v>
      </c>
      <c r="D3510" s="1" t="s">
        <v>69</v>
      </c>
      <c r="E3510">
        <v>2020</v>
      </c>
      <c r="F3510" s="1" t="s">
        <v>30</v>
      </c>
      <c r="G3510">
        <v>28</v>
      </c>
      <c r="N3510">
        <v>3507</v>
      </c>
      <c r="O3510" s="1" t="s">
        <v>81</v>
      </c>
      <c r="P3510" s="1" t="s">
        <v>62</v>
      </c>
      <c r="Q3510">
        <v>2021</v>
      </c>
      <c r="R3510" s="1" t="s">
        <v>30</v>
      </c>
      <c r="S3510">
        <v>7</v>
      </c>
    </row>
    <row r="3511" spans="2:19" x14ac:dyDescent="0.3">
      <c r="B3511">
        <v>3508</v>
      </c>
      <c r="C3511" s="1" t="s">
        <v>67</v>
      </c>
      <c r="D3511" s="1" t="s">
        <v>69</v>
      </c>
      <c r="E3511">
        <v>2020</v>
      </c>
      <c r="F3511" s="1" t="s">
        <v>31</v>
      </c>
      <c r="G3511">
        <v>18</v>
      </c>
      <c r="N3511">
        <v>3508</v>
      </c>
      <c r="O3511" s="1" t="s">
        <v>81</v>
      </c>
      <c r="P3511" s="1" t="s">
        <v>62</v>
      </c>
      <c r="Q3511">
        <v>2021</v>
      </c>
      <c r="R3511" s="1" t="s">
        <v>31</v>
      </c>
      <c r="S3511">
        <v>8</v>
      </c>
    </row>
    <row r="3512" spans="2:19" x14ac:dyDescent="0.3">
      <c r="B3512">
        <v>3509</v>
      </c>
      <c r="C3512" s="1" t="s">
        <v>67</v>
      </c>
      <c r="D3512" s="1" t="s">
        <v>69</v>
      </c>
      <c r="E3512">
        <v>2020</v>
      </c>
      <c r="F3512" s="1" t="s">
        <v>32</v>
      </c>
      <c r="G3512">
        <v>14</v>
      </c>
      <c r="N3512">
        <v>3509</v>
      </c>
      <c r="O3512" s="1" t="s">
        <v>81</v>
      </c>
      <c r="P3512" s="1" t="s">
        <v>62</v>
      </c>
      <c r="Q3512">
        <v>2021</v>
      </c>
      <c r="R3512" s="1" t="s">
        <v>32</v>
      </c>
      <c r="S3512">
        <v>5</v>
      </c>
    </row>
    <row r="3513" spans="2:19" x14ac:dyDescent="0.3">
      <c r="B3513">
        <v>3510</v>
      </c>
      <c r="C3513" s="1" t="s">
        <v>67</v>
      </c>
      <c r="D3513" s="1" t="s">
        <v>69</v>
      </c>
      <c r="E3513">
        <v>2020</v>
      </c>
      <c r="F3513" s="1" t="s">
        <v>33</v>
      </c>
      <c r="G3513">
        <v>23</v>
      </c>
      <c r="N3513">
        <v>3510</v>
      </c>
      <c r="O3513" s="1" t="s">
        <v>81</v>
      </c>
      <c r="P3513" s="1" t="s">
        <v>62</v>
      </c>
      <c r="Q3513">
        <v>2021</v>
      </c>
      <c r="R3513" s="1" t="s">
        <v>33</v>
      </c>
      <c r="S3513">
        <v>6</v>
      </c>
    </row>
    <row r="3514" spans="2:19" x14ac:dyDescent="0.3">
      <c r="B3514">
        <v>3511</v>
      </c>
      <c r="C3514" s="1" t="s">
        <v>67</v>
      </c>
      <c r="D3514" s="1" t="s">
        <v>69</v>
      </c>
      <c r="E3514">
        <v>2020</v>
      </c>
      <c r="F3514" s="1" t="s">
        <v>34</v>
      </c>
      <c r="G3514">
        <v>9</v>
      </c>
      <c r="N3514">
        <v>3511</v>
      </c>
      <c r="O3514" s="1" t="s">
        <v>81</v>
      </c>
      <c r="P3514" s="1" t="s">
        <v>62</v>
      </c>
      <c r="Q3514">
        <v>2021</v>
      </c>
      <c r="R3514" s="1" t="s">
        <v>34</v>
      </c>
      <c r="S3514">
        <v>12</v>
      </c>
    </row>
    <row r="3515" spans="2:19" x14ac:dyDescent="0.3">
      <c r="B3515">
        <v>3512</v>
      </c>
      <c r="C3515" s="1" t="s">
        <v>67</v>
      </c>
      <c r="D3515" s="1" t="s">
        <v>69</v>
      </c>
      <c r="E3515">
        <v>2020</v>
      </c>
      <c r="F3515" s="1" t="s">
        <v>35</v>
      </c>
      <c r="G3515">
        <v>15</v>
      </c>
      <c r="N3515">
        <v>3512</v>
      </c>
      <c r="O3515" s="1" t="s">
        <v>81</v>
      </c>
      <c r="P3515" s="1" t="s">
        <v>62</v>
      </c>
      <c r="Q3515">
        <v>2021</v>
      </c>
      <c r="R3515" s="1" t="s">
        <v>35</v>
      </c>
      <c r="S3515">
        <v>13</v>
      </c>
    </row>
    <row r="3516" spans="2:19" x14ac:dyDescent="0.3">
      <c r="B3516">
        <v>3513</v>
      </c>
      <c r="C3516" s="1" t="s">
        <v>67</v>
      </c>
      <c r="D3516" s="1" t="s">
        <v>69</v>
      </c>
      <c r="E3516">
        <v>2020</v>
      </c>
      <c r="F3516" s="1" t="s">
        <v>36</v>
      </c>
      <c r="G3516">
        <v>6</v>
      </c>
      <c r="N3516">
        <v>3513</v>
      </c>
      <c r="O3516" s="1" t="s">
        <v>81</v>
      </c>
      <c r="P3516" s="1" t="s">
        <v>62</v>
      </c>
      <c r="Q3516">
        <v>2021</v>
      </c>
      <c r="R3516" s="1" t="s">
        <v>36</v>
      </c>
      <c r="S3516">
        <v>17</v>
      </c>
    </row>
    <row r="3517" spans="2:19" x14ac:dyDescent="0.3">
      <c r="B3517">
        <v>3514</v>
      </c>
      <c r="C3517" s="1" t="s">
        <v>67</v>
      </c>
      <c r="D3517" s="1" t="s">
        <v>69</v>
      </c>
      <c r="E3517">
        <v>2020</v>
      </c>
      <c r="F3517" s="1" t="s">
        <v>37</v>
      </c>
      <c r="G3517">
        <v>15</v>
      </c>
      <c r="N3517">
        <v>3514</v>
      </c>
      <c r="O3517" s="1" t="s">
        <v>81</v>
      </c>
      <c r="P3517" s="1" t="s">
        <v>62</v>
      </c>
      <c r="Q3517">
        <v>2021</v>
      </c>
      <c r="R3517" s="1" t="s">
        <v>37</v>
      </c>
      <c r="S3517">
        <v>11</v>
      </c>
    </row>
    <row r="3518" spans="2:19" x14ac:dyDescent="0.3">
      <c r="B3518">
        <v>3515</v>
      </c>
      <c r="C3518" s="1" t="s">
        <v>67</v>
      </c>
      <c r="D3518" s="1" t="s">
        <v>69</v>
      </c>
      <c r="E3518">
        <v>2020</v>
      </c>
      <c r="F3518" s="1" t="s">
        <v>38</v>
      </c>
      <c r="G3518">
        <v>7</v>
      </c>
      <c r="N3518">
        <v>3515</v>
      </c>
      <c r="O3518" s="1" t="s">
        <v>81</v>
      </c>
      <c r="P3518" s="1" t="s">
        <v>62</v>
      </c>
      <c r="Q3518">
        <v>2021</v>
      </c>
      <c r="R3518" s="1" t="s">
        <v>38</v>
      </c>
      <c r="S3518">
        <v>6</v>
      </c>
    </row>
    <row r="3519" spans="2:19" x14ac:dyDescent="0.3">
      <c r="B3519">
        <v>3516</v>
      </c>
      <c r="C3519" s="1" t="s">
        <v>67</v>
      </c>
      <c r="D3519" s="1" t="s">
        <v>69</v>
      </c>
      <c r="E3519">
        <v>2020</v>
      </c>
      <c r="F3519" s="1" t="s">
        <v>39</v>
      </c>
      <c r="G3519">
        <v>3</v>
      </c>
      <c r="N3519">
        <v>3516</v>
      </c>
      <c r="O3519" s="1" t="s">
        <v>81</v>
      </c>
      <c r="P3519" s="1" t="s">
        <v>62</v>
      </c>
      <c r="Q3519">
        <v>2021</v>
      </c>
      <c r="R3519" s="1" t="s">
        <v>39</v>
      </c>
      <c r="S3519">
        <v>5</v>
      </c>
    </row>
    <row r="3520" spans="2:19" x14ac:dyDescent="0.3">
      <c r="B3520">
        <v>3517</v>
      </c>
      <c r="C3520" s="1" t="s">
        <v>67</v>
      </c>
      <c r="D3520" s="1" t="s">
        <v>69</v>
      </c>
      <c r="E3520">
        <v>2020</v>
      </c>
      <c r="F3520" s="1" t="s">
        <v>40</v>
      </c>
      <c r="G3520">
        <v>14</v>
      </c>
      <c r="N3520">
        <v>3517</v>
      </c>
      <c r="O3520" s="1" t="s">
        <v>81</v>
      </c>
      <c r="P3520" s="1" t="s">
        <v>62</v>
      </c>
      <c r="Q3520">
        <v>2021</v>
      </c>
      <c r="R3520" s="1" t="s">
        <v>40</v>
      </c>
      <c r="S3520">
        <v>4</v>
      </c>
    </row>
    <row r="3521" spans="2:19" x14ac:dyDescent="0.3">
      <c r="B3521">
        <v>3518</v>
      </c>
      <c r="C3521" s="1" t="s">
        <v>67</v>
      </c>
      <c r="D3521" s="1" t="s">
        <v>69</v>
      </c>
      <c r="E3521">
        <v>2020</v>
      </c>
      <c r="F3521" s="1" t="s">
        <v>41</v>
      </c>
      <c r="G3521">
        <v>12</v>
      </c>
      <c r="N3521">
        <v>3518</v>
      </c>
      <c r="O3521" s="1" t="s">
        <v>81</v>
      </c>
      <c r="P3521" s="1" t="s">
        <v>62</v>
      </c>
      <c r="Q3521">
        <v>2021</v>
      </c>
      <c r="R3521" s="1" t="s">
        <v>41</v>
      </c>
      <c r="S3521">
        <v>4</v>
      </c>
    </row>
    <row r="3522" spans="2:19" x14ac:dyDescent="0.3">
      <c r="B3522">
        <v>3519</v>
      </c>
      <c r="C3522" s="1" t="s">
        <v>67</v>
      </c>
      <c r="D3522" s="1" t="s">
        <v>69</v>
      </c>
      <c r="E3522">
        <v>2020</v>
      </c>
      <c r="F3522" s="1" t="s">
        <v>42</v>
      </c>
      <c r="G3522">
        <v>23</v>
      </c>
      <c r="N3522">
        <v>3519</v>
      </c>
      <c r="O3522" s="1" t="s">
        <v>81</v>
      </c>
      <c r="P3522" s="1" t="s">
        <v>62</v>
      </c>
      <c r="Q3522">
        <v>2021</v>
      </c>
      <c r="R3522" s="1" t="s">
        <v>42</v>
      </c>
      <c r="S3522">
        <v>2</v>
      </c>
    </row>
    <row r="3523" spans="2:19" x14ac:dyDescent="0.3">
      <c r="B3523">
        <v>3520</v>
      </c>
      <c r="C3523" s="1" t="s">
        <v>67</v>
      </c>
      <c r="D3523" s="1" t="s">
        <v>69</v>
      </c>
      <c r="E3523">
        <v>2020</v>
      </c>
      <c r="F3523" s="1" t="s">
        <v>43</v>
      </c>
      <c r="G3523">
        <v>10</v>
      </c>
      <c r="N3523">
        <v>3520</v>
      </c>
      <c r="O3523" s="1" t="s">
        <v>81</v>
      </c>
      <c r="P3523" s="1" t="s">
        <v>62</v>
      </c>
      <c r="Q3523">
        <v>2021</v>
      </c>
      <c r="R3523" s="1" t="s">
        <v>43</v>
      </c>
      <c r="S3523">
        <v>1</v>
      </c>
    </row>
    <row r="3524" spans="2:19" x14ac:dyDescent="0.3">
      <c r="B3524">
        <v>3521</v>
      </c>
      <c r="C3524" s="1" t="s">
        <v>67</v>
      </c>
      <c r="D3524" s="1" t="s">
        <v>69</v>
      </c>
      <c r="E3524">
        <v>2020</v>
      </c>
      <c r="F3524" s="1" t="s">
        <v>44</v>
      </c>
      <c r="G3524">
        <v>9</v>
      </c>
      <c r="N3524">
        <v>3521</v>
      </c>
      <c r="O3524" s="1" t="s">
        <v>81</v>
      </c>
      <c r="P3524" s="1" t="s">
        <v>62</v>
      </c>
      <c r="Q3524">
        <v>2021</v>
      </c>
      <c r="R3524" s="1" t="s">
        <v>44</v>
      </c>
      <c r="S3524">
        <v>2</v>
      </c>
    </row>
    <row r="3525" spans="2:19" x14ac:dyDescent="0.3">
      <c r="B3525">
        <v>3522</v>
      </c>
      <c r="C3525" s="1" t="s">
        <v>67</v>
      </c>
      <c r="D3525" s="1" t="s">
        <v>69</v>
      </c>
      <c r="E3525">
        <v>2020</v>
      </c>
      <c r="F3525" s="1" t="s">
        <v>45</v>
      </c>
      <c r="G3525">
        <v>9</v>
      </c>
      <c r="N3525">
        <v>3522</v>
      </c>
      <c r="O3525" s="1" t="s">
        <v>81</v>
      </c>
      <c r="P3525" s="1" t="s">
        <v>62</v>
      </c>
      <c r="Q3525">
        <v>2021</v>
      </c>
      <c r="R3525" s="1" t="s">
        <v>45</v>
      </c>
      <c r="S3525">
        <v>1</v>
      </c>
    </row>
    <row r="3526" spans="2:19" x14ac:dyDescent="0.3">
      <c r="B3526">
        <v>3523</v>
      </c>
      <c r="C3526" s="1" t="s">
        <v>67</v>
      </c>
      <c r="D3526" s="1" t="s">
        <v>69</v>
      </c>
      <c r="E3526">
        <v>2020</v>
      </c>
      <c r="F3526" s="1" t="s">
        <v>46</v>
      </c>
      <c r="G3526">
        <v>15</v>
      </c>
      <c r="N3526">
        <v>3523</v>
      </c>
      <c r="O3526" s="1" t="s">
        <v>81</v>
      </c>
      <c r="P3526" s="1" t="s">
        <v>62</v>
      </c>
      <c r="Q3526">
        <v>2021</v>
      </c>
      <c r="R3526" s="1" t="s">
        <v>46</v>
      </c>
      <c r="S3526">
        <v>1</v>
      </c>
    </row>
    <row r="3527" spans="2:19" x14ac:dyDescent="0.3">
      <c r="B3527">
        <v>3524</v>
      </c>
      <c r="C3527" s="1" t="s">
        <v>67</v>
      </c>
      <c r="D3527" s="1" t="s">
        <v>69</v>
      </c>
      <c r="E3527">
        <v>2020</v>
      </c>
      <c r="F3527" s="1" t="s">
        <v>47</v>
      </c>
      <c r="G3527">
        <v>7</v>
      </c>
      <c r="N3527">
        <v>3524</v>
      </c>
      <c r="O3527" s="1" t="s">
        <v>81</v>
      </c>
      <c r="P3527" s="1" t="s">
        <v>62</v>
      </c>
      <c r="Q3527">
        <v>2021</v>
      </c>
      <c r="R3527" s="1" t="s">
        <v>47</v>
      </c>
      <c r="S3527">
        <v>0</v>
      </c>
    </row>
    <row r="3528" spans="2:19" x14ac:dyDescent="0.3">
      <c r="B3528">
        <v>3525</v>
      </c>
      <c r="C3528" s="1" t="s">
        <v>67</v>
      </c>
      <c r="D3528" s="1" t="s">
        <v>69</v>
      </c>
      <c r="E3528">
        <v>2020</v>
      </c>
      <c r="F3528" s="1" t="s">
        <v>48</v>
      </c>
      <c r="G3528">
        <v>9</v>
      </c>
      <c r="N3528">
        <v>3525</v>
      </c>
      <c r="O3528" s="1" t="s">
        <v>81</v>
      </c>
      <c r="P3528" s="1" t="s">
        <v>62</v>
      </c>
      <c r="Q3528">
        <v>2021</v>
      </c>
      <c r="R3528" s="1" t="s">
        <v>48</v>
      </c>
      <c r="S3528">
        <v>0</v>
      </c>
    </row>
    <row r="3529" spans="2:19" x14ac:dyDescent="0.3">
      <c r="B3529">
        <v>3526</v>
      </c>
      <c r="C3529" s="1" t="s">
        <v>67</v>
      </c>
      <c r="D3529" s="1" t="s">
        <v>69</v>
      </c>
      <c r="E3529">
        <v>2020</v>
      </c>
      <c r="F3529" s="1" t="s">
        <v>49</v>
      </c>
      <c r="G3529">
        <v>4</v>
      </c>
      <c r="N3529">
        <v>3526</v>
      </c>
      <c r="O3529" s="1" t="s">
        <v>81</v>
      </c>
      <c r="P3529" s="1" t="s">
        <v>62</v>
      </c>
      <c r="Q3529">
        <v>2021</v>
      </c>
      <c r="R3529" s="1" t="s">
        <v>49</v>
      </c>
      <c r="S3529">
        <v>1</v>
      </c>
    </row>
    <row r="3530" spans="2:19" x14ac:dyDescent="0.3">
      <c r="B3530">
        <v>3527</v>
      </c>
      <c r="C3530" s="1" t="s">
        <v>67</v>
      </c>
      <c r="D3530" s="1" t="s">
        <v>69</v>
      </c>
      <c r="E3530">
        <v>2020</v>
      </c>
      <c r="F3530" s="1" t="s">
        <v>50</v>
      </c>
      <c r="G3530">
        <v>7</v>
      </c>
      <c r="N3530">
        <v>3527</v>
      </c>
      <c r="O3530" s="1" t="s">
        <v>81</v>
      </c>
      <c r="P3530" s="1" t="s">
        <v>62</v>
      </c>
      <c r="Q3530">
        <v>2021</v>
      </c>
      <c r="R3530" s="1" t="s">
        <v>50</v>
      </c>
      <c r="S3530">
        <v>2</v>
      </c>
    </row>
    <row r="3531" spans="2:19" x14ac:dyDescent="0.3">
      <c r="B3531">
        <v>3528</v>
      </c>
      <c r="C3531" s="1" t="s">
        <v>67</v>
      </c>
      <c r="D3531" s="1" t="s">
        <v>69</v>
      </c>
      <c r="E3531">
        <v>2020</v>
      </c>
      <c r="F3531" s="1" t="s">
        <v>51</v>
      </c>
      <c r="G3531">
        <v>7</v>
      </c>
      <c r="N3531">
        <v>3528</v>
      </c>
      <c r="O3531" s="1" t="s">
        <v>81</v>
      </c>
      <c r="P3531" s="1" t="s">
        <v>62</v>
      </c>
      <c r="Q3531">
        <v>2021</v>
      </c>
      <c r="R3531" s="1" t="s">
        <v>51</v>
      </c>
      <c r="S3531">
        <v>1</v>
      </c>
    </row>
    <row r="3532" spans="2:19" x14ac:dyDescent="0.3">
      <c r="B3532">
        <v>3529</v>
      </c>
      <c r="C3532" s="1" t="s">
        <v>67</v>
      </c>
      <c r="D3532" s="1" t="s">
        <v>69</v>
      </c>
      <c r="E3532">
        <v>2020</v>
      </c>
      <c r="F3532" s="1" t="s">
        <v>52</v>
      </c>
      <c r="G3532">
        <v>7</v>
      </c>
      <c r="N3532">
        <v>3529</v>
      </c>
      <c r="O3532" s="1" t="s">
        <v>81</v>
      </c>
      <c r="P3532" s="1" t="s">
        <v>62</v>
      </c>
      <c r="Q3532">
        <v>2021</v>
      </c>
      <c r="R3532" s="1" t="s">
        <v>52</v>
      </c>
      <c r="S3532">
        <v>2</v>
      </c>
    </row>
    <row r="3533" spans="2:19" x14ac:dyDescent="0.3">
      <c r="B3533">
        <v>3530</v>
      </c>
      <c r="C3533" s="1" t="s">
        <v>67</v>
      </c>
      <c r="D3533" s="1" t="s">
        <v>69</v>
      </c>
      <c r="E3533">
        <v>2020</v>
      </c>
      <c r="F3533" s="1" t="s">
        <v>53</v>
      </c>
      <c r="G3533">
        <v>7</v>
      </c>
      <c r="N3533">
        <v>3530</v>
      </c>
      <c r="O3533" s="1" t="s">
        <v>81</v>
      </c>
      <c r="P3533" s="1" t="s">
        <v>62</v>
      </c>
      <c r="Q3533">
        <v>2021</v>
      </c>
      <c r="R3533" s="1" t="s">
        <v>53</v>
      </c>
      <c r="S3533">
        <v>5</v>
      </c>
    </row>
    <row r="3534" spans="2:19" x14ac:dyDescent="0.3">
      <c r="B3534">
        <v>3531</v>
      </c>
      <c r="C3534" s="1" t="s">
        <v>67</v>
      </c>
      <c r="D3534" s="1" t="s">
        <v>69</v>
      </c>
      <c r="E3534">
        <v>2020</v>
      </c>
      <c r="F3534" s="1" t="s">
        <v>54</v>
      </c>
      <c r="G3534">
        <v>8</v>
      </c>
      <c r="N3534">
        <v>3531</v>
      </c>
      <c r="O3534" s="1" t="s">
        <v>81</v>
      </c>
      <c r="P3534" s="1" t="s">
        <v>62</v>
      </c>
      <c r="Q3534">
        <v>2021</v>
      </c>
      <c r="R3534" s="1" t="s">
        <v>54</v>
      </c>
      <c r="S3534">
        <v>4</v>
      </c>
    </row>
    <row r="3535" spans="2:19" x14ac:dyDescent="0.3">
      <c r="B3535">
        <v>3532</v>
      </c>
      <c r="C3535" s="1" t="s">
        <v>67</v>
      </c>
      <c r="D3535" s="1" t="s">
        <v>69</v>
      </c>
      <c r="E3535">
        <v>2020</v>
      </c>
      <c r="F3535" s="1" t="s">
        <v>55</v>
      </c>
      <c r="G3535">
        <v>11</v>
      </c>
      <c r="N3535">
        <v>3532</v>
      </c>
      <c r="O3535" s="1" t="s">
        <v>81</v>
      </c>
      <c r="P3535" s="1" t="s">
        <v>62</v>
      </c>
      <c r="Q3535">
        <v>2021</v>
      </c>
      <c r="R3535" s="1" t="s">
        <v>55</v>
      </c>
      <c r="S3535">
        <v>3</v>
      </c>
    </row>
    <row r="3536" spans="2:19" x14ac:dyDescent="0.3">
      <c r="B3536">
        <v>3533</v>
      </c>
      <c r="C3536" s="1" t="s">
        <v>67</v>
      </c>
      <c r="D3536" s="1" t="s">
        <v>69</v>
      </c>
      <c r="E3536">
        <v>2020</v>
      </c>
      <c r="F3536" s="1" t="s">
        <v>56</v>
      </c>
      <c r="G3536">
        <v>12</v>
      </c>
      <c r="N3536">
        <v>3533</v>
      </c>
      <c r="O3536" s="1" t="s">
        <v>81</v>
      </c>
      <c r="P3536" s="1" t="s">
        <v>62</v>
      </c>
      <c r="Q3536">
        <v>2021</v>
      </c>
      <c r="R3536" s="1" t="s">
        <v>56</v>
      </c>
      <c r="S3536">
        <v>2</v>
      </c>
    </row>
    <row r="3537" spans="2:19" x14ac:dyDescent="0.3">
      <c r="B3537">
        <v>3534</v>
      </c>
      <c r="C3537" s="1" t="s">
        <v>67</v>
      </c>
      <c r="D3537" s="1" t="s">
        <v>69</v>
      </c>
      <c r="E3537">
        <v>2020</v>
      </c>
      <c r="F3537" s="1" t="s">
        <v>57</v>
      </c>
      <c r="G3537">
        <v>11</v>
      </c>
      <c r="N3537">
        <v>3534</v>
      </c>
      <c r="O3537" s="1" t="s">
        <v>81</v>
      </c>
      <c r="P3537" s="1" t="s">
        <v>62</v>
      </c>
      <c r="Q3537">
        <v>2021</v>
      </c>
      <c r="R3537" s="1" t="s">
        <v>57</v>
      </c>
      <c r="S3537">
        <v>2</v>
      </c>
    </row>
    <row r="3538" spans="2:19" x14ac:dyDescent="0.3">
      <c r="B3538">
        <v>3535</v>
      </c>
      <c r="C3538" s="1" t="s">
        <v>67</v>
      </c>
      <c r="D3538" s="1" t="s">
        <v>69</v>
      </c>
      <c r="E3538">
        <v>2020</v>
      </c>
      <c r="F3538" s="1" t="s">
        <v>58</v>
      </c>
      <c r="G3538">
        <v>9</v>
      </c>
      <c r="N3538">
        <v>3535</v>
      </c>
      <c r="O3538" s="1" t="s">
        <v>81</v>
      </c>
      <c r="P3538" s="1" t="s">
        <v>62</v>
      </c>
      <c r="Q3538">
        <v>2021</v>
      </c>
      <c r="R3538" s="1" t="s">
        <v>58</v>
      </c>
      <c r="S3538">
        <v>2</v>
      </c>
    </row>
    <row r="3539" spans="2:19" x14ac:dyDescent="0.3">
      <c r="B3539">
        <v>3536</v>
      </c>
      <c r="C3539" s="1" t="s">
        <v>67</v>
      </c>
      <c r="D3539" s="1" t="s">
        <v>69</v>
      </c>
      <c r="E3539">
        <v>2020</v>
      </c>
      <c r="F3539" s="1" t="s">
        <v>59</v>
      </c>
      <c r="G3539">
        <v>5</v>
      </c>
      <c r="N3539">
        <v>3536</v>
      </c>
      <c r="O3539" s="1" t="s">
        <v>81</v>
      </c>
      <c r="P3539" s="1" t="s">
        <v>62</v>
      </c>
      <c r="Q3539">
        <v>2021</v>
      </c>
      <c r="R3539" s="1" t="s">
        <v>59</v>
      </c>
      <c r="S3539">
        <v>1</v>
      </c>
    </row>
    <row r="3540" spans="2:19" x14ac:dyDescent="0.3">
      <c r="B3540">
        <v>3537</v>
      </c>
      <c r="C3540" s="1" t="s">
        <v>63</v>
      </c>
      <c r="D3540" s="1" t="s">
        <v>70</v>
      </c>
      <c r="E3540">
        <v>2021</v>
      </c>
      <c r="F3540" s="1" t="s">
        <v>8</v>
      </c>
      <c r="G3540">
        <v>7</v>
      </c>
      <c r="N3540">
        <v>3537</v>
      </c>
      <c r="O3540" s="1" t="s">
        <v>81</v>
      </c>
      <c r="P3540" s="1" t="s">
        <v>70</v>
      </c>
      <c r="Q3540">
        <v>2020</v>
      </c>
      <c r="R3540" s="1" t="s">
        <v>8</v>
      </c>
      <c r="S3540">
        <v>0</v>
      </c>
    </row>
    <row r="3541" spans="2:19" x14ac:dyDescent="0.3">
      <c r="B3541">
        <v>3538</v>
      </c>
      <c r="C3541" s="1" t="s">
        <v>63</v>
      </c>
      <c r="D3541" s="1" t="s">
        <v>70</v>
      </c>
      <c r="E3541">
        <v>2021</v>
      </c>
      <c r="F3541" s="1" t="s">
        <v>9</v>
      </c>
      <c r="G3541">
        <v>12</v>
      </c>
      <c r="N3541">
        <v>3538</v>
      </c>
      <c r="O3541" s="1" t="s">
        <v>81</v>
      </c>
      <c r="P3541" s="1" t="s">
        <v>70</v>
      </c>
      <c r="Q3541">
        <v>2020</v>
      </c>
      <c r="R3541" s="1" t="s">
        <v>9</v>
      </c>
      <c r="S3541">
        <v>0</v>
      </c>
    </row>
    <row r="3542" spans="2:19" x14ac:dyDescent="0.3">
      <c r="B3542">
        <v>3539</v>
      </c>
      <c r="C3542" s="1" t="s">
        <v>63</v>
      </c>
      <c r="D3542" s="1" t="s">
        <v>70</v>
      </c>
      <c r="E3542">
        <v>2021</v>
      </c>
      <c r="F3542" s="1" t="s">
        <v>10</v>
      </c>
      <c r="G3542">
        <v>12</v>
      </c>
      <c r="N3542">
        <v>3539</v>
      </c>
      <c r="O3542" s="1" t="s">
        <v>81</v>
      </c>
      <c r="P3542" s="1" t="s">
        <v>70</v>
      </c>
      <c r="Q3542">
        <v>2020</v>
      </c>
      <c r="R3542" s="1" t="s">
        <v>10</v>
      </c>
      <c r="S3542">
        <v>0</v>
      </c>
    </row>
    <row r="3543" spans="2:19" x14ac:dyDescent="0.3">
      <c r="B3543">
        <v>3540</v>
      </c>
      <c r="C3543" s="1" t="s">
        <v>63</v>
      </c>
      <c r="D3543" s="1" t="s">
        <v>70</v>
      </c>
      <c r="E3543">
        <v>2021</v>
      </c>
      <c r="F3543" s="1" t="s">
        <v>11</v>
      </c>
      <c r="G3543">
        <v>12</v>
      </c>
      <c r="N3543">
        <v>3540</v>
      </c>
      <c r="O3543" s="1" t="s">
        <v>81</v>
      </c>
      <c r="P3543" s="1" t="s">
        <v>70</v>
      </c>
      <c r="Q3543">
        <v>2020</v>
      </c>
      <c r="R3543" s="1" t="s">
        <v>11</v>
      </c>
      <c r="S3543">
        <v>2</v>
      </c>
    </row>
    <row r="3544" spans="2:19" x14ac:dyDescent="0.3">
      <c r="B3544">
        <v>3541</v>
      </c>
      <c r="C3544" s="1" t="s">
        <v>63</v>
      </c>
      <c r="D3544" s="1" t="s">
        <v>70</v>
      </c>
      <c r="E3544">
        <v>2021</v>
      </c>
      <c r="F3544" s="1" t="s">
        <v>12</v>
      </c>
      <c r="G3544">
        <v>10</v>
      </c>
      <c r="N3544">
        <v>3541</v>
      </c>
      <c r="O3544" s="1" t="s">
        <v>81</v>
      </c>
      <c r="P3544" s="1" t="s">
        <v>70</v>
      </c>
      <c r="Q3544">
        <v>2020</v>
      </c>
      <c r="R3544" s="1" t="s">
        <v>12</v>
      </c>
      <c r="S3544">
        <v>1</v>
      </c>
    </row>
    <row r="3545" spans="2:19" x14ac:dyDescent="0.3">
      <c r="B3545">
        <v>3542</v>
      </c>
      <c r="C3545" s="1" t="s">
        <v>63</v>
      </c>
      <c r="D3545" s="1" t="s">
        <v>70</v>
      </c>
      <c r="E3545">
        <v>2021</v>
      </c>
      <c r="F3545" s="1" t="s">
        <v>13</v>
      </c>
      <c r="G3545">
        <v>18</v>
      </c>
      <c r="N3545">
        <v>3542</v>
      </c>
      <c r="O3545" s="1" t="s">
        <v>81</v>
      </c>
      <c r="P3545" s="1" t="s">
        <v>70</v>
      </c>
      <c r="Q3545">
        <v>2020</v>
      </c>
      <c r="R3545" s="1" t="s">
        <v>13</v>
      </c>
      <c r="S3545">
        <v>1</v>
      </c>
    </row>
    <row r="3546" spans="2:19" x14ac:dyDescent="0.3">
      <c r="B3546">
        <v>3543</v>
      </c>
      <c r="C3546" s="1" t="s">
        <v>63</v>
      </c>
      <c r="D3546" s="1" t="s">
        <v>70</v>
      </c>
      <c r="E3546">
        <v>2021</v>
      </c>
      <c r="F3546" s="1" t="s">
        <v>14</v>
      </c>
      <c r="G3546">
        <v>31</v>
      </c>
      <c r="N3546">
        <v>3543</v>
      </c>
      <c r="O3546" s="1" t="s">
        <v>81</v>
      </c>
      <c r="P3546" s="1" t="s">
        <v>70</v>
      </c>
      <c r="Q3546">
        <v>2020</v>
      </c>
      <c r="R3546" s="1" t="s">
        <v>14</v>
      </c>
      <c r="S3546">
        <v>1</v>
      </c>
    </row>
    <row r="3547" spans="2:19" x14ac:dyDescent="0.3">
      <c r="B3547">
        <v>3544</v>
      </c>
      <c r="C3547" s="1" t="s">
        <v>63</v>
      </c>
      <c r="D3547" s="1" t="s">
        <v>70</v>
      </c>
      <c r="E3547">
        <v>2021</v>
      </c>
      <c r="F3547" s="1" t="s">
        <v>15</v>
      </c>
      <c r="G3547">
        <v>17</v>
      </c>
      <c r="N3547">
        <v>3544</v>
      </c>
      <c r="O3547" s="1" t="s">
        <v>81</v>
      </c>
      <c r="P3547" s="1" t="s">
        <v>70</v>
      </c>
      <c r="Q3547">
        <v>2020</v>
      </c>
      <c r="R3547" s="1" t="s">
        <v>15</v>
      </c>
      <c r="S3547">
        <v>1</v>
      </c>
    </row>
    <row r="3548" spans="2:19" x14ac:dyDescent="0.3">
      <c r="B3548">
        <v>3545</v>
      </c>
      <c r="C3548" s="1" t="s">
        <v>63</v>
      </c>
      <c r="D3548" s="1" t="s">
        <v>70</v>
      </c>
      <c r="E3548">
        <v>2021</v>
      </c>
      <c r="F3548" s="1" t="s">
        <v>16</v>
      </c>
      <c r="G3548">
        <v>20</v>
      </c>
      <c r="N3548">
        <v>3545</v>
      </c>
      <c r="O3548" s="1" t="s">
        <v>81</v>
      </c>
      <c r="P3548" s="1" t="s">
        <v>70</v>
      </c>
      <c r="Q3548">
        <v>2020</v>
      </c>
      <c r="R3548" s="1" t="s">
        <v>16</v>
      </c>
      <c r="S3548">
        <v>0</v>
      </c>
    </row>
    <row r="3549" spans="2:19" x14ac:dyDescent="0.3">
      <c r="B3549">
        <v>3546</v>
      </c>
      <c r="C3549" s="1" t="s">
        <v>63</v>
      </c>
      <c r="D3549" s="1" t="s">
        <v>70</v>
      </c>
      <c r="E3549">
        <v>2021</v>
      </c>
      <c r="F3549" s="1" t="s">
        <v>17</v>
      </c>
      <c r="G3549">
        <v>18</v>
      </c>
      <c r="N3549">
        <v>3546</v>
      </c>
      <c r="O3549" s="1" t="s">
        <v>81</v>
      </c>
      <c r="P3549" s="1" t="s">
        <v>70</v>
      </c>
      <c r="Q3549">
        <v>2020</v>
      </c>
      <c r="R3549" s="1" t="s">
        <v>17</v>
      </c>
      <c r="S3549">
        <v>0</v>
      </c>
    </row>
    <row r="3550" spans="2:19" x14ac:dyDescent="0.3">
      <c r="B3550">
        <v>3547</v>
      </c>
      <c r="C3550" s="1" t="s">
        <v>63</v>
      </c>
      <c r="D3550" s="1" t="s">
        <v>70</v>
      </c>
      <c r="E3550">
        <v>2021</v>
      </c>
      <c r="F3550" s="1" t="s">
        <v>18</v>
      </c>
      <c r="G3550">
        <v>11</v>
      </c>
      <c r="N3550">
        <v>3547</v>
      </c>
      <c r="O3550" s="1" t="s">
        <v>81</v>
      </c>
      <c r="P3550" s="1" t="s">
        <v>70</v>
      </c>
      <c r="Q3550">
        <v>2020</v>
      </c>
      <c r="R3550" s="1" t="s">
        <v>18</v>
      </c>
      <c r="S3550">
        <v>0</v>
      </c>
    </row>
    <row r="3551" spans="2:19" x14ac:dyDescent="0.3">
      <c r="B3551">
        <v>3548</v>
      </c>
      <c r="C3551" s="1" t="s">
        <v>63</v>
      </c>
      <c r="D3551" s="1" t="s">
        <v>70</v>
      </c>
      <c r="E3551">
        <v>2021</v>
      </c>
      <c r="F3551" s="1" t="s">
        <v>19</v>
      </c>
      <c r="G3551">
        <v>10</v>
      </c>
      <c r="N3551">
        <v>3548</v>
      </c>
      <c r="O3551" s="1" t="s">
        <v>81</v>
      </c>
      <c r="P3551" s="1" t="s">
        <v>70</v>
      </c>
      <c r="Q3551">
        <v>2020</v>
      </c>
      <c r="R3551" s="1" t="s">
        <v>19</v>
      </c>
      <c r="S3551">
        <v>0</v>
      </c>
    </row>
    <row r="3552" spans="2:19" x14ac:dyDescent="0.3">
      <c r="B3552">
        <v>3549</v>
      </c>
      <c r="C3552" s="1" t="s">
        <v>63</v>
      </c>
      <c r="D3552" s="1" t="s">
        <v>70</v>
      </c>
      <c r="E3552">
        <v>2021</v>
      </c>
      <c r="F3552" s="1" t="s">
        <v>20</v>
      </c>
      <c r="G3552">
        <v>19</v>
      </c>
      <c r="N3552">
        <v>3549</v>
      </c>
      <c r="O3552" s="1" t="s">
        <v>81</v>
      </c>
      <c r="P3552" s="1" t="s">
        <v>70</v>
      </c>
      <c r="Q3552">
        <v>2020</v>
      </c>
      <c r="R3552" s="1" t="s">
        <v>20</v>
      </c>
      <c r="S3552">
        <v>0</v>
      </c>
    </row>
    <row r="3553" spans="2:19" x14ac:dyDescent="0.3">
      <c r="B3553">
        <v>3550</v>
      </c>
      <c r="C3553" s="1" t="s">
        <v>63</v>
      </c>
      <c r="D3553" s="1" t="s">
        <v>70</v>
      </c>
      <c r="E3553">
        <v>2021</v>
      </c>
      <c r="F3553" s="1" t="s">
        <v>21</v>
      </c>
      <c r="G3553">
        <v>20</v>
      </c>
      <c r="N3553">
        <v>3550</v>
      </c>
      <c r="O3553" s="1" t="s">
        <v>81</v>
      </c>
      <c r="P3553" s="1" t="s">
        <v>70</v>
      </c>
      <c r="Q3553">
        <v>2020</v>
      </c>
      <c r="R3553" s="1" t="s">
        <v>21</v>
      </c>
      <c r="S3553">
        <v>0</v>
      </c>
    </row>
    <row r="3554" spans="2:19" x14ac:dyDescent="0.3">
      <c r="B3554">
        <v>3551</v>
      </c>
      <c r="C3554" s="1" t="s">
        <v>63</v>
      </c>
      <c r="D3554" s="1" t="s">
        <v>70</v>
      </c>
      <c r="E3554">
        <v>2021</v>
      </c>
      <c r="F3554" s="1" t="s">
        <v>22</v>
      </c>
      <c r="G3554">
        <v>15</v>
      </c>
      <c r="N3554">
        <v>3551</v>
      </c>
      <c r="O3554" s="1" t="s">
        <v>81</v>
      </c>
      <c r="P3554" s="1" t="s">
        <v>70</v>
      </c>
      <c r="Q3554">
        <v>2020</v>
      </c>
      <c r="R3554" s="1" t="s">
        <v>22</v>
      </c>
      <c r="S3554">
        <v>1</v>
      </c>
    </row>
    <row r="3555" spans="2:19" x14ac:dyDescent="0.3">
      <c r="B3555">
        <v>3552</v>
      </c>
      <c r="C3555" s="1" t="s">
        <v>63</v>
      </c>
      <c r="D3555" s="1" t="s">
        <v>70</v>
      </c>
      <c r="E3555">
        <v>2021</v>
      </c>
      <c r="F3555" s="1" t="s">
        <v>23</v>
      </c>
      <c r="G3555">
        <v>12</v>
      </c>
      <c r="N3555">
        <v>3552</v>
      </c>
      <c r="O3555" s="1" t="s">
        <v>81</v>
      </c>
      <c r="P3555" s="1" t="s">
        <v>70</v>
      </c>
      <c r="Q3555">
        <v>2020</v>
      </c>
      <c r="R3555" s="1" t="s">
        <v>23</v>
      </c>
      <c r="S3555">
        <v>1</v>
      </c>
    </row>
    <row r="3556" spans="2:19" x14ac:dyDescent="0.3">
      <c r="B3556">
        <v>3553</v>
      </c>
      <c r="C3556" s="1" t="s">
        <v>63</v>
      </c>
      <c r="D3556" s="1" t="s">
        <v>70</v>
      </c>
      <c r="E3556">
        <v>2021</v>
      </c>
      <c r="F3556" s="1" t="s">
        <v>24</v>
      </c>
      <c r="G3556">
        <v>23</v>
      </c>
      <c r="N3556">
        <v>3553</v>
      </c>
      <c r="O3556" s="1" t="s">
        <v>81</v>
      </c>
      <c r="P3556" s="1" t="s">
        <v>70</v>
      </c>
      <c r="Q3556">
        <v>2020</v>
      </c>
      <c r="R3556" s="1" t="s">
        <v>24</v>
      </c>
      <c r="S3556">
        <v>1</v>
      </c>
    </row>
    <row r="3557" spans="2:19" x14ac:dyDescent="0.3">
      <c r="B3557">
        <v>3554</v>
      </c>
      <c r="C3557" s="1" t="s">
        <v>63</v>
      </c>
      <c r="D3557" s="1" t="s">
        <v>70</v>
      </c>
      <c r="E3557">
        <v>2021</v>
      </c>
      <c r="F3557" s="1" t="s">
        <v>25</v>
      </c>
      <c r="G3557">
        <v>13</v>
      </c>
      <c r="N3557">
        <v>3554</v>
      </c>
      <c r="O3557" s="1" t="s">
        <v>81</v>
      </c>
      <c r="P3557" s="1" t="s">
        <v>70</v>
      </c>
      <c r="Q3557">
        <v>2020</v>
      </c>
      <c r="R3557" s="1" t="s">
        <v>25</v>
      </c>
      <c r="S3557">
        <v>3</v>
      </c>
    </row>
    <row r="3558" spans="2:19" x14ac:dyDescent="0.3">
      <c r="B3558">
        <v>3555</v>
      </c>
      <c r="C3558" s="1" t="s">
        <v>63</v>
      </c>
      <c r="D3558" s="1" t="s">
        <v>70</v>
      </c>
      <c r="E3558">
        <v>2021</v>
      </c>
      <c r="F3558" s="1" t="s">
        <v>26</v>
      </c>
      <c r="G3558">
        <v>25</v>
      </c>
      <c r="N3558">
        <v>3555</v>
      </c>
      <c r="O3558" s="1" t="s">
        <v>81</v>
      </c>
      <c r="P3558" s="1" t="s">
        <v>70</v>
      </c>
      <c r="Q3558">
        <v>2020</v>
      </c>
      <c r="R3558" s="1" t="s">
        <v>26</v>
      </c>
      <c r="S3558">
        <v>3</v>
      </c>
    </row>
    <row r="3559" spans="2:19" x14ac:dyDescent="0.3">
      <c r="B3559">
        <v>3556</v>
      </c>
      <c r="C3559" s="1" t="s">
        <v>63</v>
      </c>
      <c r="D3559" s="1" t="s">
        <v>70</v>
      </c>
      <c r="E3559">
        <v>2021</v>
      </c>
      <c r="F3559" s="1" t="s">
        <v>27</v>
      </c>
      <c r="G3559">
        <v>11</v>
      </c>
      <c r="N3559">
        <v>3556</v>
      </c>
      <c r="O3559" s="1" t="s">
        <v>81</v>
      </c>
      <c r="P3559" s="1" t="s">
        <v>70</v>
      </c>
      <c r="Q3559">
        <v>2020</v>
      </c>
      <c r="R3559" s="1" t="s">
        <v>27</v>
      </c>
      <c r="S3559">
        <v>1</v>
      </c>
    </row>
    <row r="3560" spans="2:19" x14ac:dyDescent="0.3">
      <c r="B3560">
        <v>3557</v>
      </c>
      <c r="C3560" s="1" t="s">
        <v>63</v>
      </c>
      <c r="D3560" s="1" t="s">
        <v>70</v>
      </c>
      <c r="E3560">
        <v>2021</v>
      </c>
      <c r="F3560" s="1" t="s">
        <v>28</v>
      </c>
      <c r="G3560">
        <v>17</v>
      </c>
      <c r="N3560">
        <v>3557</v>
      </c>
      <c r="O3560" s="1" t="s">
        <v>81</v>
      </c>
      <c r="P3560" s="1" t="s">
        <v>70</v>
      </c>
      <c r="Q3560">
        <v>2020</v>
      </c>
      <c r="R3560" s="1" t="s">
        <v>28</v>
      </c>
      <c r="S3560">
        <v>3</v>
      </c>
    </row>
    <row r="3561" spans="2:19" x14ac:dyDescent="0.3">
      <c r="B3561">
        <v>3558</v>
      </c>
      <c r="C3561" s="1" t="s">
        <v>63</v>
      </c>
      <c r="D3561" s="1" t="s">
        <v>70</v>
      </c>
      <c r="E3561">
        <v>2021</v>
      </c>
      <c r="F3561" s="1" t="s">
        <v>29</v>
      </c>
      <c r="G3561">
        <v>25</v>
      </c>
      <c r="N3561">
        <v>3558</v>
      </c>
      <c r="O3561" s="1" t="s">
        <v>81</v>
      </c>
      <c r="P3561" s="1" t="s">
        <v>70</v>
      </c>
      <c r="Q3561">
        <v>2020</v>
      </c>
      <c r="R3561" s="1" t="s">
        <v>29</v>
      </c>
      <c r="S3561">
        <v>1</v>
      </c>
    </row>
    <row r="3562" spans="2:19" x14ac:dyDescent="0.3">
      <c r="B3562">
        <v>3559</v>
      </c>
      <c r="C3562" s="1" t="s">
        <v>63</v>
      </c>
      <c r="D3562" s="1" t="s">
        <v>70</v>
      </c>
      <c r="E3562">
        <v>2021</v>
      </c>
      <c r="F3562" s="1" t="s">
        <v>30</v>
      </c>
      <c r="G3562">
        <v>40</v>
      </c>
      <c r="N3562">
        <v>3559</v>
      </c>
      <c r="O3562" s="1" t="s">
        <v>81</v>
      </c>
      <c r="P3562" s="1" t="s">
        <v>70</v>
      </c>
      <c r="Q3562">
        <v>2020</v>
      </c>
      <c r="R3562" s="1" t="s">
        <v>30</v>
      </c>
      <c r="S3562">
        <v>1</v>
      </c>
    </row>
    <row r="3563" spans="2:19" x14ac:dyDescent="0.3">
      <c r="B3563">
        <v>3560</v>
      </c>
      <c r="C3563" s="1" t="s">
        <v>63</v>
      </c>
      <c r="D3563" s="1" t="s">
        <v>70</v>
      </c>
      <c r="E3563">
        <v>2021</v>
      </c>
      <c r="F3563" s="1" t="s">
        <v>31</v>
      </c>
      <c r="G3563">
        <v>18</v>
      </c>
      <c r="N3563">
        <v>3560</v>
      </c>
      <c r="O3563" s="1" t="s">
        <v>81</v>
      </c>
      <c r="P3563" s="1" t="s">
        <v>70</v>
      </c>
      <c r="Q3563">
        <v>2020</v>
      </c>
      <c r="R3563" s="1" t="s">
        <v>31</v>
      </c>
      <c r="S3563">
        <v>1</v>
      </c>
    </row>
    <row r="3564" spans="2:19" x14ac:dyDescent="0.3">
      <c r="B3564">
        <v>3561</v>
      </c>
      <c r="C3564" s="1" t="s">
        <v>63</v>
      </c>
      <c r="D3564" s="1" t="s">
        <v>70</v>
      </c>
      <c r="E3564">
        <v>2021</v>
      </c>
      <c r="F3564" s="1" t="s">
        <v>32</v>
      </c>
      <c r="G3564">
        <v>18</v>
      </c>
      <c r="N3564">
        <v>3561</v>
      </c>
      <c r="O3564" s="1" t="s">
        <v>81</v>
      </c>
      <c r="P3564" s="1" t="s">
        <v>70</v>
      </c>
      <c r="Q3564">
        <v>2020</v>
      </c>
      <c r="R3564" s="1" t="s">
        <v>32</v>
      </c>
      <c r="S3564">
        <v>1</v>
      </c>
    </row>
    <row r="3565" spans="2:19" x14ac:dyDescent="0.3">
      <c r="B3565">
        <v>3562</v>
      </c>
      <c r="C3565" s="1" t="s">
        <v>63</v>
      </c>
      <c r="D3565" s="1" t="s">
        <v>70</v>
      </c>
      <c r="E3565">
        <v>2021</v>
      </c>
      <c r="F3565" s="1" t="s">
        <v>33</v>
      </c>
      <c r="G3565">
        <v>13</v>
      </c>
      <c r="N3565">
        <v>3562</v>
      </c>
      <c r="O3565" s="1" t="s">
        <v>81</v>
      </c>
      <c r="P3565" s="1" t="s">
        <v>70</v>
      </c>
      <c r="Q3565">
        <v>2020</v>
      </c>
      <c r="R3565" s="1" t="s">
        <v>33</v>
      </c>
      <c r="S3565">
        <v>2</v>
      </c>
    </row>
    <row r="3566" spans="2:19" x14ac:dyDescent="0.3">
      <c r="B3566">
        <v>3563</v>
      </c>
      <c r="C3566" s="1" t="s">
        <v>63</v>
      </c>
      <c r="D3566" s="1" t="s">
        <v>70</v>
      </c>
      <c r="E3566">
        <v>2021</v>
      </c>
      <c r="F3566" s="1" t="s">
        <v>34</v>
      </c>
      <c r="G3566">
        <v>9</v>
      </c>
      <c r="N3566">
        <v>3563</v>
      </c>
      <c r="O3566" s="1" t="s">
        <v>81</v>
      </c>
      <c r="P3566" s="1" t="s">
        <v>70</v>
      </c>
      <c r="Q3566">
        <v>2020</v>
      </c>
      <c r="R3566" s="1" t="s">
        <v>34</v>
      </c>
      <c r="S3566">
        <v>1</v>
      </c>
    </row>
    <row r="3567" spans="2:19" x14ac:dyDescent="0.3">
      <c r="B3567">
        <v>3564</v>
      </c>
      <c r="C3567" s="1" t="s">
        <v>63</v>
      </c>
      <c r="D3567" s="1" t="s">
        <v>70</v>
      </c>
      <c r="E3567">
        <v>2021</v>
      </c>
      <c r="F3567" s="1" t="s">
        <v>35</v>
      </c>
      <c r="G3567">
        <v>8</v>
      </c>
      <c r="N3567">
        <v>3564</v>
      </c>
      <c r="O3567" s="1" t="s">
        <v>81</v>
      </c>
      <c r="P3567" s="1" t="s">
        <v>70</v>
      </c>
      <c r="Q3567">
        <v>2020</v>
      </c>
      <c r="R3567" s="1" t="s">
        <v>35</v>
      </c>
      <c r="S3567">
        <v>1</v>
      </c>
    </row>
    <row r="3568" spans="2:19" x14ac:dyDescent="0.3">
      <c r="B3568">
        <v>3565</v>
      </c>
      <c r="C3568" s="1" t="s">
        <v>63</v>
      </c>
      <c r="D3568" s="1" t="s">
        <v>70</v>
      </c>
      <c r="E3568">
        <v>2021</v>
      </c>
      <c r="F3568" s="1" t="s">
        <v>36</v>
      </c>
      <c r="G3568">
        <v>9</v>
      </c>
      <c r="N3568">
        <v>3565</v>
      </c>
      <c r="O3568" s="1" t="s">
        <v>81</v>
      </c>
      <c r="P3568" s="1" t="s">
        <v>70</v>
      </c>
      <c r="Q3568">
        <v>2020</v>
      </c>
      <c r="R3568" s="1" t="s">
        <v>36</v>
      </c>
      <c r="S3568">
        <v>1</v>
      </c>
    </row>
    <row r="3569" spans="2:19" x14ac:dyDescent="0.3">
      <c r="B3569">
        <v>3566</v>
      </c>
      <c r="C3569" s="1" t="s">
        <v>63</v>
      </c>
      <c r="D3569" s="1" t="s">
        <v>70</v>
      </c>
      <c r="E3569">
        <v>2021</v>
      </c>
      <c r="F3569" s="1" t="s">
        <v>37</v>
      </c>
      <c r="G3569">
        <v>8</v>
      </c>
      <c r="N3569">
        <v>3566</v>
      </c>
      <c r="O3569" s="1" t="s">
        <v>81</v>
      </c>
      <c r="P3569" s="1" t="s">
        <v>70</v>
      </c>
      <c r="Q3569">
        <v>2020</v>
      </c>
      <c r="R3569" s="1" t="s">
        <v>37</v>
      </c>
      <c r="S3569">
        <v>2</v>
      </c>
    </row>
    <row r="3570" spans="2:19" x14ac:dyDescent="0.3">
      <c r="B3570">
        <v>3567</v>
      </c>
      <c r="C3570" s="1" t="s">
        <v>63</v>
      </c>
      <c r="D3570" s="1" t="s">
        <v>70</v>
      </c>
      <c r="E3570">
        <v>2021</v>
      </c>
      <c r="F3570" s="1" t="s">
        <v>38</v>
      </c>
      <c r="G3570">
        <v>16</v>
      </c>
      <c r="N3570">
        <v>3567</v>
      </c>
      <c r="O3570" s="1" t="s">
        <v>81</v>
      </c>
      <c r="P3570" s="1" t="s">
        <v>70</v>
      </c>
      <c r="Q3570">
        <v>2020</v>
      </c>
      <c r="R3570" s="1" t="s">
        <v>38</v>
      </c>
      <c r="S3570">
        <v>0</v>
      </c>
    </row>
    <row r="3571" spans="2:19" x14ac:dyDescent="0.3">
      <c r="B3571">
        <v>3568</v>
      </c>
      <c r="C3571" s="1" t="s">
        <v>63</v>
      </c>
      <c r="D3571" s="1" t="s">
        <v>70</v>
      </c>
      <c r="E3571">
        <v>2021</v>
      </c>
      <c r="F3571" s="1" t="s">
        <v>39</v>
      </c>
      <c r="G3571">
        <v>13</v>
      </c>
      <c r="N3571">
        <v>3568</v>
      </c>
      <c r="O3571" s="1" t="s">
        <v>81</v>
      </c>
      <c r="P3571" s="1" t="s">
        <v>70</v>
      </c>
      <c r="Q3571">
        <v>2020</v>
      </c>
      <c r="R3571" s="1" t="s">
        <v>39</v>
      </c>
      <c r="S3571">
        <v>1</v>
      </c>
    </row>
    <row r="3572" spans="2:19" x14ac:dyDescent="0.3">
      <c r="B3572">
        <v>3569</v>
      </c>
      <c r="C3572" s="1" t="s">
        <v>63</v>
      </c>
      <c r="D3572" s="1" t="s">
        <v>70</v>
      </c>
      <c r="E3572">
        <v>2021</v>
      </c>
      <c r="F3572" s="1" t="s">
        <v>40</v>
      </c>
      <c r="G3572">
        <v>10</v>
      </c>
      <c r="N3572">
        <v>3569</v>
      </c>
      <c r="O3572" s="1" t="s">
        <v>81</v>
      </c>
      <c r="P3572" s="1" t="s">
        <v>70</v>
      </c>
      <c r="Q3572">
        <v>2020</v>
      </c>
      <c r="R3572" s="1" t="s">
        <v>40</v>
      </c>
      <c r="S3572">
        <v>1</v>
      </c>
    </row>
    <row r="3573" spans="2:19" x14ac:dyDescent="0.3">
      <c r="B3573">
        <v>3570</v>
      </c>
      <c r="C3573" s="1" t="s">
        <v>63</v>
      </c>
      <c r="D3573" s="1" t="s">
        <v>70</v>
      </c>
      <c r="E3573">
        <v>2021</v>
      </c>
      <c r="F3573" s="1" t="s">
        <v>41</v>
      </c>
      <c r="G3573">
        <v>7</v>
      </c>
      <c r="N3573">
        <v>3570</v>
      </c>
      <c r="O3573" s="1" t="s">
        <v>81</v>
      </c>
      <c r="P3573" s="1" t="s">
        <v>70</v>
      </c>
      <c r="Q3573">
        <v>2020</v>
      </c>
      <c r="R3573" s="1" t="s">
        <v>41</v>
      </c>
      <c r="S3573">
        <v>1</v>
      </c>
    </row>
    <row r="3574" spans="2:19" x14ac:dyDescent="0.3">
      <c r="B3574">
        <v>3571</v>
      </c>
      <c r="C3574" s="1" t="s">
        <v>63</v>
      </c>
      <c r="D3574" s="1" t="s">
        <v>70</v>
      </c>
      <c r="E3574">
        <v>2021</v>
      </c>
      <c r="F3574" s="1" t="s">
        <v>42</v>
      </c>
      <c r="G3574">
        <v>3</v>
      </c>
      <c r="N3574">
        <v>3571</v>
      </c>
      <c r="O3574" s="1" t="s">
        <v>81</v>
      </c>
      <c r="P3574" s="1" t="s">
        <v>70</v>
      </c>
      <c r="Q3574">
        <v>2020</v>
      </c>
      <c r="R3574" s="1" t="s">
        <v>42</v>
      </c>
      <c r="S3574">
        <v>1</v>
      </c>
    </row>
    <row r="3575" spans="2:19" x14ac:dyDescent="0.3">
      <c r="B3575">
        <v>3572</v>
      </c>
      <c r="C3575" s="1" t="s">
        <v>63</v>
      </c>
      <c r="D3575" s="1" t="s">
        <v>70</v>
      </c>
      <c r="E3575">
        <v>2021</v>
      </c>
      <c r="F3575" s="1" t="s">
        <v>43</v>
      </c>
      <c r="G3575">
        <v>13</v>
      </c>
      <c r="N3575">
        <v>3572</v>
      </c>
      <c r="O3575" s="1" t="s">
        <v>81</v>
      </c>
      <c r="P3575" s="1" t="s">
        <v>70</v>
      </c>
      <c r="Q3575">
        <v>2020</v>
      </c>
      <c r="R3575" s="1" t="s">
        <v>43</v>
      </c>
      <c r="S3575">
        <v>1</v>
      </c>
    </row>
    <row r="3576" spans="2:19" x14ac:dyDescent="0.3">
      <c r="B3576">
        <v>3573</v>
      </c>
      <c r="C3576" s="1" t="s">
        <v>63</v>
      </c>
      <c r="D3576" s="1" t="s">
        <v>70</v>
      </c>
      <c r="E3576">
        <v>2021</v>
      </c>
      <c r="F3576" s="1" t="s">
        <v>44</v>
      </c>
      <c r="G3576">
        <v>9</v>
      </c>
      <c r="N3576">
        <v>3573</v>
      </c>
      <c r="O3576" s="1" t="s">
        <v>81</v>
      </c>
      <c r="P3576" s="1" t="s">
        <v>70</v>
      </c>
      <c r="Q3576">
        <v>2020</v>
      </c>
      <c r="R3576" s="1" t="s">
        <v>44</v>
      </c>
      <c r="S3576">
        <v>1</v>
      </c>
    </row>
    <row r="3577" spans="2:19" x14ac:dyDescent="0.3">
      <c r="B3577">
        <v>3574</v>
      </c>
      <c r="C3577" s="1" t="s">
        <v>63</v>
      </c>
      <c r="D3577" s="1" t="s">
        <v>70</v>
      </c>
      <c r="E3577">
        <v>2021</v>
      </c>
      <c r="F3577" s="1" t="s">
        <v>45</v>
      </c>
      <c r="G3577">
        <v>18</v>
      </c>
      <c r="N3577">
        <v>3574</v>
      </c>
      <c r="O3577" s="1" t="s">
        <v>81</v>
      </c>
      <c r="P3577" s="1" t="s">
        <v>70</v>
      </c>
      <c r="Q3577">
        <v>2020</v>
      </c>
      <c r="R3577" s="1" t="s">
        <v>45</v>
      </c>
      <c r="S3577">
        <v>1</v>
      </c>
    </row>
    <row r="3578" spans="2:19" x14ac:dyDescent="0.3">
      <c r="B3578">
        <v>3575</v>
      </c>
      <c r="C3578" s="1" t="s">
        <v>63</v>
      </c>
      <c r="D3578" s="1" t="s">
        <v>70</v>
      </c>
      <c r="E3578">
        <v>2021</v>
      </c>
      <c r="F3578" s="1" t="s">
        <v>46</v>
      </c>
      <c r="G3578">
        <v>15</v>
      </c>
      <c r="N3578">
        <v>3575</v>
      </c>
      <c r="O3578" s="1" t="s">
        <v>81</v>
      </c>
      <c r="P3578" s="1" t="s">
        <v>70</v>
      </c>
      <c r="Q3578">
        <v>2020</v>
      </c>
      <c r="R3578" s="1" t="s">
        <v>46</v>
      </c>
      <c r="S3578">
        <v>1</v>
      </c>
    </row>
    <row r="3579" spans="2:19" x14ac:dyDescent="0.3">
      <c r="B3579">
        <v>3576</v>
      </c>
      <c r="C3579" s="1" t="s">
        <v>63</v>
      </c>
      <c r="D3579" s="1" t="s">
        <v>70</v>
      </c>
      <c r="E3579">
        <v>2021</v>
      </c>
      <c r="F3579" s="1" t="s">
        <v>47</v>
      </c>
      <c r="G3579">
        <v>6</v>
      </c>
      <c r="N3579">
        <v>3576</v>
      </c>
      <c r="O3579" s="1" t="s">
        <v>81</v>
      </c>
      <c r="P3579" s="1" t="s">
        <v>70</v>
      </c>
      <c r="Q3579">
        <v>2020</v>
      </c>
      <c r="R3579" s="1" t="s">
        <v>47</v>
      </c>
      <c r="S3579">
        <v>0</v>
      </c>
    </row>
    <row r="3580" spans="2:19" x14ac:dyDescent="0.3">
      <c r="B3580">
        <v>3577</v>
      </c>
      <c r="C3580" s="1" t="s">
        <v>63</v>
      </c>
      <c r="D3580" s="1" t="s">
        <v>70</v>
      </c>
      <c r="E3580">
        <v>2021</v>
      </c>
      <c r="F3580" s="1" t="s">
        <v>48</v>
      </c>
      <c r="G3580">
        <v>10</v>
      </c>
      <c r="N3580">
        <v>3577</v>
      </c>
      <c r="O3580" s="1" t="s">
        <v>81</v>
      </c>
      <c r="P3580" s="1" t="s">
        <v>70</v>
      </c>
      <c r="Q3580">
        <v>2020</v>
      </c>
      <c r="R3580" s="1" t="s">
        <v>48</v>
      </c>
      <c r="S3580">
        <v>0</v>
      </c>
    </row>
    <row r="3581" spans="2:19" x14ac:dyDescent="0.3">
      <c r="B3581">
        <v>3578</v>
      </c>
      <c r="C3581" s="1" t="s">
        <v>63</v>
      </c>
      <c r="D3581" s="1" t="s">
        <v>70</v>
      </c>
      <c r="E3581">
        <v>2021</v>
      </c>
      <c r="F3581" s="1" t="s">
        <v>49</v>
      </c>
      <c r="G3581">
        <v>14</v>
      </c>
      <c r="N3581">
        <v>3578</v>
      </c>
      <c r="O3581" s="1" t="s">
        <v>81</v>
      </c>
      <c r="P3581" s="1" t="s">
        <v>70</v>
      </c>
      <c r="Q3581">
        <v>2020</v>
      </c>
      <c r="R3581" s="1" t="s">
        <v>49</v>
      </c>
      <c r="S3581">
        <v>0</v>
      </c>
    </row>
    <row r="3582" spans="2:19" x14ac:dyDescent="0.3">
      <c r="B3582">
        <v>3579</v>
      </c>
      <c r="C3582" s="1" t="s">
        <v>63</v>
      </c>
      <c r="D3582" s="1" t="s">
        <v>70</v>
      </c>
      <c r="E3582">
        <v>2021</v>
      </c>
      <c r="F3582" s="1" t="s">
        <v>50</v>
      </c>
      <c r="G3582">
        <v>7</v>
      </c>
      <c r="N3582">
        <v>3579</v>
      </c>
      <c r="O3582" s="1" t="s">
        <v>81</v>
      </c>
      <c r="P3582" s="1" t="s">
        <v>70</v>
      </c>
      <c r="Q3582">
        <v>2020</v>
      </c>
      <c r="R3582" s="1" t="s">
        <v>50</v>
      </c>
      <c r="S3582">
        <v>0</v>
      </c>
    </row>
    <row r="3583" spans="2:19" x14ac:dyDescent="0.3">
      <c r="B3583">
        <v>3580</v>
      </c>
      <c r="C3583" s="1" t="s">
        <v>63</v>
      </c>
      <c r="D3583" s="1" t="s">
        <v>70</v>
      </c>
      <c r="E3583">
        <v>2021</v>
      </c>
      <c r="F3583" s="1" t="s">
        <v>51</v>
      </c>
      <c r="G3583">
        <v>7</v>
      </c>
      <c r="N3583">
        <v>3580</v>
      </c>
      <c r="O3583" s="1" t="s">
        <v>81</v>
      </c>
      <c r="P3583" s="1" t="s">
        <v>70</v>
      </c>
      <c r="Q3583">
        <v>2020</v>
      </c>
      <c r="R3583" s="1" t="s">
        <v>51</v>
      </c>
      <c r="S3583">
        <v>0</v>
      </c>
    </row>
    <row r="3584" spans="2:19" x14ac:dyDescent="0.3">
      <c r="B3584">
        <v>3581</v>
      </c>
      <c r="C3584" s="1" t="s">
        <v>63</v>
      </c>
      <c r="D3584" s="1" t="s">
        <v>70</v>
      </c>
      <c r="E3584">
        <v>2021</v>
      </c>
      <c r="F3584" s="1" t="s">
        <v>52</v>
      </c>
      <c r="G3584">
        <v>6</v>
      </c>
      <c r="N3584">
        <v>3581</v>
      </c>
      <c r="O3584" s="1" t="s">
        <v>81</v>
      </c>
      <c r="P3584" s="1" t="s">
        <v>70</v>
      </c>
      <c r="Q3584">
        <v>2020</v>
      </c>
      <c r="R3584" s="1" t="s">
        <v>52</v>
      </c>
      <c r="S3584">
        <v>0</v>
      </c>
    </row>
    <row r="3585" spans="2:19" x14ac:dyDescent="0.3">
      <c r="B3585">
        <v>3582</v>
      </c>
      <c r="C3585" s="1" t="s">
        <v>63</v>
      </c>
      <c r="D3585" s="1" t="s">
        <v>70</v>
      </c>
      <c r="E3585">
        <v>2021</v>
      </c>
      <c r="F3585" s="1" t="s">
        <v>53</v>
      </c>
      <c r="G3585">
        <v>7</v>
      </c>
      <c r="N3585">
        <v>3582</v>
      </c>
      <c r="O3585" s="1" t="s">
        <v>81</v>
      </c>
      <c r="P3585" s="1" t="s">
        <v>70</v>
      </c>
      <c r="Q3585">
        <v>2020</v>
      </c>
      <c r="R3585" s="1" t="s">
        <v>53</v>
      </c>
      <c r="S3585">
        <v>0</v>
      </c>
    </row>
    <row r="3586" spans="2:19" x14ac:dyDescent="0.3">
      <c r="B3586">
        <v>3583</v>
      </c>
      <c r="C3586" s="1" t="s">
        <v>63</v>
      </c>
      <c r="D3586" s="1" t="s">
        <v>70</v>
      </c>
      <c r="E3586">
        <v>2021</v>
      </c>
      <c r="F3586" s="1" t="s">
        <v>54</v>
      </c>
      <c r="G3586">
        <v>7</v>
      </c>
      <c r="N3586">
        <v>3583</v>
      </c>
      <c r="O3586" s="1" t="s">
        <v>81</v>
      </c>
      <c r="P3586" s="1" t="s">
        <v>70</v>
      </c>
      <c r="Q3586">
        <v>2020</v>
      </c>
      <c r="R3586" s="1" t="s">
        <v>54</v>
      </c>
      <c r="S3586">
        <v>0</v>
      </c>
    </row>
    <row r="3587" spans="2:19" x14ac:dyDescent="0.3">
      <c r="B3587">
        <v>3584</v>
      </c>
      <c r="C3587" s="1" t="s">
        <v>63</v>
      </c>
      <c r="D3587" s="1" t="s">
        <v>70</v>
      </c>
      <c r="E3587">
        <v>2021</v>
      </c>
      <c r="F3587" s="1" t="s">
        <v>55</v>
      </c>
      <c r="G3587">
        <v>6</v>
      </c>
      <c r="N3587">
        <v>3584</v>
      </c>
      <c r="O3587" s="1" t="s">
        <v>81</v>
      </c>
      <c r="P3587" s="1" t="s">
        <v>70</v>
      </c>
      <c r="Q3587">
        <v>2020</v>
      </c>
      <c r="R3587" s="1" t="s">
        <v>55</v>
      </c>
      <c r="S3587">
        <v>0</v>
      </c>
    </row>
    <row r="3588" spans="2:19" x14ac:dyDescent="0.3">
      <c r="B3588">
        <v>3585</v>
      </c>
      <c r="C3588" s="1" t="s">
        <v>63</v>
      </c>
      <c r="D3588" s="1" t="s">
        <v>70</v>
      </c>
      <c r="E3588">
        <v>2021</v>
      </c>
      <c r="F3588" s="1" t="s">
        <v>56</v>
      </c>
      <c r="G3588">
        <v>16</v>
      </c>
      <c r="N3588">
        <v>3585</v>
      </c>
      <c r="O3588" s="1" t="s">
        <v>81</v>
      </c>
      <c r="P3588" s="1" t="s">
        <v>70</v>
      </c>
      <c r="Q3588">
        <v>2020</v>
      </c>
      <c r="R3588" s="1" t="s">
        <v>56</v>
      </c>
      <c r="S3588">
        <v>0</v>
      </c>
    </row>
    <row r="3589" spans="2:19" x14ac:dyDescent="0.3">
      <c r="B3589">
        <v>3586</v>
      </c>
      <c r="C3589" s="1" t="s">
        <v>63</v>
      </c>
      <c r="D3589" s="1" t="s">
        <v>70</v>
      </c>
      <c r="E3589">
        <v>2021</v>
      </c>
      <c r="F3589" s="1" t="s">
        <v>57</v>
      </c>
      <c r="G3589">
        <v>13</v>
      </c>
      <c r="N3589">
        <v>3586</v>
      </c>
      <c r="O3589" s="1" t="s">
        <v>81</v>
      </c>
      <c r="P3589" s="1" t="s">
        <v>70</v>
      </c>
      <c r="Q3589">
        <v>2020</v>
      </c>
      <c r="R3589" s="1" t="s">
        <v>57</v>
      </c>
      <c r="S3589">
        <v>1</v>
      </c>
    </row>
    <row r="3590" spans="2:19" x14ac:dyDescent="0.3">
      <c r="B3590">
        <v>3587</v>
      </c>
      <c r="C3590" s="1" t="s">
        <v>63</v>
      </c>
      <c r="D3590" s="1" t="s">
        <v>70</v>
      </c>
      <c r="E3590">
        <v>2021</v>
      </c>
      <c r="F3590" s="1" t="s">
        <v>58</v>
      </c>
      <c r="G3590">
        <v>7</v>
      </c>
      <c r="N3590">
        <v>3587</v>
      </c>
      <c r="O3590" s="1" t="s">
        <v>81</v>
      </c>
      <c r="P3590" s="1" t="s">
        <v>70</v>
      </c>
      <c r="Q3590">
        <v>2020</v>
      </c>
      <c r="R3590" s="1" t="s">
        <v>58</v>
      </c>
      <c r="S3590">
        <v>0</v>
      </c>
    </row>
    <row r="3591" spans="2:19" x14ac:dyDescent="0.3">
      <c r="B3591">
        <v>3588</v>
      </c>
      <c r="C3591" s="1" t="s">
        <v>63</v>
      </c>
      <c r="D3591" s="1" t="s">
        <v>70</v>
      </c>
      <c r="E3591">
        <v>2021</v>
      </c>
      <c r="F3591" s="1" t="s">
        <v>59</v>
      </c>
      <c r="G3591">
        <v>7</v>
      </c>
      <c r="N3591">
        <v>3588</v>
      </c>
      <c r="O3591" s="1" t="s">
        <v>81</v>
      </c>
      <c r="P3591" s="1" t="s">
        <v>70</v>
      </c>
      <c r="Q3591">
        <v>2020</v>
      </c>
      <c r="R3591" s="1" t="s">
        <v>59</v>
      </c>
      <c r="S3591">
        <v>0</v>
      </c>
    </row>
    <row r="3592" spans="2:19" x14ac:dyDescent="0.3">
      <c r="B3592">
        <v>3589</v>
      </c>
      <c r="C3592" s="1" t="s">
        <v>63</v>
      </c>
      <c r="D3592" s="1" t="s">
        <v>70</v>
      </c>
      <c r="E3592">
        <v>2020</v>
      </c>
      <c r="F3592" s="1" t="s">
        <v>8</v>
      </c>
      <c r="G3592">
        <v>11</v>
      </c>
      <c r="N3592">
        <v>3589</v>
      </c>
      <c r="O3592" s="1" t="s">
        <v>81</v>
      </c>
      <c r="P3592" s="1" t="s">
        <v>70</v>
      </c>
      <c r="Q3592">
        <v>2021</v>
      </c>
      <c r="R3592" s="1" t="s">
        <v>8</v>
      </c>
      <c r="S3592">
        <v>0</v>
      </c>
    </row>
    <row r="3593" spans="2:19" x14ac:dyDescent="0.3">
      <c r="B3593">
        <v>3590</v>
      </c>
      <c r="C3593" s="1" t="s">
        <v>63</v>
      </c>
      <c r="D3593" s="1" t="s">
        <v>70</v>
      </c>
      <c r="E3593">
        <v>2020</v>
      </c>
      <c r="F3593" s="1" t="s">
        <v>9</v>
      </c>
      <c r="G3593">
        <v>6</v>
      </c>
      <c r="N3593">
        <v>3590</v>
      </c>
      <c r="O3593" s="1" t="s">
        <v>81</v>
      </c>
      <c r="P3593" s="1" t="s">
        <v>70</v>
      </c>
      <c r="Q3593">
        <v>2021</v>
      </c>
      <c r="R3593" s="1" t="s">
        <v>9</v>
      </c>
      <c r="S3593">
        <v>0</v>
      </c>
    </row>
    <row r="3594" spans="2:19" x14ac:dyDescent="0.3">
      <c r="B3594">
        <v>3591</v>
      </c>
      <c r="C3594" s="1" t="s">
        <v>63</v>
      </c>
      <c r="D3594" s="1" t="s">
        <v>70</v>
      </c>
      <c r="E3594">
        <v>2020</v>
      </c>
      <c r="F3594" s="1" t="s">
        <v>10</v>
      </c>
      <c r="G3594">
        <v>14</v>
      </c>
      <c r="N3594">
        <v>3591</v>
      </c>
      <c r="O3594" s="1" t="s">
        <v>81</v>
      </c>
      <c r="P3594" s="1" t="s">
        <v>70</v>
      </c>
      <c r="Q3594">
        <v>2021</v>
      </c>
      <c r="R3594" s="1" t="s">
        <v>10</v>
      </c>
      <c r="S3594">
        <v>0</v>
      </c>
    </row>
    <row r="3595" spans="2:19" x14ac:dyDescent="0.3">
      <c r="B3595">
        <v>3592</v>
      </c>
      <c r="C3595" s="1" t="s">
        <v>63</v>
      </c>
      <c r="D3595" s="1" t="s">
        <v>70</v>
      </c>
      <c r="E3595">
        <v>2020</v>
      </c>
      <c r="F3595" s="1" t="s">
        <v>11</v>
      </c>
      <c r="G3595">
        <v>15</v>
      </c>
      <c r="N3595">
        <v>3592</v>
      </c>
      <c r="O3595" s="1" t="s">
        <v>81</v>
      </c>
      <c r="P3595" s="1" t="s">
        <v>70</v>
      </c>
      <c r="Q3595">
        <v>2021</v>
      </c>
      <c r="R3595" s="1" t="s">
        <v>11</v>
      </c>
      <c r="S3595">
        <v>0</v>
      </c>
    </row>
    <row r="3596" spans="2:19" x14ac:dyDescent="0.3">
      <c r="B3596">
        <v>3593</v>
      </c>
      <c r="C3596" s="1" t="s">
        <v>63</v>
      </c>
      <c r="D3596" s="1" t="s">
        <v>70</v>
      </c>
      <c r="E3596">
        <v>2020</v>
      </c>
      <c r="F3596" s="1" t="s">
        <v>12</v>
      </c>
      <c r="G3596">
        <v>21</v>
      </c>
      <c r="N3596">
        <v>3593</v>
      </c>
      <c r="O3596" s="1" t="s">
        <v>81</v>
      </c>
      <c r="P3596" s="1" t="s">
        <v>70</v>
      </c>
      <c r="Q3596">
        <v>2021</v>
      </c>
      <c r="R3596" s="1" t="s">
        <v>12</v>
      </c>
      <c r="S3596">
        <v>0</v>
      </c>
    </row>
    <row r="3597" spans="2:19" x14ac:dyDescent="0.3">
      <c r="B3597">
        <v>3594</v>
      </c>
      <c r="C3597" s="1" t="s">
        <v>63</v>
      </c>
      <c r="D3597" s="1" t="s">
        <v>70</v>
      </c>
      <c r="E3597">
        <v>2020</v>
      </c>
      <c r="F3597" s="1" t="s">
        <v>13</v>
      </c>
      <c r="G3597">
        <v>10</v>
      </c>
      <c r="N3597">
        <v>3594</v>
      </c>
      <c r="O3597" s="1" t="s">
        <v>81</v>
      </c>
      <c r="P3597" s="1" t="s">
        <v>70</v>
      </c>
      <c r="Q3597">
        <v>2021</v>
      </c>
      <c r="R3597" s="1" t="s">
        <v>13</v>
      </c>
      <c r="S3597">
        <v>0</v>
      </c>
    </row>
    <row r="3598" spans="2:19" x14ac:dyDescent="0.3">
      <c r="B3598">
        <v>3595</v>
      </c>
      <c r="C3598" s="1" t="s">
        <v>63</v>
      </c>
      <c r="D3598" s="1" t="s">
        <v>70</v>
      </c>
      <c r="E3598">
        <v>2020</v>
      </c>
      <c r="F3598" s="1" t="s">
        <v>14</v>
      </c>
      <c r="G3598">
        <v>16</v>
      </c>
      <c r="N3598">
        <v>3595</v>
      </c>
      <c r="O3598" s="1" t="s">
        <v>81</v>
      </c>
      <c r="P3598" s="1" t="s">
        <v>70</v>
      </c>
      <c r="Q3598">
        <v>2021</v>
      </c>
      <c r="R3598" s="1" t="s">
        <v>14</v>
      </c>
      <c r="S3598">
        <v>0</v>
      </c>
    </row>
    <row r="3599" spans="2:19" x14ac:dyDescent="0.3">
      <c r="B3599">
        <v>3596</v>
      </c>
      <c r="C3599" s="1" t="s">
        <v>63</v>
      </c>
      <c r="D3599" s="1" t="s">
        <v>70</v>
      </c>
      <c r="E3599">
        <v>2020</v>
      </c>
      <c r="F3599" s="1" t="s">
        <v>15</v>
      </c>
      <c r="G3599">
        <v>29</v>
      </c>
      <c r="N3599">
        <v>3596</v>
      </c>
      <c r="O3599" s="1" t="s">
        <v>81</v>
      </c>
      <c r="P3599" s="1" t="s">
        <v>70</v>
      </c>
      <c r="Q3599">
        <v>2021</v>
      </c>
      <c r="R3599" s="1" t="s">
        <v>15</v>
      </c>
      <c r="S3599">
        <v>0</v>
      </c>
    </row>
    <row r="3600" spans="2:19" x14ac:dyDescent="0.3">
      <c r="B3600">
        <v>3597</v>
      </c>
      <c r="C3600" s="1" t="s">
        <v>63</v>
      </c>
      <c r="D3600" s="1" t="s">
        <v>70</v>
      </c>
      <c r="E3600">
        <v>2020</v>
      </c>
      <c r="F3600" s="1" t="s">
        <v>16</v>
      </c>
      <c r="G3600">
        <v>21</v>
      </c>
      <c r="N3600">
        <v>3597</v>
      </c>
      <c r="O3600" s="1" t="s">
        <v>81</v>
      </c>
      <c r="P3600" s="1" t="s">
        <v>70</v>
      </c>
      <c r="Q3600">
        <v>2021</v>
      </c>
      <c r="R3600" s="1" t="s">
        <v>16</v>
      </c>
      <c r="S3600">
        <v>0</v>
      </c>
    </row>
    <row r="3601" spans="2:19" x14ac:dyDescent="0.3">
      <c r="B3601">
        <v>3598</v>
      </c>
      <c r="C3601" s="1" t="s">
        <v>63</v>
      </c>
      <c r="D3601" s="1" t="s">
        <v>70</v>
      </c>
      <c r="E3601">
        <v>2020</v>
      </c>
      <c r="F3601" s="1" t="s">
        <v>17</v>
      </c>
      <c r="G3601">
        <v>12</v>
      </c>
      <c r="N3601">
        <v>3598</v>
      </c>
      <c r="O3601" s="1" t="s">
        <v>81</v>
      </c>
      <c r="P3601" s="1" t="s">
        <v>70</v>
      </c>
      <c r="Q3601">
        <v>2021</v>
      </c>
      <c r="R3601" s="1" t="s">
        <v>17</v>
      </c>
      <c r="S3601">
        <v>0</v>
      </c>
    </row>
    <row r="3602" spans="2:19" x14ac:dyDescent="0.3">
      <c r="B3602">
        <v>3599</v>
      </c>
      <c r="C3602" s="1" t="s">
        <v>63</v>
      </c>
      <c r="D3602" s="1" t="s">
        <v>70</v>
      </c>
      <c r="E3602">
        <v>2020</v>
      </c>
      <c r="F3602" s="1" t="s">
        <v>18</v>
      </c>
      <c r="G3602">
        <v>11</v>
      </c>
      <c r="N3602">
        <v>3599</v>
      </c>
      <c r="O3602" s="1" t="s">
        <v>81</v>
      </c>
      <c r="P3602" s="1" t="s">
        <v>70</v>
      </c>
      <c r="Q3602">
        <v>2021</v>
      </c>
      <c r="R3602" s="1" t="s">
        <v>18</v>
      </c>
      <c r="S3602">
        <v>1</v>
      </c>
    </row>
    <row r="3603" spans="2:19" x14ac:dyDescent="0.3">
      <c r="B3603">
        <v>3600</v>
      </c>
      <c r="C3603" s="1" t="s">
        <v>63</v>
      </c>
      <c r="D3603" s="1" t="s">
        <v>70</v>
      </c>
      <c r="E3603">
        <v>2020</v>
      </c>
      <c r="F3603" s="1" t="s">
        <v>19</v>
      </c>
      <c r="G3603">
        <v>12</v>
      </c>
      <c r="N3603">
        <v>3600</v>
      </c>
      <c r="O3603" s="1" t="s">
        <v>81</v>
      </c>
      <c r="P3603" s="1" t="s">
        <v>70</v>
      </c>
      <c r="Q3603">
        <v>2021</v>
      </c>
      <c r="R3603" s="1" t="s">
        <v>19</v>
      </c>
      <c r="S3603">
        <v>1</v>
      </c>
    </row>
    <row r="3604" spans="2:19" x14ac:dyDescent="0.3">
      <c r="B3604">
        <v>3601</v>
      </c>
      <c r="C3604" s="1" t="s">
        <v>63</v>
      </c>
      <c r="D3604" s="1" t="s">
        <v>70</v>
      </c>
      <c r="E3604">
        <v>2020</v>
      </c>
      <c r="F3604" s="1" t="s">
        <v>20</v>
      </c>
      <c r="G3604">
        <v>11</v>
      </c>
      <c r="N3604">
        <v>3601</v>
      </c>
      <c r="O3604" s="1" t="s">
        <v>81</v>
      </c>
      <c r="P3604" s="1" t="s">
        <v>70</v>
      </c>
      <c r="Q3604">
        <v>2021</v>
      </c>
      <c r="R3604" s="1" t="s">
        <v>20</v>
      </c>
      <c r="S3604">
        <v>1</v>
      </c>
    </row>
    <row r="3605" spans="2:19" x14ac:dyDescent="0.3">
      <c r="B3605">
        <v>3602</v>
      </c>
      <c r="C3605" s="1" t="s">
        <v>63</v>
      </c>
      <c r="D3605" s="1" t="s">
        <v>70</v>
      </c>
      <c r="E3605">
        <v>2020</v>
      </c>
      <c r="F3605" s="1" t="s">
        <v>21</v>
      </c>
      <c r="G3605">
        <v>15</v>
      </c>
      <c r="N3605">
        <v>3602</v>
      </c>
      <c r="O3605" s="1" t="s">
        <v>81</v>
      </c>
      <c r="P3605" s="1" t="s">
        <v>70</v>
      </c>
      <c r="Q3605">
        <v>2021</v>
      </c>
      <c r="R3605" s="1" t="s">
        <v>21</v>
      </c>
      <c r="S3605">
        <v>1</v>
      </c>
    </row>
    <row r="3606" spans="2:19" x14ac:dyDescent="0.3">
      <c r="B3606">
        <v>3603</v>
      </c>
      <c r="C3606" s="1" t="s">
        <v>63</v>
      </c>
      <c r="D3606" s="1" t="s">
        <v>70</v>
      </c>
      <c r="E3606">
        <v>2020</v>
      </c>
      <c r="F3606" s="1" t="s">
        <v>22</v>
      </c>
      <c r="G3606">
        <v>13</v>
      </c>
      <c r="N3606">
        <v>3603</v>
      </c>
      <c r="O3606" s="1" t="s">
        <v>81</v>
      </c>
      <c r="P3606" s="1" t="s">
        <v>70</v>
      </c>
      <c r="Q3606">
        <v>2021</v>
      </c>
      <c r="R3606" s="1" t="s">
        <v>22</v>
      </c>
      <c r="S3606">
        <v>1</v>
      </c>
    </row>
    <row r="3607" spans="2:19" x14ac:dyDescent="0.3">
      <c r="B3607">
        <v>3604</v>
      </c>
      <c r="C3607" s="1" t="s">
        <v>63</v>
      </c>
      <c r="D3607" s="1" t="s">
        <v>70</v>
      </c>
      <c r="E3607">
        <v>2020</v>
      </c>
      <c r="F3607" s="1" t="s">
        <v>23</v>
      </c>
      <c r="G3607">
        <v>25</v>
      </c>
      <c r="N3607">
        <v>3604</v>
      </c>
      <c r="O3607" s="1" t="s">
        <v>81</v>
      </c>
      <c r="P3607" s="1" t="s">
        <v>70</v>
      </c>
      <c r="Q3607">
        <v>2021</v>
      </c>
      <c r="R3607" s="1" t="s">
        <v>23</v>
      </c>
      <c r="S3607">
        <v>1</v>
      </c>
    </row>
    <row r="3608" spans="2:19" x14ac:dyDescent="0.3">
      <c r="B3608">
        <v>3605</v>
      </c>
      <c r="C3608" s="1" t="s">
        <v>63</v>
      </c>
      <c r="D3608" s="1" t="s">
        <v>70</v>
      </c>
      <c r="E3608">
        <v>2020</v>
      </c>
      <c r="F3608" s="1" t="s">
        <v>24</v>
      </c>
      <c r="G3608">
        <v>22</v>
      </c>
      <c r="N3608">
        <v>3605</v>
      </c>
      <c r="O3608" s="1" t="s">
        <v>81</v>
      </c>
      <c r="P3608" s="1" t="s">
        <v>70</v>
      </c>
      <c r="Q3608">
        <v>2021</v>
      </c>
      <c r="R3608" s="1" t="s">
        <v>24</v>
      </c>
      <c r="S3608">
        <v>1</v>
      </c>
    </row>
    <row r="3609" spans="2:19" x14ac:dyDescent="0.3">
      <c r="B3609">
        <v>3606</v>
      </c>
      <c r="C3609" s="1" t="s">
        <v>63</v>
      </c>
      <c r="D3609" s="1" t="s">
        <v>70</v>
      </c>
      <c r="E3609">
        <v>2020</v>
      </c>
      <c r="F3609" s="1" t="s">
        <v>25</v>
      </c>
      <c r="G3609">
        <v>16</v>
      </c>
      <c r="N3609">
        <v>3606</v>
      </c>
      <c r="O3609" s="1" t="s">
        <v>81</v>
      </c>
      <c r="P3609" s="1" t="s">
        <v>70</v>
      </c>
      <c r="Q3609">
        <v>2021</v>
      </c>
      <c r="R3609" s="1" t="s">
        <v>25</v>
      </c>
      <c r="S3609">
        <v>1</v>
      </c>
    </row>
    <row r="3610" spans="2:19" x14ac:dyDescent="0.3">
      <c r="B3610">
        <v>3607</v>
      </c>
      <c r="C3610" s="1" t="s">
        <v>63</v>
      </c>
      <c r="D3610" s="1" t="s">
        <v>70</v>
      </c>
      <c r="E3610">
        <v>2020</v>
      </c>
      <c r="F3610" s="1" t="s">
        <v>26</v>
      </c>
      <c r="G3610">
        <v>24</v>
      </c>
      <c r="N3610">
        <v>3607</v>
      </c>
      <c r="O3610" s="1" t="s">
        <v>81</v>
      </c>
      <c r="P3610" s="1" t="s">
        <v>70</v>
      </c>
      <c r="Q3610">
        <v>2021</v>
      </c>
      <c r="R3610" s="1" t="s">
        <v>26</v>
      </c>
      <c r="S3610">
        <v>1</v>
      </c>
    </row>
    <row r="3611" spans="2:19" x14ac:dyDescent="0.3">
      <c r="B3611">
        <v>3608</v>
      </c>
      <c r="C3611" s="1" t="s">
        <v>63</v>
      </c>
      <c r="D3611" s="1" t="s">
        <v>70</v>
      </c>
      <c r="E3611">
        <v>2020</v>
      </c>
      <c r="F3611" s="1" t="s">
        <v>27</v>
      </c>
      <c r="G3611">
        <v>26</v>
      </c>
      <c r="N3611">
        <v>3608</v>
      </c>
      <c r="O3611" s="1" t="s">
        <v>81</v>
      </c>
      <c r="P3611" s="1" t="s">
        <v>70</v>
      </c>
      <c r="Q3611">
        <v>2021</v>
      </c>
      <c r="R3611" s="1" t="s">
        <v>27</v>
      </c>
      <c r="S3611">
        <v>1</v>
      </c>
    </row>
    <row r="3612" spans="2:19" x14ac:dyDescent="0.3">
      <c r="B3612">
        <v>3609</v>
      </c>
      <c r="C3612" s="1" t="s">
        <v>63</v>
      </c>
      <c r="D3612" s="1" t="s">
        <v>70</v>
      </c>
      <c r="E3612">
        <v>2020</v>
      </c>
      <c r="F3612" s="1" t="s">
        <v>28</v>
      </c>
      <c r="G3612">
        <v>36</v>
      </c>
      <c r="N3612">
        <v>3609</v>
      </c>
      <c r="O3612" s="1" t="s">
        <v>81</v>
      </c>
      <c r="P3612" s="1" t="s">
        <v>70</v>
      </c>
      <c r="Q3612">
        <v>2021</v>
      </c>
      <c r="R3612" s="1" t="s">
        <v>28</v>
      </c>
      <c r="S3612">
        <v>1</v>
      </c>
    </row>
    <row r="3613" spans="2:19" x14ac:dyDescent="0.3">
      <c r="B3613">
        <v>3610</v>
      </c>
      <c r="C3613" s="1" t="s">
        <v>63</v>
      </c>
      <c r="D3613" s="1" t="s">
        <v>70</v>
      </c>
      <c r="E3613">
        <v>2020</v>
      </c>
      <c r="F3613" s="1" t="s">
        <v>29</v>
      </c>
      <c r="G3613">
        <v>22</v>
      </c>
      <c r="N3613">
        <v>3610</v>
      </c>
      <c r="O3613" s="1" t="s">
        <v>81</v>
      </c>
      <c r="P3613" s="1" t="s">
        <v>70</v>
      </c>
      <c r="Q3613">
        <v>2021</v>
      </c>
      <c r="R3613" s="1" t="s">
        <v>29</v>
      </c>
      <c r="S3613">
        <v>1</v>
      </c>
    </row>
    <row r="3614" spans="2:19" x14ac:dyDescent="0.3">
      <c r="B3614">
        <v>3611</v>
      </c>
      <c r="C3614" s="1" t="s">
        <v>63</v>
      </c>
      <c r="D3614" s="1" t="s">
        <v>70</v>
      </c>
      <c r="E3614">
        <v>2020</v>
      </c>
      <c r="F3614" s="1" t="s">
        <v>30</v>
      </c>
      <c r="G3614">
        <v>30</v>
      </c>
      <c r="N3614">
        <v>3611</v>
      </c>
      <c r="O3614" s="1" t="s">
        <v>81</v>
      </c>
      <c r="P3614" s="1" t="s">
        <v>70</v>
      </c>
      <c r="Q3614">
        <v>2021</v>
      </c>
      <c r="R3614" s="1" t="s">
        <v>30</v>
      </c>
      <c r="S3614">
        <v>1</v>
      </c>
    </row>
    <row r="3615" spans="2:19" x14ac:dyDescent="0.3">
      <c r="B3615">
        <v>3612</v>
      </c>
      <c r="C3615" s="1" t="s">
        <v>63</v>
      </c>
      <c r="D3615" s="1" t="s">
        <v>70</v>
      </c>
      <c r="E3615">
        <v>2020</v>
      </c>
      <c r="F3615" s="1" t="s">
        <v>31</v>
      </c>
      <c r="G3615">
        <v>15</v>
      </c>
      <c r="N3615">
        <v>3612</v>
      </c>
      <c r="O3615" s="1" t="s">
        <v>81</v>
      </c>
      <c r="P3615" s="1" t="s">
        <v>70</v>
      </c>
      <c r="Q3615">
        <v>2021</v>
      </c>
      <c r="R3615" s="1" t="s">
        <v>31</v>
      </c>
      <c r="S3615">
        <v>1</v>
      </c>
    </row>
    <row r="3616" spans="2:19" x14ac:dyDescent="0.3">
      <c r="B3616">
        <v>3613</v>
      </c>
      <c r="C3616" s="1" t="s">
        <v>63</v>
      </c>
      <c r="D3616" s="1" t="s">
        <v>70</v>
      </c>
      <c r="E3616">
        <v>2020</v>
      </c>
      <c r="F3616" s="1" t="s">
        <v>32</v>
      </c>
      <c r="G3616">
        <v>11</v>
      </c>
      <c r="N3616">
        <v>3613</v>
      </c>
      <c r="O3616" s="1" t="s">
        <v>81</v>
      </c>
      <c r="P3616" s="1" t="s">
        <v>70</v>
      </c>
      <c r="Q3616">
        <v>2021</v>
      </c>
      <c r="R3616" s="1" t="s">
        <v>32</v>
      </c>
      <c r="S3616">
        <v>2</v>
      </c>
    </row>
    <row r="3617" spans="2:19" x14ac:dyDescent="0.3">
      <c r="B3617">
        <v>3614</v>
      </c>
      <c r="C3617" s="1" t="s">
        <v>63</v>
      </c>
      <c r="D3617" s="1" t="s">
        <v>70</v>
      </c>
      <c r="E3617">
        <v>2020</v>
      </c>
      <c r="F3617" s="1" t="s">
        <v>33</v>
      </c>
      <c r="G3617">
        <v>6</v>
      </c>
      <c r="N3617">
        <v>3614</v>
      </c>
      <c r="O3617" s="1" t="s">
        <v>81</v>
      </c>
      <c r="P3617" s="1" t="s">
        <v>70</v>
      </c>
      <c r="Q3617">
        <v>2021</v>
      </c>
      <c r="R3617" s="1" t="s">
        <v>33</v>
      </c>
      <c r="S3617">
        <v>1</v>
      </c>
    </row>
    <row r="3618" spans="2:19" x14ac:dyDescent="0.3">
      <c r="B3618">
        <v>3615</v>
      </c>
      <c r="C3618" s="1" t="s">
        <v>63</v>
      </c>
      <c r="D3618" s="1" t="s">
        <v>70</v>
      </c>
      <c r="E3618">
        <v>2020</v>
      </c>
      <c r="F3618" s="1" t="s">
        <v>34</v>
      </c>
      <c r="G3618">
        <v>13</v>
      </c>
      <c r="N3618">
        <v>3615</v>
      </c>
      <c r="O3618" s="1" t="s">
        <v>81</v>
      </c>
      <c r="P3618" s="1" t="s">
        <v>70</v>
      </c>
      <c r="Q3618">
        <v>2021</v>
      </c>
      <c r="R3618" s="1" t="s">
        <v>34</v>
      </c>
      <c r="S3618">
        <v>1</v>
      </c>
    </row>
    <row r="3619" spans="2:19" x14ac:dyDescent="0.3">
      <c r="B3619">
        <v>3616</v>
      </c>
      <c r="C3619" s="1" t="s">
        <v>63</v>
      </c>
      <c r="D3619" s="1" t="s">
        <v>70</v>
      </c>
      <c r="E3619">
        <v>2020</v>
      </c>
      <c r="F3619" s="1" t="s">
        <v>35</v>
      </c>
      <c r="G3619">
        <v>9</v>
      </c>
      <c r="N3619">
        <v>3616</v>
      </c>
      <c r="O3619" s="1" t="s">
        <v>81</v>
      </c>
      <c r="P3619" s="1" t="s">
        <v>70</v>
      </c>
      <c r="Q3619">
        <v>2021</v>
      </c>
      <c r="R3619" s="1" t="s">
        <v>35</v>
      </c>
      <c r="S3619">
        <v>1</v>
      </c>
    </row>
    <row r="3620" spans="2:19" x14ac:dyDescent="0.3">
      <c r="B3620">
        <v>3617</v>
      </c>
      <c r="C3620" s="1" t="s">
        <v>63</v>
      </c>
      <c r="D3620" s="1" t="s">
        <v>70</v>
      </c>
      <c r="E3620">
        <v>2020</v>
      </c>
      <c r="F3620" s="1" t="s">
        <v>36</v>
      </c>
      <c r="G3620">
        <v>9</v>
      </c>
      <c r="N3620">
        <v>3617</v>
      </c>
      <c r="O3620" s="1" t="s">
        <v>81</v>
      </c>
      <c r="P3620" s="1" t="s">
        <v>70</v>
      </c>
      <c r="Q3620">
        <v>2021</v>
      </c>
      <c r="R3620" s="1" t="s">
        <v>36</v>
      </c>
      <c r="S3620">
        <v>0</v>
      </c>
    </row>
    <row r="3621" spans="2:19" x14ac:dyDescent="0.3">
      <c r="B3621">
        <v>3618</v>
      </c>
      <c r="C3621" s="1" t="s">
        <v>63</v>
      </c>
      <c r="D3621" s="1" t="s">
        <v>70</v>
      </c>
      <c r="E3621">
        <v>2020</v>
      </c>
      <c r="F3621" s="1" t="s">
        <v>37</v>
      </c>
      <c r="G3621">
        <v>9</v>
      </c>
      <c r="N3621">
        <v>3618</v>
      </c>
      <c r="O3621" s="1" t="s">
        <v>81</v>
      </c>
      <c r="P3621" s="1" t="s">
        <v>70</v>
      </c>
      <c r="Q3621">
        <v>2021</v>
      </c>
      <c r="R3621" s="1" t="s">
        <v>37</v>
      </c>
      <c r="S3621">
        <v>0</v>
      </c>
    </row>
    <row r="3622" spans="2:19" x14ac:dyDescent="0.3">
      <c r="B3622">
        <v>3619</v>
      </c>
      <c r="C3622" s="1" t="s">
        <v>63</v>
      </c>
      <c r="D3622" s="1" t="s">
        <v>70</v>
      </c>
      <c r="E3622">
        <v>2020</v>
      </c>
      <c r="F3622" s="1" t="s">
        <v>38</v>
      </c>
      <c r="G3622">
        <v>5</v>
      </c>
      <c r="N3622">
        <v>3619</v>
      </c>
      <c r="O3622" s="1" t="s">
        <v>81</v>
      </c>
      <c r="P3622" s="1" t="s">
        <v>70</v>
      </c>
      <c r="Q3622">
        <v>2021</v>
      </c>
      <c r="R3622" s="1" t="s">
        <v>38</v>
      </c>
      <c r="S3622">
        <v>1</v>
      </c>
    </row>
    <row r="3623" spans="2:19" x14ac:dyDescent="0.3">
      <c r="B3623">
        <v>3620</v>
      </c>
      <c r="C3623" s="1" t="s">
        <v>63</v>
      </c>
      <c r="D3623" s="1" t="s">
        <v>70</v>
      </c>
      <c r="E3623">
        <v>2020</v>
      </c>
      <c r="F3623" s="1" t="s">
        <v>39</v>
      </c>
      <c r="G3623">
        <v>11</v>
      </c>
      <c r="N3623">
        <v>3620</v>
      </c>
      <c r="O3623" s="1" t="s">
        <v>81</v>
      </c>
      <c r="P3623" s="1" t="s">
        <v>70</v>
      </c>
      <c r="Q3623">
        <v>2021</v>
      </c>
      <c r="R3623" s="1" t="s">
        <v>39</v>
      </c>
      <c r="S3623">
        <v>0</v>
      </c>
    </row>
    <row r="3624" spans="2:19" x14ac:dyDescent="0.3">
      <c r="B3624">
        <v>3621</v>
      </c>
      <c r="C3624" s="1" t="s">
        <v>63</v>
      </c>
      <c r="D3624" s="1" t="s">
        <v>70</v>
      </c>
      <c r="E3624">
        <v>2020</v>
      </c>
      <c r="F3624" s="1" t="s">
        <v>40</v>
      </c>
      <c r="G3624">
        <v>14</v>
      </c>
      <c r="N3624">
        <v>3621</v>
      </c>
      <c r="O3624" s="1" t="s">
        <v>81</v>
      </c>
      <c r="P3624" s="1" t="s">
        <v>70</v>
      </c>
      <c r="Q3624">
        <v>2021</v>
      </c>
      <c r="R3624" s="1" t="s">
        <v>40</v>
      </c>
      <c r="S3624">
        <v>2</v>
      </c>
    </row>
    <row r="3625" spans="2:19" x14ac:dyDescent="0.3">
      <c r="B3625">
        <v>3622</v>
      </c>
      <c r="C3625" s="1" t="s">
        <v>63</v>
      </c>
      <c r="D3625" s="1" t="s">
        <v>70</v>
      </c>
      <c r="E3625">
        <v>2020</v>
      </c>
      <c r="F3625" s="1" t="s">
        <v>41</v>
      </c>
      <c r="G3625">
        <v>10</v>
      </c>
      <c r="N3625">
        <v>3622</v>
      </c>
      <c r="O3625" s="1" t="s">
        <v>81</v>
      </c>
      <c r="P3625" s="1" t="s">
        <v>70</v>
      </c>
      <c r="Q3625">
        <v>2021</v>
      </c>
      <c r="R3625" s="1" t="s">
        <v>41</v>
      </c>
      <c r="S3625">
        <v>2</v>
      </c>
    </row>
    <row r="3626" spans="2:19" x14ac:dyDescent="0.3">
      <c r="B3626">
        <v>3623</v>
      </c>
      <c r="C3626" s="1" t="s">
        <v>63</v>
      </c>
      <c r="D3626" s="1" t="s">
        <v>70</v>
      </c>
      <c r="E3626">
        <v>2020</v>
      </c>
      <c r="F3626" s="1" t="s">
        <v>42</v>
      </c>
      <c r="G3626">
        <v>19</v>
      </c>
      <c r="N3626">
        <v>3623</v>
      </c>
      <c r="O3626" s="1" t="s">
        <v>81</v>
      </c>
      <c r="P3626" s="1" t="s">
        <v>70</v>
      </c>
      <c r="Q3626">
        <v>2021</v>
      </c>
      <c r="R3626" s="1" t="s">
        <v>42</v>
      </c>
      <c r="S3626">
        <v>1</v>
      </c>
    </row>
    <row r="3627" spans="2:19" x14ac:dyDescent="0.3">
      <c r="B3627">
        <v>3624</v>
      </c>
      <c r="C3627" s="1" t="s">
        <v>63</v>
      </c>
      <c r="D3627" s="1" t="s">
        <v>70</v>
      </c>
      <c r="E3627">
        <v>2020</v>
      </c>
      <c r="F3627" s="1" t="s">
        <v>43</v>
      </c>
      <c r="G3627">
        <v>13</v>
      </c>
      <c r="N3627">
        <v>3624</v>
      </c>
      <c r="O3627" s="1" t="s">
        <v>81</v>
      </c>
      <c r="P3627" s="1" t="s">
        <v>70</v>
      </c>
      <c r="Q3627">
        <v>2021</v>
      </c>
      <c r="R3627" s="1" t="s">
        <v>43</v>
      </c>
      <c r="S3627">
        <v>1</v>
      </c>
    </row>
    <row r="3628" spans="2:19" x14ac:dyDescent="0.3">
      <c r="B3628">
        <v>3625</v>
      </c>
      <c r="C3628" s="1" t="s">
        <v>63</v>
      </c>
      <c r="D3628" s="1" t="s">
        <v>70</v>
      </c>
      <c r="E3628">
        <v>2020</v>
      </c>
      <c r="F3628" s="1" t="s">
        <v>44</v>
      </c>
      <c r="G3628">
        <v>15</v>
      </c>
      <c r="N3628">
        <v>3625</v>
      </c>
      <c r="O3628" s="1" t="s">
        <v>81</v>
      </c>
      <c r="P3628" s="1" t="s">
        <v>70</v>
      </c>
      <c r="Q3628">
        <v>2021</v>
      </c>
      <c r="R3628" s="1" t="s">
        <v>44</v>
      </c>
      <c r="S3628">
        <v>1</v>
      </c>
    </row>
    <row r="3629" spans="2:19" x14ac:dyDescent="0.3">
      <c r="B3629">
        <v>3626</v>
      </c>
      <c r="C3629" s="1" t="s">
        <v>63</v>
      </c>
      <c r="D3629" s="1" t="s">
        <v>70</v>
      </c>
      <c r="E3629">
        <v>2020</v>
      </c>
      <c r="F3629" s="1" t="s">
        <v>45</v>
      </c>
      <c r="G3629">
        <v>18</v>
      </c>
      <c r="N3629">
        <v>3626</v>
      </c>
      <c r="O3629" s="1" t="s">
        <v>81</v>
      </c>
      <c r="P3629" s="1" t="s">
        <v>70</v>
      </c>
      <c r="Q3629">
        <v>2021</v>
      </c>
      <c r="R3629" s="1" t="s">
        <v>45</v>
      </c>
      <c r="S3629">
        <v>0</v>
      </c>
    </row>
    <row r="3630" spans="2:19" x14ac:dyDescent="0.3">
      <c r="B3630">
        <v>3627</v>
      </c>
      <c r="C3630" s="1" t="s">
        <v>63</v>
      </c>
      <c r="D3630" s="1" t="s">
        <v>70</v>
      </c>
      <c r="E3630">
        <v>2020</v>
      </c>
      <c r="F3630" s="1" t="s">
        <v>46</v>
      </c>
      <c r="G3630">
        <v>9</v>
      </c>
      <c r="N3630">
        <v>3627</v>
      </c>
      <c r="O3630" s="1" t="s">
        <v>81</v>
      </c>
      <c r="P3630" s="1" t="s">
        <v>70</v>
      </c>
      <c r="Q3630">
        <v>2021</v>
      </c>
      <c r="R3630" s="1" t="s">
        <v>46</v>
      </c>
      <c r="S3630">
        <v>0</v>
      </c>
    </row>
    <row r="3631" spans="2:19" x14ac:dyDescent="0.3">
      <c r="B3631">
        <v>3628</v>
      </c>
      <c r="C3631" s="1" t="s">
        <v>63</v>
      </c>
      <c r="D3631" s="1" t="s">
        <v>70</v>
      </c>
      <c r="E3631">
        <v>2020</v>
      </c>
      <c r="F3631" s="1" t="s">
        <v>47</v>
      </c>
      <c r="G3631">
        <v>18</v>
      </c>
      <c r="N3631">
        <v>3628</v>
      </c>
      <c r="O3631" s="1" t="s">
        <v>81</v>
      </c>
      <c r="P3631" s="1" t="s">
        <v>70</v>
      </c>
      <c r="Q3631">
        <v>2021</v>
      </c>
      <c r="R3631" s="1" t="s">
        <v>47</v>
      </c>
      <c r="S3631">
        <v>0</v>
      </c>
    </row>
    <row r="3632" spans="2:19" x14ac:dyDescent="0.3">
      <c r="B3632">
        <v>3629</v>
      </c>
      <c r="C3632" s="1" t="s">
        <v>63</v>
      </c>
      <c r="D3632" s="1" t="s">
        <v>70</v>
      </c>
      <c r="E3632">
        <v>2020</v>
      </c>
      <c r="F3632" s="1" t="s">
        <v>48</v>
      </c>
      <c r="G3632">
        <v>5</v>
      </c>
      <c r="N3632">
        <v>3629</v>
      </c>
      <c r="O3632" s="1" t="s">
        <v>81</v>
      </c>
      <c r="P3632" s="1" t="s">
        <v>70</v>
      </c>
      <c r="Q3632">
        <v>2021</v>
      </c>
      <c r="R3632" s="1" t="s">
        <v>48</v>
      </c>
      <c r="S3632">
        <v>0</v>
      </c>
    </row>
    <row r="3633" spans="2:19" x14ac:dyDescent="0.3">
      <c r="B3633">
        <v>3630</v>
      </c>
      <c r="C3633" s="1" t="s">
        <v>63</v>
      </c>
      <c r="D3633" s="1" t="s">
        <v>70</v>
      </c>
      <c r="E3633">
        <v>2020</v>
      </c>
      <c r="F3633" s="1" t="s">
        <v>49</v>
      </c>
      <c r="G3633">
        <v>10</v>
      </c>
      <c r="N3633">
        <v>3630</v>
      </c>
      <c r="O3633" s="1" t="s">
        <v>81</v>
      </c>
      <c r="P3633" s="1" t="s">
        <v>70</v>
      </c>
      <c r="Q3633">
        <v>2021</v>
      </c>
      <c r="R3633" s="1" t="s">
        <v>49</v>
      </c>
      <c r="S3633">
        <v>0</v>
      </c>
    </row>
    <row r="3634" spans="2:19" x14ac:dyDescent="0.3">
      <c r="B3634">
        <v>3631</v>
      </c>
      <c r="C3634" s="1" t="s">
        <v>63</v>
      </c>
      <c r="D3634" s="1" t="s">
        <v>70</v>
      </c>
      <c r="E3634">
        <v>2020</v>
      </c>
      <c r="F3634" s="1" t="s">
        <v>50</v>
      </c>
      <c r="G3634">
        <v>7</v>
      </c>
      <c r="N3634">
        <v>3631</v>
      </c>
      <c r="O3634" s="1" t="s">
        <v>81</v>
      </c>
      <c r="P3634" s="1" t="s">
        <v>70</v>
      </c>
      <c r="Q3634">
        <v>2021</v>
      </c>
      <c r="R3634" s="1" t="s">
        <v>50</v>
      </c>
      <c r="S3634">
        <v>0</v>
      </c>
    </row>
    <row r="3635" spans="2:19" x14ac:dyDescent="0.3">
      <c r="B3635">
        <v>3632</v>
      </c>
      <c r="C3635" s="1" t="s">
        <v>63</v>
      </c>
      <c r="D3635" s="1" t="s">
        <v>70</v>
      </c>
      <c r="E3635">
        <v>2020</v>
      </c>
      <c r="F3635" s="1" t="s">
        <v>51</v>
      </c>
      <c r="G3635">
        <v>8</v>
      </c>
      <c r="N3635">
        <v>3632</v>
      </c>
      <c r="O3635" s="1" t="s">
        <v>81</v>
      </c>
      <c r="P3635" s="1" t="s">
        <v>70</v>
      </c>
      <c r="Q3635">
        <v>2021</v>
      </c>
      <c r="R3635" s="1" t="s">
        <v>51</v>
      </c>
      <c r="S3635">
        <v>0</v>
      </c>
    </row>
    <row r="3636" spans="2:19" x14ac:dyDescent="0.3">
      <c r="B3636">
        <v>3633</v>
      </c>
      <c r="C3636" s="1" t="s">
        <v>63</v>
      </c>
      <c r="D3636" s="1" t="s">
        <v>70</v>
      </c>
      <c r="E3636">
        <v>2020</v>
      </c>
      <c r="F3636" s="1" t="s">
        <v>52</v>
      </c>
      <c r="G3636">
        <v>7</v>
      </c>
      <c r="N3636">
        <v>3633</v>
      </c>
      <c r="O3636" s="1" t="s">
        <v>81</v>
      </c>
      <c r="P3636" s="1" t="s">
        <v>70</v>
      </c>
      <c r="Q3636">
        <v>2021</v>
      </c>
      <c r="R3636" s="1" t="s">
        <v>52</v>
      </c>
      <c r="S3636">
        <v>0</v>
      </c>
    </row>
    <row r="3637" spans="2:19" x14ac:dyDescent="0.3">
      <c r="B3637">
        <v>3634</v>
      </c>
      <c r="C3637" s="1" t="s">
        <v>63</v>
      </c>
      <c r="D3637" s="1" t="s">
        <v>70</v>
      </c>
      <c r="E3637">
        <v>2020</v>
      </c>
      <c r="F3637" s="1" t="s">
        <v>53</v>
      </c>
      <c r="G3637">
        <v>7</v>
      </c>
      <c r="N3637">
        <v>3634</v>
      </c>
      <c r="O3637" s="1" t="s">
        <v>81</v>
      </c>
      <c r="P3637" s="1" t="s">
        <v>70</v>
      </c>
      <c r="Q3637">
        <v>2021</v>
      </c>
      <c r="R3637" s="1" t="s">
        <v>53</v>
      </c>
      <c r="S3637">
        <v>0</v>
      </c>
    </row>
    <row r="3638" spans="2:19" x14ac:dyDescent="0.3">
      <c r="B3638">
        <v>3635</v>
      </c>
      <c r="C3638" s="1" t="s">
        <v>63</v>
      </c>
      <c r="D3638" s="1" t="s">
        <v>70</v>
      </c>
      <c r="E3638">
        <v>2020</v>
      </c>
      <c r="F3638" s="1" t="s">
        <v>54</v>
      </c>
      <c r="G3638">
        <v>10</v>
      </c>
      <c r="N3638">
        <v>3635</v>
      </c>
      <c r="O3638" s="1" t="s">
        <v>81</v>
      </c>
      <c r="P3638" s="1" t="s">
        <v>70</v>
      </c>
      <c r="Q3638">
        <v>2021</v>
      </c>
      <c r="R3638" s="1" t="s">
        <v>54</v>
      </c>
      <c r="S3638">
        <v>0</v>
      </c>
    </row>
    <row r="3639" spans="2:19" x14ac:dyDescent="0.3">
      <c r="B3639">
        <v>3636</v>
      </c>
      <c r="C3639" s="1" t="s">
        <v>63</v>
      </c>
      <c r="D3639" s="1" t="s">
        <v>70</v>
      </c>
      <c r="E3639">
        <v>2020</v>
      </c>
      <c r="F3639" s="1" t="s">
        <v>55</v>
      </c>
      <c r="G3639">
        <v>6</v>
      </c>
      <c r="N3639">
        <v>3636</v>
      </c>
      <c r="O3639" s="1" t="s">
        <v>81</v>
      </c>
      <c r="P3639" s="1" t="s">
        <v>70</v>
      </c>
      <c r="Q3639">
        <v>2021</v>
      </c>
      <c r="R3639" s="1" t="s">
        <v>55</v>
      </c>
      <c r="S3639">
        <v>0</v>
      </c>
    </row>
    <row r="3640" spans="2:19" x14ac:dyDescent="0.3">
      <c r="B3640">
        <v>3637</v>
      </c>
      <c r="C3640" s="1" t="s">
        <v>63</v>
      </c>
      <c r="D3640" s="1" t="s">
        <v>70</v>
      </c>
      <c r="E3640">
        <v>2020</v>
      </c>
      <c r="F3640" s="1" t="s">
        <v>56</v>
      </c>
      <c r="G3640">
        <v>13</v>
      </c>
      <c r="N3640">
        <v>3637</v>
      </c>
      <c r="O3640" s="1" t="s">
        <v>81</v>
      </c>
      <c r="P3640" s="1" t="s">
        <v>70</v>
      </c>
      <c r="Q3640">
        <v>2021</v>
      </c>
      <c r="R3640" s="1" t="s">
        <v>56</v>
      </c>
      <c r="S3640">
        <v>0</v>
      </c>
    </row>
    <row r="3641" spans="2:19" x14ac:dyDescent="0.3">
      <c r="B3641">
        <v>3638</v>
      </c>
      <c r="C3641" s="1" t="s">
        <v>63</v>
      </c>
      <c r="D3641" s="1" t="s">
        <v>70</v>
      </c>
      <c r="E3641">
        <v>2020</v>
      </c>
      <c r="F3641" s="1" t="s">
        <v>57</v>
      </c>
      <c r="G3641">
        <v>7</v>
      </c>
      <c r="N3641">
        <v>3638</v>
      </c>
      <c r="O3641" s="1" t="s">
        <v>81</v>
      </c>
      <c r="P3641" s="1" t="s">
        <v>70</v>
      </c>
      <c r="Q3641">
        <v>2021</v>
      </c>
      <c r="R3641" s="1" t="s">
        <v>57</v>
      </c>
      <c r="S3641">
        <v>0</v>
      </c>
    </row>
    <row r="3642" spans="2:19" x14ac:dyDescent="0.3">
      <c r="B3642">
        <v>3639</v>
      </c>
      <c r="C3642" s="1" t="s">
        <v>63</v>
      </c>
      <c r="D3642" s="1" t="s">
        <v>70</v>
      </c>
      <c r="E3642">
        <v>2020</v>
      </c>
      <c r="F3642" s="1" t="s">
        <v>58</v>
      </c>
      <c r="G3642">
        <v>5</v>
      </c>
      <c r="N3642">
        <v>3639</v>
      </c>
      <c r="O3642" s="1" t="s">
        <v>81</v>
      </c>
      <c r="P3642" s="1" t="s">
        <v>70</v>
      </c>
      <c r="Q3642">
        <v>2021</v>
      </c>
      <c r="R3642" s="1" t="s">
        <v>58</v>
      </c>
      <c r="S3642">
        <v>0</v>
      </c>
    </row>
    <row r="3643" spans="2:19" x14ac:dyDescent="0.3">
      <c r="B3643">
        <v>3640</v>
      </c>
      <c r="C3643" s="1" t="s">
        <v>63</v>
      </c>
      <c r="D3643" s="1" t="s">
        <v>70</v>
      </c>
      <c r="E3643">
        <v>2020</v>
      </c>
      <c r="F3643" s="1" t="s">
        <v>59</v>
      </c>
      <c r="G3643">
        <v>10</v>
      </c>
      <c r="N3643">
        <v>3640</v>
      </c>
      <c r="O3643" s="1" t="s">
        <v>81</v>
      </c>
      <c r="P3643" s="1" t="s">
        <v>70</v>
      </c>
      <c r="Q3643">
        <v>2021</v>
      </c>
      <c r="R3643" s="1" t="s">
        <v>59</v>
      </c>
      <c r="S3643">
        <v>0</v>
      </c>
    </row>
    <row r="3644" spans="2:19" x14ac:dyDescent="0.3">
      <c r="B3644">
        <v>3641</v>
      </c>
      <c r="C3644" s="1" t="s">
        <v>68</v>
      </c>
      <c r="D3644" s="1" t="s">
        <v>69</v>
      </c>
      <c r="E3644">
        <v>2021</v>
      </c>
      <c r="F3644" s="1" t="s">
        <v>8</v>
      </c>
      <c r="G3644">
        <v>11</v>
      </c>
      <c r="N3644">
        <v>3641</v>
      </c>
      <c r="O3644" s="1" t="s">
        <v>82</v>
      </c>
      <c r="P3644" s="1" t="s">
        <v>66</v>
      </c>
      <c r="Q3644">
        <v>2020</v>
      </c>
      <c r="R3644" s="1" t="s">
        <v>8</v>
      </c>
      <c r="S3644">
        <v>0</v>
      </c>
    </row>
    <row r="3645" spans="2:19" x14ac:dyDescent="0.3">
      <c r="B3645">
        <v>3642</v>
      </c>
      <c r="C3645" s="1" t="s">
        <v>68</v>
      </c>
      <c r="D3645" s="1" t="s">
        <v>69</v>
      </c>
      <c r="E3645">
        <v>2021</v>
      </c>
      <c r="F3645" s="1" t="s">
        <v>9</v>
      </c>
      <c r="G3645">
        <v>10</v>
      </c>
      <c r="N3645">
        <v>3642</v>
      </c>
      <c r="O3645" s="1" t="s">
        <v>82</v>
      </c>
      <c r="P3645" s="1" t="s">
        <v>66</v>
      </c>
      <c r="Q3645">
        <v>2020</v>
      </c>
      <c r="R3645" s="1" t="s">
        <v>9</v>
      </c>
      <c r="S3645">
        <v>0</v>
      </c>
    </row>
    <row r="3646" spans="2:19" x14ac:dyDescent="0.3">
      <c r="B3646">
        <v>3643</v>
      </c>
      <c r="C3646" s="1" t="s">
        <v>68</v>
      </c>
      <c r="D3646" s="1" t="s">
        <v>69</v>
      </c>
      <c r="E3646">
        <v>2021</v>
      </c>
      <c r="F3646" s="1" t="s">
        <v>10</v>
      </c>
      <c r="G3646">
        <v>8</v>
      </c>
      <c r="N3646">
        <v>3643</v>
      </c>
      <c r="O3646" s="1" t="s">
        <v>82</v>
      </c>
      <c r="P3646" s="1" t="s">
        <v>66</v>
      </c>
      <c r="Q3646">
        <v>2020</v>
      </c>
      <c r="R3646" s="1" t="s">
        <v>10</v>
      </c>
      <c r="S3646">
        <v>0</v>
      </c>
    </row>
    <row r="3647" spans="2:19" x14ac:dyDescent="0.3">
      <c r="B3647">
        <v>3644</v>
      </c>
      <c r="C3647" s="1" t="s">
        <v>68</v>
      </c>
      <c r="D3647" s="1" t="s">
        <v>69</v>
      </c>
      <c r="E3647">
        <v>2021</v>
      </c>
      <c r="F3647" s="1" t="s">
        <v>11</v>
      </c>
      <c r="G3647">
        <v>13</v>
      </c>
      <c r="N3647">
        <v>3644</v>
      </c>
      <c r="O3647" s="1" t="s">
        <v>82</v>
      </c>
      <c r="P3647" s="1" t="s">
        <v>66</v>
      </c>
      <c r="Q3647">
        <v>2020</v>
      </c>
      <c r="R3647" s="1" t="s">
        <v>11</v>
      </c>
      <c r="S3647">
        <v>2</v>
      </c>
    </row>
    <row r="3648" spans="2:19" x14ac:dyDescent="0.3">
      <c r="B3648">
        <v>3645</v>
      </c>
      <c r="C3648" s="1" t="s">
        <v>68</v>
      </c>
      <c r="D3648" s="1" t="s">
        <v>69</v>
      </c>
      <c r="E3648">
        <v>2021</v>
      </c>
      <c r="F3648" s="1" t="s">
        <v>12</v>
      </c>
      <c r="G3648">
        <v>16</v>
      </c>
      <c r="N3648">
        <v>3645</v>
      </c>
      <c r="O3648" s="1" t="s">
        <v>82</v>
      </c>
      <c r="P3648" s="1" t="s">
        <v>66</v>
      </c>
      <c r="Q3648">
        <v>2020</v>
      </c>
      <c r="R3648" s="1" t="s">
        <v>12</v>
      </c>
      <c r="S3648">
        <v>2</v>
      </c>
    </row>
    <row r="3649" spans="2:19" x14ac:dyDescent="0.3">
      <c r="B3649">
        <v>3646</v>
      </c>
      <c r="C3649" s="1" t="s">
        <v>68</v>
      </c>
      <c r="D3649" s="1" t="s">
        <v>69</v>
      </c>
      <c r="E3649">
        <v>2021</v>
      </c>
      <c r="F3649" s="1" t="s">
        <v>13</v>
      </c>
      <c r="G3649">
        <v>20</v>
      </c>
      <c r="N3649">
        <v>3646</v>
      </c>
      <c r="O3649" s="1" t="s">
        <v>82</v>
      </c>
      <c r="P3649" s="1" t="s">
        <v>66</v>
      </c>
      <c r="Q3649">
        <v>2020</v>
      </c>
      <c r="R3649" s="1" t="s">
        <v>13</v>
      </c>
      <c r="S3649">
        <v>2</v>
      </c>
    </row>
    <row r="3650" spans="2:19" x14ac:dyDescent="0.3">
      <c r="B3650">
        <v>3647</v>
      </c>
      <c r="C3650" s="1" t="s">
        <v>68</v>
      </c>
      <c r="D3650" s="1" t="s">
        <v>69</v>
      </c>
      <c r="E3650">
        <v>2021</v>
      </c>
      <c r="F3650" s="1" t="s">
        <v>14</v>
      </c>
      <c r="G3650">
        <v>28</v>
      </c>
      <c r="N3650">
        <v>3647</v>
      </c>
      <c r="O3650" s="1" t="s">
        <v>82</v>
      </c>
      <c r="P3650" s="1" t="s">
        <v>66</v>
      </c>
      <c r="Q3650">
        <v>2020</v>
      </c>
      <c r="R3650" s="1" t="s">
        <v>14</v>
      </c>
      <c r="S3650">
        <v>3</v>
      </c>
    </row>
    <row r="3651" spans="2:19" x14ac:dyDescent="0.3">
      <c r="B3651">
        <v>3648</v>
      </c>
      <c r="C3651" s="1" t="s">
        <v>68</v>
      </c>
      <c r="D3651" s="1" t="s">
        <v>69</v>
      </c>
      <c r="E3651">
        <v>2021</v>
      </c>
      <c r="F3651" s="1" t="s">
        <v>15</v>
      </c>
      <c r="G3651">
        <v>24</v>
      </c>
      <c r="N3651">
        <v>3648</v>
      </c>
      <c r="O3651" s="1" t="s">
        <v>82</v>
      </c>
      <c r="P3651" s="1" t="s">
        <v>66</v>
      </c>
      <c r="Q3651">
        <v>2020</v>
      </c>
      <c r="R3651" s="1" t="s">
        <v>15</v>
      </c>
      <c r="S3651">
        <v>3</v>
      </c>
    </row>
    <row r="3652" spans="2:19" x14ac:dyDescent="0.3">
      <c r="B3652">
        <v>3649</v>
      </c>
      <c r="C3652" s="1" t="s">
        <v>68</v>
      </c>
      <c r="D3652" s="1" t="s">
        <v>69</v>
      </c>
      <c r="E3652">
        <v>2021</v>
      </c>
      <c r="F3652" s="1" t="s">
        <v>16</v>
      </c>
      <c r="G3652">
        <v>18</v>
      </c>
      <c r="N3652">
        <v>3649</v>
      </c>
      <c r="O3652" s="1" t="s">
        <v>82</v>
      </c>
      <c r="P3652" s="1" t="s">
        <v>66</v>
      </c>
      <c r="Q3652">
        <v>2020</v>
      </c>
      <c r="R3652" s="1" t="s">
        <v>16</v>
      </c>
      <c r="S3652">
        <v>3</v>
      </c>
    </row>
    <row r="3653" spans="2:19" x14ac:dyDescent="0.3">
      <c r="B3653">
        <v>3650</v>
      </c>
      <c r="C3653" s="1" t="s">
        <v>68</v>
      </c>
      <c r="D3653" s="1" t="s">
        <v>69</v>
      </c>
      <c r="E3653">
        <v>2021</v>
      </c>
      <c r="F3653" s="1" t="s">
        <v>17</v>
      </c>
      <c r="G3653">
        <v>16</v>
      </c>
      <c r="N3653">
        <v>3650</v>
      </c>
      <c r="O3653" s="1" t="s">
        <v>82</v>
      </c>
      <c r="P3653" s="1" t="s">
        <v>66</v>
      </c>
      <c r="Q3653">
        <v>2020</v>
      </c>
      <c r="R3653" s="1" t="s">
        <v>17</v>
      </c>
      <c r="S3653">
        <v>1</v>
      </c>
    </row>
    <row r="3654" spans="2:19" x14ac:dyDescent="0.3">
      <c r="B3654">
        <v>3651</v>
      </c>
      <c r="C3654" s="1" t="s">
        <v>68</v>
      </c>
      <c r="D3654" s="1" t="s">
        <v>69</v>
      </c>
      <c r="E3654">
        <v>2021</v>
      </c>
      <c r="F3654" s="1" t="s">
        <v>18</v>
      </c>
      <c r="G3654">
        <v>27</v>
      </c>
      <c r="N3654">
        <v>3651</v>
      </c>
      <c r="O3654" s="1" t="s">
        <v>82</v>
      </c>
      <c r="P3654" s="1" t="s">
        <v>66</v>
      </c>
      <c r="Q3654">
        <v>2020</v>
      </c>
      <c r="R3654" s="1" t="s">
        <v>18</v>
      </c>
      <c r="S3654">
        <v>0</v>
      </c>
    </row>
    <row r="3655" spans="2:19" x14ac:dyDescent="0.3">
      <c r="B3655">
        <v>3652</v>
      </c>
      <c r="C3655" s="1" t="s">
        <v>68</v>
      </c>
      <c r="D3655" s="1" t="s">
        <v>69</v>
      </c>
      <c r="E3655">
        <v>2021</v>
      </c>
      <c r="F3655" s="1" t="s">
        <v>19</v>
      </c>
      <c r="G3655">
        <v>14</v>
      </c>
      <c r="N3655">
        <v>3652</v>
      </c>
      <c r="O3655" s="1" t="s">
        <v>82</v>
      </c>
      <c r="P3655" s="1" t="s">
        <v>66</v>
      </c>
      <c r="Q3655">
        <v>2020</v>
      </c>
      <c r="R3655" s="1" t="s">
        <v>19</v>
      </c>
      <c r="S3655">
        <v>0</v>
      </c>
    </row>
    <row r="3656" spans="2:19" x14ac:dyDescent="0.3">
      <c r="B3656">
        <v>3653</v>
      </c>
      <c r="C3656" s="1" t="s">
        <v>68</v>
      </c>
      <c r="D3656" s="1" t="s">
        <v>69</v>
      </c>
      <c r="E3656">
        <v>2021</v>
      </c>
      <c r="F3656" s="1" t="s">
        <v>20</v>
      </c>
      <c r="G3656">
        <v>6</v>
      </c>
      <c r="N3656">
        <v>3653</v>
      </c>
      <c r="O3656" s="1" t="s">
        <v>82</v>
      </c>
      <c r="P3656" s="1" t="s">
        <v>66</v>
      </c>
      <c r="Q3656">
        <v>2020</v>
      </c>
      <c r="R3656" s="1" t="s">
        <v>20</v>
      </c>
      <c r="S3656">
        <v>0</v>
      </c>
    </row>
    <row r="3657" spans="2:19" x14ac:dyDescent="0.3">
      <c r="B3657">
        <v>3654</v>
      </c>
      <c r="C3657" s="1" t="s">
        <v>68</v>
      </c>
      <c r="D3657" s="1" t="s">
        <v>69</v>
      </c>
      <c r="E3657">
        <v>2021</v>
      </c>
      <c r="F3657" s="1" t="s">
        <v>21</v>
      </c>
      <c r="G3657">
        <v>15</v>
      </c>
      <c r="N3657">
        <v>3654</v>
      </c>
      <c r="O3657" s="1" t="s">
        <v>82</v>
      </c>
      <c r="P3657" s="1" t="s">
        <v>66</v>
      </c>
      <c r="Q3657">
        <v>2020</v>
      </c>
      <c r="R3657" s="1" t="s">
        <v>21</v>
      </c>
      <c r="S3657">
        <v>0</v>
      </c>
    </row>
    <row r="3658" spans="2:19" x14ac:dyDescent="0.3">
      <c r="B3658">
        <v>3655</v>
      </c>
      <c r="C3658" s="1" t="s">
        <v>68</v>
      </c>
      <c r="D3658" s="1" t="s">
        <v>69</v>
      </c>
      <c r="E3658">
        <v>2021</v>
      </c>
      <c r="F3658" s="1" t="s">
        <v>22</v>
      </c>
      <c r="G3658">
        <v>18</v>
      </c>
      <c r="N3658">
        <v>3655</v>
      </c>
      <c r="O3658" s="1" t="s">
        <v>82</v>
      </c>
      <c r="P3658" s="1" t="s">
        <v>66</v>
      </c>
      <c r="Q3658">
        <v>2020</v>
      </c>
      <c r="R3658" s="1" t="s">
        <v>22</v>
      </c>
      <c r="S3658">
        <v>1</v>
      </c>
    </row>
    <row r="3659" spans="2:19" x14ac:dyDescent="0.3">
      <c r="B3659">
        <v>3656</v>
      </c>
      <c r="C3659" s="1" t="s">
        <v>68</v>
      </c>
      <c r="D3659" s="1" t="s">
        <v>69</v>
      </c>
      <c r="E3659">
        <v>2021</v>
      </c>
      <c r="F3659" s="1" t="s">
        <v>23</v>
      </c>
      <c r="G3659">
        <v>17</v>
      </c>
      <c r="N3659">
        <v>3656</v>
      </c>
      <c r="O3659" s="1" t="s">
        <v>82</v>
      </c>
      <c r="P3659" s="1" t="s">
        <v>66</v>
      </c>
      <c r="Q3659">
        <v>2020</v>
      </c>
      <c r="R3659" s="1" t="s">
        <v>23</v>
      </c>
      <c r="S3659">
        <v>3</v>
      </c>
    </row>
    <row r="3660" spans="2:19" x14ac:dyDescent="0.3">
      <c r="B3660">
        <v>3657</v>
      </c>
      <c r="C3660" s="1" t="s">
        <v>68</v>
      </c>
      <c r="D3660" s="1" t="s">
        <v>69</v>
      </c>
      <c r="E3660">
        <v>2021</v>
      </c>
      <c r="F3660" s="1" t="s">
        <v>24</v>
      </c>
      <c r="G3660">
        <v>15</v>
      </c>
      <c r="N3660">
        <v>3657</v>
      </c>
      <c r="O3660" s="1" t="s">
        <v>82</v>
      </c>
      <c r="P3660" s="1" t="s">
        <v>66</v>
      </c>
      <c r="Q3660">
        <v>2020</v>
      </c>
      <c r="R3660" s="1" t="s">
        <v>24</v>
      </c>
      <c r="S3660">
        <v>3</v>
      </c>
    </row>
    <row r="3661" spans="2:19" x14ac:dyDescent="0.3">
      <c r="B3661">
        <v>3658</v>
      </c>
      <c r="C3661" s="1" t="s">
        <v>68</v>
      </c>
      <c r="D3661" s="1" t="s">
        <v>69</v>
      </c>
      <c r="E3661">
        <v>2021</v>
      </c>
      <c r="F3661" s="1" t="s">
        <v>25</v>
      </c>
      <c r="G3661">
        <v>18</v>
      </c>
      <c r="N3661">
        <v>3658</v>
      </c>
      <c r="O3661" s="1" t="s">
        <v>82</v>
      </c>
      <c r="P3661" s="1" t="s">
        <v>66</v>
      </c>
      <c r="Q3661">
        <v>2020</v>
      </c>
      <c r="R3661" s="1" t="s">
        <v>25</v>
      </c>
      <c r="S3661">
        <v>1</v>
      </c>
    </row>
    <row r="3662" spans="2:19" x14ac:dyDescent="0.3">
      <c r="B3662">
        <v>3659</v>
      </c>
      <c r="C3662" s="1" t="s">
        <v>68</v>
      </c>
      <c r="D3662" s="1" t="s">
        <v>69</v>
      </c>
      <c r="E3662">
        <v>2021</v>
      </c>
      <c r="F3662" s="1" t="s">
        <v>26</v>
      </c>
      <c r="G3662">
        <v>34</v>
      </c>
      <c r="N3662">
        <v>3659</v>
      </c>
      <c r="O3662" s="1" t="s">
        <v>82</v>
      </c>
      <c r="P3662" s="1" t="s">
        <v>66</v>
      </c>
      <c r="Q3662">
        <v>2020</v>
      </c>
      <c r="R3662" s="1" t="s">
        <v>26</v>
      </c>
      <c r="S3662">
        <v>1</v>
      </c>
    </row>
    <row r="3663" spans="2:19" x14ac:dyDescent="0.3">
      <c r="B3663">
        <v>3660</v>
      </c>
      <c r="C3663" s="1" t="s">
        <v>68</v>
      </c>
      <c r="D3663" s="1" t="s">
        <v>69</v>
      </c>
      <c r="E3663">
        <v>2021</v>
      </c>
      <c r="F3663" s="1" t="s">
        <v>27</v>
      </c>
      <c r="G3663">
        <v>29</v>
      </c>
      <c r="N3663">
        <v>3660</v>
      </c>
      <c r="O3663" s="1" t="s">
        <v>82</v>
      </c>
      <c r="P3663" s="1" t="s">
        <v>66</v>
      </c>
      <c r="Q3663">
        <v>2020</v>
      </c>
      <c r="R3663" s="1" t="s">
        <v>27</v>
      </c>
      <c r="S3663">
        <v>3</v>
      </c>
    </row>
    <row r="3664" spans="2:19" x14ac:dyDescent="0.3">
      <c r="B3664">
        <v>3661</v>
      </c>
      <c r="C3664" s="1" t="s">
        <v>68</v>
      </c>
      <c r="D3664" s="1" t="s">
        <v>69</v>
      </c>
      <c r="E3664">
        <v>2021</v>
      </c>
      <c r="F3664" s="1" t="s">
        <v>28</v>
      </c>
      <c r="G3664">
        <v>35</v>
      </c>
      <c r="N3664">
        <v>3661</v>
      </c>
      <c r="O3664" s="1" t="s">
        <v>82</v>
      </c>
      <c r="P3664" s="1" t="s">
        <v>66</v>
      </c>
      <c r="Q3664">
        <v>2020</v>
      </c>
      <c r="R3664" s="1" t="s">
        <v>28</v>
      </c>
      <c r="S3664">
        <v>1</v>
      </c>
    </row>
    <row r="3665" spans="2:19" x14ac:dyDescent="0.3">
      <c r="B3665">
        <v>3662</v>
      </c>
      <c r="C3665" s="1" t="s">
        <v>68</v>
      </c>
      <c r="D3665" s="1" t="s">
        <v>69</v>
      </c>
      <c r="E3665">
        <v>2021</v>
      </c>
      <c r="F3665" s="1" t="s">
        <v>29</v>
      </c>
      <c r="G3665">
        <v>23</v>
      </c>
      <c r="N3665">
        <v>3662</v>
      </c>
      <c r="O3665" s="1" t="s">
        <v>82</v>
      </c>
      <c r="P3665" s="1" t="s">
        <v>66</v>
      </c>
      <c r="Q3665">
        <v>2020</v>
      </c>
      <c r="R3665" s="1" t="s">
        <v>29</v>
      </c>
      <c r="S3665">
        <v>3</v>
      </c>
    </row>
    <row r="3666" spans="2:19" x14ac:dyDescent="0.3">
      <c r="B3666">
        <v>3663</v>
      </c>
      <c r="C3666" s="1" t="s">
        <v>68</v>
      </c>
      <c r="D3666" s="1" t="s">
        <v>69</v>
      </c>
      <c r="E3666">
        <v>2021</v>
      </c>
      <c r="F3666" s="1" t="s">
        <v>30</v>
      </c>
      <c r="G3666">
        <v>33</v>
      </c>
      <c r="N3666">
        <v>3663</v>
      </c>
      <c r="O3666" s="1" t="s">
        <v>82</v>
      </c>
      <c r="P3666" s="1" t="s">
        <v>66</v>
      </c>
      <c r="Q3666">
        <v>2020</v>
      </c>
      <c r="R3666" s="1" t="s">
        <v>30</v>
      </c>
      <c r="S3666">
        <v>3</v>
      </c>
    </row>
    <row r="3667" spans="2:19" x14ac:dyDescent="0.3">
      <c r="B3667">
        <v>3664</v>
      </c>
      <c r="C3667" s="1" t="s">
        <v>68</v>
      </c>
      <c r="D3667" s="1" t="s">
        <v>69</v>
      </c>
      <c r="E3667">
        <v>2021</v>
      </c>
      <c r="F3667" s="1" t="s">
        <v>31</v>
      </c>
      <c r="G3667">
        <v>15</v>
      </c>
      <c r="N3667">
        <v>3664</v>
      </c>
      <c r="O3667" s="1" t="s">
        <v>82</v>
      </c>
      <c r="P3667" s="1" t="s">
        <v>66</v>
      </c>
      <c r="Q3667">
        <v>2020</v>
      </c>
      <c r="R3667" s="1" t="s">
        <v>31</v>
      </c>
      <c r="S3667">
        <v>5</v>
      </c>
    </row>
    <row r="3668" spans="2:19" x14ac:dyDescent="0.3">
      <c r="B3668">
        <v>3665</v>
      </c>
      <c r="C3668" s="1" t="s">
        <v>68</v>
      </c>
      <c r="D3668" s="1" t="s">
        <v>69</v>
      </c>
      <c r="E3668">
        <v>2021</v>
      </c>
      <c r="F3668" s="1" t="s">
        <v>32</v>
      </c>
      <c r="G3668">
        <v>17</v>
      </c>
      <c r="N3668">
        <v>3665</v>
      </c>
      <c r="O3668" s="1" t="s">
        <v>82</v>
      </c>
      <c r="P3668" s="1" t="s">
        <v>66</v>
      </c>
      <c r="Q3668">
        <v>2020</v>
      </c>
      <c r="R3668" s="1" t="s">
        <v>32</v>
      </c>
      <c r="S3668">
        <v>5</v>
      </c>
    </row>
    <row r="3669" spans="2:19" x14ac:dyDescent="0.3">
      <c r="B3669">
        <v>3666</v>
      </c>
      <c r="C3669" s="1" t="s">
        <v>68</v>
      </c>
      <c r="D3669" s="1" t="s">
        <v>69</v>
      </c>
      <c r="E3669">
        <v>2021</v>
      </c>
      <c r="F3669" s="1" t="s">
        <v>33</v>
      </c>
      <c r="G3669">
        <v>15</v>
      </c>
      <c r="N3669">
        <v>3666</v>
      </c>
      <c r="O3669" s="1" t="s">
        <v>82</v>
      </c>
      <c r="P3669" s="1" t="s">
        <v>66</v>
      </c>
      <c r="Q3669">
        <v>2020</v>
      </c>
      <c r="R3669" s="1" t="s">
        <v>33</v>
      </c>
      <c r="S3669">
        <v>6</v>
      </c>
    </row>
    <row r="3670" spans="2:19" x14ac:dyDescent="0.3">
      <c r="B3670">
        <v>3667</v>
      </c>
      <c r="C3670" s="1" t="s">
        <v>68</v>
      </c>
      <c r="D3670" s="1" t="s">
        <v>69</v>
      </c>
      <c r="E3670">
        <v>2021</v>
      </c>
      <c r="F3670" s="1" t="s">
        <v>34</v>
      </c>
      <c r="G3670">
        <v>12</v>
      </c>
      <c r="N3670">
        <v>3667</v>
      </c>
      <c r="O3670" s="1" t="s">
        <v>82</v>
      </c>
      <c r="P3670" s="1" t="s">
        <v>66</v>
      </c>
      <c r="Q3670">
        <v>2020</v>
      </c>
      <c r="R3670" s="1" t="s">
        <v>34</v>
      </c>
      <c r="S3670">
        <v>2</v>
      </c>
    </row>
    <row r="3671" spans="2:19" x14ac:dyDescent="0.3">
      <c r="B3671">
        <v>3668</v>
      </c>
      <c r="C3671" s="1" t="s">
        <v>68</v>
      </c>
      <c r="D3671" s="1" t="s">
        <v>69</v>
      </c>
      <c r="E3671">
        <v>2021</v>
      </c>
      <c r="F3671" s="1" t="s">
        <v>35</v>
      </c>
      <c r="G3671">
        <v>10</v>
      </c>
      <c r="N3671">
        <v>3668</v>
      </c>
      <c r="O3671" s="1" t="s">
        <v>82</v>
      </c>
      <c r="P3671" s="1" t="s">
        <v>66</v>
      </c>
      <c r="Q3671">
        <v>2020</v>
      </c>
      <c r="R3671" s="1" t="s">
        <v>35</v>
      </c>
      <c r="S3671">
        <v>3</v>
      </c>
    </row>
    <row r="3672" spans="2:19" x14ac:dyDescent="0.3">
      <c r="B3672">
        <v>3669</v>
      </c>
      <c r="C3672" s="1" t="s">
        <v>68</v>
      </c>
      <c r="D3672" s="1" t="s">
        <v>69</v>
      </c>
      <c r="E3672">
        <v>2021</v>
      </c>
      <c r="F3672" s="1" t="s">
        <v>36</v>
      </c>
      <c r="G3672">
        <v>14</v>
      </c>
      <c r="N3672">
        <v>3669</v>
      </c>
      <c r="O3672" s="1" t="s">
        <v>82</v>
      </c>
      <c r="P3672" s="1" t="s">
        <v>66</v>
      </c>
      <c r="Q3672">
        <v>2020</v>
      </c>
      <c r="R3672" s="1" t="s">
        <v>36</v>
      </c>
      <c r="S3672">
        <v>2</v>
      </c>
    </row>
    <row r="3673" spans="2:19" x14ac:dyDescent="0.3">
      <c r="B3673">
        <v>3670</v>
      </c>
      <c r="C3673" s="1" t="s">
        <v>68</v>
      </c>
      <c r="D3673" s="1" t="s">
        <v>69</v>
      </c>
      <c r="E3673">
        <v>2021</v>
      </c>
      <c r="F3673" s="1" t="s">
        <v>37</v>
      </c>
      <c r="G3673">
        <v>12</v>
      </c>
      <c r="N3673">
        <v>3670</v>
      </c>
      <c r="O3673" s="1" t="s">
        <v>82</v>
      </c>
      <c r="P3673" s="1" t="s">
        <v>66</v>
      </c>
      <c r="Q3673">
        <v>2020</v>
      </c>
      <c r="R3673" s="1" t="s">
        <v>37</v>
      </c>
      <c r="S3673">
        <v>1</v>
      </c>
    </row>
    <row r="3674" spans="2:19" x14ac:dyDescent="0.3">
      <c r="B3674">
        <v>3671</v>
      </c>
      <c r="C3674" s="1" t="s">
        <v>68</v>
      </c>
      <c r="D3674" s="1" t="s">
        <v>69</v>
      </c>
      <c r="E3674">
        <v>2021</v>
      </c>
      <c r="F3674" s="1" t="s">
        <v>38</v>
      </c>
      <c r="G3674">
        <v>5</v>
      </c>
      <c r="N3674">
        <v>3671</v>
      </c>
      <c r="O3674" s="1" t="s">
        <v>82</v>
      </c>
      <c r="P3674" s="1" t="s">
        <v>66</v>
      </c>
      <c r="Q3674">
        <v>2020</v>
      </c>
      <c r="R3674" s="1" t="s">
        <v>38</v>
      </c>
      <c r="S3674">
        <v>1</v>
      </c>
    </row>
    <row r="3675" spans="2:19" x14ac:dyDescent="0.3">
      <c r="B3675">
        <v>3672</v>
      </c>
      <c r="C3675" s="1" t="s">
        <v>68</v>
      </c>
      <c r="D3675" s="1" t="s">
        <v>69</v>
      </c>
      <c r="E3675">
        <v>2021</v>
      </c>
      <c r="F3675" s="1" t="s">
        <v>39</v>
      </c>
      <c r="G3675">
        <v>10</v>
      </c>
      <c r="N3675">
        <v>3672</v>
      </c>
      <c r="O3675" s="1" t="s">
        <v>82</v>
      </c>
      <c r="P3675" s="1" t="s">
        <v>66</v>
      </c>
      <c r="Q3675">
        <v>2020</v>
      </c>
      <c r="R3675" s="1" t="s">
        <v>39</v>
      </c>
      <c r="S3675">
        <v>3</v>
      </c>
    </row>
    <row r="3676" spans="2:19" x14ac:dyDescent="0.3">
      <c r="B3676">
        <v>3673</v>
      </c>
      <c r="C3676" s="1" t="s">
        <v>68</v>
      </c>
      <c r="D3676" s="1" t="s">
        <v>69</v>
      </c>
      <c r="E3676">
        <v>2021</v>
      </c>
      <c r="F3676" s="1" t="s">
        <v>40</v>
      </c>
      <c r="G3676">
        <v>4</v>
      </c>
      <c r="N3676">
        <v>3673</v>
      </c>
      <c r="O3676" s="1" t="s">
        <v>82</v>
      </c>
      <c r="P3676" s="1" t="s">
        <v>66</v>
      </c>
      <c r="Q3676">
        <v>2020</v>
      </c>
      <c r="R3676" s="1" t="s">
        <v>40</v>
      </c>
      <c r="S3676">
        <v>4</v>
      </c>
    </row>
    <row r="3677" spans="2:19" x14ac:dyDescent="0.3">
      <c r="B3677">
        <v>3674</v>
      </c>
      <c r="C3677" s="1" t="s">
        <v>68</v>
      </c>
      <c r="D3677" s="1" t="s">
        <v>69</v>
      </c>
      <c r="E3677">
        <v>2021</v>
      </c>
      <c r="F3677" s="1" t="s">
        <v>41</v>
      </c>
      <c r="G3677">
        <v>12</v>
      </c>
      <c r="N3677">
        <v>3674</v>
      </c>
      <c r="O3677" s="1" t="s">
        <v>82</v>
      </c>
      <c r="P3677" s="1" t="s">
        <v>66</v>
      </c>
      <c r="Q3677">
        <v>2020</v>
      </c>
      <c r="R3677" s="1" t="s">
        <v>41</v>
      </c>
      <c r="S3677">
        <v>4</v>
      </c>
    </row>
    <row r="3678" spans="2:19" x14ac:dyDescent="0.3">
      <c r="B3678">
        <v>3675</v>
      </c>
      <c r="C3678" s="1" t="s">
        <v>68</v>
      </c>
      <c r="D3678" s="1" t="s">
        <v>69</v>
      </c>
      <c r="E3678">
        <v>2021</v>
      </c>
      <c r="F3678" s="1" t="s">
        <v>42</v>
      </c>
      <c r="G3678">
        <v>12</v>
      </c>
      <c r="N3678">
        <v>3675</v>
      </c>
      <c r="O3678" s="1" t="s">
        <v>82</v>
      </c>
      <c r="P3678" s="1" t="s">
        <v>66</v>
      </c>
      <c r="Q3678">
        <v>2020</v>
      </c>
      <c r="R3678" s="1" t="s">
        <v>42</v>
      </c>
      <c r="S3678">
        <v>3</v>
      </c>
    </row>
    <row r="3679" spans="2:19" x14ac:dyDescent="0.3">
      <c r="B3679">
        <v>3676</v>
      </c>
      <c r="C3679" s="1" t="s">
        <v>68</v>
      </c>
      <c r="D3679" s="1" t="s">
        <v>69</v>
      </c>
      <c r="E3679">
        <v>2021</v>
      </c>
      <c r="F3679" s="1" t="s">
        <v>43</v>
      </c>
      <c r="G3679">
        <v>18</v>
      </c>
      <c r="N3679">
        <v>3676</v>
      </c>
      <c r="O3679" s="1" t="s">
        <v>82</v>
      </c>
      <c r="P3679" s="1" t="s">
        <v>66</v>
      </c>
      <c r="Q3679">
        <v>2020</v>
      </c>
      <c r="R3679" s="1" t="s">
        <v>43</v>
      </c>
      <c r="S3679">
        <v>1</v>
      </c>
    </row>
    <row r="3680" spans="2:19" x14ac:dyDescent="0.3">
      <c r="B3680">
        <v>3677</v>
      </c>
      <c r="C3680" s="1" t="s">
        <v>68</v>
      </c>
      <c r="D3680" s="1" t="s">
        <v>69</v>
      </c>
      <c r="E3680">
        <v>2021</v>
      </c>
      <c r="F3680" s="1" t="s">
        <v>44</v>
      </c>
      <c r="G3680">
        <v>15</v>
      </c>
      <c r="N3680">
        <v>3677</v>
      </c>
      <c r="O3680" s="1" t="s">
        <v>82</v>
      </c>
      <c r="P3680" s="1" t="s">
        <v>66</v>
      </c>
      <c r="Q3680">
        <v>2020</v>
      </c>
      <c r="R3680" s="1" t="s">
        <v>44</v>
      </c>
      <c r="S3680">
        <v>2</v>
      </c>
    </row>
    <row r="3681" spans="2:19" x14ac:dyDescent="0.3">
      <c r="B3681">
        <v>3678</v>
      </c>
      <c r="C3681" s="1" t="s">
        <v>68</v>
      </c>
      <c r="D3681" s="1" t="s">
        <v>69</v>
      </c>
      <c r="E3681">
        <v>2021</v>
      </c>
      <c r="F3681" s="1" t="s">
        <v>45</v>
      </c>
      <c r="G3681">
        <v>16</v>
      </c>
      <c r="N3681">
        <v>3678</v>
      </c>
      <c r="O3681" s="1" t="s">
        <v>82</v>
      </c>
      <c r="P3681" s="1" t="s">
        <v>66</v>
      </c>
      <c r="Q3681">
        <v>2020</v>
      </c>
      <c r="R3681" s="1" t="s">
        <v>45</v>
      </c>
      <c r="S3681">
        <v>7</v>
      </c>
    </row>
    <row r="3682" spans="2:19" x14ac:dyDescent="0.3">
      <c r="B3682">
        <v>3679</v>
      </c>
      <c r="C3682" s="1" t="s">
        <v>68</v>
      </c>
      <c r="D3682" s="1" t="s">
        <v>69</v>
      </c>
      <c r="E3682">
        <v>2021</v>
      </c>
      <c r="F3682" s="1" t="s">
        <v>46</v>
      </c>
      <c r="G3682">
        <v>6</v>
      </c>
      <c r="N3682">
        <v>3679</v>
      </c>
      <c r="O3682" s="1" t="s">
        <v>82</v>
      </c>
      <c r="P3682" s="1" t="s">
        <v>66</v>
      </c>
      <c r="Q3682">
        <v>2020</v>
      </c>
      <c r="R3682" s="1" t="s">
        <v>46</v>
      </c>
      <c r="S3682">
        <v>3</v>
      </c>
    </row>
    <row r="3683" spans="2:19" x14ac:dyDescent="0.3">
      <c r="B3683">
        <v>3680</v>
      </c>
      <c r="C3683" s="1" t="s">
        <v>68</v>
      </c>
      <c r="D3683" s="1" t="s">
        <v>69</v>
      </c>
      <c r="E3683">
        <v>2021</v>
      </c>
      <c r="F3683" s="1" t="s">
        <v>47</v>
      </c>
      <c r="G3683">
        <v>9</v>
      </c>
      <c r="N3683">
        <v>3680</v>
      </c>
      <c r="O3683" s="1" t="s">
        <v>82</v>
      </c>
      <c r="P3683" s="1" t="s">
        <v>66</v>
      </c>
      <c r="Q3683">
        <v>2020</v>
      </c>
      <c r="R3683" s="1" t="s">
        <v>47</v>
      </c>
      <c r="S3683">
        <v>0</v>
      </c>
    </row>
    <row r="3684" spans="2:19" x14ac:dyDescent="0.3">
      <c r="B3684">
        <v>3681</v>
      </c>
      <c r="C3684" s="1" t="s">
        <v>68</v>
      </c>
      <c r="D3684" s="1" t="s">
        <v>69</v>
      </c>
      <c r="E3684">
        <v>2021</v>
      </c>
      <c r="F3684" s="1" t="s">
        <v>48</v>
      </c>
      <c r="G3684">
        <v>7</v>
      </c>
      <c r="N3684">
        <v>3681</v>
      </c>
      <c r="O3684" s="1" t="s">
        <v>82</v>
      </c>
      <c r="P3684" s="1" t="s">
        <v>66</v>
      </c>
      <c r="Q3684">
        <v>2020</v>
      </c>
      <c r="R3684" s="1" t="s">
        <v>48</v>
      </c>
      <c r="S3684">
        <v>0</v>
      </c>
    </row>
    <row r="3685" spans="2:19" x14ac:dyDescent="0.3">
      <c r="B3685">
        <v>3682</v>
      </c>
      <c r="C3685" s="1" t="s">
        <v>68</v>
      </c>
      <c r="D3685" s="1" t="s">
        <v>69</v>
      </c>
      <c r="E3685">
        <v>2021</v>
      </c>
      <c r="F3685" s="1" t="s">
        <v>49</v>
      </c>
      <c r="G3685">
        <v>4</v>
      </c>
      <c r="N3685">
        <v>3682</v>
      </c>
      <c r="O3685" s="1" t="s">
        <v>82</v>
      </c>
      <c r="P3685" s="1" t="s">
        <v>66</v>
      </c>
      <c r="Q3685">
        <v>2020</v>
      </c>
      <c r="R3685" s="1" t="s">
        <v>49</v>
      </c>
      <c r="S3685">
        <v>0</v>
      </c>
    </row>
    <row r="3686" spans="2:19" x14ac:dyDescent="0.3">
      <c r="B3686">
        <v>3683</v>
      </c>
      <c r="C3686" s="1" t="s">
        <v>68</v>
      </c>
      <c r="D3686" s="1" t="s">
        <v>69</v>
      </c>
      <c r="E3686">
        <v>2021</v>
      </c>
      <c r="F3686" s="1" t="s">
        <v>50</v>
      </c>
      <c r="G3686">
        <v>7</v>
      </c>
      <c r="N3686">
        <v>3683</v>
      </c>
      <c r="O3686" s="1" t="s">
        <v>82</v>
      </c>
      <c r="P3686" s="1" t="s">
        <v>66</v>
      </c>
      <c r="Q3686">
        <v>2020</v>
      </c>
      <c r="R3686" s="1" t="s">
        <v>50</v>
      </c>
      <c r="S3686">
        <v>0</v>
      </c>
    </row>
    <row r="3687" spans="2:19" x14ac:dyDescent="0.3">
      <c r="B3687">
        <v>3684</v>
      </c>
      <c r="C3687" s="1" t="s">
        <v>68</v>
      </c>
      <c r="D3687" s="1" t="s">
        <v>69</v>
      </c>
      <c r="E3687">
        <v>2021</v>
      </c>
      <c r="F3687" s="1" t="s">
        <v>51</v>
      </c>
      <c r="G3687">
        <v>4</v>
      </c>
      <c r="N3687">
        <v>3684</v>
      </c>
      <c r="O3687" s="1" t="s">
        <v>82</v>
      </c>
      <c r="P3687" s="1" t="s">
        <v>66</v>
      </c>
      <c r="Q3687">
        <v>2020</v>
      </c>
      <c r="R3687" s="1" t="s">
        <v>51</v>
      </c>
      <c r="S3687">
        <v>0</v>
      </c>
    </row>
    <row r="3688" spans="2:19" x14ac:dyDescent="0.3">
      <c r="B3688">
        <v>3685</v>
      </c>
      <c r="C3688" s="1" t="s">
        <v>68</v>
      </c>
      <c r="D3688" s="1" t="s">
        <v>69</v>
      </c>
      <c r="E3688">
        <v>2021</v>
      </c>
      <c r="F3688" s="1" t="s">
        <v>52</v>
      </c>
      <c r="G3688">
        <v>7</v>
      </c>
      <c r="N3688">
        <v>3685</v>
      </c>
      <c r="O3688" s="1" t="s">
        <v>82</v>
      </c>
      <c r="P3688" s="1" t="s">
        <v>66</v>
      </c>
      <c r="Q3688">
        <v>2020</v>
      </c>
      <c r="R3688" s="1" t="s">
        <v>52</v>
      </c>
      <c r="S3688">
        <v>0</v>
      </c>
    </row>
    <row r="3689" spans="2:19" x14ac:dyDescent="0.3">
      <c r="B3689">
        <v>3686</v>
      </c>
      <c r="C3689" s="1" t="s">
        <v>68</v>
      </c>
      <c r="D3689" s="1" t="s">
        <v>69</v>
      </c>
      <c r="E3689">
        <v>2021</v>
      </c>
      <c r="F3689" s="1" t="s">
        <v>53</v>
      </c>
      <c r="G3689">
        <v>4</v>
      </c>
      <c r="N3689">
        <v>3686</v>
      </c>
      <c r="O3689" s="1" t="s">
        <v>82</v>
      </c>
      <c r="P3689" s="1" t="s">
        <v>66</v>
      </c>
      <c r="Q3689">
        <v>2020</v>
      </c>
      <c r="R3689" s="1" t="s">
        <v>53</v>
      </c>
      <c r="S3689">
        <v>0</v>
      </c>
    </row>
    <row r="3690" spans="2:19" x14ac:dyDescent="0.3">
      <c r="B3690">
        <v>3687</v>
      </c>
      <c r="C3690" s="1" t="s">
        <v>68</v>
      </c>
      <c r="D3690" s="1" t="s">
        <v>69</v>
      </c>
      <c r="E3690">
        <v>2021</v>
      </c>
      <c r="F3690" s="1" t="s">
        <v>54</v>
      </c>
      <c r="G3690">
        <v>6</v>
      </c>
      <c r="N3690">
        <v>3687</v>
      </c>
      <c r="O3690" s="1" t="s">
        <v>82</v>
      </c>
      <c r="P3690" s="1" t="s">
        <v>66</v>
      </c>
      <c r="Q3690">
        <v>2020</v>
      </c>
      <c r="R3690" s="1" t="s">
        <v>54</v>
      </c>
      <c r="S3690">
        <v>0</v>
      </c>
    </row>
    <row r="3691" spans="2:19" x14ac:dyDescent="0.3">
      <c r="B3691">
        <v>3688</v>
      </c>
      <c r="C3691" s="1" t="s">
        <v>68</v>
      </c>
      <c r="D3691" s="1" t="s">
        <v>69</v>
      </c>
      <c r="E3691">
        <v>2021</v>
      </c>
      <c r="F3691" s="1" t="s">
        <v>55</v>
      </c>
      <c r="G3691">
        <v>14</v>
      </c>
      <c r="N3691">
        <v>3688</v>
      </c>
      <c r="O3691" s="1" t="s">
        <v>82</v>
      </c>
      <c r="P3691" s="1" t="s">
        <v>66</v>
      </c>
      <c r="Q3691">
        <v>2020</v>
      </c>
      <c r="R3691" s="1" t="s">
        <v>55</v>
      </c>
      <c r="S3691">
        <v>0</v>
      </c>
    </row>
    <row r="3692" spans="2:19" x14ac:dyDescent="0.3">
      <c r="B3692">
        <v>3689</v>
      </c>
      <c r="C3692" s="1" t="s">
        <v>68</v>
      </c>
      <c r="D3692" s="1" t="s">
        <v>69</v>
      </c>
      <c r="E3692">
        <v>2021</v>
      </c>
      <c r="F3692" s="1" t="s">
        <v>56</v>
      </c>
      <c r="G3692">
        <v>5</v>
      </c>
      <c r="N3692">
        <v>3689</v>
      </c>
      <c r="O3692" s="1" t="s">
        <v>82</v>
      </c>
      <c r="P3692" s="1" t="s">
        <v>66</v>
      </c>
      <c r="Q3692">
        <v>2020</v>
      </c>
      <c r="R3692" s="1" t="s">
        <v>56</v>
      </c>
      <c r="S3692">
        <v>0</v>
      </c>
    </row>
    <row r="3693" spans="2:19" x14ac:dyDescent="0.3">
      <c r="B3693">
        <v>3690</v>
      </c>
      <c r="C3693" s="1" t="s">
        <v>68</v>
      </c>
      <c r="D3693" s="1" t="s">
        <v>69</v>
      </c>
      <c r="E3693">
        <v>2021</v>
      </c>
      <c r="F3693" s="1" t="s">
        <v>57</v>
      </c>
      <c r="G3693">
        <v>7</v>
      </c>
      <c r="N3693">
        <v>3690</v>
      </c>
      <c r="O3693" s="1" t="s">
        <v>82</v>
      </c>
      <c r="P3693" s="1" t="s">
        <v>66</v>
      </c>
      <c r="Q3693">
        <v>2020</v>
      </c>
      <c r="R3693" s="1" t="s">
        <v>57</v>
      </c>
      <c r="S3693">
        <v>0</v>
      </c>
    </row>
    <row r="3694" spans="2:19" x14ac:dyDescent="0.3">
      <c r="B3694">
        <v>3691</v>
      </c>
      <c r="C3694" s="1" t="s">
        <v>68</v>
      </c>
      <c r="D3694" s="1" t="s">
        <v>69</v>
      </c>
      <c r="E3694">
        <v>2021</v>
      </c>
      <c r="F3694" s="1" t="s">
        <v>58</v>
      </c>
      <c r="G3694">
        <v>5</v>
      </c>
      <c r="N3694">
        <v>3691</v>
      </c>
      <c r="O3694" s="1" t="s">
        <v>82</v>
      </c>
      <c r="P3694" s="1" t="s">
        <v>66</v>
      </c>
      <c r="Q3694">
        <v>2020</v>
      </c>
      <c r="R3694" s="1" t="s">
        <v>58</v>
      </c>
      <c r="S3694">
        <v>0</v>
      </c>
    </row>
    <row r="3695" spans="2:19" x14ac:dyDescent="0.3">
      <c r="B3695">
        <v>3692</v>
      </c>
      <c r="C3695" s="1" t="s">
        <v>68</v>
      </c>
      <c r="D3695" s="1" t="s">
        <v>69</v>
      </c>
      <c r="E3695">
        <v>2021</v>
      </c>
      <c r="F3695" s="1" t="s">
        <v>59</v>
      </c>
      <c r="G3695">
        <v>6</v>
      </c>
      <c r="N3695">
        <v>3692</v>
      </c>
      <c r="O3695" s="1" t="s">
        <v>82</v>
      </c>
      <c r="P3695" s="1" t="s">
        <v>66</v>
      </c>
      <c r="Q3695">
        <v>2020</v>
      </c>
      <c r="R3695" s="1" t="s">
        <v>59</v>
      </c>
      <c r="S3695">
        <v>0</v>
      </c>
    </row>
    <row r="3696" spans="2:19" x14ac:dyDescent="0.3">
      <c r="B3696">
        <v>3693</v>
      </c>
      <c r="C3696" s="1" t="s">
        <v>68</v>
      </c>
      <c r="D3696" s="1" t="s">
        <v>69</v>
      </c>
      <c r="E3696">
        <v>2020</v>
      </c>
      <c r="F3696" s="1" t="s">
        <v>8</v>
      </c>
      <c r="G3696">
        <v>10</v>
      </c>
      <c r="N3696">
        <v>3693</v>
      </c>
      <c r="O3696" s="1" t="s">
        <v>82</v>
      </c>
      <c r="P3696" s="1" t="s">
        <v>66</v>
      </c>
      <c r="Q3696">
        <v>2021</v>
      </c>
      <c r="R3696" s="1" t="s">
        <v>8</v>
      </c>
      <c r="S3696">
        <v>0</v>
      </c>
    </row>
    <row r="3697" spans="2:19" x14ac:dyDescent="0.3">
      <c r="B3697">
        <v>3694</v>
      </c>
      <c r="C3697" s="1" t="s">
        <v>68</v>
      </c>
      <c r="D3697" s="1" t="s">
        <v>69</v>
      </c>
      <c r="E3697">
        <v>2020</v>
      </c>
      <c r="F3697" s="1" t="s">
        <v>9</v>
      </c>
      <c r="G3697">
        <v>5</v>
      </c>
      <c r="N3697">
        <v>3694</v>
      </c>
      <c r="O3697" s="1" t="s">
        <v>82</v>
      </c>
      <c r="P3697" s="1" t="s">
        <v>66</v>
      </c>
      <c r="Q3697">
        <v>2021</v>
      </c>
      <c r="R3697" s="1" t="s">
        <v>9</v>
      </c>
      <c r="S3697">
        <v>0</v>
      </c>
    </row>
    <row r="3698" spans="2:19" x14ac:dyDescent="0.3">
      <c r="B3698">
        <v>3695</v>
      </c>
      <c r="C3698" s="1" t="s">
        <v>68</v>
      </c>
      <c r="D3698" s="1" t="s">
        <v>69</v>
      </c>
      <c r="E3698">
        <v>2020</v>
      </c>
      <c r="F3698" s="1" t="s">
        <v>10</v>
      </c>
      <c r="G3698">
        <v>6</v>
      </c>
      <c r="N3698">
        <v>3695</v>
      </c>
      <c r="O3698" s="1" t="s">
        <v>82</v>
      </c>
      <c r="P3698" s="1" t="s">
        <v>66</v>
      </c>
      <c r="Q3698">
        <v>2021</v>
      </c>
      <c r="R3698" s="1" t="s">
        <v>10</v>
      </c>
      <c r="S3698">
        <v>0</v>
      </c>
    </row>
    <row r="3699" spans="2:19" x14ac:dyDescent="0.3">
      <c r="B3699">
        <v>3696</v>
      </c>
      <c r="C3699" s="1" t="s">
        <v>68</v>
      </c>
      <c r="D3699" s="1" t="s">
        <v>69</v>
      </c>
      <c r="E3699">
        <v>2020</v>
      </c>
      <c r="F3699" s="1" t="s">
        <v>11</v>
      </c>
      <c r="G3699">
        <v>9</v>
      </c>
      <c r="N3699">
        <v>3696</v>
      </c>
      <c r="O3699" s="1" t="s">
        <v>82</v>
      </c>
      <c r="P3699" s="1" t="s">
        <v>66</v>
      </c>
      <c r="Q3699">
        <v>2021</v>
      </c>
      <c r="R3699" s="1" t="s">
        <v>11</v>
      </c>
      <c r="S3699">
        <v>1</v>
      </c>
    </row>
    <row r="3700" spans="2:19" x14ac:dyDescent="0.3">
      <c r="B3700">
        <v>3697</v>
      </c>
      <c r="C3700" s="1" t="s">
        <v>68</v>
      </c>
      <c r="D3700" s="1" t="s">
        <v>69</v>
      </c>
      <c r="E3700">
        <v>2020</v>
      </c>
      <c r="F3700" s="1" t="s">
        <v>12</v>
      </c>
      <c r="G3700">
        <v>10</v>
      </c>
      <c r="N3700">
        <v>3697</v>
      </c>
      <c r="O3700" s="1" t="s">
        <v>82</v>
      </c>
      <c r="P3700" s="1" t="s">
        <v>66</v>
      </c>
      <c r="Q3700">
        <v>2021</v>
      </c>
      <c r="R3700" s="1" t="s">
        <v>12</v>
      </c>
      <c r="S3700">
        <v>1</v>
      </c>
    </row>
    <row r="3701" spans="2:19" x14ac:dyDescent="0.3">
      <c r="B3701">
        <v>3698</v>
      </c>
      <c r="C3701" s="1" t="s">
        <v>68</v>
      </c>
      <c r="D3701" s="1" t="s">
        <v>69</v>
      </c>
      <c r="E3701">
        <v>2020</v>
      </c>
      <c r="F3701" s="1" t="s">
        <v>13</v>
      </c>
      <c r="G3701">
        <v>22</v>
      </c>
      <c r="N3701">
        <v>3698</v>
      </c>
      <c r="O3701" s="1" t="s">
        <v>82</v>
      </c>
      <c r="P3701" s="1" t="s">
        <v>66</v>
      </c>
      <c r="Q3701">
        <v>2021</v>
      </c>
      <c r="R3701" s="1" t="s">
        <v>13</v>
      </c>
      <c r="S3701">
        <v>1</v>
      </c>
    </row>
    <row r="3702" spans="2:19" x14ac:dyDescent="0.3">
      <c r="B3702">
        <v>3699</v>
      </c>
      <c r="C3702" s="1" t="s">
        <v>68</v>
      </c>
      <c r="D3702" s="1" t="s">
        <v>69</v>
      </c>
      <c r="E3702">
        <v>2020</v>
      </c>
      <c r="F3702" s="1" t="s">
        <v>14</v>
      </c>
      <c r="G3702">
        <v>22</v>
      </c>
      <c r="N3702">
        <v>3699</v>
      </c>
      <c r="O3702" s="1" t="s">
        <v>82</v>
      </c>
      <c r="P3702" s="1" t="s">
        <v>66</v>
      </c>
      <c r="Q3702">
        <v>2021</v>
      </c>
      <c r="R3702" s="1" t="s">
        <v>14</v>
      </c>
      <c r="S3702">
        <v>1</v>
      </c>
    </row>
    <row r="3703" spans="2:19" x14ac:dyDescent="0.3">
      <c r="B3703">
        <v>3700</v>
      </c>
      <c r="C3703" s="1" t="s">
        <v>68</v>
      </c>
      <c r="D3703" s="1" t="s">
        <v>69</v>
      </c>
      <c r="E3703">
        <v>2020</v>
      </c>
      <c r="F3703" s="1" t="s">
        <v>15</v>
      </c>
      <c r="G3703">
        <v>10</v>
      </c>
      <c r="N3703">
        <v>3700</v>
      </c>
      <c r="O3703" s="1" t="s">
        <v>82</v>
      </c>
      <c r="P3703" s="1" t="s">
        <v>66</v>
      </c>
      <c r="Q3703">
        <v>2021</v>
      </c>
      <c r="R3703" s="1" t="s">
        <v>15</v>
      </c>
      <c r="S3703">
        <v>1</v>
      </c>
    </row>
    <row r="3704" spans="2:19" x14ac:dyDescent="0.3">
      <c r="B3704">
        <v>3701</v>
      </c>
      <c r="C3704" s="1" t="s">
        <v>68</v>
      </c>
      <c r="D3704" s="1" t="s">
        <v>69</v>
      </c>
      <c r="E3704">
        <v>2020</v>
      </c>
      <c r="F3704" s="1" t="s">
        <v>16</v>
      </c>
      <c r="G3704">
        <v>13</v>
      </c>
      <c r="N3704">
        <v>3701</v>
      </c>
      <c r="O3704" s="1" t="s">
        <v>82</v>
      </c>
      <c r="P3704" s="1" t="s">
        <v>66</v>
      </c>
      <c r="Q3704">
        <v>2021</v>
      </c>
      <c r="R3704" s="1" t="s">
        <v>16</v>
      </c>
      <c r="S3704">
        <v>3</v>
      </c>
    </row>
    <row r="3705" spans="2:19" x14ac:dyDescent="0.3">
      <c r="B3705">
        <v>3702</v>
      </c>
      <c r="C3705" s="1" t="s">
        <v>68</v>
      </c>
      <c r="D3705" s="1" t="s">
        <v>69</v>
      </c>
      <c r="E3705">
        <v>2020</v>
      </c>
      <c r="F3705" s="1" t="s">
        <v>17</v>
      </c>
      <c r="G3705">
        <v>15</v>
      </c>
      <c r="N3705">
        <v>3702</v>
      </c>
      <c r="O3705" s="1" t="s">
        <v>82</v>
      </c>
      <c r="P3705" s="1" t="s">
        <v>66</v>
      </c>
      <c r="Q3705">
        <v>2021</v>
      </c>
      <c r="R3705" s="1" t="s">
        <v>17</v>
      </c>
      <c r="S3705">
        <v>1</v>
      </c>
    </row>
    <row r="3706" spans="2:19" x14ac:dyDescent="0.3">
      <c r="B3706">
        <v>3703</v>
      </c>
      <c r="C3706" s="1" t="s">
        <v>68</v>
      </c>
      <c r="D3706" s="1" t="s">
        <v>69</v>
      </c>
      <c r="E3706">
        <v>2020</v>
      </c>
      <c r="F3706" s="1" t="s">
        <v>18</v>
      </c>
      <c r="G3706">
        <v>12</v>
      </c>
      <c r="N3706">
        <v>3703</v>
      </c>
      <c r="O3706" s="1" t="s">
        <v>82</v>
      </c>
      <c r="P3706" s="1" t="s">
        <v>66</v>
      </c>
      <c r="Q3706">
        <v>2021</v>
      </c>
      <c r="R3706" s="1" t="s">
        <v>18</v>
      </c>
      <c r="S3706">
        <v>1</v>
      </c>
    </row>
    <row r="3707" spans="2:19" x14ac:dyDescent="0.3">
      <c r="B3707">
        <v>3704</v>
      </c>
      <c r="C3707" s="1" t="s">
        <v>68</v>
      </c>
      <c r="D3707" s="1" t="s">
        <v>69</v>
      </c>
      <c r="E3707">
        <v>2020</v>
      </c>
      <c r="F3707" s="1" t="s">
        <v>19</v>
      </c>
      <c r="G3707">
        <v>14</v>
      </c>
      <c r="N3707">
        <v>3704</v>
      </c>
      <c r="O3707" s="1" t="s">
        <v>82</v>
      </c>
      <c r="P3707" s="1" t="s">
        <v>66</v>
      </c>
      <c r="Q3707">
        <v>2021</v>
      </c>
      <c r="R3707" s="1" t="s">
        <v>19</v>
      </c>
      <c r="S3707">
        <v>1</v>
      </c>
    </row>
    <row r="3708" spans="2:19" x14ac:dyDescent="0.3">
      <c r="B3708">
        <v>3705</v>
      </c>
      <c r="C3708" s="1" t="s">
        <v>68</v>
      </c>
      <c r="D3708" s="1" t="s">
        <v>69</v>
      </c>
      <c r="E3708">
        <v>2020</v>
      </c>
      <c r="F3708" s="1" t="s">
        <v>20</v>
      </c>
      <c r="G3708">
        <v>12</v>
      </c>
      <c r="N3708">
        <v>3705</v>
      </c>
      <c r="O3708" s="1" t="s">
        <v>82</v>
      </c>
      <c r="P3708" s="1" t="s">
        <v>66</v>
      </c>
      <c r="Q3708">
        <v>2021</v>
      </c>
      <c r="R3708" s="1" t="s">
        <v>20</v>
      </c>
      <c r="S3708">
        <v>1</v>
      </c>
    </row>
    <row r="3709" spans="2:19" x14ac:dyDescent="0.3">
      <c r="B3709">
        <v>3706</v>
      </c>
      <c r="C3709" s="1" t="s">
        <v>68</v>
      </c>
      <c r="D3709" s="1" t="s">
        <v>69</v>
      </c>
      <c r="E3709">
        <v>2020</v>
      </c>
      <c r="F3709" s="1" t="s">
        <v>21</v>
      </c>
      <c r="G3709">
        <v>13</v>
      </c>
      <c r="N3709">
        <v>3706</v>
      </c>
      <c r="O3709" s="1" t="s">
        <v>82</v>
      </c>
      <c r="P3709" s="1" t="s">
        <v>66</v>
      </c>
      <c r="Q3709">
        <v>2021</v>
      </c>
      <c r="R3709" s="1" t="s">
        <v>21</v>
      </c>
      <c r="S3709">
        <v>1</v>
      </c>
    </row>
    <row r="3710" spans="2:19" x14ac:dyDescent="0.3">
      <c r="B3710">
        <v>3707</v>
      </c>
      <c r="C3710" s="1" t="s">
        <v>68</v>
      </c>
      <c r="D3710" s="1" t="s">
        <v>69</v>
      </c>
      <c r="E3710">
        <v>2020</v>
      </c>
      <c r="F3710" s="1" t="s">
        <v>22</v>
      </c>
      <c r="G3710">
        <v>15</v>
      </c>
      <c r="N3710">
        <v>3707</v>
      </c>
      <c r="O3710" s="1" t="s">
        <v>82</v>
      </c>
      <c r="P3710" s="1" t="s">
        <v>66</v>
      </c>
      <c r="Q3710">
        <v>2021</v>
      </c>
      <c r="R3710" s="1" t="s">
        <v>22</v>
      </c>
      <c r="S3710">
        <v>2</v>
      </c>
    </row>
    <row r="3711" spans="2:19" x14ac:dyDescent="0.3">
      <c r="B3711">
        <v>3708</v>
      </c>
      <c r="C3711" s="1" t="s">
        <v>68</v>
      </c>
      <c r="D3711" s="1" t="s">
        <v>69</v>
      </c>
      <c r="E3711">
        <v>2020</v>
      </c>
      <c r="F3711" s="1" t="s">
        <v>23</v>
      </c>
      <c r="G3711">
        <v>22</v>
      </c>
      <c r="N3711">
        <v>3708</v>
      </c>
      <c r="O3711" s="1" t="s">
        <v>82</v>
      </c>
      <c r="P3711" s="1" t="s">
        <v>66</v>
      </c>
      <c r="Q3711">
        <v>2021</v>
      </c>
      <c r="R3711" s="1" t="s">
        <v>23</v>
      </c>
      <c r="S3711">
        <v>3</v>
      </c>
    </row>
    <row r="3712" spans="2:19" x14ac:dyDescent="0.3">
      <c r="B3712">
        <v>3709</v>
      </c>
      <c r="C3712" s="1" t="s">
        <v>68</v>
      </c>
      <c r="D3712" s="1" t="s">
        <v>69</v>
      </c>
      <c r="E3712">
        <v>2020</v>
      </c>
      <c r="F3712" s="1" t="s">
        <v>24</v>
      </c>
      <c r="G3712">
        <v>16</v>
      </c>
      <c r="N3712">
        <v>3709</v>
      </c>
      <c r="O3712" s="1" t="s">
        <v>82</v>
      </c>
      <c r="P3712" s="1" t="s">
        <v>66</v>
      </c>
      <c r="Q3712">
        <v>2021</v>
      </c>
      <c r="R3712" s="1" t="s">
        <v>24</v>
      </c>
      <c r="S3712">
        <v>3</v>
      </c>
    </row>
    <row r="3713" spans="2:19" x14ac:dyDescent="0.3">
      <c r="B3713">
        <v>3710</v>
      </c>
      <c r="C3713" s="1" t="s">
        <v>68</v>
      </c>
      <c r="D3713" s="1" t="s">
        <v>69</v>
      </c>
      <c r="E3713">
        <v>2020</v>
      </c>
      <c r="F3713" s="1" t="s">
        <v>25</v>
      </c>
      <c r="G3713">
        <v>33</v>
      </c>
      <c r="N3713">
        <v>3710</v>
      </c>
      <c r="O3713" s="1" t="s">
        <v>82</v>
      </c>
      <c r="P3713" s="1" t="s">
        <v>66</v>
      </c>
      <c r="Q3713">
        <v>2021</v>
      </c>
      <c r="R3713" s="1" t="s">
        <v>25</v>
      </c>
      <c r="S3713">
        <v>5</v>
      </c>
    </row>
    <row r="3714" spans="2:19" x14ac:dyDescent="0.3">
      <c r="B3714">
        <v>3711</v>
      </c>
      <c r="C3714" s="1" t="s">
        <v>68</v>
      </c>
      <c r="D3714" s="1" t="s">
        <v>69</v>
      </c>
      <c r="E3714">
        <v>2020</v>
      </c>
      <c r="F3714" s="1" t="s">
        <v>26</v>
      </c>
      <c r="G3714">
        <v>21</v>
      </c>
      <c r="N3714">
        <v>3711</v>
      </c>
      <c r="O3714" s="1" t="s">
        <v>82</v>
      </c>
      <c r="P3714" s="1" t="s">
        <v>66</v>
      </c>
      <c r="Q3714">
        <v>2021</v>
      </c>
      <c r="R3714" s="1" t="s">
        <v>26</v>
      </c>
      <c r="S3714">
        <v>3</v>
      </c>
    </row>
    <row r="3715" spans="2:19" x14ac:dyDescent="0.3">
      <c r="B3715">
        <v>3712</v>
      </c>
      <c r="C3715" s="1" t="s">
        <v>68</v>
      </c>
      <c r="D3715" s="1" t="s">
        <v>69</v>
      </c>
      <c r="E3715">
        <v>2020</v>
      </c>
      <c r="F3715" s="1" t="s">
        <v>27</v>
      </c>
      <c r="G3715">
        <v>19</v>
      </c>
      <c r="N3715">
        <v>3712</v>
      </c>
      <c r="O3715" s="1" t="s">
        <v>82</v>
      </c>
      <c r="P3715" s="1" t="s">
        <v>66</v>
      </c>
      <c r="Q3715">
        <v>2021</v>
      </c>
      <c r="R3715" s="1" t="s">
        <v>27</v>
      </c>
      <c r="S3715">
        <v>5</v>
      </c>
    </row>
    <row r="3716" spans="2:19" x14ac:dyDescent="0.3">
      <c r="B3716">
        <v>3713</v>
      </c>
      <c r="C3716" s="1" t="s">
        <v>68</v>
      </c>
      <c r="D3716" s="1" t="s">
        <v>69</v>
      </c>
      <c r="E3716">
        <v>2020</v>
      </c>
      <c r="F3716" s="1" t="s">
        <v>28</v>
      </c>
      <c r="G3716">
        <v>15</v>
      </c>
      <c r="N3716">
        <v>3713</v>
      </c>
      <c r="O3716" s="1" t="s">
        <v>82</v>
      </c>
      <c r="P3716" s="1" t="s">
        <v>66</v>
      </c>
      <c r="Q3716">
        <v>2021</v>
      </c>
      <c r="R3716" s="1" t="s">
        <v>28</v>
      </c>
      <c r="S3716">
        <v>5</v>
      </c>
    </row>
    <row r="3717" spans="2:19" x14ac:dyDescent="0.3">
      <c r="B3717">
        <v>3714</v>
      </c>
      <c r="C3717" s="1" t="s">
        <v>68</v>
      </c>
      <c r="D3717" s="1" t="s">
        <v>69</v>
      </c>
      <c r="E3717">
        <v>2020</v>
      </c>
      <c r="F3717" s="1" t="s">
        <v>29</v>
      </c>
      <c r="G3717">
        <v>31</v>
      </c>
      <c r="N3717">
        <v>3714</v>
      </c>
      <c r="O3717" s="1" t="s">
        <v>82</v>
      </c>
      <c r="P3717" s="1" t="s">
        <v>66</v>
      </c>
      <c r="Q3717">
        <v>2021</v>
      </c>
      <c r="R3717" s="1" t="s">
        <v>29</v>
      </c>
      <c r="S3717">
        <v>5</v>
      </c>
    </row>
    <row r="3718" spans="2:19" x14ac:dyDescent="0.3">
      <c r="B3718">
        <v>3715</v>
      </c>
      <c r="C3718" s="1" t="s">
        <v>68</v>
      </c>
      <c r="D3718" s="1" t="s">
        <v>69</v>
      </c>
      <c r="E3718">
        <v>2020</v>
      </c>
      <c r="F3718" s="1" t="s">
        <v>30</v>
      </c>
      <c r="G3718">
        <v>22</v>
      </c>
      <c r="N3718">
        <v>3715</v>
      </c>
      <c r="O3718" s="1" t="s">
        <v>82</v>
      </c>
      <c r="P3718" s="1" t="s">
        <v>66</v>
      </c>
      <c r="Q3718">
        <v>2021</v>
      </c>
      <c r="R3718" s="1" t="s">
        <v>30</v>
      </c>
      <c r="S3718">
        <v>9</v>
      </c>
    </row>
    <row r="3719" spans="2:19" x14ac:dyDescent="0.3">
      <c r="B3719">
        <v>3716</v>
      </c>
      <c r="C3719" s="1" t="s">
        <v>68</v>
      </c>
      <c r="D3719" s="1" t="s">
        <v>69</v>
      </c>
      <c r="E3719">
        <v>2020</v>
      </c>
      <c r="F3719" s="1" t="s">
        <v>31</v>
      </c>
      <c r="G3719">
        <v>26</v>
      </c>
      <c r="N3719">
        <v>3716</v>
      </c>
      <c r="O3719" s="1" t="s">
        <v>82</v>
      </c>
      <c r="P3719" s="1" t="s">
        <v>66</v>
      </c>
      <c r="Q3719">
        <v>2021</v>
      </c>
      <c r="R3719" s="1" t="s">
        <v>31</v>
      </c>
      <c r="S3719">
        <v>8</v>
      </c>
    </row>
    <row r="3720" spans="2:19" x14ac:dyDescent="0.3">
      <c r="B3720">
        <v>3717</v>
      </c>
      <c r="C3720" s="1" t="s">
        <v>68</v>
      </c>
      <c r="D3720" s="1" t="s">
        <v>69</v>
      </c>
      <c r="E3720">
        <v>2020</v>
      </c>
      <c r="F3720" s="1" t="s">
        <v>32</v>
      </c>
      <c r="G3720">
        <v>43</v>
      </c>
      <c r="N3720">
        <v>3717</v>
      </c>
      <c r="O3720" s="1" t="s">
        <v>82</v>
      </c>
      <c r="P3720" s="1" t="s">
        <v>66</v>
      </c>
      <c r="Q3720">
        <v>2021</v>
      </c>
      <c r="R3720" s="1" t="s">
        <v>32</v>
      </c>
      <c r="S3720">
        <v>11</v>
      </c>
    </row>
    <row r="3721" spans="2:19" x14ac:dyDescent="0.3">
      <c r="B3721">
        <v>3718</v>
      </c>
      <c r="C3721" s="1" t="s">
        <v>68</v>
      </c>
      <c r="D3721" s="1" t="s">
        <v>69</v>
      </c>
      <c r="E3721">
        <v>2020</v>
      </c>
      <c r="F3721" s="1" t="s">
        <v>33</v>
      </c>
      <c r="G3721">
        <v>16</v>
      </c>
      <c r="N3721">
        <v>3718</v>
      </c>
      <c r="O3721" s="1" t="s">
        <v>82</v>
      </c>
      <c r="P3721" s="1" t="s">
        <v>66</v>
      </c>
      <c r="Q3721">
        <v>2021</v>
      </c>
      <c r="R3721" s="1" t="s">
        <v>33</v>
      </c>
      <c r="S3721">
        <v>7</v>
      </c>
    </row>
    <row r="3722" spans="2:19" x14ac:dyDescent="0.3">
      <c r="B3722">
        <v>3719</v>
      </c>
      <c r="C3722" s="1" t="s">
        <v>68</v>
      </c>
      <c r="D3722" s="1" t="s">
        <v>69</v>
      </c>
      <c r="E3722">
        <v>2020</v>
      </c>
      <c r="F3722" s="1" t="s">
        <v>34</v>
      </c>
      <c r="G3722">
        <v>6</v>
      </c>
      <c r="N3722">
        <v>3719</v>
      </c>
      <c r="O3722" s="1" t="s">
        <v>82</v>
      </c>
      <c r="P3722" s="1" t="s">
        <v>66</v>
      </c>
      <c r="Q3722">
        <v>2021</v>
      </c>
      <c r="R3722" s="1" t="s">
        <v>34</v>
      </c>
      <c r="S3722">
        <v>2</v>
      </c>
    </row>
    <row r="3723" spans="2:19" x14ac:dyDescent="0.3">
      <c r="B3723">
        <v>3720</v>
      </c>
      <c r="C3723" s="1" t="s">
        <v>68</v>
      </c>
      <c r="D3723" s="1" t="s">
        <v>69</v>
      </c>
      <c r="E3723">
        <v>2020</v>
      </c>
      <c r="F3723" s="1" t="s">
        <v>35</v>
      </c>
      <c r="G3723">
        <v>9</v>
      </c>
      <c r="N3723">
        <v>3720</v>
      </c>
      <c r="O3723" s="1" t="s">
        <v>82</v>
      </c>
      <c r="P3723" s="1" t="s">
        <v>66</v>
      </c>
      <c r="Q3723">
        <v>2021</v>
      </c>
      <c r="R3723" s="1" t="s">
        <v>35</v>
      </c>
      <c r="S3723">
        <v>3</v>
      </c>
    </row>
    <row r="3724" spans="2:19" x14ac:dyDescent="0.3">
      <c r="B3724">
        <v>3721</v>
      </c>
      <c r="C3724" s="1" t="s">
        <v>68</v>
      </c>
      <c r="D3724" s="1" t="s">
        <v>69</v>
      </c>
      <c r="E3724">
        <v>2020</v>
      </c>
      <c r="F3724" s="1" t="s">
        <v>36</v>
      </c>
      <c r="G3724">
        <v>10</v>
      </c>
      <c r="N3724">
        <v>3721</v>
      </c>
      <c r="O3724" s="1" t="s">
        <v>82</v>
      </c>
      <c r="P3724" s="1" t="s">
        <v>66</v>
      </c>
      <c r="Q3724">
        <v>2021</v>
      </c>
      <c r="R3724" s="1" t="s">
        <v>36</v>
      </c>
      <c r="S3724">
        <v>3</v>
      </c>
    </row>
    <row r="3725" spans="2:19" x14ac:dyDescent="0.3">
      <c r="B3725">
        <v>3722</v>
      </c>
      <c r="C3725" s="1" t="s">
        <v>68</v>
      </c>
      <c r="D3725" s="1" t="s">
        <v>69</v>
      </c>
      <c r="E3725">
        <v>2020</v>
      </c>
      <c r="F3725" s="1" t="s">
        <v>37</v>
      </c>
      <c r="G3725">
        <v>5</v>
      </c>
      <c r="N3725">
        <v>3722</v>
      </c>
      <c r="O3725" s="1" t="s">
        <v>82</v>
      </c>
      <c r="P3725" s="1" t="s">
        <v>66</v>
      </c>
      <c r="Q3725">
        <v>2021</v>
      </c>
      <c r="R3725" s="1" t="s">
        <v>37</v>
      </c>
      <c r="S3725">
        <v>2</v>
      </c>
    </row>
    <row r="3726" spans="2:19" x14ac:dyDescent="0.3">
      <c r="B3726">
        <v>3723</v>
      </c>
      <c r="C3726" s="1" t="s">
        <v>68</v>
      </c>
      <c r="D3726" s="1" t="s">
        <v>69</v>
      </c>
      <c r="E3726">
        <v>2020</v>
      </c>
      <c r="F3726" s="1" t="s">
        <v>38</v>
      </c>
      <c r="G3726">
        <v>6</v>
      </c>
      <c r="N3726">
        <v>3723</v>
      </c>
      <c r="O3726" s="1" t="s">
        <v>82</v>
      </c>
      <c r="P3726" s="1" t="s">
        <v>66</v>
      </c>
      <c r="Q3726">
        <v>2021</v>
      </c>
      <c r="R3726" s="1" t="s">
        <v>38</v>
      </c>
      <c r="S3726">
        <v>1</v>
      </c>
    </row>
    <row r="3727" spans="2:19" x14ac:dyDescent="0.3">
      <c r="B3727">
        <v>3724</v>
      </c>
      <c r="C3727" s="1" t="s">
        <v>68</v>
      </c>
      <c r="D3727" s="1" t="s">
        <v>69</v>
      </c>
      <c r="E3727">
        <v>2020</v>
      </c>
      <c r="F3727" s="1" t="s">
        <v>39</v>
      </c>
      <c r="G3727">
        <v>6</v>
      </c>
      <c r="N3727">
        <v>3724</v>
      </c>
      <c r="O3727" s="1" t="s">
        <v>82</v>
      </c>
      <c r="P3727" s="1" t="s">
        <v>66</v>
      </c>
      <c r="Q3727">
        <v>2021</v>
      </c>
      <c r="R3727" s="1" t="s">
        <v>39</v>
      </c>
      <c r="S3727">
        <v>1</v>
      </c>
    </row>
    <row r="3728" spans="2:19" x14ac:dyDescent="0.3">
      <c r="B3728">
        <v>3725</v>
      </c>
      <c r="C3728" s="1" t="s">
        <v>68</v>
      </c>
      <c r="D3728" s="1" t="s">
        <v>69</v>
      </c>
      <c r="E3728">
        <v>2020</v>
      </c>
      <c r="F3728" s="1" t="s">
        <v>40</v>
      </c>
      <c r="G3728">
        <v>10</v>
      </c>
      <c r="N3728">
        <v>3725</v>
      </c>
      <c r="O3728" s="1" t="s">
        <v>82</v>
      </c>
      <c r="P3728" s="1" t="s">
        <v>66</v>
      </c>
      <c r="Q3728">
        <v>2021</v>
      </c>
      <c r="R3728" s="1" t="s">
        <v>40</v>
      </c>
      <c r="S3728">
        <v>4</v>
      </c>
    </row>
    <row r="3729" spans="2:19" x14ac:dyDescent="0.3">
      <c r="B3729">
        <v>3726</v>
      </c>
      <c r="C3729" s="1" t="s">
        <v>68</v>
      </c>
      <c r="D3729" s="1" t="s">
        <v>69</v>
      </c>
      <c r="E3729">
        <v>2020</v>
      </c>
      <c r="F3729" s="1" t="s">
        <v>41</v>
      </c>
      <c r="G3729">
        <v>13</v>
      </c>
      <c r="N3729">
        <v>3726</v>
      </c>
      <c r="O3729" s="1" t="s">
        <v>82</v>
      </c>
      <c r="P3729" s="1" t="s">
        <v>66</v>
      </c>
      <c r="Q3729">
        <v>2021</v>
      </c>
      <c r="R3729" s="1" t="s">
        <v>41</v>
      </c>
      <c r="S3729">
        <v>3</v>
      </c>
    </row>
    <row r="3730" spans="2:19" x14ac:dyDescent="0.3">
      <c r="B3730">
        <v>3727</v>
      </c>
      <c r="C3730" s="1" t="s">
        <v>68</v>
      </c>
      <c r="D3730" s="1" t="s">
        <v>69</v>
      </c>
      <c r="E3730">
        <v>2020</v>
      </c>
      <c r="F3730" s="1" t="s">
        <v>42</v>
      </c>
      <c r="G3730">
        <v>6</v>
      </c>
      <c r="N3730">
        <v>3727</v>
      </c>
      <c r="O3730" s="1" t="s">
        <v>82</v>
      </c>
      <c r="P3730" s="1" t="s">
        <v>66</v>
      </c>
      <c r="Q3730">
        <v>2021</v>
      </c>
      <c r="R3730" s="1" t="s">
        <v>42</v>
      </c>
      <c r="S3730">
        <v>2</v>
      </c>
    </row>
    <row r="3731" spans="2:19" x14ac:dyDescent="0.3">
      <c r="B3731">
        <v>3728</v>
      </c>
      <c r="C3731" s="1" t="s">
        <v>68</v>
      </c>
      <c r="D3731" s="1" t="s">
        <v>69</v>
      </c>
      <c r="E3731">
        <v>2020</v>
      </c>
      <c r="F3731" s="1" t="s">
        <v>43</v>
      </c>
      <c r="G3731">
        <v>7</v>
      </c>
      <c r="N3731">
        <v>3728</v>
      </c>
      <c r="O3731" s="1" t="s">
        <v>82</v>
      </c>
      <c r="P3731" s="1" t="s">
        <v>66</v>
      </c>
      <c r="Q3731">
        <v>2021</v>
      </c>
      <c r="R3731" s="1" t="s">
        <v>43</v>
      </c>
      <c r="S3731">
        <v>1</v>
      </c>
    </row>
    <row r="3732" spans="2:19" x14ac:dyDescent="0.3">
      <c r="B3732">
        <v>3729</v>
      </c>
      <c r="C3732" s="1" t="s">
        <v>68</v>
      </c>
      <c r="D3732" s="1" t="s">
        <v>69</v>
      </c>
      <c r="E3732">
        <v>2020</v>
      </c>
      <c r="F3732" s="1" t="s">
        <v>44</v>
      </c>
      <c r="G3732">
        <v>10</v>
      </c>
      <c r="N3732">
        <v>3729</v>
      </c>
      <c r="O3732" s="1" t="s">
        <v>82</v>
      </c>
      <c r="P3732" s="1" t="s">
        <v>66</v>
      </c>
      <c r="Q3732">
        <v>2021</v>
      </c>
      <c r="R3732" s="1" t="s">
        <v>44</v>
      </c>
      <c r="S3732">
        <v>1</v>
      </c>
    </row>
    <row r="3733" spans="2:19" x14ac:dyDescent="0.3">
      <c r="B3733">
        <v>3730</v>
      </c>
      <c r="C3733" s="1" t="s">
        <v>68</v>
      </c>
      <c r="D3733" s="1" t="s">
        <v>69</v>
      </c>
      <c r="E3733">
        <v>2020</v>
      </c>
      <c r="F3733" s="1" t="s">
        <v>45</v>
      </c>
      <c r="G3733">
        <v>22</v>
      </c>
      <c r="N3733">
        <v>3730</v>
      </c>
      <c r="O3733" s="1" t="s">
        <v>82</v>
      </c>
      <c r="P3733" s="1" t="s">
        <v>66</v>
      </c>
      <c r="Q3733">
        <v>2021</v>
      </c>
      <c r="R3733" s="1" t="s">
        <v>45</v>
      </c>
      <c r="S3733">
        <v>3</v>
      </c>
    </row>
    <row r="3734" spans="2:19" x14ac:dyDescent="0.3">
      <c r="B3734">
        <v>3731</v>
      </c>
      <c r="C3734" s="1" t="s">
        <v>68</v>
      </c>
      <c r="D3734" s="1" t="s">
        <v>69</v>
      </c>
      <c r="E3734">
        <v>2020</v>
      </c>
      <c r="F3734" s="1" t="s">
        <v>46</v>
      </c>
      <c r="G3734">
        <v>14</v>
      </c>
      <c r="N3734">
        <v>3731</v>
      </c>
      <c r="O3734" s="1" t="s">
        <v>82</v>
      </c>
      <c r="P3734" s="1" t="s">
        <v>66</v>
      </c>
      <c r="Q3734">
        <v>2021</v>
      </c>
      <c r="R3734" s="1" t="s">
        <v>46</v>
      </c>
      <c r="S3734">
        <v>1</v>
      </c>
    </row>
    <row r="3735" spans="2:19" x14ac:dyDescent="0.3">
      <c r="B3735">
        <v>3732</v>
      </c>
      <c r="C3735" s="1" t="s">
        <v>68</v>
      </c>
      <c r="D3735" s="1" t="s">
        <v>69</v>
      </c>
      <c r="E3735">
        <v>2020</v>
      </c>
      <c r="F3735" s="1" t="s">
        <v>47</v>
      </c>
      <c r="G3735">
        <v>11</v>
      </c>
      <c r="N3735">
        <v>3732</v>
      </c>
      <c r="O3735" s="1" t="s">
        <v>82</v>
      </c>
      <c r="P3735" s="1" t="s">
        <v>66</v>
      </c>
      <c r="Q3735">
        <v>2021</v>
      </c>
      <c r="R3735" s="1" t="s">
        <v>47</v>
      </c>
      <c r="S3735">
        <v>1</v>
      </c>
    </row>
    <row r="3736" spans="2:19" x14ac:dyDescent="0.3">
      <c r="B3736">
        <v>3733</v>
      </c>
      <c r="C3736" s="1" t="s">
        <v>68</v>
      </c>
      <c r="D3736" s="1" t="s">
        <v>69</v>
      </c>
      <c r="E3736">
        <v>2020</v>
      </c>
      <c r="F3736" s="1" t="s">
        <v>48</v>
      </c>
      <c r="G3736">
        <v>7</v>
      </c>
      <c r="N3736">
        <v>3733</v>
      </c>
      <c r="O3736" s="1" t="s">
        <v>82</v>
      </c>
      <c r="P3736" s="1" t="s">
        <v>66</v>
      </c>
      <c r="Q3736">
        <v>2021</v>
      </c>
      <c r="R3736" s="1" t="s">
        <v>48</v>
      </c>
      <c r="S3736">
        <v>0</v>
      </c>
    </row>
    <row r="3737" spans="2:19" x14ac:dyDescent="0.3">
      <c r="B3737">
        <v>3734</v>
      </c>
      <c r="C3737" s="1" t="s">
        <v>68</v>
      </c>
      <c r="D3737" s="1" t="s">
        <v>69</v>
      </c>
      <c r="E3737">
        <v>2020</v>
      </c>
      <c r="F3737" s="1" t="s">
        <v>49</v>
      </c>
      <c r="G3737">
        <v>7</v>
      </c>
      <c r="N3737">
        <v>3734</v>
      </c>
      <c r="O3737" s="1" t="s">
        <v>82</v>
      </c>
      <c r="P3737" s="1" t="s">
        <v>66</v>
      </c>
      <c r="Q3737">
        <v>2021</v>
      </c>
      <c r="R3737" s="1" t="s">
        <v>49</v>
      </c>
      <c r="S3737">
        <v>0</v>
      </c>
    </row>
    <row r="3738" spans="2:19" x14ac:dyDescent="0.3">
      <c r="B3738">
        <v>3735</v>
      </c>
      <c r="C3738" s="1" t="s">
        <v>68</v>
      </c>
      <c r="D3738" s="1" t="s">
        <v>69</v>
      </c>
      <c r="E3738">
        <v>2020</v>
      </c>
      <c r="F3738" s="1" t="s">
        <v>50</v>
      </c>
      <c r="G3738">
        <v>7</v>
      </c>
      <c r="N3738">
        <v>3735</v>
      </c>
      <c r="O3738" s="1" t="s">
        <v>82</v>
      </c>
      <c r="P3738" s="1" t="s">
        <v>66</v>
      </c>
      <c r="Q3738">
        <v>2021</v>
      </c>
      <c r="R3738" s="1" t="s">
        <v>50</v>
      </c>
      <c r="S3738">
        <v>0</v>
      </c>
    </row>
    <row r="3739" spans="2:19" x14ac:dyDescent="0.3">
      <c r="B3739">
        <v>3736</v>
      </c>
      <c r="C3739" s="1" t="s">
        <v>68</v>
      </c>
      <c r="D3739" s="1" t="s">
        <v>69</v>
      </c>
      <c r="E3739">
        <v>2020</v>
      </c>
      <c r="F3739" s="1" t="s">
        <v>51</v>
      </c>
      <c r="G3739">
        <v>8</v>
      </c>
      <c r="N3739">
        <v>3736</v>
      </c>
      <c r="O3739" s="1" t="s">
        <v>82</v>
      </c>
      <c r="P3739" s="1" t="s">
        <v>66</v>
      </c>
      <c r="Q3739">
        <v>2021</v>
      </c>
      <c r="R3739" s="1" t="s">
        <v>51</v>
      </c>
      <c r="S3739">
        <v>0</v>
      </c>
    </row>
    <row r="3740" spans="2:19" x14ac:dyDescent="0.3">
      <c r="B3740">
        <v>3737</v>
      </c>
      <c r="C3740" s="1" t="s">
        <v>68</v>
      </c>
      <c r="D3740" s="1" t="s">
        <v>69</v>
      </c>
      <c r="E3740">
        <v>2020</v>
      </c>
      <c r="F3740" s="1" t="s">
        <v>52</v>
      </c>
      <c r="G3740">
        <v>7</v>
      </c>
      <c r="N3740">
        <v>3737</v>
      </c>
      <c r="O3740" s="1" t="s">
        <v>82</v>
      </c>
      <c r="P3740" s="1" t="s">
        <v>66</v>
      </c>
      <c r="Q3740">
        <v>2021</v>
      </c>
      <c r="R3740" s="1" t="s">
        <v>52</v>
      </c>
      <c r="S3740">
        <v>0</v>
      </c>
    </row>
    <row r="3741" spans="2:19" x14ac:dyDescent="0.3">
      <c r="B3741">
        <v>3738</v>
      </c>
      <c r="C3741" s="1" t="s">
        <v>68</v>
      </c>
      <c r="D3741" s="1" t="s">
        <v>69</v>
      </c>
      <c r="E3741">
        <v>2020</v>
      </c>
      <c r="F3741" s="1" t="s">
        <v>53</v>
      </c>
      <c r="G3741">
        <v>5</v>
      </c>
      <c r="N3741">
        <v>3738</v>
      </c>
      <c r="O3741" s="1" t="s">
        <v>82</v>
      </c>
      <c r="P3741" s="1" t="s">
        <v>66</v>
      </c>
      <c r="Q3741">
        <v>2021</v>
      </c>
      <c r="R3741" s="1" t="s">
        <v>53</v>
      </c>
      <c r="S3741">
        <v>2</v>
      </c>
    </row>
    <row r="3742" spans="2:19" x14ac:dyDescent="0.3">
      <c r="B3742">
        <v>3739</v>
      </c>
      <c r="C3742" s="1" t="s">
        <v>68</v>
      </c>
      <c r="D3742" s="1" t="s">
        <v>69</v>
      </c>
      <c r="E3742">
        <v>2020</v>
      </c>
      <c r="F3742" s="1" t="s">
        <v>54</v>
      </c>
      <c r="G3742">
        <v>13</v>
      </c>
      <c r="N3742">
        <v>3739</v>
      </c>
      <c r="O3742" s="1" t="s">
        <v>82</v>
      </c>
      <c r="P3742" s="1" t="s">
        <v>66</v>
      </c>
      <c r="Q3742">
        <v>2021</v>
      </c>
      <c r="R3742" s="1" t="s">
        <v>54</v>
      </c>
      <c r="S3742">
        <v>1</v>
      </c>
    </row>
    <row r="3743" spans="2:19" x14ac:dyDescent="0.3">
      <c r="B3743">
        <v>3740</v>
      </c>
      <c r="C3743" s="1" t="s">
        <v>68</v>
      </c>
      <c r="D3743" s="1" t="s">
        <v>69</v>
      </c>
      <c r="E3743">
        <v>2020</v>
      </c>
      <c r="F3743" s="1" t="s">
        <v>55</v>
      </c>
      <c r="G3743">
        <v>12</v>
      </c>
      <c r="N3743">
        <v>3740</v>
      </c>
      <c r="O3743" s="1" t="s">
        <v>82</v>
      </c>
      <c r="P3743" s="1" t="s">
        <v>66</v>
      </c>
      <c r="Q3743">
        <v>2021</v>
      </c>
      <c r="R3743" s="1" t="s">
        <v>55</v>
      </c>
      <c r="S3743">
        <v>0</v>
      </c>
    </row>
    <row r="3744" spans="2:19" x14ac:dyDescent="0.3">
      <c r="B3744">
        <v>3741</v>
      </c>
      <c r="C3744" s="1" t="s">
        <v>68</v>
      </c>
      <c r="D3744" s="1" t="s">
        <v>69</v>
      </c>
      <c r="E3744">
        <v>2020</v>
      </c>
      <c r="F3744" s="1" t="s">
        <v>56</v>
      </c>
      <c r="G3744">
        <v>6</v>
      </c>
      <c r="N3744">
        <v>3741</v>
      </c>
      <c r="O3744" s="1" t="s">
        <v>82</v>
      </c>
      <c r="P3744" s="1" t="s">
        <v>66</v>
      </c>
      <c r="Q3744">
        <v>2021</v>
      </c>
      <c r="R3744" s="1" t="s">
        <v>56</v>
      </c>
      <c r="S3744">
        <v>1</v>
      </c>
    </row>
    <row r="3745" spans="2:19" x14ac:dyDescent="0.3">
      <c r="B3745">
        <v>3742</v>
      </c>
      <c r="C3745" s="1" t="s">
        <v>68</v>
      </c>
      <c r="D3745" s="1" t="s">
        <v>69</v>
      </c>
      <c r="E3745">
        <v>2020</v>
      </c>
      <c r="F3745" s="1" t="s">
        <v>57</v>
      </c>
      <c r="G3745">
        <v>7</v>
      </c>
      <c r="N3745">
        <v>3742</v>
      </c>
      <c r="O3745" s="1" t="s">
        <v>82</v>
      </c>
      <c r="P3745" s="1" t="s">
        <v>66</v>
      </c>
      <c r="Q3745">
        <v>2021</v>
      </c>
      <c r="R3745" s="1" t="s">
        <v>57</v>
      </c>
      <c r="S3745">
        <v>1</v>
      </c>
    </row>
    <row r="3746" spans="2:19" x14ac:dyDescent="0.3">
      <c r="B3746">
        <v>3743</v>
      </c>
      <c r="C3746" s="1" t="s">
        <v>68</v>
      </c>
      <c r="D3746" s="1" t="s">
        <v>69</v>
      </c>
      <c r="E3746">
        <v>2020</v>
      </c>
      <c r="F3746" s="1" t="s">
        <v>58</v>
      </c>
      <c r="G3746">
        <v>12</v>
      </c>
      <c r="N3746">
        <v>3743</v>
      </c>
      <c r="O3746" s="1" t="s">
        <v>82</v>
      </c>
      <c r="P3746" s="1" t="s">
        <v>66</v>
      </c>
      <c r="Q3746">
        <v>2021</v>
      </c>
      <c r="R3746" s="1" t="s">
        <v>58</v>
      </c>
      <c r="S3746">
        <v>1</v>
      </c>
    </row>
    <row r="3747" spans="2:19" x14ac:dyDescent="0.3">
      <c r="B3747">
        <v>3744</v>
      </c>
      <c r="C3747" s="1" t="s">
        <v>68</v>
      </c>
      <c r="D3747" s="1" t="s">
        <v>69</v>
      </c>
      <c r="E3747">
        <v>2020</v>
      </c>
      <c r="F3747" s="1" t="s">
        <v>59</v>
      </c>
      <c r="G3747">
        <v>10</v>
      </c>
      <c r="N3747">
        <v>3744</v>
      </c>
      <c r="O3747" s="1" t="s">
        <v>82</v>
      </c>
      <c r="P3747" s="1" t="s">
        <v>66</v>
      </c>
      <c r="Q3747">
        <v>2021</v>
      </c>
      <c r="R3747" s="1" t="s">
        <v>59</v>
      </c>
      <c r="S3747">
        <v>1</v>
      </c>
    </row>
    <row r="3748" spans="2:19" x14ac:dyDescent="0.3">
      <c r="B3748">
        <v>3745</v>
      </c>
      <c r="C3748" s="1" t="s">
        <v>64</v>
      </c>
      <c r="D3748" s="1" t="s">
        <v>70</v>
      </c>
      <c r="E3748">
        <v>2021</v>
      </c>
      <c r="F3748" s="1" t="s">
        <v>8</v>
      </c>
      <c r="G3748">
        <v>5</v>
      </c>
      <c r="N3748">
        <v>3745</v>
      </c>
      <c r="O3748" s="1" t="s">
        <v>82</v>
      </c>
      <c r="P3748" s="1" t="s">
        <v>7</v>
      </c>
      <c r="Q3748">
        <v>2020</v>
      </c>
      <c r="R3748" s="1" t="s">
        <v>8</v>
      </c>
      <c r="S3748">
        <v>1</v>
      </c>
    </row>
    <row r="3749" spans="2:19" x14ac:dyDescent="0.3">
      <c r="B3749">
        <v>3746</v>
      </c>
      <c r="C3749" s="1" t="s">
        <v>64</v>
      </c>
      <c r="D3749" s="1" t="s">
        <v>70</v>
      </c>
      <c r="E3749">
        <v>2021</v>
      </c>
      <c r="F3749" s="1" t="s">
        <v>9</v>
      </c>
      <c r="G3749">
        <v>15</v>
      </c>
      <c r="N3749">
        <v>3746</v>
      </c>
      <c r="O3749" s="1" t="s">
        <v>82</v>
      </c>
      <c r="P3749" s="1" t="s">
        <v>7</v>
      </c>
      <c r="Q3749">
        <v>2020</v>
      </c>
      <c r="R3749" s="1" t="s">
        <v>9</v>
      </c>
      <c r="S3749">
        <v>1</v>
      </c>
    </row>
    <row r="3750" spans="2:19" x14ac:dyDescent="0.3">
      <c r="B3750">
        <v>3747</v>
      </c>
      <c r="C3750" s="1" t="s">
        <v>64</v>
      </c>
      <c r="D3750" s="1" t="s">
        <v>70</v>
      </c>
      <c r="E3750">
        <v>2021</v>
      </c>
      <c r="F3750" s="1" t="s">
        <v>10</v>
      </c>
      <c r="G3750">
        <v>10</v>
      </c>
      <c r="N3750">
        <v>3747</v>
      </c>
      <c r="O3750" s="1" t="s">
        <v>82</v>
      </c>
      <c r="P3750" s="1" t="s">
        <v>7</v>
      </c>
      <c r="Q3750">
        <v>2020</v>
      </c>
      <c r="R3750" s="1" t="s">
        <v>10</v>
      </c>
      <c r="S3750">
        <v>2</v>
      </c>
    </row>
    <row r="3751" spans="2:19" x14ac:dyDescent="0.3">
      <c r="B3751">
        <v>3748</v>
      </c>
      <c r="C3751" s="1" t="s">
        <v>64</v>
      </c>
      <c r="D3751" s="1" t="s">
        <v>70</v>
      </c>
      <c r="E3751">
        <v>2021</v>
      </c>
      <c r="F3751" s="1" t="s">
        <v>11</v>
      </c>
      <c r="G3751">
        <v>15</v>
      </c>
      <c r="N3751">
        <v>3748</v>
      </c>
      <c r="O3751" s="1" t="s">
        <v>82</v>
      </c>
      <c r="P3751" s="1" t="s">
        <v>7</v>
      </c>
      <c r="Q3751">
        <v>2020</v>
      </c>
      <c r="R3751" s="1" t="s">
        <v>11</v>
      </c>
      <c r="S3751">
        <v>4</v>
      </c>
    </row>
    <row r="3752" spans="2:19" x14ac:dyDescent="0.3">
      <c r="B3752">
        <v>3749</v>
      </c>
      <c r="C3752" s="1" t="s">
        <v>64</v>
      </c>
      <c r="D3752" s="1" t="s">
        <v>70</v>
      </c>
      <c r="E3752">
        <v>2021</v>
      </c>
      <c r="F3752" s="1" t="s">
        <v>12</v>
      </c>
      <c r="G3752">
        <v>10</v>
      </c>
      <c r="N3752">
        <v>3749</v>
      </c>
      <c r="O3752" s="1" t="s">
        <v>82</v>
      </c>
      <c r="P3752" s="1" t="s">
        <v>7</v>
      </c>
      <c r="Q3752">
        <v>2020</v>
      </c>
      <c r="R3752" s="1" t="s">
        <v>12</v>
      </c>
      <c r="S3752">
        <v>4</v>
      </c>
    </row>
    <row r="3753" spans="2:19" x14ac:dyDescent="0.3">
      <c r="B3753">
        <v>3750</v>
      </c>
      <c r="C3753" s="1" t="s">
        <v>64</v>
      </c>
      <c r="D3753" s="1" t="s">
        <v>70</v>
      </c>
      <c r="E3753">
        <v>2021</v>
      </c>
      <c r="F3753" s="1" t="s">
        <v>13</v>
      </c>
      <c r="G3753">
        <v>22</v>
      </c>
      <c r="N3753">
        <v>3750</v>
      </c>
      <c r="O3753" s="1" t="s">
        <v>82</v>
      </c>
      <c r="P3753" s="1" t="s">
        <v>7</v>
      </c>
      <c r="Q3753">
        <v>2020</v>
      </c>
      <c r="R3753" s="1" t="s">
        <v>13</v>
      </c>
      <c r="S3753">
        <v>5</v>
      </c>
    </row>
    <row r="3754" spans="2:19" x14ac:dyDescent="0.3">
      <c r="B3754">
        <v>3751</v>
      </c>
      <c r="C3754" s="1" t="s">
        <v>64</v>
      </c>
      <c r="D3754" s="1" t="s">
        <v>70</v>
      </c>
      <c r="E3754">
        <v>2021</v>
      </c>
      <c r="F3754" s="1" t="s">
        <v>14</v>
      </c>
      <c r="G3754">
        <v>24</v>
      </c>
      <c r="N3754">
        <v>3751</v>
      </c>
      <c r="O3754" s="1" t="s">
        <v>82</v>
      </c>
      <c r="P3754" s="1" t="s">
        <v>7</v>
      </c>
      <c r="Q3754">
        <v>2020</v>
      </c>
      <c r="R3754" s="1" t="s">
        <v>14</v>
      </c>
      <c r="S3754">
        <v>8</v>
      </c>
    </row>
    <row r="3755" spans="2:19" x14ac:dyDescent="0.3">
      <c r="B3755">
        <v>3752</v>
      </c>
      <c r="C3755" s="1" t="s">
        <v>64</v>
      </c>
      <c r="D3755" s="1" t="s">
        <v>70</v>
      </c>
      <c r="E3755">
        <v>2021</v>
      </c>
      <c r="F3755" s="1" t="s">
        <v>15</v>
      </c>
      <c r="G3755">
        <v>29</v>
      </c>
      <c r="N3755">
        <v>3752</v>
      </c>
      <c r="O3755" s="1" t="s">
        <v>82</v>
      </c>
      <c r="P3755" s="1" t="s">
        <v>7</v>
      </c>
      <c r="Q3755">
        <v>2020</v>
      </c>
      <c r="R3755" s="1" t="s">
        <v>15</v>
      </c>
      <c r="S3755">
        <v>10</v>
      </c>
    </row>
    <row r="3756" spans="2:19" x14ac:dyDescent="0.3">
      <c r="B3756">
        <v>3753</v>
      </c>
      <c r="C3756" s="1" t="s">
        <v>64</v>
      </c>
      <c r="D3756" s="1" t="s">
        <v>70</v>
      </c>
      <c r="E3756">
        <v>2021</v>
      </c>
      <c r="F3756" s="1" t="s">
        <v>16</v>
      </c>
      <c r="G3756">
        <v>14</v>
      </c>
      <c r="N3756">
        <v>3753</v>
      </c>
      <c r="O3756" s="1" t="s">
        <v>82</v>
      </c>
      <c r="P3756" s="1" t="s">
        <v>7</v>
      </c>
      <c r="Q3756">
        <v>2020</v>
      </c>
      <c r="R3756" s="1" t="s">
        <v>16</v>
      </c>
      <c r="S3756">
        <v>5</v>
      </c>
    </row>
    <row r="3757" spans="2:19" x14ac:dyDescent="0.3">
      <c r="B3757">
        <v>3754</v>
      </c>
      <c r="C3757" s="1" t="s">
        <v>64</v>
      </c>
      <c r="D3757" s="1" t="s">
        <v>70</v>
      </c>
      <c r="E3757">
        <v>2021</v>
      </c>
      <c r="F3757" s="1" t="s">
        <v>17</v>
      </c>
      <c r="G3757">
        <v>26</v>
      </c>
      <c r="N3757">
        <v>3754</v>
      </c>
      <c r="O3757" s="1" t="s">
        <v>82</v>
      </c>
      <c r="P3757" s="1" t="s">
        <v>7</v>
      </c>
      <c r="Q3757">
        <v>2020</v>
      </c>
      <c r="R3757" s="1" t="s">
        <v>17</v>
      </c>
      <c r="S3757">
        <v>6</v>
      </c>
    </row>
    <row r="3758" spans="2:19" x14ac:dyDescent="0.3">
      <c r="B3758">
        <v>3755</v>
      </c>
      <c r="C3758" s="1" t="s">
        <v>64</v>
      </c>
      <c r="D3758" s="1" t="s">
        <v>70</v>
      </c>
      <c r="E3758">
        <v>2021</v>
      </c>
      <c r="F3758" s="1" t="s">
        <v>18</v>
      </c>
      <c r="G3758">
        <v>18</v>
      </c>
      <c r="N3758">
        <v>3755</v>
      </c>
      <c r="O3758" s="1" t="s">
        <v>82</v>
      </c>
      <c r="P3758" s="1" t="s">
        <v>7</v>
      </c>
      <c r="Q3758">
        <v>2020</v>
      </c>
      <c r="R3758" s="1" t="s">
        <v>18</v>
      </c>
      <c r="S3758">
        <v>4</v>
      </c>
    </row>
    <row r="3759" spans="2:19" x14ac:dyDescent="0.3">
      <c r="B3759">
        <v>3756</v>
      </c>
      <c r="C3759" s="1" t="s">
        <v>64</v>
      </c>
      <c r="D3759" s="1" t="s">
        <v>70</v>
      </c>
      <c r="E3759">
        <v>2021</v>
      </c>
      <c r="F3759" s="1" t="s">
        <v>19</v>
      </c>
      <c r="G3759">
        <v>13</v>
      </c>
      <c r="N3759">
        <v>3756</v>
      </c>
      <c r="O3759" s="1" t="s">
        <v>82</v>
      </c>
      <c r="P3759" s="1" t="s">
        <v>7</v>
      </c>
      <c r="Q3759">
        <v>2020</v>
      </c>
      <c r="R3759" s="1" t="s">
        <v>19</v>
      </c>
      <c r="S3759">
        <v>3</v>
      </c>
    </row>
    <row r="3760" spans="2:19" x14ac:dyDescent="0.3">
      <c r="B3760">
        <v>3757</v>
      </c>
      <c r="C3760" s="1" t="s">
        <v>64</v>
      </c>
      <c r="D3760" s="1" t="s">
        <v>70</v>
      </c>
      <c r="E3760">
        <v>2021</v>
      </c>
      <c r="F3760" s="1" t="s">
        <v>20</v>
      </c>
      <c r="G3760">
        <v>7</v>
      </c>
      <c r="N3760">
        <v>3757</v>
      </c>
      <c r="O3760" s="1" t="s">
        <v>82</v>
      </c>
      <c r="P3760" s="1" t="s">
        <v>7</v>
      </c>
      <c r="Q3760">
        <v>2020</v>
      </c>
      <c r="R3760" s="1" t="s">
        <v>20</v>
      </c>
      <c r="S3760">
        <v>3</v>
      </c>
    </row>
    <row r="3761" spans="2:19" x14ac:dyDescent="0.3">
      <c r="B3761">
        <v>3758</v>
      </c>
      <c r="C3761" s="1" t="s">
        <v>64</v>
      </c>
      <c r="D3761" s="1" t="s">
        <v>70</v>
      </c>
      <c r="E3761">
        <v>2021</v>
      </c>
      <c r="F3761" s="1" t="s">
        <v>21</v>
      </c>
      <c r="G3761">
        <v>20</v>
      </c>
      <c r="N3761">
        <v>3758</v>
      </c>
      <c r="O3761" s="1" t="s">
        <v>82</v>
      </c>
      <c r="P3761" s="1" t="s">
        <v>7</v>
      </c>
      <c r="Q3761">
        <v>2020</v>
      </c>
      <c r="R3761" s="1" t="s">
        <v>21</v>
      </c>
      <c r="S3761">
        <v>3</v>
      </c>
    </row>
    <row r="3762" spans="2:19" x14ac:dyDescent="0.3">
      <c r="B3762">
        <v>3759</v>
      </c>
      <c r="C3762" s="1" t="s">
        <v>64</v>
      </c>
      <c r="D3762" s="1" t="s">
        <v>70</v>
      </c>
      <c r="E3762">
        <v>2021</v>
      </c>
      <c r="F3762" s="1" t="s">
        <v>22</v>
      </c>
      <c r="G3762">
        <v>20</v>
      </c>
      <c r="N3762">
        <v>3759</v>
      </c>
      <c r="O3762" s="1" t="s">
        <v>82</v>
      </c>
      <c r="P3762" s="1" t="s">
        <v>7</v>
      </c>
      <c r="Q3762">
        <v>2020</v>
      </c>
      <c r="R3762" s="1" t="s">
        <v>22</v>
      </c>
      <c r="S3762">
        <v>2</v>
      </c>
    </row>
    <row r="3763" spans="2:19" x14ac:dyDescent="0.3">
      <c r="B3763">
        <v>3760</v>
      </c>
      <c r="C3763" s="1" t="s">
        <v>64</v>
      </c>
      <c r="D3763" s="1" t="s">
        <v>70</v>
      </c>
      <c r="E3763">
        <v>2021</v>
      </c>
      <c r="F3763" s="1" t="s">
        <v>23</v>
      </c>
      <c r="G3763">
        <v>12</v>
      </c>
      <c r="N3763">
        <v>3760</v>
      </c>
      <c r="O3763" s="1" t="s">
        <v>82</v>
      </c>
      <c r="P3763" s="1" t="s">
        <v>7</v>
      </c>
      <c r="Q3763">
        <v>2020</v>
      </c>
      <c r="R3763" s="1" t="s">
        <v>23</v>
      </c>
      <c r="S3763">
        <v>4</v>
      </c>
    </row>
    <row r="3764" spans="2:19" x14ac:dyDescent="0.3">
      <c r="B3764">
        <v>3761</v>
      </c>
      <c r="C3764" s="1" t="s">
        <v>64</v>
      </c>
      <c r="D3764" s="1" t="s">
        <v>70</v>
      </c>
      <c r="E3764">
        <v>2021</v>
      </c>
      <c r="F3764" s="1" t="s">
        <v>24</v>
      </c>
      <c r="G3764">
        <v>18</v>
      </c>
      <c r="N3764">
        <v>3761</v>
      </c>
      <c r="O3764" s="1" t="s">
        <v>82</v>
      </c>
      <c r="P3764" s="1" t="s">
        <v>7</v>
      </c>
      <c r="Q3764">
        <v>2020</v>
      </c>
      <c r="R3764" s="1" t="s">
        <v>24</v>
      </c>
      <c r="S3764">
        <v>3</v>
      </c>
    </row>
    <row r="3765" spans="2:19" x14ac:dyDescent="0.3">
      <c r="B3765">
        <v>3762</v>
      </c>
      <c r="C3765" s="1" t="s">
        <v>64</v>
      </c>
      <c r="D3765" s="1" t="s">
        <v>70</v>
      </c>
      <c r="E3765">
        <v>2021</v>
      </c>
      <c r="F3765" s="1" t="s">
        <v>25</v>
      </c>
      <c r="G3765">
        <v>20</v>
      </c>
      <c r="N3765">
        <v>3762</v>
      </c>
      <c r="O3765" s="1" t="s">
        <v>82</v>
      </c>
      <c r="P3765" s="1" t="s">
        <v>7</v>
      </c>
      <c r="Q3765">
        <v>2020</v>
      </c>
      <c r="R3765" s="1" t="s">
        <v>25</v>
      </c>
      <c r="S3765">
        <v>5</v>
      </c>
    </row>
    <row r="3766" spans="2:19" x14ac:dyDescent="0.3">
      <c r="B3766">
        <v>3763</v>
      </c>
      <c r="C3766" s="1" t="s">
        <v>64</v>
      </c>
      <c r="D3766" s="1" t="s">
        <v>70</v>
      </c>
      <c r="E3766">
        <v>2021</v>
      </c>
      <c r="F3766" s="1" t="s">
        <v>26</v>
      </c>
      <c r="G3766">
        <v>9</v>
      </c>
      <c r="N3766">
        <v>3763</v>
      </c>
      <c r="O3766" s="1" t="s">
        <v>82</v>
      </c>
      <c r="P3766" s="1" t="s">
        <v>7</v>
      </c>
      <c r="Q3766">
        <v>2020</v>
      </c>
      <c r="R3766" s="1" t="s">
        <v>26</v>
      </c>
      <c r="S3766">
        <v>3</v>
      </c>
    </row>
    <row r="3767" spans="2:19" x14ac:dyDescent="0.3">
      <c r="B3767">
        <v>3764</v>
      </c>
      <c r="C3767" s="1" t="s">
        <v>64</v>
      </c>
      <c r="D3767" s="1" t="s">
        <v>70</v>
      </c>
      <c r="E3767">
        <v>2021</v>
      </c>
      <c r="F3767" s="1" t="s">
        <v>27</v>
      </c>
      <c r="G3767">
        <v>25</v>
      </c>
      <c r="N3767">
        <v>3764</v>
      </c>
      <c r="O3767" s="1" t="s">
        <v>82</v>
      </c>
      <c r="P3767" s="1" t="s">
        <v>7</v>
      </c>
      <c r="Q3767">
        <v>2020</v>
      </c>
      <c r="R3767" s="1" t="s">
        <v>27</v>
      </c>
      <c r="S3767">
        <v>5</v>
      </c>
    </row>
    <row r="3768" spans="2:19" x14ac:dyDescent="0.3">
      <c r="B3768">
        <v>3765</v>
      </c>
      <c r="C3768" s="1" t="s">
        <v>64</v>
      </c>
      <c r="D3768" s="1" t="s">
        <v>70</v>
      </c>
      <c r="E3768">
        <v>2021</v>
      </c>
      <c r="F3768" s="1" t="s">
        <v>28</v>
      </c>
      <c r="G3768">
        <v>15</v>
      </c>
      <c r="N3768">
        <v>3765</v>
      </c>
      <c r="O3768" s="1" t="s">
        <v>82</v>
      </c>
      <c r="P3768" s="1" t="s">
        <v>7</v>
      </c>
      <c r="Q3768">
        <v>2020</v>
      </c>
      <c r="R3768" s="1" t="s">
        <v>28</v>
      </c>
      <c r="S3768">
        <v>9</v>
      </c>
    </row>
    <row r="3769" spans="2:19" x14ac:dyDescent="0.3">
      <c r="B3769">
        <v>3766</v>
      </c>
      <c r="C3769" s="1" t="s">
        <v>64</v>
      </c>
      <c r="D3769" s="1" t="s">
        <v>70</v>
      </c>
      <c r="E3769">
        <v>2021</v>
      </c>
      <c r="F3769" s="1" t="s">
        <v>29</v>
      </c>
      <c r="G3769">
        <v>23</v>
      </c>
      <c r="N3769">
        <v>3766</v>
      </c>
      <c r="O3769" s="1" t="s">
        <v>82</v>
      </c>
      <c r="P3769" s="1" t="s">
        <v>7</v>
      </c>
      <c r="Q3769">
        <v>2020</v>
      </c>
      <c r="R3769" s="1" t="s">
        <v>29</v>
      </c>
      <c r="S3769">
        <v>9</v>
      </c>
    </row>
    <row r="3770" spans="2:19" x14ac:dyDescent="0.3">
      <c r="B3770">
        <v>3767</v>
      </c>
      <c r="C3770" s="1" t="s">
        <v>64</v>
      </c>
      <c r="D3770" s="1" t="s">
        <v>70</v>
      </c>
      <c r="E3770">
        <v>2021</v>
      </c>
      <c r="F3770" s="1" t="s">
        <v>30</v>
      </c>
      <c r="G3770">
        <v>19</v>
      </c>
      <c r="N3770">
        <v>3767</v>
      </c>
      <c r="O3770" s="1" t="s">
        <v>82</v>
      </c>
      <c r="P3770" s="1" t="s">
        <v>7</v>
      </c>
      <c r="Q3770">
        <v>2020</v>
      </c>
      <c r="R3770" s="1" t="s">
        <v>30</v>
      </c>
      <c r="S3770">
        <v>7</v>
      </c>
    </row>
    <row r="3771" spans="2:19" x14ac:dyDescent="0.3">
      <c r="B3771">
        <v>3768</v>
      </c>
      <c r="C3771" s="1" t="s">
        <v>64</v>
      </c>
      <c r="D3771" s="1" t="s">
        <v>70</v>
      </c>
      <c r="E3771">
        <v>2021</v>
      </c>
      <c r="F3771" s="1" t="s">
        <v>31</v>
      </c>
      <c r="G3771">
        <v>11</v>
      </c>
      <c r="N3771">
        <v>3768</v>
      </c>
      <c r="O3771" s="1" t="s">
        <v>82</v>
      </c>
      <c r="P3771" s="1" t="s">
        <v>7</v>
      </c>
      <c r="Q3771">
        <v>2020</v>
      </c>
      <c r="R3771" s="1" t="s">
        <v>31</v>
      </c>
      <c r="S3771">
        <v>8</v>
      </c>
    </row>
    <row r="3772" spans="2:19" x14ac:dyDescent="0.3">
      <c r="B3772">
        <v>3769</v>
      </c>
      <c r="C3772" s="1" t="s">
        <v>64</v>
      </c>
      <c r="D3772" s="1" t="s">
        <v>70</v>
      </c>
      <c r="E3772">
        <v>2021</v>
      </c>
      <c r="F3772" s="1" t="s">
        <v>32</v>
      </c>
      <c r="G3772">
        <v>18</v>
      </c>
      <c r="N3772">
        <v>3769</v>
      </c>
      <c r="O3772" s="1" t="s">
        <v>82</v>
      </c>
      <c r="P3772" s="1" t="s">
        <v>7</v>
      </c>
      <c r="Q3772">
        <v>2020</v>
      </c>
      <c r="R3772" s="1" t="s">
        <v>32</v>
      </c>
      <c r="S3772">
        <v>15</v>
      </c>
    </row>
    <row r="3773" spans="2:19" x14ac:dyDescent="0.3">
      <c r="B3773">
        <v>3770</v>
      </c>
      <c r="C3773" s="1" t="s">
        <v>64</v>
      </c>
      <c r="D3773" s="1" t="s">
        <v>70</v>
      </c>
      <c r="E3773">
        <v>2021</v>
      </c>
      <c r="F3773" s="1" t="s">
        <v>33</v>
      </c>
      <c r="G3773">
        <v>13</v>
      </c>
      <c r="N3773">
        <v>3770</v>
      </c>
      <c r="O3773" s="1" t="s">
        <v>82</v>
      </c>
      <c r="P3773" s="1" t="s">
        <v>7</v>
      </c>
      <c r="Q3773">
        <v>2020</v>
      </c>
      <c r="R3773" s="1" t="s">
        <v>33</v>
      </c>
      <c r="S3773">
        <v>10</v>
      </c>
    </row>
    <row r="3774" spans="2:19" x14ac:dyDescent="0.3">
      <c r="B3774">
        <v>3771</v>
      </c>
      <c r="C3774" s="1" t="s">
        <v>64</v>
      </c>
      <c r="D3774" s="1" t="s">
        <v>70</v>
      </c>
      <c r="E3774">
        <v>2021</v>
      </c>
      <c r="F3774" s="1" t="s">
        <v>34</v>
      </c>
      <c r="G3774">
        <v>8</v>
      </c>
      <c r="N3774">
        <v>3771</v>
      </c>
      <c r="O3774" s="1" t="s">
        <v>82</v>
      </c>
      <c r="P3774" s="1" t="s">
        <v>7</v>
      </c>
      <c r="Q3774">
        <v>2020</v>
      </c>
      <c r="R3774" s="1" t="s">
        <v>34</v>
      </c>
      <c r="S3774">
        <v>4</v>
      </c>
    </row>
    <row r="3775" spans="2:19" x14ac:dyDescent="0.3">
      <c r="B3775">
        <v>3772</v>
      </c>
      <c r="C3775" s="1" t="s">
        <v>64</v>
      </c>
      <c r="D3775" s="1" t="s">
        <v>70</v>
      </c>
      <c r="E3775">
        <v>2021</v>
      </c>
      <c r="F3775" s="1" t="s">
        <v>35</v>
      </c>
      <c r="G3775">
        <v>12</v>
      </c>
      <c r="N3775">
        <v>3772</v>
      </c>
      <c r="O3775" s="1" t="s">
        <v>82</v>
      </c>
      <c r="P3775" s="1" t="s">
        <v>7</v>
      </c>
      <c r="Q3775">
        <v>2020</v>
      </c>
      <c r="R3775" s="1" t="s">
        <v>35</v>
      </c>
      <c r="S3775">
        <v>3</v>
      </c>
    </row>
    <row r="3776" spans="2:19" x14ac:dyDescent="0.3">
      <c r="B3776">
        <v>3773</v>
      </c>
      <c r="C3776" s="1" t="s">
        <v>64</v>
      </c>
      <c r="D3776" s="1" t="s">
        <v>70</v>
      </c>
      <c r="E3776">
        <v>2021</v>
      </c>
      <c r="F3776" s="1" t="s">
        <v>36</v>
      </c>
      <c r="G3776">
        <v>5</v>
      </c>
      <c r="N3776">
        <v>3773</v>
      </c>
      <c r="O3776" s="1" t="s">
        <v>82</v>
      </c>
      <c r="P3776" s="1" t="s">
        <v>7</v>
      </c>
      <c r="Q3776">
        <v>2020</v>
      </c>
      <c r="R3776" s="1" t="s">
        <v>36</v>
      </c>
      <c r="S3776">
        <v>4</v>
      </c>
    </row>
    <row r="3777" spans="2:19" x14ac:dyDescent="0.3">
      <c r="B3777">
        <v>3774</v>
      </c>
      <c r="C3777" s="1" t="s">
        <v>64</v>
      </c>
      <c r="D3777" s="1" t="s">
        <v>70</v>
      </c>
      <c r="E3777">
        <v>2021</v>
      </c>
      <c r="F3777" s="1" t="s">
        <v>37</v>
      </c>
      <c r="G3777">
        <v>6</v>
      </c>
      <c r="N3777">
        <v>3774</v>
      </c>
      <c r="O3777" s="1" t="s">
        <v>82</v>
      </c>
      <c r="P3777" s="1" t="s">
        <v>7</v>
      </c>
      <c r="Q3777">
        <v>2020</v>
      </c>
      <c r="R3777" s="1" t="s">
        <v>37</v>
      </c>
      <c r="S3777">
        <v>6</v>
      </c>
    </row>
    <row r="3778" spans="2:19" x14ac:dyDescent="0.3">
      <c r="B3778">
        <v>3775</v>
      </c>
      <c r="C3778" s="1" t="s">
        <v>64</v>
      </c>
      <c r="D3778" s="1" t="s">
        <v>70</v>
      </c>
      <c r="E3778">
        <v>2021</v>
      </c>
      <c r="F3778" s="1" t="s">
        <v>38</v>
      </c>
      <c r="G3778">
        <v>9</v>
      </c>
      <c r="N3778">
        <v>3775</v>
      </c>
      <c r="O3778" s="1" t="s">
        <v>82</v>
      </c>
      <c r="P3778" s="1" t="s">
        <v>7</v>
      </c>
      <c r="Q3778">
        <v>2020</v>
      </c>
      <c r="R3778" s="1" t="s">
        <v>38</v>
      </c>
      <c r="S3778">
        <v>4</v>
      </c>
    </row>
    <row r="3779" spans="2:19" x14ac:dyDescent="0.3">
      <c r="B3779">
        <v>3776</v>
      </c>
      <c r="C3779" s="1" t="s">
        <v>64</v>
      </c>
      <c r="D3779" s="1" t="s">
        <v>70</v>
      </c>
      <c r="E3779">
        <v>2021</v>
      </c>
      <c r="F3779" s="1" t="s">
        <v>39</v>
      </c>
      <c r="G3779">
        <v>5</v>
      </c>
      <c r="N3779">
        <v>3776</v>
      </c>
      <c r="O3779" s="1" t="s">
        <v>82</v>
      </c>
      <c r="P3779" s="1" t="s">
        <v>7</v>
      </c>
      <c r="Q3779">
        <v>2020</v>
      </c>
      <c r="R3779" s="1" t="s">
        <v>39</v>
      </c>
      <c r="S3779">
        <v>4</v>
      </c>
    </row>
    <row r="3780" spans="2:19" x14ac:dyDescent="0.3">
      <c r="B3780">
        <v>3777</v>
      </c>
      <c r="C3780" s="1" t="s">
        <v>64</v>
      </c>
      <c r="D3780" s="1" t="s">
        <v>70</v>
      </c>
      <c r="E3780">
        <v>2021</v>
      </c>
      <c r="F3780" s="1" t="s">
        <v>40</v>
      </c>
      <c r="G3780">
        <v>12</v>
      </c>
      <c r="N3780">
        <v>3777</v>
      </c>
      <c r="O3780" s="1" t="s">
        <v>82</v>
      </c>
      <c r="P3780" s="1" t="s">
        <v>7</v>
      </c>
      <c r="Q3780">
        <v>2020</v>
      </c>
      <c r="R3780" s="1" t="s">
        <v>40</v>
      </c>
      <c r="S3780">
        <v>4</v>
      </c>
    </row>
    <row r="3781" spans="2:19" x14ac:dyDescent="0.3">
      <c r="B3781">
        <v>3778</v>
      </c>
      <c r="C3781" s="1" t="s">
        <v>64</v>
      </c>
      <c r="D3781" s="1" t="s">
        <v>70</v>
      </c>
      <c r="E3781">
        <v>2021</v>
      </c>
      <c r="F3781" s="1" t="s">
        <v>41</v>
      </c>
      <c r="G3781">
        <v>10</v>
      </c>
      <c r="N3781">
        <v>3778</v>
      </c>
      <c r="O3781" s="1" t="s">
        <v>82</v>
      </c>
      <c r="P3781" s="1" t="s">
        <v>7</v>
      </c>
      <c r="Q3781">
        <v>2020</v>
      </c>
      <c r="R3781" s="1" t="s">
        <v>41</v>
      </c>
      <c r="S3781">
        <v>6</v>
      </c>
    </row>
    <row r="3782" spans="2:19" x14ac:dyDescent="0.3">
      <c r="B3782">
        <v>3779</v>
      </c>
      <c r="C3782" s="1" t="s">
        <v>64</v>
      </c>
      <c r="D3782" s="1" t="s">
        <v>70</v>
      </c>
      <c r="E3782">
        <v>2021</v>
      </c>
      <c r="F3782" s="1" t="s">
        <v>42</v>
      </c>
      <c r="G3782">
        <v>14</v>
      </c>
      <c r="N3782">
        <v>3779</v>
      </c>
      <c r="O3782" s="1" t="s">
        <v>82</v>
      </c>
      <c r="P3782" s="1" t="s">
        <v>7</v>
      </c>
      <c r="Q3782">
        <v>2020</v>
      </c>
      <c r="R3782" s="1" t="s">
        <v>42</v>
      </c>
      <c r="S3782">
        <v>4</v>
      </c>
    </row>
    <row r="3783" spans="2:19" x14ac:dyDescent="0.3">
      <c r="B3783">
        <v>3780</v>
      </c>
      <c r="C3783" s="1" t="s">
        <v>64</v>
      </c>
      <c r="D3783" s="1" t="s">
        <v>70</v>
      </c>
      <c r="E3783">
        <v>2021</v>
      </c>
      <c r="F3783" s="1" t="s">
        <v>43</v>
      </c>
      <c r="G3783">
        <v>13</v>
      </c>
      <c r="N3783">
        <v>3780</v>
      </c>
      <c r="O3783" s="1" t="s">
        <v>82</v>
      </c>
      <c r="P3783" s="1" t="s">
        <v>7</v>
      </c>
      <c r="Q3783">
        <v>2020</v>
      </c>
      <c r="R3783" s="1" t="s">
        <v>43</v>
      </c>
      <c r="S3783">
        <v>4</v>
      </c>
    </row>
    <row r="3784" spans="2:19" x14ac:dyDescent="0.3">
      <c r="B3784">
        <v>3781</v>
      </c>
      <c r="C3784" s="1" t="s">
        <v>64</v>
      </c>
      <c r="D3784" s="1" t="s">
        <v>70</v>
      </c>
      <c r="E3784">
        <v>2021</v>
      </c>
      <c r="F3784" s="1" t="s">
        <v>44</v>
      </c>
      <c r="G3784">
        <v>15</v>
      </c>
      <c r="N3784">
        <v>3781</v>
      </c>
      <c r="O3784" s="1" t="s">
        <v>82</v>
      </c>
      <c r="P3784" s="1" t="s">
        <v>7</v>
      </c>
      <c r="Q3784">
        <v>2020</v>
      </c>
      <c r="R3784" s="1" t="s">
        <v>44</v>
      </c>
      <c r="S3784">
        <v>3</v>
      </c>
    </row>
    <row r="3785" spans="2:19" x14ac:dyDescent="0.3">
      <c r="B3785">
        <v>3782</v>
      </c>
      <c r="C3785" s="1" t="s">
        <v>64</v>
      </c>
      <c r="D3785" s="1" t="s">
        <v>70</v>
      </c>
      <c r="E3785">
        <v>2021</v>
      </c>
      <c r="F3785" s="1" t="s">
        <v>45</v>
      </c>
      <c r="G3785">
        <v>19</v>
      </c>
      <c r="N3785">
        <v>3782</v>
      </c>
      <c r="O3785" s="1" t="s">
        <v>82</v>
      </c>
      <c r="P3785" s="1" t="s">
        <v>7</v>
      </c>
      <c r="Q3785">
        <v>2020</v>
      </c>
      <c r="R3785" s="1" t="s">
        <v>45</v>
      </c>
      <c r="S3785">
        <v>9</v>
      </c>
    </row>
    <row r="3786" spans="2:19" x14ac:dyDescent="0.3">
      <c r="B3786">
        <v>3783</v>
      </c>
      <c r="C3786" s="1" t="s">
        <v>64</v>
      </c>
      <c r="D3786" s="1" t="s">
        <v>70</v>
      </c>
      <c r="E3786">
        <v>2021</v>
      </c>
      <c r="F3786" s="1" t="s">
        <v>46</v>
      </c>
      <c r="G3786">
        <v>14</v>
      </c>
      <c r="N3786">
        <v>3783</v>
      </c>
      <c r="O3786" s="1" t="s">
        <v>82</v>
      </c>
      <c r="P3786" s="1" t="s">
        <v>7</v>
      </c>
      <c r="Q3786">
        <v>2020</v>
      </c>
      <c r="R3786" s="1" t="s">
        <v>46</v>
      </c>
      <c r="S3786">
        <v>4</v>
      </c>
    </row>
    <row r="3787" spans="2:19" x14ac:dyDescent="0.3">
      <c r="B3787">
        <v>3784</v>
      </c>
      <c r="C3787" s="1" t="s">
        <v>64</v>
      </c>
      <c r="D3787" s="1" t="s">
        <v>70</v>
      </c>
      <c r="E3787">
        <v>2021</v>
      </c>
      <c r="F3787" s="1" t="s">
        <v>47</v>
      </c>
      <c r="G3787">
        <v>4</v>
      </c>
      <c r="N3787">
        <v>3784</v>
      </c>
      <c r="O3787" s="1" t="s">
        <v>82</v>
      </c>
      <c r="P3787" s="1" t="s">
        <v>7</v>
      </c>
      <c r="Q3787">
        <v>2020</v>
      </c>
      <c r="R3787" s="1" t="s">
        <v>47</v>
      </c>
      <c r="S3787">
        <v>4</v>
      </c>
    </row>
    <row r="3788" spans="2:19" x14ac:dyDescent="0.3">
      <c r="B3788">
        <v>3785</v>
      </c>
      <c r="C3788" s="1" t="s">
        <v>64</v>
      </c>
      <c r="D3788" s="1" t="s">
        <v>70</v>
      </c>
      <c r="E3788">
        <v>2021</v>
      </c>
      <c r="F3788" s="1" t="s">
        <v>48</v>
      </c>
      <c r="G3788">
        <v>7</v>
      </c>
      <c r="N3788">
        <v>3785</v>
      </c>
      <c r="O3788" s="1" t="s">
        <v>82</v>
      </c>
      <c r="P3788" s="1" t="s">
        <v>7</v>
      </c>
      <c r="Q3788">
        <v>2020</v>
      </c>
      <c r="R3788" s="1" t="s">
        <v>48</v>
      </c>
      <c r="S3788">
        <v>2</v>
      </c>
    </row>
    <row r="3789" spans="2:19" x14ac:dyDescent="0.3">
      <c r="B3789">
        <v>3786</v>
      </c>
      <c r="C3789" s="1" t="s">
        <v>64</v>
      </c>
      <c r="D3789" s="1" t="s">
        <v>70</v>
      </c>
      <c r="E3789">
        <v>2021</v>
      </c>
      <c r="F3789" s="1" t="s">
        <v>49</v>
      </c>
      <c r="G3789">
        <v>14</v>
      </c>
      <c r="N3789">
        <v>3786</v>
      </c>
      <c r="O3789" s="1" t="s">
        <v>82</v>
      </c>
      <c r="P3789" s="1" t="s">
        <v>7</v>
      </c>
      <c r="Q3789">
        <v>2020</v>
      </c>
      <c r="R3789" s="1" t="s">
        <v>49</v>
      </c>
      <c r="S3789">
        <v>3</v>
      </c>
    </row>
    <row r="3790" spans="2:19" x14ac:dyDescent="0.3">
      <c r="B3790">
        <v>3787</v>
      </c>
      <c r="C3790" s="1" t="s">
        <v>64</v>
      </c>
      <c r="D3790" s="1" t="s">
        <v>70</v>
      </c>
      <c r="E3790">
        <v>2021</v>
      </c>
      <c r="F3790" s="1" t="s">
        <v>50</v>
      </c>
      <c r="G3790">
        <v>5</v>
      </c>
      <c r="N3790">
        <v>3787</v>
      </c>
      <c r="O3790" s="1" t="s">
        <v>82</v>
      </c>
      <c r="P3790" s="1" t="s">
        <v>7</v>
      </c>
      <c r="Q3790">
        <v>2020</v>
      </c>
      <c r="R3790" s="1" t="s">
        <v>50</v>
      </c>
      <c r="S3790">
        <v>3</v>
      </c>
    </row>
    <row r="3791" spans="2:19" x14ac:dyDescent="0.3">
      <c r="B3791">
        <v>3788</v>
      </c>
      <c r="C3791" s="1" t="s">
        <v>64</v>
      </c>
      <c r="D3791" s="1" t="s">
        <v>70</v>
      </c>
      <c r="E3791">
        <v>2021</v>
      </c>
      <c r="F3791" s="1" t="s">
        <v>51</v>
      </c>
      <c r="G3791">
        <v>5</v>
      </c>
      <c r="N3791">
        <v>3788</v>
      </c>
      <c r="O3791" s="1" t="s">
        <v>82</v>
      </c>
      <c r="P3791" s="1" t="s">
        <v>7</v>
      </c>
      <c r="Q3791">
        <v>2020</v>
      </c>
      <c r="R3791" s="1" t="s">
        <v>51</v>
      </c>
      <c r="S3791">
        <v>3</v>
      </c>
    </row>
    <row r="3792" spans="2:19" x14ac:dyDescent="0.3">
      <c r="B3792">
        <v>3789</v>
      </c>
      <c r="C3792" s="1" t="s">
        <v>64</v>
      </c>
      <c r="D3792" s="1" t="s">
        <v>70</v>
      </c>
      <c r="E3792">
        <v>2021</v>
      </c>
      <c r="F3792" s="1" t="s">
        <v>52</v>
      </c>
      <c r="G3792">
        <v>3</v>
      </c>
      <c r="N3792">
        <v>3789</v>
      </c>
      <c r="O3792" s="1" t="s">
        <v>82</v>
      </c>
      <c r="P3792" s="1" t="s">
        <v>7</v>
      </c>
      <c r="Q3792">
        <v>2020</v>
      </c>
      <c r="R3792" s="1" t="s">
        <v>52</v>
      </c>
      <c r="S3792">
        <v>3</v>
      </c>
    </row>
    <row r="3793" spans="2:19" x14ac:dyDescent="0.3">
      <c r="B3793">
        <v>3790</v>
      </c>
      <c r="C3793" s="1" t="s">
        <v>64</v>
      </c>
      <c r="D3793" s="1" t="s">
        <v>70</v>
      </c>
      <c r="E3793">
        <v>2021</v>
      </c>
      <c r="F3793" s="1" t="s">
        <v>53</v>
      </c>
      <c r="G3793">
        <v>13</v>
      </c>
      <c r="N3793">
        <v>3790</v>
      </c>
      <c r="O3793" s="1" t="s">
        <v>82</v>
      </c>
      <c r="P3793" s="1" t="s">
        <v>7</v>
      </c>
      <c r="Q3793">
        <v>2020</v>
      </c>
      <c r="R3793" s="1" t="s">
        <v>53</v>
      </c>
      <c r="S3793">
        <v>2</v>
      </c>
    </row>
    <row r="3794" spans="2:19" x14ac:dyDescent="0.3">
      <c r="B3794">
        <v>3791</v>
      </c>
      <c r="C3794" s="1" t="s">
        <v>64</v>
      </c>
      <c r="D3794" s="1" t="s">
        <v>70</v>
      </c>
      <c r="E3794">
        <v>2021</v>
      </c>
      <c r="F3794" s="1" t="s">
        <v>54</v>
      </c>
      <c r="G3794">
        <v>10</v>
      </c>
      <c r="N3794">
        <v>3791</v>
      </c>
      <c r="O3794" s="1" t="s">
        <v>82</v>
      </c>
      <c r="P3794" s="1" t="s">
        <v>7</v>
      </c>
      <c r="Q3794">
        <v>2020</v>
      </c>
      <c r="R3794" s="1" t="s">
        <v>54</v>
      </c>
      <c r="S3794">
        <v>3</v>
      </c>
    </row>
    <row r="3795" spans="2:19" x14ac:dyDescent="0.3">
      <c r="B3795">
        <v>3792</v>
      </c>
      <c r="C3795" s="1" t="s">
        <v>64</v>
      </c>
      <c r="D3795" s="1" t="s">
        <v>70</v>
      </c>
      <c r="E3795">
        <v>2021</v>
      </c>
      <c r="F3795" s="1" t="s">
        <v>55</v>
      </c>
      <c r="G3795">
        <v>8</v>
      </c>
      <c r="N3795">
        <v>3792</v>
      </c>
      <c r="O3795" s="1" t="s">
        <v>82</v>
      </c>
      <c r="P3795" s="1" t="s">
        <v>7</v>
      </c>
      <c r="Q3795">
        <v>2020</v>
      </c>
      <c r="R3795" s="1" t="s">
        <v>55</v>
      </c>
      <c r="S3795">
        <v>4</v>
      </c>
    </row>
    <row r="3796" spans="2:19" x14ac:dyDescent="0.3">
      <c r="B3796">
        <v>3793</v>
      </c>
      <c r="C3796" s="1" t="s">
        <v>64</v>
      </c>
      <c r="D3796" s="1" t="s">
        <v>70</v>
      </c>
      <c r="E3796">
        <v>2021</v>
      </c>
      <c r="F3796" s="1" t="s">
        <v>56</v>
      </c>
      <c r="G3796">
        <v>5</v>
      </c>
      <c r="N3796">
        <v>3793</v>
      </c>
      <c r="O3796" s="1" t="s">
        <v>82</v>
      </c>
      <c r="P3796" s="1" t="s">
        <v>7</v>
      </c>
      <c r="Q3796">
        <v>2020</v>
      </c>
      <c r="R3796" s="1" t="s">
        <v>56</v>
      </c>
      <c r="S3796">
        <v>4</v>
      </c>
    </row>
    <row r="3797" spans="2:19" x14ac:dyDescent="0.3">
      <c r="B3797">
        <v>3794</v>
      </c>
      <c r="C3797" s="1" t="s">
        <v>64</v>
      </c>
      <c r="D3797" s="1" t="s">
        <v>70</v>
      </c>
      <c r="E3797">
        <v>2021</v>
      </c>
      <c r="F3797" s="1" t="s">
        <v>57</v>
      </c>
      <c r="G3797">
        <v>5</v>
      </c>
      <c r="N3797">
        <v>3794</v>
      </c>
      <c r="O3797" s="1" t="s">
        <v>82</v>
      </c>
      <c r="P3797" s="1" t="s">
        <v>7</v>
      </c>
      <c r="Q3797">
        <v>2020</v>
      </c>
      <c r="R3797" s="1" t="s">
        <v>57</v>
      </c>
      <c r="S3797">
        <v>4</v>
      </c>
    </row>
    <row r="3798" spans="2:19" x14ac:dyDescent="0.3">
      <c r="B3798">
        <v>3795</v>
      </c>
      <c r="C3798" s="1" t="s">
        <v>64</v>
      </c>
      <c r="D3798" s="1" t="s">
        <v>70</v>
      </c>
      <c r="E3798">
        <v>2021</v>
      </c>
      <c r="F3798" s="1" t="s">
        <v>58</v>
      </c>
      <c r="G3798">
        <v>10</v>
      </c>
      <c r="N3798">
        <v>3795</v>
      </c>
      <c r="O3798" s="1" t="s">
        <v>82</v>
      </c>
      <c r="P3798" s="1" t="s">
        <v>7</v>
      </c>
      <c r="Q3798">
        <v>2020</v>
      </c>
      <c r="R3798" s="1" t="s">
        <v>58</v>
      </c>
      <c r="S3798">
        <v>3</v>
      </c>
    </row>
    <row r="3799" spans="2:19" x14ac:dyDescent="0.3">
      <c r="B3799">
        <v>3796</v>
      </c>
      <c r="C3799" s="1" t="s">
        <v>64</v>
      </c>
      <c r="D3799" s="1" t="s">
        <v>70</v>
      </c>
      <c r="E3799">
        <v>2021</v>
      </c>
      <c r="F3799" s="1" t="s">
        <v>59</v>
      </c>
      <c r="G3799">
        <v>5</v>
      </c>
      <c r="N3799">
        <v>3796</v>
      </c>
      <c r="O3799" s="1" t="s">
        <v>82</v>
      </c>
      <c r="P3799" s="1" t="s">
        <v>7</v>
      </c>
      <c r="Q3799">
        <v>2020</v>
      </c>
      <c r="R3799" s="1" t="s">
        <v>59</v>
      </c>
      <c r="S3799">
        <v>2</v>
      </c>
    </row>
    <row r="3800" spans="2:19" x14ac:dyDescent="0.3">
      <c r="B3800">
        <v>3797</v>
      </c>
      <c r="C3800" s="1" t="s">
        <v>64</v>
      </c>
      <c r="D3800" s="1" t="s">
        <v>70</v>
      </c>
      <c r="E3800">
        <v>2020</v>
      </c>
      <c r="F3800" s="1" t="s">
        <v>8</v>
      </c>
      <c r="G3800">
        <v>7</v>
      </c>
      <c r="N3800">
        <v>3797</v>
      </c>
      <c r="O3800" s="1" t="s">
        <v>82</v>
      </c>
      <c r="P3800" s="1" t="s">
        <v>7</v>
      </c>
      <c r="Q3800">
        <v>2021</v>
      </c>
      <c r="R3800" s="1" t="s">
        <v>8</v>
      </c>
      <c r="S3800">
        <v>3</v>
      </c>
    </row>
    <row r="3801" spans="2:19" x14ac:dyDescent="0.3">
      <c r="B3801">
        <v>3798</v>
      </c>
      <c r="C3801" s="1" t="s">
        <v>64</v>
      </c>
      <c r="D3801" s="1" t="s">
        <v>70</v>
      </c>
      <c r="E3801">
        <v>2020</v>
      </c>
      <c r="F3801" s="1" t="s">
        <v>9</v>
      </c>
      <c r="G3801">
        <v>9</v>
      </c>
      <c r="N3801">
        <v>3798</v>
      </c>
      <c r="O3801" s="1" t="s">
        <v>82</v>
      </c>
      <c r="P3801" s="1" t="s">
        <v>7</v>
      </c>
      <c r="Q3801">
        <v>2021</v>
      </c>
      <c r="R3801" s="1" t="s">
        <v>9</v>
      </c>
      <c r="S3801">
        <v>3</v>
      </c>
    </row>
    <row r="3802" spans="2:19" x14ac:dyDescent="0.3">
      <c r="B3802">
        <v>3799</v>
      </c>
      <c r="C3802" s="1" t="s">
        <v>64</v>
      </c>
      <c r="D3802" s="1" t="s">
        <v>70</v>
      </c>
      <c r="E3802">
        <v>2020</v>
      </c>
      <c r="F3802" s="1" t="s">
        <v>10</v>
      </c>
      <c r="G3802">
        <v>9</v>
      </c>
      <c r="N3802">
        <v>3799</v>
      </c>
      <c r="O3802" s="1" t="s">
        <v>82</v>
      </c>
      <c r="P3802" s="1" t="s">
        <v>7</v>
      </c>
      <c r="Q3802">
        <v>2021</v>
      </c>
      <c r="R3802" s="1" t="s">
        <v>10</v>
      </c>
      <c r="S3802">
        <v>5</v>
      </c>
    </row>
    <row r="3803" spans="2:19" x14ac:dyDescent="0.3">
      <c r="B3803">
        <v>3800</v>
      </c>
      <c r="C3803" s="1" t="s">
        <v>64</v>
      </c>
      <c r="D3803" s="1" t="s">
        <v>70</v>
      </c>
      <c r="E3803">
        <v>2020</v>
      </c>
      <c r="F3803" s="1" t="s">
        <v>11</v>
      </c>
      <c r="G3803">
        <v>9</v>
      </c>
      <c r="N3803">
        <v>3800</v>
      </c>
      <c r="O3803" s="1" t="s">
        <v>82</v>
      </c>
      <c r="P3803" s="1" t="s">
        <v>7</v>
      </c>
      <c r="Q3803">
        <v>2021</v>
      </c>
      <c r="R3803" s="1" t="s">
        <v>11</v>
      </c>
      <c r="S3803">
        <v>6</v>
      </c>
    </row>
    <row r="3804" spans="2:19" x14ac:dyDescent="0.3">
      <c r="B3804">
        <v>3801</v>
      </c>
      <c r="C3804" s="1" t="s">
        <v>64</v>
      </c>
      <c r="D3804" s="1" t="s">
        <v>70</v>
      </c>
      <c r="E3804">
        <v>2020</v>
      </c>
      <c r="F3804" s="1" t="s">
        <v>12</v>
      </c>
      <c r="G3804">
        <v>10</v>
      </c>
      <c r="N3804">
        <v>3801</v>
      </c>
      <c r="O3804" s="1" t="s">
        <v>82</v>
      </c>
      <c r="P3804" s="1" t="s">
        <v>7</v>
      </c>
      <c r="Q3804">
        <v>2021</v>
      </c>
      <c r="R3804" s="1" t="s">
        <v>12</v>
      </c>
      <c r="S3804">
        <v>8</v>
      </c>
    </row>
    <row r="3805" spans="2:19" x14ac:dyDescent="0.3">
      <c r="B3805">
        <v>3802</v>
      </c>
      <c r="C3805" s="1" t="s">
        <v>64</v>
      </c>
      <c r="D3805" s="1" t="s">
        <v>70</v>
      </c>
      <c r="E3805">
        <v>2020</v>
      </c>
      <c r="F3805" s="1" t="s">
        <v>13</v>
      </c>
      <c r="G3805">
        <v>21</v>
      </c>
      <c r="N3805">
        <v>3802</v>
      </c>
      <c r="O3805" s="1" t="s">
        <v>82</v>
      </c>
      <c r="P3805" s="1" t="s">
        <v>7</v>
      </c>
      <c r="Q3805">
        <v>2021</v>
      </c>
      <c r="R3805" s="1" t="s">
        <v>13</v>
      </c>
      <c r="S3805">
        <v>7</v>
      </c>
    </row>
    <row r="3806" spans="2:19" x14ac:dyDescent="0.3">
      <c r="B3806">
        <v>3803</v>
      </c>
      <c r="C3806" s="1" t="s">
        <v>64</v>
      </c>
      <c r="D3806" s="1" t="s">
        <v>70</v>
      </c>
      <c r="E3806">
        <v>2020</v>
      </c>
      <c r="F3806" s="1" t="s">
        <v>14</v>
      </c>
      <c r="G3806">
        <v>27</v>
      </c>
      <c r="N3806">
        <v>3803</v>
      </c>
      <c r="O3806" s="1" t="s">
        <v>82</v>
      </c>
      <c r="P3806" s="1" t="s">
        <v>7</v>
      </c>
      <c r="Q3806">
        <v>2021</v>
      </c>
      <c r="R3806" s="1" t="s">
        <v>14</v>
      </c>
      <c r="S3806">
        <v>9</v>
      </c>
    </row>
    <row r="3807" spans="2:19" x14ac:dyDescent="0.3">
      <c r="B3807">
        <v>3804</v>
      </c>
      <c r="C3807" s="1" t="s">
        <v>64</v>
      </c>
      <c r="D3807" s="1" t="s">
        <v>70</v>
      </c>
      <c r="E3807">
        <v>2020</v>
      </c>
      <c r="F3807" s="1" t="s">
        <v>15</v>
      </c>
      <c r="G3807">
        <v>22</v>
      </c>
      <c r="N3807">
        <v>3804</v>
      </c>
      <c r="O3807" s="1" t="s">
        <v>82</v>
      </c>
      <c r="P3807" s="1" t="s">
        <v>7</v>
      </c>
      <c r="Q3807">
        <v>2021</v>
      </c>
      <c r="R3807" s="1" t="s">
        <v>15</v>
      </c>
      <c r="S3807">
        <v>8</v>
      </c>
    </row>
    <row r="3808" spans="2:19" x14ac:dyDescent="0.3">
      <c r="B3808">
        <v>3805</v>
      </c>
      <c r="C3808" s="1" t="s">
        <v>64</v>
      </c>
      <c r="D3808" s="1" t="s">
        <v>70</v>
      </c>
      <c r="E3808">
        <v>2020</v>
      </c>
      <c r="F3808" s="1" t="s">
        <v>16</v>
      </c>
      <c r="G3808">
        <v>16</v>
      </c>
      <c r="N3808">
        <v>3805</v>
      </c>
      <c r="O3808" s="1" t="s">
        <v>82</v>
      </c>
      <c r="P3808" s="1" t="s">
        <v>7</v>
      </c>
      <c r="Q3808">
        <v>2021</v>
      </c>
      <c r="R3808" s="1" t="s">
        <v>16</v>
      </c>
      <c r="S3808">
        <v>9</v>
      </c>
    </row>
    <row r="3809" spans="2:19" x14ac:dyDescent="0.3">
      <c r="B3809">
        <v>3806</v>
      </c>
      <c r="C3809" s="1" t="s">
        <v>64</v>
      </c>
      <c r="D3809" s="1" t="s">
        <v>70</v>
      </c>
      <c r="E3809">
        <v>2020</v>
      </c>
      <c r="F3809" s="1" t="s">
        <v>17</v>
      </c>
      <c r="G3809">
        <v>15</v>
      </c>
      <c r="N3809">
        <v>3806</v>
      </c>
      <c r="O3809" s="1" t="s">
        <v>82</v>
      </c>
      <c r="P3809" s="1" t="s">
        <v>7</v>
      </c>
      <c r="Q3809">
        <v>2021</v>
      </c>
      <c r="R3809" s="1" t="s">
        <v>17</v>
      </c>
      <c r="S3809">
        <v>7</v>
      </c>
    </row>
    <row r="3810" spans="2:19" x14ac:dyDescent="0.3">
      <c r="B3810">
        <v>3807</v>
      </c>
      <c r="C3810" s="1" t="s">
        <v>64</v>
      </c>
      <c r="D3810" s="1" t="s">
        <v>70</v>
      </c>
      <c r="E3810">
        <v>2020</v>
      </c>
      <c r="F3810" s="1" t="s">
        <v>18</v>
      </c>
      <c r="G3810">
        <v>14</v>
      </c>
      <c r="N3810">
        <v>3807</v>
      </c>
      <c r="O3810" s="1" t="s">
        <v>82</v>
      </c>
      <c r="P3810" s="1" t="s">
        <v>7</v>
      </c>
      <c r="Q3810">
        <v>2021</v>
      </c>
      <c r="R3810" s="1" t="s">
        <v>18</v>
      </c>
      <c r="S3810">
        <v>8</v>
      </c>
    </row>
    <row r="3811" spans="2:19" x14ac:dyDescent="0.3">
      <c r="B3811">
        <v>3808</v>
      </c>
      <c r="C3811" s="1" t="s">
        <v>64</v>
      </c>
      <c r="D3811" s="1" t="s">
        <v>70</v>
      </c>
      <c r="E3811">
        <v>2020</v>
      </c>
      <c r="F3811" s="1" t="s">
        <v>19</v>
      </c>
      <c r="G3811">
        <v>13</v>
      </c>
      <c r="N3811">
        <v>3808</v>
      </c>
      <c r="O3811" s="1" t="s">
        <v>82</v>
      </c>
      <c r="P3811" s="1" t="s">
        <v>7</v>
      </c>
      <c r="Q3811">
        <v>2021</v>
      </c>
      <c r="R3811" s="1" t="s">
        <v>19</v>
      </c>
      <c r="S3811">
        <v>3</v>
      </c>
    </row>
    <row r="3812" spans="2:19" x14ac:dyDescent="0.3">
      <c r="B3812">
        <v>3809</v>
      </c>
      <c r="C3812" s="1" t="s">
        <v>64</v>
      </c>
      <c r="D3812" s="1" t="s">
        <v>70</v>
      </c>
      <c r="E3812">
        <v>2020</v>
      </c>
      <c r="F3812" s="1" t="s">
        <v>20</v>
      </c>
      <c r="G3812">
        <v>13</v>
      </c>
      <c r="N3812">
        <v>3809</v>
      </c>
      <c r="O3812" s="1" t="s">
        <v>82</v>
      </c>
      <c r="P3812" s="1" t="s">
        <v>7</v>
      </c>
      <c r="Q3812">
        <v>2021</v>
      </c>
      <c r="R3812" s="1" t="s">
        <v>20</v>
      </c>
      <c r="S3812">
        <v>3</v>
      </c>
    </row>
    <row r="3813" spans="2:19" x14ac:dyDescent="0.3">
      <c r="B3813">
        <v>3810</v>
      </c>
      <c r="C3813" s="1" t="s">
        <v>64</v>
      </c>
      <c r="D3813" s="1" t="s">
        <v>70</v>
      </c>
      <c r="E3813">
        <v>2020</v>
      </c>
      <c r="F3813" s="1" t="s">
        <v>21</v>
      </c>
      <c r="G3813">
        <v>24</v>
      </c>
      <c r="N3813">
        <v>3810</v>
      </c>
      <c r="O3813" s="1" t="s">
        <v>82</v>
      </c>
      <c r="P3813" s="1" t="s">
        <v>7</v>
      </c>
      <c r="Q3813">
        <v>2021</v>
      </c>
      <c r="R3813" s="1" t="s">
        <v>21</v>
      </c>
      <c r="S3813">
        <v>2</v>
      </c>
    </row>
    <row r="3814" spans="2:19" x14ac:dyDescent="0.3">
      <c r="B3814">
        <v>3811</v>
      </c>
      <c r="C3814" s="1" t="s">
        <v>64</v>
      </c>
      <c r="D3814" s="1" t="s">
        <v>70</v>
      </c>
      <c r="E3814">
        <v>2020</v>
      </c>
      <c r="F3814" s="1" t="s">
        <v>22</v>
      </c>
      <c r="G3814">
        <v>10</v>
      </c>
      <c r="N3814">
        <v>3811</v>
      </c>
      <c r="O3814" s="1" t="s">
        <v>82</v>
      </c>
      <c r="P3814" s="1" t="s">
        <v>7</v>
      </c>
      <c r="Q3814">
        <v>2021</v>
      </c>
      <c r="R3814" s="1" t="s">
        <v>22</v>
      </c>
      <c r="S3814">
        <v>3</v>
      </c>
    </row>
    <row r="3815" spans="2:19" x14ac:dyDescent="0.3">
      <c r="B3815">
        <v>3812</v>
      </c>
      <c r="C3815" s="1" t="s">
        <v>64</v>
      </c>
      <c r="D3815" s="1" t="s">
        <v>70</v>
      </c>
      <c r="E3815">
        <v>2020</v>
      </c>
      <c r="F3815" s="1" t="s">
        <v>23</v>
      </c>
      <c r="G3815">
        <v>15</v>
      </c>
      <c r="N3815">
        <v>3812</v>
      </c>
      <c r="O3815" s="1" t="s">
        <v>82</v>
      </c>
      <c r="P3815" s="1" t="s">
        <v>7</v>
      </c>
      <c r="Q3815">
        <v>2021</v>
      </c>
      <c r="R3815" s="1" t="s">
        <v>23</v>
      </c>
      <c r="S3815">
        <v>3</v>
      </c>
    </row>
    <row r="3816" spans="2:19" x14ac:dyDescent="0.3">
      <c r="B3816">
        <v>3813</v>
      </c>
      <c r="C3816" s="1" t="s">
        <v>64</v>
      </c>
      <c r="D3816" s="1" t="s">
        <v>70</v>
      </c>
      <c r="E3816">
        <v>2020</v>
      </c>
      <c r="F3816" s="1" t="s">
        <v>24</v>
      </c>
      <c r="G3816">
        <v>31</v>
      </c>
      <c r="N3816">
        <v>3813</v>
      </c>
      <c r="O3816" s="1" t="s">
        <v>82</v>
      </c>
      <c r="P3816" s="1" t="s">
        <v>7</v>
      </c>
      <c r="Q3816">
        <v>2021</v>
      </c>
      <c r="R3816" s="1" t="s">
        <v>24</v>
      </c>
      <c r="S3816">
        <v>5</v>
      </c>
    </row>
    <row r="3817" spans="2:19" x14ac:dyDescent="0.3">
      <c r="B3817">
        <v>3814</v>
      </c>
      <c r="C3817" s="1" t="s">
        <v>64</v>
      </c>
      <c r="D3817" s="1" t="s">
        <v>70</v>
      </c>
      <c r="E3817">
        <v>2020</v>
      </c>
      <c r="F3817" s="1" t="s">
        <v>25</v>
      </c>
      <c r="G3817">
        <v>33</v>
      </c>
      <c r="N3817">
        <v>3814</v>
      </c>
      <c r="O3817" s="1" t="s">
        <v>82</v>
      </c>
      <c r="P3817" s="1" t="s">
        <v>7</v>
      </c>
      <c r="Q3817">
        <v>2021</v>
      </c>
      <c r="R3817" s="1" t="s">
        <v>25</v>
      </c>
      <c r="S3817">
        <v>3</v>
      </c>
    </row>
    <row r="3818" spans="2:19" x14ac:dyDescent="0.3">
      <c r="B3818">
        <v>3815</v>
      </c>
      <c r="C3818" s="1" t="s">
        <v>64</v>
      </c>
      <c r="D3818" s="1" t="s">
        <v>70</v>
      </c>
      <c r="E3818">
        <v>2020</v>
      </c>
      <c r="F3818" s="1" t="s">
        <v>26</v>
      </c>
      <c r="G3818">
        <v>28</v>
      </c>
      <c r="N3818">
        <v>3815</v>
      </c>
      <c r="O3818" s="1" t="s">
        <v>82</v>
      </c>
      <c r="P3818" s="1" t="s">
        <v>7</v>
      </c>
      <c r="Q3818">
        <v>2021</v>
      </c>
      <c r="R3818" s="1" t="s">
        <v>26</v>
      </c>
      <c r="S3818">
        <v>9</v>
      </c>
    </row>
    <row r="3819" spans="2:19" x14ac:dyDescent="0.3">
      <c r="B3819">
        <v>3816</v>
      </c>
      <c r="C3819" s="1" t="s">
        <v>64</v>
      </c>
      <c r="D3819" s="1" t="s">
        <v>70</v>
      </c>
      <c r="E3819">
        <v>2020</v>
      </c>
      <c r="F3819" s="1" t="s">
        <v>27</v>
      </c>
      <c r="G3819">
        <v>19</v>
      </c>
      <c r="N3819">
        <v>3816</v>
      </c>
      <c r="O3819" s="1" t="s">
        <v>82</v>
      </c>
      <c r="P3819" s="1" t="s">
        <v>7</v>
      </c>
      <c r="Q3819">
        <v>2021</v>
      </c>
      <c r="R3819" s="1" t="s">
        <v>27</v>
      </c>
      <c r="S3819">
        <v>5</v>
      </c>
    </row>
    <row r="3820" spans="2:19" x14ac:dyDescent="0.3">
      <c r="B3820">
        <v>3817</v>
      </c>
      <c r="C3820" s="1" t="s">
        <v>64</v>
      </c>
      <c r="D3820" s="1" t="s">
        <v>70</v>
      </c>
      <c r="E3820">
        <v>2020</v>
      </c>
      <c r="F3820" s="1" t="s">
        <v>28</v>
      </c>
      <c r="G3820">
        <v>24</v>
      </c>
      <c r="N3820">
        <v>3817</v>
      </c>
      <c r="O3820" s="1" t="s">
        <v>82</v>
      </c>
      <c r="P3820" s="1" t="s">
        <v>7</v>
      </c>
      <c r="Q3820">
        <v>2021</v>
      </c>
      <c r="R3820" s="1" t="s">
        <v>28</v>
      </c>
      <c r="S3820">
        <v>3</v>
      </c>
    </row>
    <row r="3821" spans="2:19" x14ac:dyDescent="0.3">
      <c r="B3821">
        <v>3818</v>
      </c>
      <c r="C3821" s="1" t="s">
        <v>64</v>
      </c>
      <c r="D3821" s="1" t="s">
        <v>70</v>
      </c>
      <c r="E3821">
        <v>2020</v>
      </c>
      <c r="F3821" s="1" t="s">
        <v>29</v>
      </c>
      <c r="G3821">
        <v>30</v>
      </c>
      <c r="N3821">
        <v>3818</v>
      </c>
      <c r="O3821" s="1" t="s">
        <v>82</v>
      </c>
      <c r="P3821" s="1" t="s">
        <v>7</v>
      </c>
      <c r="Q3821">
        <v>2021</v>
      </c>
      <c r="R3821" s="1" t="s">
        <v>29</v>
      </c>
      <c r="S3821">
        <v>5</v>
      </c>
    </row>
    <row r="3822" spans="2:19" x14ac:dyDescent="0.3">
      <c r="B3822">
        <v>3819</v>
      </c>
      <c r="C3822" s="1" t="s">
        <v>64</v>
      </c>
      <c r="D3822" s="1" t="s">
        <v>70</v>
      </c>
      <c r="E3822">
        <v>2020</v>
      </c>
      <c r="F3822" s="1" t="s">
        <v>30</v>
      </c>
      <c r="G3822">
        <v>26</v>
      </c>
      <c r="N3822">
        <v>3819</v>
      </c>
      <c r="O3822" s="1" t="s">
        <v>82</v>
      </c>
      <c r="P3822" s="1" t="s">
        <v>7</v>
      </c>
      <c r="Q3822">
        <v>2021</v>
      </c>
      <c r="R3822" s="1" t="s">
        <v>30</v>
      </c>
      <c r="S3822">
        <v>7</v>
      </c>
    </row>
    <row r="3823" spans="2:19" x14ac:dyDescent="0.3">
      <c r="B3823">
        <v>3820</v>
      </c>
      <c r="C3823" s="1" t="s">
        <v>64</v>
      </c>
      <c r="D3823" s="1" t="s">
        <v>70</v>
      </c>
      <c r="E3823">
        <v>2020</v>
      </c>
      <c r="F3823" s="1" t="s">
        <v>31</v>
      </c>
      <c r="G3823">
        <v>16</v>
      </c>
      <c r="N3823">
        <v>3820</v>
      </c>
      <c r="O3823" s="1" t="s">
        <v>82</v>
      </c>
      <c r="P3823" s="1" t="s">
        <v>7</v>
      </c>
      <c r="Q3823">
        <v>2021</v>
      </c>
      <c r="R3823" s="1" t="s">
        <v>31</v>
      </c>
      <c r="S3823">
        <v>10</v>
      </c>
    </row>
    <row r="3824" spans="2:19" x14ac:dyDescent="0.3">
      <c r="B3824">
        <v>3821</v>
      </c>
      <c r="C3824" s="1" t="s">
        <v>64</v>
      </c>
      <c r="D3824" s="1" t="s">
        <v>70</v>
      </c>
      <c r="E3824">
        <v>2020</v>
      </c>
      <c r="F3824" s="1" t="s">
        <v>32</v>
      </c>
      <c r="G3824">
        <v>17</v>
      </c>
      <c r="N3824">
        <v>3821</v>
      </c>
      <c r="O3824" s="1" t="s">
        <v>82</v>
      </c>
      <c r="P3824" s="1" t="s">
        <v>7</v>
      </c>
      <c r="Q3824">
        <v>2021</v>
      </c>
      <c r="R3824" s="1" t="s">
        <v>32</v>
      </c>
      <c r="S3824">
        <v>8</v>
      </c>
    </row>
    <row r="3825" spans="2:19" x14ac:dyDescent="0.3">
      <c r="B3825">
        <v>3822</v>
      </c>
      <c r="C3825" s="1" t="s">
        <v>64</v>
      </c>
      <c r="D3825" s="1" t="s">
        <v>70</v>
      </c>
      <c r="E3825">
        <v>2020</v>
      </c>
      <c r="F3825" s="1" t="s">
        <v>33</v>
      </c>
      <c r="G3825">
        <v>18</v>
      </c>
      <c r="N3825">
        <v>3822</v>
      </c>
      <c r="O3825" s="1" t="s">
        <v>82</v>
      </c>
      <c r="P3825" s="1" t="s">
        <v>7</v>
      </c>
      <c r="Q3825">
        <v>2021</v>
      </c>
      <c r="R3825" s="1" t="s">
        <v>33</v>
      </c>
      <c r="S3825">
        <v>6</v>
      </c>
    </row>
    <row r="3826" spans="2:19" x14ac:dyDescent="0.3">
      <c r="B3826">
        <v>3823</v>
      </c>
      <c r="C3826" s="1" t="s">
        <v>64</v>
      </c>
      <c r="D3826" s="1" t="s">
        <v>70</v>
      </c>
      <c r="E3826">
        <v>2020</v>
      </c>
      <c r="F3826" s="1" t="s">
        <v>34</v>
      </c>
      <c r="G3826">
        <v>10</v>
      </c>
      <c r="N3826">
        <v>3823</v>
      </c>
      <c r="O3826" s="1" t="s">
        <v>82</v>
      </c>
      <c r="P3826" s="1" t="s">
        <v>7</v>
      </c>
      <c r="Q3826">
        <v>2021</v>
      </c>
      <c r="R3826" s="1" t="s">
        <v>34</v>
      </c>
      <c r="S3826">
        <v>6</v>
      </c>
    </row>
    <row r="3827" spans="2:19" x14ac:dyDescent="0.3">
      <c r="B3827">
        <v>3824</v>
      </c>
      <c r="C3827" s="1" t="s">
        <v>64</v>
      </c>
      <c r="D3827" s="1" t="s">
        <v>70</v>
      </c>
      <c r="E3827">
        <v>2020</v>
      </c>
      <c r="F3827" s="1" t="s">
        <v>35</v>
      </c>
      <c r="G3827">
        <v>6</v>
      </c>
      <c r="N3827">
        <v>3824</v>
      </c>
      <c r="O3827" s="1" t="s">
        <v>82</v>
      </c>
      <c r="P3827" s="1" t="s">
        <v>7</v>
      </c>
      <c r="Q3827">
        <v>2021</v>
      </c>
      <c r="R3827" s="1" t="s">
        <v>35</v>
      </c>
      <c r="S3827">
        <v>4</v>
      </c>
    </row>
    <row r="3828" spans="2:19" x14ac:dyDescent="0.3">
      <c r="B3828">
        <v>3825</v>
      </c>
      <c r="C3828" s="1" t="s">
        <v>64</v>
      </c>
      <c r="D3828" s="1" t="s">
        <v>70</v>
      </c>
      <c r="E3828">
        <v>2020</v>
      </c>
      <c r="F3828" s="1" t="s">
        <v>36</v>
      </c>
      <c r="G3828">
        <v>9</v>
      </c>
      <c r="N3828">
        <v>3825</v>
      </c>
      <c r="O3828" s="1" t="s">
        <v>82</v>
      </c>
      <c r="P3828" s="1" t="s">
        <v>7</v>
      </c>
      <c r="Q3828">
        <v>2021</v>
      </c>
      <c r="R3828" s="1" t="s">
        <v>36</v>
      </c>
      <c r="S3828">
        <v>5</v>
      </c>
    </row>
    <row r="3829" spans="2:19" x14ac:dyDescent="0.3">
      <c r="B3829">
        <v>3826</v>
      </c>
      <c r="C3829" s="1" t="s">
        <v>64</v>
      </c>
      <c r="D3829" s="1" t="s">
        <v>70</v>
      </c>
      <c r="E3829">
        <v>2020</v>
      </c>
      <c r="F3829" s="1" t="s">
        <v>37</v>
      </c>
      <c r="G3829">
        <v>14</v>
      </c>
      <c r="N3829">
        <v>3826</v>
      </c>
      <c r="O3829" s="1" t="s">
        <v>82</v>
      </c>
      <c r="P3829" s="1" t="s">
        <v>7</v>
      </c>
      <c r="Q3829">
        <v>2021</v>
      </c>
      <c r="R3829" s="1" t="s">
        <v>37</v>
      </c>
      <c r="S3829">
        <v>6</v>
      </c>
    </row>
    <row r="3830" spans="2:19" x14ac:dyDescent="0.3">
      <c r="B3830">
        <v>3827</v>
      </c>
      <c r="C3830" s="1" t="s">
        <v>64</v>
      </c>
      <c r="D3830" s="1" t="s">
        <v>70</v>
      </c>
      <c r="E3830">
        <v>2020</v>
      </c>
      <c r="F3830" s="1" t="s">
        <v>38</v>
      </c>
      <c r="G3830">
        <v>11</v>
      </c>
      <c r="N3830">
        <v>3827</v>
      </c>
      <c r="O3830" s="1" t="s">
        <v>82</v>
      </c>
      <c r="P3830" s="1" t="s">
        <v>7</v>
      </c>
      <c r="Q3830">
        <v>2021</v>
      </c>
      <c r="R3830" s="1" t="s">
        <v>38</v>
      </c>
      <c r="S3830">
        <v>5</v>
      </c>
    </row>
    <row r="3831" spans="2:19" x14ac:dyDescent="0.3">
      <c r="B3831">
        <v>3828</v>
      </c>
      <c r="C3831" s="1" t="s">
        <v>64</v>
      </c>
      <c r="D3831" s="1" t="s">
        <v>70</v>
      </c>
      <c r="E3831">
        <v>2020</v>
      </c>
      <c r="F3831" s="1" t="s">
        <v>39</v>
      </c>
      <c r="G3831">
        <v>6</v>
      </c>
      <c r="N3831">
        <v>3828</v>
      </c>
      <c r="O3831" s="1" t="s">
        <v>82</v>
      </c>
      <c r="P3831" s="1" t="s">
        <v>7</v>
      </c>
      <c r="Q3831">
        <v>2021</v>
      </c>
      <c r="R3831" s="1" t="s">
        <v>39</v>
      </c>
      <c r="S3831">
        <v>3</v>
      </c>
    </row>
    <row r="3832" spans="2:19" x14ac:dyDescent="0.3">
      <c r="B3832">
        <v>3829</v>
      </c>
      <c r="C3832" s="1" t="s">
        <v>64</v>
      </c>
      <c r="D3832" s="1" t="s">
        <v>70</v>
      </c>
      <c r="E3832">
        <v>2020</v>
      </c>
      <c r="F3832" s="1" t="s">
        <v>40</v>
      </c>
      <c r="G3832">
        <v>9</v>
      </c>
      <c r="N3832">
        <v>3829</v>
      </c>
      <c r="O3832" s="1" t="s">
        <v>82</v>
      </c>
      <c r="P3832" s="1" t="s">
        <v>7</v>
      </c>
      <c r="Q3832">
        <v>2021</v>
      </c>
      <c r="R3832" s="1" t="s">
        <v>40</v>
      </c>
      <c r="S3832">
        <v>6</v>
      </c>
    </row>
    <row r="3833" spans="2:19" x14ac:dyDescent="0.3">
      <c r="B3833">
        <v>3830</v>
      </c>
      <c r="C3833" s="1" t="s">
        <v>64</v>
      </c>
      <c r="D3833" s="1" t="s">
        <v>70</v>
      </c>
      <c r="E3833">
        <v>2020</v>
      </c>
      <c r="F3833" s="1" t="s">
        <v>41</v>
      </c>
      <c r="G3833">
        <v>4</v>
      </c>
      <c r="N3833">
        <v>3830</v>
      </c>
      <c r="O3833" s="1" t="s">
        <v>82</v>
      </c>
      <c r="P3833" s="1" t="s">
        <v>7</v>
      </c>
      <c r="Q3833">
        <v>2021</v>
      </c>
      <c r="R3833" s="1" t="s">
        <v>41</v>
      </c>
      <c r="S3833">
        <v>6</v>
      </c>
    </row>
    <row r="3834" spans="2:19" x14ac:dyDescent="0.3">
      <c r="B3834">
        <v>3831</v>
      </c>
      <c r="C3834" s="1" t="s">
        <v>64</v>
      </c>
      <c r="D3834" s="1" t="s">
        <v>70</v>
      </c>
      <c r="E3834">
        <v>2020</v>
      </c>
      <c r="F3834" s="1" t="s">
        <v>42</v>
      </c>
      <c r="G3834">
        <v>14</v>
      </c>
      <c r="N3834">
        <v>3831</v>
      </c>
      <c r="O3834" s="1" t="s">
        <v>82</v>
      </c>
      <c r="P3834" s="1" t="s">
        <v>7</v>
      </c>
      <c r="Q3834">
        <v>2021</v>
      </c>
      <c r="R3834" s="1" t="s">
        <v>42</v>
      </c>
      <c r="S3834">
        <v>4</v>
      </c>
    </row>
    <row r="3835" spans="2:19" x14ac:dyDescent="0.3">
      <c r="B3835">
        <v>3832</v>
      </c>
      <c r="C3835" s="1" t="s">
        <v>64</v>
      </c>
      <c r="D3835" s="1" t="s">
        <v>70</v>
      </c>
      <c r="E3835">
        <v>2020</v>
      </c>
      <c r="F3835" s="1" t="s">
        <v>43</v>
      </c>
      <c r="G3835">
        <v>7</v>
      </c>
      <c r="N3835">
        <v>3832</v>
      </c>
      <c r="O3835" s="1" t="s">
        <v>82</v>
      </c>
      <c r="P3835" s="1" t="s">
        <v>7</v>
      </c>
      <c r="Q3835">
        <v>2021</v>
      </c>
      <c r="R3835" s="1" t="s">
        <v>43</v>
      </c>
      <c r="S3835">
        <v>6</v>
      </c>
    </row>
    <row r="3836" spans="2:19" x14ac:dyDescent="0.3">
      <c r="B3836">
        <v>3833</v>
      </c>
      <c r="C3836" s="1" t="s">
        <v>64</v>
      </c>
      <c r="D3836" s="1" t="s">
        <v>70</v>
      </c>
      <c r="E3836">
        <v>2020</v>
      </c>
      <c r="F3836" s="1" t="s">
        <v>44</v>
      </c>
      <c r="G3836">
        <v>11</v>
      </c>
      <c r="N3836">
        <v>3833</v>
      </c>
      <c r="O3836" s="1" t="s">
        <v>82</v>
      </c>
      <c r="P3836" s="1" t="s">
        <v>7</v>
      </c>
      <c r="Q3836">
        <v>2021</v>
      </c>
      <c r="R3836" s="1" t="s">
        <v>44</v>
      </c>
      <c r="S3836">
        <v>6</v>
      </c>
    </row>
    <row r="3837" spans="2:19" x14ac:dyDescent="0.3">
      <c r="B3837">
        <v>3834</v>
      </c>
      <c r="C3837" s="1" t="s">
        <v>64</v>
      </c>
      <c r="D3837" s="1" t="s">
        <v>70</v>
      </c>
      <c r="E3837">
        <v>2020</v>
      </c>
      <c r="F3837" s="1" t="s">
        <v>45</v>
      </c>
      <c r="G3837">
        <v>10</v>
      </c>
      <c r="N3837">
        <v>3834</v>
      </c>
      <c r="O3837" s="1" t="s">
        <v>82</v>
      </c>
      <c r="P3837" s="1" t="s">
        <v>7</v>
      </c>
      <c r="Q3837">
        <v>2021</v>
      </c>
      <c r="R3837" s="1" t="s">
        <v>45</v>
      </c>
      <c r="S3837">
        <v>7</v>
      </c>
    </row>
    <row r="3838" spans="2:19" x14ac:dyDescent="0.3">
      <c r="B3838">
        <v>3835</v>
      </c>
      <c r="C3838" s="1" t="s">
        <v>64</v>
      </c>
      <c r="D3838" s="1" t="s">
        <v>70</v>
      </c>
      <c r="E3838">
        <v>2020</v>
      </c>
      <c r="F3838" s="1" t="s">
        <v>46</v>
      </c>
      <c r="G3838">
        <v>15</v>
      </c>
      <c r="N3838">
        <v>3835</v>
      </c>
      <c r="O3838" s="1" t="s">
        <v>82</v>
      </c>
      <c r="P3838" s="1" t="s">
        <v>7</v>
      </c>
      <c r="Q3838">
        <v>2021</v>
      </c>
      <c r="R3838" s="1" t="s">
        <v>46</v>
      </c>
      <c r="S3838">
        <v>4</v>
      </c>
    </row>
    <row r="3839" spans="2:19" x14ac:dyDescent="0.3">
      <c r="B3839">
        <v>3836</v>
      </c>
      <c r="C3839" s="1" t="s">
        <v>64</v>
      </c>
      <c r="D3839" s="1" t="s">
        <v>70</v>
      </c>
      <c r="E3839">
        <v>2020</v>
      </c>
      <c r="F3839" s="1" t="s">
        <v>47</v>
      </c>
      <c r="G3839">
        <v>6</v>
      </c>
      <c r="N3839">
        <v>3836</v>
      </c>
      <c r="O3839" s="1" t="s">
        <v>82</v>
      </c>
      <c r="P3839" s="1" t="s">
        <v>7</v>
      </c>
      <c r="Q3839">
        <v>2021</v>
      </c>
      <c r="R3839" s="1" t="s">
        <v>47</v>
      </c>
      <c r="S3839">
        <v>3</v>
      </c>
    </row>
    <row r="3840" spans="2:19" x14ac:dyDescent="0.3">
      <c r="B3840">
        <v>3837</v>
      </c>
      <c r="C3840" s="1" t="s">
        <v>64</v>
      </c>
      <c r="D3840" s="1" t="s">
        <v>70</v>
      </c>
      <c r="E3840">
        <v>2020</v>
      </c>
      <c r="F3840" s="1" t="s">
        <v>48</v>
      </c>
      <c r="G3840">
        <v>8</v>
      </c>
      <c r="N3840">
        <v>3837</v>
      </c>
      <c r="O3840" s="1" t="s">
        <v>82</v>
      </c>
      <c r="P3840" s="1" t="s">
        <v>7</v>
      </c>
      <c r="Q3840">
        <v>2021</v>
      </c>
      <c r="R3840" s="1" t="s">
        <v>48</v>
      </c>
      <c r="S3840">
        <v>3</v>
      </c>
    </row>
    <row r="3841" spans="2:19" x14ac:dyDescent="0.3">
      <c r="B3841">
        <v>3838</v>
      </c>
      <c r="C3841" s="1" t="s">
        <v>64</v>
      </c>
      <c r="D3841" s="1" t="s">
        <v>70</v>
      </c>
      <c r="E3841">
        <v>2020</v>
      </c>
      <c r="F3841" s="1" t="s">
        <v>49</v>
      </c>
      <c r="G3841">
        <v>8</v>
      </c>
      <c r="N3841">
        <v>3838</v>
      </c>
      <c r="O3841" s="1" t="s">
        <v>82</v>
      </c>
      <c r="P3841" s="1" t="s">
        <v>7</v>
      </c>
      <c r="Q3841">
        <v>2021</v>
      </c>
      <c r="R3841" s="1" t="s">
        <v>49</v>
      </c>
      <c r="S3841">
        <v>2</v>
      </c>
    </row>
    <row r="3842" spans="2:19" x14ac:dyDescent="0.3">
      <c r="B3842">
        <v>3839</v>
      </c>
      <c r="C3842" s="1" t="s">
        <v>64</v>
      </c>
      <c r="D3842" s="1" t="s">
        <v>70</v>
      </c>
      <c r="E3842">
        <v>2020</v>
      </c>
      <c r="F3842" s="1" t="s">
        <v>50</v>
      </c>
      <c r="G3842">
        <v>7</v>
      </c>
      <c r="N3842">
        <v>3839</v>
      </c>
      <c r="O3842" s="1" t="s">
        <v>82</v>
      </c>
      <c r="P3842" s="1" t="s">
        <v>7</v>
      </c>
      <c r="Q3842">
        <v>2021</v>
      </c>
      <c r="R3842" s="1" t="s">
        <v>50</v>
      </c>
      <c r="S3842">
        <v>3</v>
      </c>
    </row>
    <row r="3843" spans="2:19" x14ac:dyDescent="0.3">
      <c r="B3843">
        <v>3840</v>
      </c>
      <c r="C3843" s="1" t="s">
        <v>64</v>
      </c>
      <c r="D3843" s="1" t="s">
        <v>70</v>
      </c>
      <c r="E3843">
        <v>2020</v>
      </c>
      <c r="F3843" s="1" t="s">
        <v>51</v>
      </c>
      <c r="G3843">
        <v>5</v>
      </c>
      <c r="N3843">
        <v>3840</v>
      </c>
      <c r="O3843" s="1" t="s">
        <v>82</v>
      </c>
      <c r="P3843" s="1" t="s">
        <v>7</v>
      </c>
      <c r="Q3843">
        <v>2021</v>
      </c>
      <c r="R3843" s="1" t="s">
        <v>51</v>
      </c>
      <c r="S3843">
        <v>1</v>
      </c>
    </row>
    <row r="3844" spans="2:19" x14ac:dyDescent="0.3">
      <c r="B3844">
        <v>3841</v>
      </c>
      <c r="C3844" s="1" t="s">
        <v>64</v>
      </c>
      <c r="D3844" s="1" t="s">
        <v>70</v>
      </c>
      <c r="E3844">
        <v>2020</v>
      </c>
      <c r="F3844" s="1" t="s">
        <v>52</v>
      </c>
      <c r="G3844">
        <v>13</v>
      </c>
      <c r="N3844">
        <v>3841</v>
      </c>
      <c r="O3844" s="1" t="s">
        <v>82</v>
      </c>
      <c r="P3844" s="1" t="s">
        <v>7</v>
      </c>
      <c r="Q3844">
        <v>2021</v>
      </c>
      <c r="R3844" s="1" t="s">
        <v>52</v>
      </c>
      <c r="S3844">
        <v>3</v>
      </c>
    </row>
    <row r="3845" spans="2:19" x14ac:dyDescent="0.3">
      <c r="B3845">
        <v>3842</v>
      </c>
      <c r="C3845" s="1" t="s">
        <v>64</v>
      </c>
      <c r="D3845" s="1" t="s">
        <v>70</v>
      </c>
      <c r="E3845">
        <v>2020</v>
      </c>
      <c r="F3845" s="1" t="s">
        <v>53</v>
      </c>
      <c r="G3845">
        <v>6</v>
      </c>
      <c r="N3845">
        <v>3842</v>
      </c>
      <c r="O3845" s="1" t="s">
        <v>82</v>
      </c>
      <c r="P3845" s="1" t="s">
        <v>7</v>
      </c>
      <c r="Q3845">
        <v>2021</v>
      </c>
      <c r="R3845" s="1" t="s">
        <v>53</v>
      </c>
      <c r="S3845">
        <v>3</v>
      </c>
    </row>
    <row r="3846" spans="2:19" x14ac:dyDescent="0.3">
      <c r="B3846">
        <v>3843</v>
      </c>
      <c r="C3846" s="1" t="s">
        <v>64</v>
      </c>
      <c r="D3846" s="1" t="s">
        <v>70</v>
      </c>
      <c r="E3846">
        <v>2020</v>
      </c>
      <c r="F3846" s="1" t="s">
        <v>54</v>
      </c>
      <c r="G3846">
        <v>5</v>
      </c>
      <c r="N3846">
        <v>3843</v>
      </c>
      <c r="O3846" s="1" t="s">
        <v>82</v>
      </c>
      <c r="P3846" s="1" t="s">
        <v>7</v>
      </c>
      <c r="Q3846">
        <v>2021</v>
      </c>
      <c r="R3846" s="1" t="s">
        <v>54</v>
      </c>
      <c r="S3846">
        <v>4</v>
      </c>
    </row>
    <row r="3847" spans="2:19" x14ac:dyDescent="0.3">
      <c r="B3847">
        <v>3844</v>
      </c>
      <c r="C3847" s="1" t="s">
        <v>64</v>
      </c>
      <c r="D3847" s="1" t="s">
        <v>70</v>
      </c>
      <c r="E3847">
        <v>2020</v>
      </c>
      <c r="F3847" s="1" t="s">
        <v>55</v>
      </c>
      <c r="G3847">
        <v>6</v>
      </c>
      <c r="N3847">
        <v>3844</v>
      </c>
      <c r="O3847" s="1" t="s">
        <v>82</v>
      </c>
      <c r="P3847" s="1" t="s">
        <v>7</v>
      </c>
      <c r="Q3847">
        <v>2021</v>
      </c>
      <c r="R3847" s="1" t="s">
        <v>55</v>
      </c>
      <c r="S3847">
        <v>2</v>
      </c>
    </row>
    <row r="3848" spans="2:19" x14ac:dyDescent="0.3">
      <c r="B3848">
        <v>3845</v>
      </c>
      <c r="C3848" s="1" t="s">
        <v>64</v>
      </c>
      <c r="D3848" s="1" t="s">
        <v>70</v>
      </c>
      <c r="E3848">
        <v>2020</v>
      </c>
      <c r="F3848" s="1" t="s">
        <v>56</v>
      </c>
      <c r="G3848">
        <v>6</v>
      </c>
      <c r="N3848">
        <v>3845</v>
      </c>
      <c r="O3848" s="1" t="s">
        <v>82</v>
      </c>
      <c r="P3848" s="1" t="s">
        <v>7</v>
      </c>
      <c r="Q3848">
        <v>2021</v>
      </c>
      <c r="R3848" s="1" t="s">
        <v>56</v>
      </c>
      <c r="S3848">
        <v>1</v>
      </c>
    </row>
    <row r="3849" spans="2:19" x14ac:dyDescent="0.3">
      <c r="B3849">
        <v>3846</v>
      </c>
      <c r="C3849" s="1" t="s">
        <v>64</v>
      </c>
      <c r="D3849" s="1" t="s">
        <v>70</v>
      </c>
      <c r="E3849">
        <v>2020</v>
      </c>
      <c r="F3849" s="1" t="s">
        <v>57</v>
      </c>
      <c r="G3849">
        <v>5</v>
      </c>
      <c r="N3849">
        <v>3846</v>
      </c>
      <c r="O3849" s="1" t="s">
        <v>82</v>
      </c>
      <c r="P3849" s="1" t="s">
        <v>7</v>
      </c>
      <c r="Q3849">
        <v>2021</v>
      </c>
      <c r="R3849" s="1" t="s">
        <v>57</v>
      </c>
      <c r="S3849">
        <v>2</v>
      </c>
    </row>
    <row r="3850" spans="2:19" x14ac:dyDescent="0.3">
      <c r="B3850">
        <v>3847</v>
      </c>
      <c r="C3850" s="1" t="s">
        <v>64</v>
      </c>
      <c r="D3850" s="1" t="s">
        <v>70</v>
      </c>
      <c r="E3850">
        <v>2020</v>
      </c>
      <c r="F3850" s="1" t="s">
        <v>58</v>
      </c>
      <c r="G3850">
        <v>6</v>
      </c>
      <c r="N3850">
        <v>3847</v>
      </c>
      <c r="O3850" s="1" t="s">
        <v>82</v>
      </c>
      <c r="P3850" s="1" t="s">
        <v>7</v>
      </c>
      <c r="Q3850">
        <v>2021</v>
      </c>
      <c r="R3850" s="1" t="s">
        <v>58</v>
      </c>
      <c r="S3850">
        <v>2</v>
      </c>
    </row>
    <row r="3851" spans="2:19" x14ac:dyDescent="0.3">
      <c r="B3851">
        <v>3848</v>
      </c>
      <c r="C3851" s="1" t="s">
        <v>64</v>
      </c>
      <c r="D3851" s="1" t="s">
        <v>70</v>
      </c>
      <c r="E3851">
        <v>2020</v>
      </c>
      <c r="F3851" s="1" t="s">
        <v>59</v>
      </c>
      <c r="G3851">
        <v>4</v>
      </c>
      <c r="N3851">
        <v>3848</v>
      </c>
      <c r="O3851" s="1" t="s">
        <v>82</v>
      </c>
      <c r="P3851" s="1" t="s">
        <v>7</v>
      </c>
      <c r="Q3851">
        <v>2021</v>
      </c>
      <c r="R3851" s="1" t="s">
        <v>59</v>
      </c>
      <c r="S3851">
        <v>2</v>
      </c>
    </row>
    <row r="3852" spans="2:19" x14ac:dyDescent="0.3">
      <c r="B3852">
        <v>3849</v>
      </c>
      <c r="C3852" s="1" t="s">
        <v>65</v>
      </c>
      <c r="D3852" s="1" t="s">
        <v>70</v>
      </c>
      <c r="E3852">
        <v>2021</v>
      </c>
      <c r="F3852" s="1" t="s">
        <v>8</v>
      </c>
      <c r="G3852">
        <v>5</v>
      </c>
      <c r="N3852">
        <v>3849</v>
      </c>
      <c r="O3852" s="1" t="s">
        <v>82</v>
      </c>
      <c r="P3852" s="1" t="s">
        <v>69</v>
      </c>
      <c r="Q3852">
        <v>2020</v>
      </c>
      <c r="R3852" s="1" t="s">
        <v>8</v>
      </c>
      <c r="S3852">
        <v>1</v>
      </c>
    </row>
    <row r="3853" spans="2:19" x14ac:dyDescent="0.3">
      <c r="B3853">
        <v>3850</v>
      </c>
      <c r="C3853" s="1" t="s">
        <v>65</v>
      </c>
      <c r="D3853" s="1" t="s">
        <v>70</v>
      </c>
      <c r="E3853">
        <v>2021</v>
      </c>
      <c r="F3853" s="1" t="s">
        <v>9</v>
      </c>
      <c r="G3853">
        <v>16</v>
      </c>
      <c r="N3853">
        <v>3850</v>
      </c>
      <c r="O3853" s="1" t="s">
        <v>82</v>
      </c>
      <c r="P3853" s="1" t="s">
        <v>69</v>
      </c>
      <c r="Q3853">
        <v>2020</v>
      </c>
      <c r="R3853" s="1" t="s">
        <v>9</v>
      </c>
      <c r="S3853">
        <v>0</v>
      </c>
    </row>
    <row r="3854" spans="2:19" x14ac:dyDescent="0.3">
      <c r="B3854">
        <v>3851</v>
      </c>
      <c r="C3854" s="1" t="s">
        <v>65</v>
      </c>
      <c r="D3854" s="1" t="s">
        <v>70</v>
      </c>
      <c r="E3854">
        <v>2021</v>
      </c>
      <c r="F3854" s="1" t="s">
        <v>10</v>
      </c>
      <c r="G3854">
        <v>3</v>
      </c>
      <c r="N3854">
        <v>3851</v>
      </c>
      <c r="O3854" s="1" t="s">
        <v>82</v>
      </c>
      <c r="P3854" s="1" t="s">
        <v>69</v>
      </c>
      <c r="Q3854">
        <v>2020</v>
      </c>
      <c r="R3854" s="1" t="s">
        <v>10</v>
      </c>
      <c r="S3854">
        <v>0</v>
      </c>
    </row>
    <row r="3855" spans="2:19" x14ac:dyDescent="0.3">
      <c r="B3855">
        <v>3852</v>
      </c>
      <c r="C3855" s="1" t="s">
        <v>65</v>
      </c>
      <c r="D3855" s="1" t="s">
        <v>70</v>
      </c>
      <c r="E3855">
        <v>2021</v>
      </c>
      <c r="F3855" s="1" t="s">
        <v>11</v>
      </c>
      <c r="G3855">
        <v>9</v>
      </c>
      <c r="N3855">
        <v>3852</v>
      </c>
      <c r="O3855" s="1" t="s">
        <v>82</v>
      </c>
      <c r="P3855" s="1" t="s">
        <v>69</v>
      </c>
      <c r="Q3855">
        <v>2020</v>
      </c>
      <c r="R3855" s="1" t="s">
        <v>11</v>
      </c>
      <c r="S3855">
        <v>1</v>
      </c>
    </row>
    <row r="3856" spans="2:19" x14ac:dyDescent="0.3">
      <c r="B3856">
        <v>3853</v>
      </c>
      <c r="C3856" s="1" t="s">
        <v>65</v>
      </c>
      <c r="D3856" s="1" t="s">
        <v>70</v>
      </c>
      <c r="E3856">
        <v>2021</v>
      </c>
      <c r="F3856" s="1" t="s">
        <v>12</v>
      </c>
      <c r="G3856">
        <v>9</v>
      </c>
      <c r="N3856">
        <v>3853</v>
      </c>
      <c r="O3856" s="1" t="s">
        <v>82</v>
      </c>
      <c r="P3856" s="1" t="s">
        <v>69</v>
      </c>
      <c r="Q3856">
        <v>2020</v>
      </c>
      <c r="R3856" s="1" t="s">
        <v>12</v>
      </c>
      <c r="S3856">
        <v>1</v>
      </c>
    </row>
    <row r="3857" spans="2:19" x14ac:dyDescent="0.3">
      <c r="B3857">
        <v>3854</v>
      </c>
      <c r="C3857" s="1" t="s">
        <v>65</v>
      </c>
      <c r="D3857" s="1" t="s">
        <v>70</v>
      </c>
      <c r="E3857">
        <v>2021</v>
      </c>
      <c r="F3857" s="1" t="s">
        <v>13</v>
      </c>
      <c r="G3857">
        <v>17</v>
      </c>
      <c r="N3857">
        <v>3854</v>
      </c>
      <c r="O3857" s="1" t="s">
        <v>82</v>
      </c>
      <c r="P3857" s="1" t="s">
        <v>69</v>
      </c>
      <c r="Q3857">
        <v>2020</v>
      </c>
      <c r="R3857" s="1" t="s">
        <v>13</v>
      </c>
      <c r="S3857">
        <v>2</v>
      </c>
    </row>
    <row r="3858" spans="2:19" x14ac:dyDescent="0.3">
      <c r="B3858">
        <v>3855</v>
      </c>
      <c r="C3858" s="1" t="s">
        <v>65</v>
      </c>
      <c r="D3858" s="1" t="s">
        <v>70</v>
      </c>
      <c r="E3858">
        <v>2021</v>
      </c>
      <c r="F3858" s="1" t="s">
        <v>14</v>
      </c>
      <c r="G3858">
        <v>18</v>
      </c>
      <c r="N3858">
        <v>3855</v>
      </c>
      <c r="O3858" s="1" t="s">
        <v>82</v>
      </c>
      <c r="P3858" s="1" t="s">
        <v>69</v>
      </c>
      <c r="Q3858">
        <v>2020</v>
      </c>
      <c r="R3858" s="1" t="s">
        <v>14</v>
      </c>
      <c r="S3858">
        <v>1</v>
      </c>
    </row>
    <row r="3859" spans="2:19" x14ac:dyDescent="0.3">
      <c r="B3859">
        <v>3856</v>
      </c>
      <c r="C3859" s="1" t="s">
        <v>65</v>
      </c>
      <c r="D3859" s="1" t="s">
        <v>70</v>
      </c>
      <c r="E3859">
        <v>2021</v>
      </c>
      <c r="F3859" s="1" t="s">
        <v>15</v>
      </c>
      <c r="G3859">
        <v>17</v>
      </c>
      <c r="N3859">
        <v>3856</v>
      </c>
      <c r="O3859" s="1" t="s">
        <v>82</v>
      </c>
      <c r="P3859" s="1" t="s">
        <v>69</v>
      </c>
      <c r="Q3859">
        <v>2020</v>
      </c>
      <c r="R3859" s="1" t="s">
        <v>15</v>
      </c>
      <c r="S3859">
        <v>0</v>
      </c>
    </row>
    <row r="3860" spans="2:19" x14ac:dyDescent="0.3">
      <c r="B3860">
        <v>3857</v>
      </c>
      <c r="C3860" s="1" t="s">
        <v>65</v>
      </c>
      <c r="D3860" s="1" t="s">
        <v>70</v>
      </c>
      <c r="E3860">
        <v>2021</v>
      </c>
      <c r="F3860" s="1" t="s">
        <v>16</v>
      </c>
      <c r="G3860">
        <v>14</v>
      </c>
      <c r="N3860">
        <v>3857</v>
      </c>
      <c r="O3860" s="1" t="s">
        <v>82</v>
      </c>
      <c r="P3860" s="1" t="s">
        <v>69</v>
      </c>
      <c r="Q3860">
        <v>2020</v>
      </c>
      <c r="R3860" s="1" t="s">
        <v>16</v>
      </c>
      <c r="S3860">
        <v>0</v>
      </c>
    </row>
    <row r="3861" spans="2:19" x14ac:dyDescent="0.3">
      <c r="B3861">
        <v>3858</v>
      </c>
      <c r="C3861" s="1" t="s">
        <v>65</v>
      </c>
      <c r="D3861" s="1" t="s">
        <v>70</v>
      </c>
      <c r="E3861">
        <v>2021</v>
      </c>
      <c r="F3861" s="1" t="s">
        <v>17</v>
      </c>
      <c r="G3861">
        <v>24</v>
      </c>
      <c r="N3861">
        <v>3858</v>
      </c>
      <c r="O3861" s="1" t="s">
        <v>82</v>
      </c>
      <c r="P3861" s="1" t="s">
        <v>69</v>
      </c>
      <c r="Q3861">
        <v>2020</v>
      </c>
      <c r="R3861" s="1" t="s">
        <v>17</v>
      </c>
      <c r="S3861">
        <v>1</v>
      </c>
    </row>
    <row r="3862" spans="2:19" x14ac:dyDescent="0.3">
      <c r="B3862">
        <v>3859</v>
      </c>
      <c r="C3862" s="1" t="s">
        <v>65</v>
      </c>
      <c r="D3862" s="1" t="s">
        <v>70</v>
      </c>
      <c r="E3862">
        <v>2021</v>
      </c>
      <c r="F3862" s="1" t="s">
        <v>18</v>
      </c>
      <c r="G3862">
        <v>14</v>
      </c>
      <c r="N3862">
        <v>3859</v>
      </c>
      <c r="O3862" s="1" t="s">
        <v>82</v>
      </c>
      <c r="P3862" s="1" t="s">
        <v>69</v>
      </c>
      <c r="Q3862">
        <v>2020</v>
      </c>
      <c r="R3862" s="1" t="s">
        <v>18</v>
      </c>
      <c r="S3862">
        <v>1</v>
      </c>
    </row>
    <row r="3863" spans="2:19" x14ac:dyDescent="0.3">
      <c r="B3863">
        <v>3860</v>
      </c>
      <c r="C3863" s="1" t="s">
        <v>65</v>
      </c>
      <c r="D3863" s="1" t="s">
        <v>70</v>
      </c>
      <c r="E3863">
        <v>2021</v>
      </c>
      <c r="F3863" s="1" t="s">
        <v>19</v>
      </c>
      <c r="G3863">
        <v>10</v>
      </c>
      <c r="N3863">
        <v>3860</v>
      </c>
      <c r="O3863" s="1" t="s">
        <v>82</v>
      </c>
      <c r="P3863" s="1" t="s">
        <v>69</v>
      </c>
      <c r="Q3863">
        <v>2020</v>
      </c>
      <c r="R3863" s="1" t="s">
        <v>19</v>
      </c>
      <c r="S3863">
        <v>2</v>
      </c>
    </row>
    <row r="3864" spans="2:19" x14ac:dyDescent="0.3">
      <c r="B3864">
        <v>3861</v>
      </c>
      <c r="C3864" s="1" t="s">
        <v>65</v>
      </c>
      <c r="D3864" s="1" t="s">
        <v>70</v>
      </c>
      <c r="E3864">
        <v>2021</v>
      </c>
      <c r="F3864" s="1" t="s">
        <v>20</v>
      </c>
      <c r="G3864">
        <v>15</v>
      </c>
      <c r="N3864">
        <v>3861</v>
      </c>
      <c r="O3864" s="1" t="s">
        <v>82</v>
      </c>
      <c r="P3864" s="1" t="s">
        <v>69</v>
      </c>
      <c r="Q3864">
        <v>2020</v>
      </c>
      <c r="R3864" s="1" t="s">
        <v>20</v>
      </c>
      <c r="S3864">
        <v>2</v>
      </c>
    </row>
    <row r="3865" spans="2:19" x14ac:dyDescent="0.3">
      <c r="B3865">
        <v>3862</v>
      </c>
      <c r="C3865" s="1" t="s">
        <v>65</v>
      </c>
      <c r="D3865" s="1" t="s">
        <v>70</v>
      </c>
      <c r="E3865">
        <v>2021</v>
      </c>
      <c r="F3865" s="1" t="s">
        <v>21</v>
      </c>
      <c r="G3865">
        <v>15</v>
      </c>
      <c r="N3865">
        <v>3862</v>
      </c>
      <c r="O3865" s="1" t="s">
        <v>82</v>
      </c>
      <c r="P3865" s="1" t="s">
        <v>69</v>
      </c>
      <c r="Q3865">
        <v>2020</v>
      </c>
      <c r="R3865" s="1" t="s">
        <v>21</v>
      </c>
      <c r="S3865">
        <v>1</v>
      </c>
    </row>
    <row r="3866" spans="2:19" x14ac:dyDescent="0.3">
      <c r="B3866">
        <v>3863</v>
      </c>
      <c r="C3866" s="1" t="s">
        <v>65</v>
      </c>
      <c r="D3866" s="1" t="s">
        <v>70</v>
      </c>
      <c r="E3866">
        <v>2021</v>
      </c>
      <c r="F3866" s="1" t="s">
        <v>22</v>
      </c>
      <c r="G3866">
        <v>19</v>
      </c>
      <c r="N3866">
        <v>3863</v>
      </c>
      <c r="O3866" s="1" t="s">
        <v>82</v>
      </c>
      <c r="P3866" s="1" t="s">
        <v>69</v>
      </c>
      <c r="Q3866">
        <v>2020</v>
      </c>
      <c r="R3866" s="1" t="s">
        <v>22</v>
      </c>
      <c r="S3866">
        <v>1</v>
      </c>
    </row>
    <row r="3867" spans="2:19" x14ac:dyDescent="0.3">
      <c r="B3867">
        <v>3864</v>
      </c>
      <c r="C3867" s="1" t="s">
        <v>65</v>
      </c>
      <c r="D3867" s="1" t="s">
        <v>70</v>
      </c>
      <c r="E3867">
        <v>2021</v>
      </c>
      <c r="F3867" s="1" t="s">
        <v>23</v>
      </c>
      <c r="G3867">
        <v>23</v>
      </c>
      <c r="N3867">
        <v>3864</v>
      </c>
      <c r="O3867" s="1" t="s">
        <v>82</v>
      </c>
      <c r="P3867" s="1" t="s">
        <v>69</v>
      </c>
      <c r="Q3867">
        <v>2020</v>
      </c>
      <c r="R3867" s="1" t="s">
        <v>23</v>
      </c>
      <c r="S3867">
        <v>1</v>
      </c>
    </row>
    <row r="3868" spans="2:19" x14ac:dyDescent="0.3">
      <c r="B3868">
        <v>3865</v>
      </c>
      <c r="C3868" s="1" t="s">
        <v>65</v>
      </c>
      <c r="D3868" s="1" t="s">
        <v>70</v>
      </c>
      <c r="E3868">
        <v>2021</v>
      </c>
      <c r="F3868" s="1" t="s">
        <v>24</v>
      </c>
      <c r="G3868">
        <v>11</v>
      </c>
      <c r="N3868">
        <v>3865</v>
      </c>
      <c r="O3868" s="1" t="s">
        <v>82</v>
      </c>
      <c r="P3868" s="1" t="s">
        <v>69</v>
      </c>
      <c r="Q3868">
        <v>2020</v>
      </c>
      <c r="R3868" s="1" t="s">
        <v>24</v>
      </c>
      <c r="S3868">
        <v>1</v>
      </c>
    </row>
    <row r="3869" spans="2:19" x14ac:dyDescent="0.3">
      <c r="B3869">
        <v>3866</v>
      </c>
      <c r="C3869" s="1" t="s">
        <v>65</v>
      </c>
      <c r="D3869" s="1" t="s">
        <v>70</v>
      </c>
      <c r="E3869">
        <v>2021</v>
      </c>
      <c r="F3869" s="1" t="s">
        <v>25</v>
      </c>
      <c r="G3869">
        <v>10</v>
      </c>
      <c r="N3869">
        <v>3866</v>
      </c>
      <c r="O3869" s="1" t="s">
        <v>82</v>
      </c>
      <c r="P3869" s="1" t="s">
        <v>69</v>
      </c>
      <c r="Q3869">
        <v>2020</v>
      </c>
      <c r="R3869" s="1" t="s">
        <v>25</v>
      </c>
      <c r="S3869">
        <v>1</v>
      </c>
    </row>
    <row r="3870" spans="2:19" x14ac:dyDescent="0.3">
      <c r="B3870">
        <v>3867</v>
      </c>
      <c r="C3870" s="1" t="s">
        <v>65</v>
      </c>
      <c r="D3870" s="1" t="s">
        <v>70</v>
      </c>
      <c r="E3870">
        <v>2021</v>
      </c>
      <c r="F3870" s="1" t="s">
        <v>26</v>
      </c>
      <c r="G3870">
        <v>18</v>
      </c>
      <c r="N3870">
        <v>3867</v>
      </c>
      <c r="O3870" s="1" t="s">
        <v>82</v>
      </c>
      <c r="P3870" s="1" t="s">
        <v>69</v>
      </c>
      <c r="Q3870">
        <v>2020</v>
      </c>
      <c r="R3870" s="1" t="s">
        <v>26</v>
      </c>
      <c r="S3870">
        <v>1</v>
      </c>
    </row>
    <row r="3871" spans="2:19" x14ac:dyDescent="0.3">
      <c r="B3871">
        <v>3868</v>
      </c>
      <c r="C3871" s="1" t="s">
        <v>65</v>
      </c>
      <c r="D3871" s="1" t="s">
        <v>70</v>
      </c>
      <c r="E3871">
        <v>2021</v>
      </c>
      <c r="F3871" s="1" t="s">
        <v>27</v>
      </c>
      <c r="G3871">
        <v>35</v>
      </c>
      <c r="N3871">
        <v>3868</v>
      </c>
      <c r="O3871" s="1" t="s">
        <v>82</v>
      </c>
      <c r="P3871" s="1" t="s">
        <v>69</v>
      </c>
      <c r="Q3871">
        <v>2020</v>
      </c>
      <c r="R3871" s="1" t="s">
        <v>27</v>
      </c>
      <c r="S3871">
        <v>1</v>
      </c>
    </row>
    <row r="3872" spans="2:19" x14ac:dyDescent="0.3">
      <c r="B3872">
        <v>3869</v>
      </c>
      <c r="C3872" s="1" t="s">
        <v>65</v>
      </c>
      <c r="D3872" s="1" t="s">
        <v>70</v>
      </c>
      <c r="E3872">
        <v>2021</v>
      </c>
      <c r="F3872" s="1" t="s">
        <v>28</v>
      </c>
      <c r="G3872">
        <v>15</v>
      </c>
      <c r="N3872">
        <v>3869</v>
      </c>
      <c r="O3872" s="1" t="s">
        <v>82</v>
      </c>
      <c r="P3872" s="1" t="s">
        <v>69</v>
      </c>
      <c r="Q3872">
        <v>2020</v>
      </c>
      <c r="R3872" s="1" t="s">
        <v>28</v>
      </c>
      <c r="S3872">
        <v>1</v>
      </c>
    </row>
    <row r="3873" spans="2:19" x14ac:dyDescent="0.3">
      <c r="B3873">
        <v>3870</v>
      </c>
      <c r="C3873" s="1" t="s">
        <v>65</v>
      </c>
      <c r="D3873" s="1" t="s">
        <v>70</v>
      </c>
      <c r="E3873">
        <v>2021</v>
      </c>
      <c r="F3873" s="1" t="s">
        <v>29</v>
      </c>
      <c r="G3873">
        <v>16</v>
      </c>
      <c r="N3873">
        <v>3870</v>
      </c>
      <c r="O3873" s="1" t="s">
        <v>82</v>
      </c>
      <c r="P3873" s="1" t="s">
        <v>69</v>
      </c>
      <c r="Q3873">
        <v>2020</v>
      </c>
      <c r="R3873" s="1" t="s">
        <v>29</v>
      </c>
      <c r="S3873">
        <v>3</v>
      </c>
    </row>
    <row r="3874" spans="2:19" x14ac:dyDescent="0.3">
      <c r="B3874">
        <v>3871</v>
      </c>
      <c r="C3874" s="1" t="s">
        <v>65</v>
      </c>
      <c r="D3874" s="1" t="s">
        <v>70</v>
      </c>
      <c r="E3874">
        <v>2021</v>
      </c>
      <c r="F3874" s="1" t="s">
        <v>30</v>
      </c>
      <c r="G3874">
        <v>27</v>
      </c>
      <c r="N3874">
        <v>3871</v>
      </c>
      <c r="O3874" s="1" t="s">
        <v>82</v>
      </c>
      <c r="P3874" s="1" t="s">
        <v>69</v>
      </c>
      <c r="Q3874">
        <v>2020</v>
      </c>
      <c r="R3874" s="1" t="s">
        <v>30</v>
      </c>
      <c r="S3874">
        <v>1</v>
      </c>
    </row>
    <row r="3875" spans="2:19" x14ac:dyDescent="0.3">
      <c r="B3875">
        <v>3872</v>
      </c>
      <c r="C3875" s="1" t="s">
        <v>65</v>
      </c>
      <c r="D3875" s="1" t="s">
        <v>70</v>
      </c>
      <c r="E3875">
        <v>2021</v>
      </c>
      <c r="F3875" s="1" t="s">
        <v>31</v>
      </c>
      <c r="G3875">
        <v>25</v>
      </c>
      <c r="N3875">
        <v>3872</v>
      </c>
      <c r="O3875" s="1" t="s">
        <v>82</v>
      </c>
      <c r="P3875" s="1" t="s">
        <v>69</v>
      </c>
      <c r="Q3875">
        <v>2020</v>
      </c>
      <c r="R3875" s="1" t="s">
        <v>31</v>
      </c>
      <c r="S3875">
        <v>3</v>
      </c>
    </row>
    <row r="3876" spans="2:19" x14ac:dyDescent="0.3">
      <c r="B3876">
        <v>3873</v>
      </c>
      <c r="C3876" s="1" t="s">
        <v>65</v>
      </c>
      <c r="D3876" s="1" t="s">
        <v>70</v>
      </c>
      <c r="E3876">
        <v>2021</v>
      </c>
      <c r="F3876" s="1" t="s">
        <v>32</v>
      </c>
      <c r="G3876">
        <v>24</v>
      </c>
      <c r="N3876">
        <v>3873</v>
      </c>
      <c r="O3876" s="1" t="s">
        <v>82</v>
      </c>
      <c r="P3876" s="1" t="s">
        <v>69</v>
      </c>
      <c r="Q3876">
        <v>2020</v>
      </c>
      <c r="R3876" s="1" t="s">
        <v>32</v>
      </c>
      <c r="S3876">
        <v>5</v>
      </c>
    </row>
    <row r="3877" spans="2:19" x14ac:dyDescent="0.3">
      <c r="B3877">
        <v>3874</v>
      </c>
      <c r="C3877" s="1" t="s">
        <v>65</v>
      </c>
      <c r="D3877" s="1" t="s">
        <v>70</v>
      </c>
      <c r="E3877">
        <v>2021</v>
      </c>
      <c r="F3877" s="1" t="s">
        <v>33</v>
      </c>
      <c r="G3877">
        <v>26</v>
      </c>
      <c r="N3877">
        <v>3874</v>
      </c>
      <c r="O3877" s="1" t="s">
        <v>82</v>
      </c>
      <c r="P3877" s="1" t="s">
        <v>69</v>
      </c>
      <c r="Q3877">
        <v>2020</v>
      </c>
      <c r="R3877" s="1" t="s">
        <v>33</v>
      </c>
      <c r="S3877">
        <v>2</v>
      </c>
    </row>
    <row r="3878" spans="2:19" x14ac:dyDescent="0.3">
      <c r="B3878">
        <v>3875</v>
      </c>
      <c r="C3878" s="1" t="s">
        <v>65</v>
      </c>
      <c r="D3878" s="1" t="s">
        <v>70</v>
      </c>
      <c r="E3878">
        <v>2021</v>
      </c>
      <c r="F3878" s="1" t="s">
        <v>34</v>
      </c>
      <c r="G3878">
        <v>10</v>
      </c>
      <c r="N3878">
        <v>3875</v>
      </c>
      <c r="O3878" s="1" t="s">
        <v>82</v>
      </c>
      <c r="P3878" s="1" t="s">
        <v>69</v>
      </c>
      <c r="Q3878">
        <v>2020</v>
      </c>
      <c r="R3878" s="1" t="s">
        <v>34</v>
      </c>
      <c r="S3878">
        <v>1</v>
      </c>
    </row>
    <row r="3879" spans="2:19" x14ac:dyDescent="0.3">
      <c r="B3879">
        <v>3876</v>
      </c>
      <c r="C3879" s="1" t="s">
        <v>65</v>
      </c>
      <c r="D3879" s="1" t="s">
        <v>70</v>
      </c>
      <c r="E3879">
        <v>2021</v>
      </c>
      <c r="F3879" s="1" t="s">
        <v>35</v>
      </c>
      <c r="G3879">
        <v>9</v>
      </c>
      <c r="N3879">
        <v>3876</v>
      </c>
      <c r="O3879" s="1" t="s">
        <v>82</v>
      </c>
      <c r="P3879" s="1" t="s">
        <v>69</v>
      </c>
      <c r="Q3879">
        <v>2020</v>
      </c>
      <c r="R3879" s="1" t="s">
        <v>35</v>
      </c>
      <c r="S3879">
        <v>1</v>
      </c>
    </row>
    <row r="3880" spans="2:19" x14ac:dyDescent="0.3">
      <c r="B3880">
        <v>3877</v>
      </c>
      <c r="C3880" s="1" t="s">
        <v>65</v>
      </c>
      <c r="D3880" s="1" t="s">
        <v>70</v>
      </c>
      <c r="E3880">
        <v>2021</v>
      </c>
      <c r="F3880" s="1" t="s">
        <v>36</v>
      </c>
      <c r="G3880">
        <v>14</v>
      </c>
      <c r="N3880">
        <v>3877</v>
      </c>
      <c r="O3880" s="1" t="s">
        <v>82</v>
      </c>
      <c r="P3880" s="1" t="s">
        <v>69</v>
      </c>
      <c r="Q3880">
        <v>2020</v>
      </c>
      <c r="R3880" s="1" t="s">
        <v>36</v>
      </c>
      <c r="S3880">
        <v>1</v>
      </c>
    </row>
    <row r="3881" spans="2:19" x14ac:dyDescent="0.3">
      <c r="B3881">
        <v>3878</v>
      </c>
      <c r="C3881" s="1" t="s">
        <v>65</v>
      </c>
      <c r="D3881" s="1" t="s">
        <v>70</v>
      </c>
      <c r="E3881">
        <v>2021</v>
      </c>
      <c r="F3881" s="1" t="s">
        <v>37</v>
      </c>
      <c r="G3881">
        <v>7</v>
      </c>
      <c r="N3881">
        <v>3878</v>
      </c>
      <c r="O3881" s="1" t="s">
        <v>82</v>
      </c>
      <c r="P3881" s="1" t="s">
        <v>69</v>
      </c>
      <c r="Q3881">
        <v>2020</v>
      </c>
      <c r="R3881" s="1" t="s">
        <v>37</v>
      </c>
      <c r="S3881">
        <v>0</v>
      </c>
    </row>
    <row r="3882" spans="2:19" x14ac:dyDescent="0.3">
      <c r="B3882">
        <v>3879</v>
      </c>
      <c r="C3882" s="1" t="s">
        <v>65</v>
      </c>
      <c r="D3882" s="1" t="s">
        <v>70</v>
      </c>
      <c r="E3882">
        <v>2021</v>
      </c>
      <c r="F3882" s="1" t="s">
        <v>38</v>
      </c>
      <c r="G3882">
        <v>2</v>
      </c>
      <c r="N3882">
        <v>3879</v>
      </c>
      <c r="O3882" s="1" t="s">
        <v>82</v>
      </c>
      <c r="P3882" s="1" t="s">
        <v>69</v>
      </c>
      <c r="Q3882">
        <v>2020</v>
      </c>
      <c r="R3882" s="1" t="s">
        <v>38</v>
      </c>
      <c r="S3882">
        <v>1</v>
      </c>
    </row>
    <row r="3883" spans="2:19" x14ac:dyDescent="0.3">
      <c r="B3883">
        <v>3880</v>
      </c>
      <c r="C3883" s="1" t="s">
        <v>65</v>
      </c>
      <c r="D3883" s="1" t="s">
        <v>70</v>
      </c>
      <c r="E3883">
        <v>2021</v>
      </c>
      <c r="F3883" s="1" t="s">
        <v>39</v>
      </c>
      <c r="G3883">
        <v>6</v>
      </c>
      <c r="N3883">
        <v>3880</v>
      </c>
      <c r="O3883" s="1" t="s">
        <v>82</v>
      </c>
      <c r="P3883" s="1" t="s">
        <v>69</v>
      </c>
      <c r="Q3883">
        <v>2020</v>
      </c>
      <c r="R3883" s="1" t="s">
        <v>39</v>
      </c>
      <c r="S3883">
        <v>1</v>
      </c>
    </row>
    <row r="3884" spans="2:19" x14ac:dyDescent="0.3">
      <c r="B3884">
        <v>3881</v>
      </c>
      <c r="C3884" s="1" t="s">
        <v>65</v>
      </c>
      <c r="D3884" s="1" t="s">
        <v>70</v>
      </c>
      <c r="E3884">
        <v>2021</v>
      </c>
      <c r="F3884" s="1" t="s">
        <v>40</v>
      </c>
      <c r="G3884">
        <v>8</v>
      </c>
      <c r="N3884">
        <v>3881</v>
      </c>
      <c r="O3884" s="1" t="s">
        <v>82</v>
      </c>
      <c r="P3884" s="1" t="s">
        <v>69</v>
      </c>
      <c r="Q3884">
        <v>2020</v>
      </c>
      <c r="R3884" s="1" t="s">
        <v>40</v>
      </c>
      <c r="S3884">
        <v>2</v>
      </c>
    </row>
    <row r="3885" spans="2:19" x14ac:dyDescent="0.3">
      <c r="B3885">
        <v>3882</v>
      </c>
      <c r="C3885" s="1" t="s">
        <v>65</v>
      </c>
      <c r="D3885" s="1" t="s">
        <v>70</v>
      </c>
      <c r="E3885">
        <v>2021</v>
      </c>
      <c r="F3885" s="1" t="s">
        <v>41</v>
      </c>
      <c r="G3885">
        <v>9</v>
      </c>
      <c r="N3885">
        <v>3882</v>
      </c>
      <c r="O3885" s="1" t="s">
        <v>82</v>
      </c>
      <c r="P3885" s="1" t="s">
        <v>69</v>
      </c>
      <c r="Q3885">
        <v>2020</v>
      </c>
      <c r="R3885" s="1" t="s">
        <v>41</v>
      </c>
      <c r="S3885">
        <v>3</v>
      </c>
    </row>
    <row r="3886" spans="2:19" x14ac:dyDescent="0.3">
      <c r="B3886">
        <v>3883</v>
      </c>
      <c r="C3886" s="1" t="s">
        <v>65</v>
      </c>
      <c r="D3886" s="1" t="s">
        <v>70</v>
      </c>
      <c r="E3886">
        <v>2021</v>
      </c>
      <c r="F3886" s="1" t="s">
        <v>42</v>
      </c>
      <c r="G3886">
        <v>18</v>
      </c>
      <c r="N3886">
        <v>3883</v>
      </c>
      <c r="O3886" s="1" t="s">
        <v>82</v>
      </c>
      <c r="P3886" s="1" t="s">
        <v>69</v>
      </c>
      <c r="Q3886">
        <v>2020</v>
      </c>
      <c r="R3886" s="1" t="s">
        <v>42</v>
      </c>
      <c r="S3886">
        <v>1</v>
      </c>
    </row>
    <row r="3887" spans="2:19" x14ac:dyDescent="0.3">
      <c r="B3887">
        <v>3884</v>
      </c>
      <c r="C3887" s="1" t="s">
        <v>65</v>
      </c>
      <c r="D3887" s="1" t="s">
        <v>70</v>
      </c>
      <c r="E3887">
        <v>2021</v>
      </c>
      <c r="F3887" s="1" t="s">
        <v>43</v>
      </c>
      <c r="G3887">
        <v>9</v>
      </c>
      <c r="N3887">
        <v>3884</v>
      </c>
      <c r="O3887" s="1" t="s">
        <v>82</v>
      </c>
      <c r="P3887" s="1" t="s">
        <v>69</v>
      </c>
      <c r="Q3887">
        <v>2020</v>
      </c>
      <c r="R3887" s="1" t="s">
        <v>43</v>
      </c>
      <c r="S3887">
        <v>1</v>
      </c>
    </row>
    <row r="3888" spans="2:19" x14ac:dyDescent="0.3">
      <c r="B3888">
        <v>3885</v>
      </c>
      <c r="C3888" s="1" t="s">
        <v>65</v>
      </c>
      <c r="D3888" s="1" t="s">
        <v>70</v>
      </c>
      <c r="E3888">
        <v>2021</v>
      </c>
      <c r="F3888" s="1" t="s">
        <v>44</v>
      </c>
      <c r="G3888">
        <v>13</v>
      </c>
      <c r="N3888">
        <v>3885</v>
      </c>
      <c r="O3888" s="1" t="s">
        <v>82</v>
      </c>
      <c r="P3888" s="1" t="s">
        <v>69</v>
      </c>
      <c r="Q3888">
        <v>2020</v>
      </c>
      <c r="R3888" s="1" t="s">
        <v>44</v>
      </c>
      <c r="S3888">
        <v>2</v>
      </c>
    </row>
    <row r="3889" spans="2:19" x14ac:dyDescent="0.3">
      <c r="B3889">
        <v>3886</v>
      </c>
      <c r="C3889" s="1" t="s">
        <v>65</v>
      </c>
      <c r="D3889" s="1" t="s">
        <v>70</v>
      </c>
      <c r="E3889">
        <v>2021</v>
      </c>
      <c r="F3889" s="1" t="s">
        <v>45</v>
      </c>
      <c r="G3889">
        <v>14</v>
      </c>
      <c r="N3889">
        <v>3886</v>
      </c>
      <c r="O3889" s="1" t="s">
        <v>82</v>
      </c>
      <c r="P3889" s="1" t="s">
        <v>69</v>
      </c>
      <c r="Q3889">
        <v>2020</v>
      </c>
      <c r="R3889" s="1" t="s">
        <v>45</v>
      </c>
      <c r="S3889">
        <v>3</v>
      </c>
    </row>
    <row r="3890" spans="2:19" x14ac:dyDescent="0.3">
      <c r="B3890">
        <v>3887</v>
      </c>
      <c r="C3890" s="1" t="s">
        <v>65</v>
      </c>
      <c r="D3890" s="1" t="s">
        <v>70</v>
      </c>
      <c r="E3890">
        <v>2021</v>
      </c>
      <c r="F3890" s="1" t="s">
        <v>46</v>
      </c>
      <c r="G3890">
        <v>7</v>
      </c>
      <c r="N3890">
        <v>3887</v>
      </c>
      <c r="O3890" s="1" t="s">
        <v>82</v>
      </c>
      <c r="P3890" s="1" t="s">
        <v>69</v>
      </c>
      <c r="Q3890">
        <v>2020</v>
      </c>
      <c r="R3890" s="1" t="s">
        <v>46</v>
      </c>
      <c r="S3890">
        <v>1</v>
      </c>
    </row>
    <row r="3891" spans="2:19" x14ac:dyDescent="0.3">
      <c r="B3891">
        <v>3888</v>
      </c>
      <c r="C3891" s="1" t="s">
        <v>65</v>
      </c>
      <c r="D3891" s="1" t="s">
        <v>70</v>
      </c>
      <c r="E3891">
        <v>2021</v>
      </c>
      <c r="F3891" s="1" t="s">
        <v>47</v>
      </c>
      <c r="G3891">
        <v>2</v>
      </c>
      <c r="N3891">
        <v>3888</v>
      </c>
      <c r="O3891" s="1" t="s">
        <v>82</v>
      </c>
      <c r="P3891" s="1" t="s">
        <v>69</v>
      </c>
      <c r="Q3891">
        <v>2020</v>
      </c>
      <c r="R3891" s="1" t="s">
        <v>47</v>
      </c>
      <c r="S3891">
        <v>0</v>
      </c>
    </row>
    <row r="3892" spans="2:19" x14ac:dyDescent="0.3">
      <c r="B3892">
        <v>3889</v>
      </c>
      <c r="C3892" s="1" t="s">
        <v>65</v>
      </c>
      <c r="D3892" s="1" t="s">
        <v>70</v>
      </c>
      <c r="E3892">
        <v>2021</v>
      </c>
      <c r="F3892" s="1" t="s">
        <v>48</v>
      </c>
      <c r="G3892">
        <v>8</v>
      </c>
      <c r="N3892">
        <v>3889</v>
      </c>
      <c r="O3892" s="1" t="s">
        <v>82</v>
      </c>
      <c r="P3892" s="1" t="s">
        <v>69</v>
      </c>
      <c r="Q3892">
        <v>2020</v>
      </c>
      <c r="R3892" s="1" t="s">
        <v>48</v>
      </c>
      <c r="S3892">
        <v>0</v>
      </c>
    </row>
    <row r="3893" spans="2:19" x14ac:dyDescent="0.3">
      <c r="B3893">
        <v>3890</v>
      </c>
      <c r="C3893" s="1" t="s">
        <v>65</v>
      </c>
      <c r="D3893" s="1" t="s">
        <v>70</v>
      </c>
      <c r="E3893">
        <v>2021</v>
      </c>
      <c r="F3893" s="1" t="s">
        <v>49</v>
      </c>
      <c r="G3893">
        <v>7</v>
      </c>
      <c r="N3893">
        <v>3890</v>
      </c>
      <c r="O3893" s="1" t="s">
        <v>82</v>
      </c>
      <c r="P3893" s="1" t="s">
        <v>69</v>
      </c>
      <c r="Q3893">
        <v>2020</v>
      </c>
      <c r="R3893" s="1" t="s">
        <v>49</v>
      </c>
      <c r="S3893">
        <v>0</v>
      </c>
    </row>
    <row r="3894" spans="2:19" x14ac:dyDescent="0.3">
      <c r="B3894">
        <v>3891</v>
      </c>
      <c r="C3894" s="1" t="s">
        <v>65</v>
      </c>
      <c r="D3894" s="1" t="s">
        <v>70</v>
      </c>
      <c r="E3894">
        <v>2021</v>
      </c>
      <c r="F3894" s="1" t="s">
        <v>50</v>
      </c>
      <c r="G3894">
        <v>5</v>
      </c>
      <c r="N3894">
        <v>3891</v>
      </c>
      <c r="O3894" s="1" t="s">
        <v>82</v>
      </c>
      <c r="P3894" s="1" t="s">
        <v>69</v>
      </c>
      <c r="Q3894">
        <v>2020</v>
      </c>
      <c r="R3894" s="1" t="s">
        <v>50</v>
      </c>
      <c r="S3894">
        <v>0</v>
      </c>
    </row>
    <row r="3895" spans="2:19" x14ac:dyDescent="0.3">
      <c r="B3895">
        <v>3892</v>
      </c>
      <c r="C3895" s="1" t="s">
        <v>65</v>
      </c>
      <c r="D3895" s="1" t="s">
        <v>70</v>
      </c>
      <c r="E3895">
        <v>2021</v>
      </c>
      <c r="F3895" s="1" t="s">
        <v>51</v>
      </c>
      <c r="G3895">
        <v>4</v>
      </c>
      <c r="N3895">
        <v>3892</v>
      </c>
      <c r="O3895" s="1" t="s">
        <v>82</v>
      </c>
      <c r="P3895" s="1" t="s">
        <v>69</v>
      </c>
      <c r="Q3895">
        <v>2020</v>
      </c>
      <c r="R3895" s="1" t="s">
        <v>51</v>
      </c>
      <c r="S3895">
        <v>0</v>
      </c>
    </row>
    <row r="3896" spans="2:19" x14ac:dyDescent="0.3">
      <c r="B3896">
        <v>3893</v>
      </c>
      <c r="C3896" s="1" t="s">
        <v>65</v>
      </c>
      <c r="D3896" s="1" t="s">
        <v>70</v>
      </c>
      <c r="E3896">
        <v>2021</v>
      </c>
      <c r="F3896" s="1" t="s">
        <v>52</v>
      </c>
      <c r="G3896">
        <v>10</v>
      </c>
      <c r="N3896">
        <v>3893</v>
      </c>
      <c r="O3896" s="1" t="s">
        <v>82</v>
      </c>
      <c r="P3896" s="1" t="s">
        <v>69</v>
      </c>
      <c r="Q3896">
        <v>2020</v>
      </c>
      <c r="R3896" s="1" t="s">
        <v>52</v>
      </c>
      <c r="S3896">
        <v>0</v>
      </c>
    </row>
    <row r="3897" spans="2:19" x14ac:dyDescent="0.3">
      <c r="B3897">
        <v>3894</v>
      </c>
      <c r="C3897" s="1" t="s">
        <v>65</v>
      </c>
      <c r="D3897" s="1" t="s">
        <v>70</v>
      </c>
      <c r="E3897">
        <v>2021</v>
      </c>
      <c r="F3897" s="1" t="s">
        <v>53</v>
      </c>
      <c r="G3897">
        <v>5</v>
      </c>
      <c r="N3897">
        <v>3894</v>
      </c>
      <c r="O3897" s="1" t="s">
        <v>82</v>
      </c>
      <c r="P3897" s="1" t="s">
        <v>69</v>
      </c>
      <c r="Q3897">
        <v>2020</v>
      </c>
      <c r="R3897" s="1" t="s">
        <v>53</v>
      </c>
      <c r="S3897">
        <v>0</v>
      </c>
    </row>
    <row r="3898" spans="2:19" x14ac:dyDescent="0.3">
      <c r="B3898">
        <v>3895</v>
      </c>
      <c r="C3898" s="1" t="s">
        <v>65</v>
      </c>
      <c r="D3898" s="1" t="s">
        <v>70</v>
      </c>
      <c r="E3898">
        <v>2021</v>
      </c>
      <c r="F3898" s="1" t="s">
        <v>54</v>
      </c>
      <c r="G3898">
        <v>7</v>
      </c>
      <c r="N3898">
        <v>3895</v>
      </c>
      <c r="O3898" s="1" t="s">
        <v>82</v>
      </c>
      <c r="P3898" s="1" t="s">
        <v>69</v>
      </c>
      <c r="Q3898">
        <v>2020</v>
      </c>
      <c r="R3898" s="1" t="s">
        <v>54</v>
      </c>
      <c r="S3898">
        <v>0</v>
      </c>
    </row>
    <row r="3899" spans="2:19" x14ac:dyDescent="0.3">
      <c r="B3899">
        <v>3896</v>
      </c>
      <c r="C3899" s="1" t="s">
        <v>65</v>
      </c>
      <c r="D3899" s="1" t="s">
        <v>70</v>
      </c>
      <c r="E3899">
        <v>2021</v>
      </c>
      <c r="F3899" s="1" t="s">
        <v>55</v>
      </c>
      <c r="G3899">
        <v>5</v>
      </c>
      <c r="N3899">
        <v>3896</v>
      </c>
      <c r="O3899" s="1" t="s">
        <v>82</v>
      </c>
      <c r="P3899" s="1" t="s">
        <v>69</v>
      </c>
      <c r="Q3899">
        <v>2020</v>
      </c>
      <c r="R3899" s="1" t="s">
        <v>55</v>
      </c>
      <c r="S3899">
        <v>0</v>
      </c>
    </row>
    <row r="3900" spans="2:19" x14ac:dyDescent="0.3">
      <c r="B3900">
        <v>3897</v>
      </c>
      <c r="C3900" s="1" t="s">
        <v>65</v>
      </c>
      <c r="D3900" s="1" t="s">
        <v>70</v>
      </c>
      <c r="E3900">
        <v>2021</v>
      </c>
      <c r="F3900" s="1" t="s">
        <v>56</v>
      </c>
      <c r="G3900">
        <v>5</v>
      </c>
      <c r="N3900">
        <v>3897</v>
      </c>
      <c r="O3900" s="1" t="s">
        <v>82</v>
      </c>
      <c r="P3900" s="1" t="s">
        <v>69</v>
      </c>
      <c r="Q3900">
        <v>2020</v>
      </c>
      <c r="R3900" s="1" t="s">
        <v>56</v>
      </c>
      <c r="S3900">
        <v>0</v>
      </c>
    </row>
    <row r="3901" spans="2:19" x14ac:dyDescent="0.3">
      <c r="B3901">
        <v>3898</v>
      </c>
      <c r="C3901" s="1" t="s">
        <v>65</v>
      </c>
      <c r="D3901" s="1" t="s">
        <v>70</v>
      </c>
      <c r="E3901">
        <v>2021</v>
      </c>
      <c r="F3901" s="1" t="s">
        <v>57</v>
      </c>
      <c r="G3901">
        <v>7</v>
      </c>
      <c r="N3901">
        <v>3898</v>
      </c>
      <c r="O3901" s="1" t="s">
        <v>82</v>
      </c>
      <c r="P3901" s="1" t="s">
        <v>69</v>
      </c>
      <c r="Q3901">
        <v>2020</v>
      </c>
      <c r="R3901" s="1" t="s">
        <v>57</v>
      </c>
      <c r="S3901">
        <v>0</v>
      </c>
    </row>
    <row r="3902" spans="2:19" x14ac:dyDescent="0.3">
      <c r="B3902">
        <v>3899</v>
      </c>
      <c r="C3902" s="1" t="s">
        <v>65</v>
      </c>
      <c r="D3902" s="1" t="s">
        <v>70</v>
      </c>
      <c r="E3902">
        <v>2021</v>
      </c>
      <c r="F3902" s="1" t="s">
        <v>58</v>
      </c>
      <c r="G3902">
        <v>5</v>
      </c>
      <c r="N3902">
        <v>3899</v>
      </c>
      <c r="O3902" s="1" t="s">
        <v>82</v>
      </c>
      <c r="P3902" s="1" t="s">
        <v>69</v>
      </c>
      <c r="Q3902">
        <v>2020</v>
      </c>
      <c r="R3902" s="1" t="s">
        <v>58</v>
      </c>
      <c r="S3902">
        <v>1</v>
      </c>
    </row>
    <row r="3903" spans="2:19" x14ac:dyDescent="0.3">
      <c r="B3903">
        <v>3900</v>
      </c>
      <c r="C3903" s="1" t="s">
        <v>65</v>
      </c>
      <c r="D3903" s="1" t="s">
        <v>70</v>
      </c>
      <c r="E3903">
        <v>2021</v>
      </c>
      <c r="F3903" s="1" t="s">
        <v>59</v>
      </c>
      <c r="G3903">
        <v>7</v>
      </c>
      <c r="N3903">
        <v>3900</v>
      </c>
      <c r="O3903" s="1" t="s">
        <v>82</v>
      </c>
      <c r="P3903" s="1" t="s">
        <v>69</v>
      </c>
      <c r="Q3903">
        <v>2020</v>
      </c>
      <c r="R3903" s="1" t="s">
        <v>59</v>
      </c>
      <c r="S3903">
        <v>0</v>
      </c>
    </row>
    <row r="3904" spans="2:19" x14ac:dyDescent="0.3">
      <c r="B3904">
        <v>3901</v>
      </c>
      <c r="C3904" s="1" t="s">
        <v>65</v>
      </c>
      <c r="D3904" s="1" t="s">
        <v>70</v>
      </c>
      <c r="E3904">
        <v>2020</v>
      </c>
      <c r="F3904" s="1" t="s">
        <v>8</v>
      </c>
      <c r="G3904">
        <v>6</v>
      </c>
      <c r="N3904">
        <v>3901</v>
      </c>
      <c r="O3904" s="1" t="s">
        <v>82</v>
      </c>
      <c r="P3904" s="1" t="s">
        <v>69</v>
      </c>
      <c r="Q3904">
        <v>2021</v>
      </c>
      <c r="R3904" s="1" t="s">
        <v>8</v>
      </c>
      <c r="S3904">
        <v>0</v>
      </c>
    </row>
    <row r="3905" spans="2:19" x14ac:dyDescent="0.3">
      <c r="B3905">
        <v>3902</v>
      </c>
      <c r="C3905" s="1" t="s">
        <v>65</v>
      </c>
      <c r="D3905" s="1" t="s">
        <v>70</v>
      </c>
      <c r="E3905">
        <v>2020</v>
      </c>
      <c r="F3905" s="1" t="s">
        <v>9</v>
      </c>
      <c r="G3905">
        <v>12</v>
      </c>
      <c r="N3905">
        <v>3902</v>
      </c>
      <c r="O3905" s="1" t="s">
        <v>82</v>
      </c>
      <c r="P3905" s="1" t="s">
        <v>69</v>
      </c>
      <c r="Q3905">
        <v>2021</v>
      </c>
      <c r="R3905" s="1" t="s">
        <v>9</v>
      </c>
      <c r="S3905">
        <v>0</v>
      </c>
    </row>
    <row r="3906" spans="2:19" x14ac:dyDescent="0.3">
      <c r="B3906">
        <v>3903</v>
      </c>
      <c r="C3906" s="1" t="s">
        <v>65</v>
      </c>
      <c r="D3906" s="1" t="s">
        <v>70</v>
      </c>
      <c r="E3906">
        <v>2020</v>
      </c>
      <c r="F3906" s="1" t="s">
        <v>10</v>
      </c>
      <c r="G3906">
        <v>13</v>
      </c>
      <c r="N3906">
        <v>3903</v>
      </c>
      <c r="O3906" s="1" t="s">
        <v>82</v>
      </c>
      <c r="P3906" s="1" t="s">
        <v>69</v>
      </c>
      <c r="Q3906">
        <v>2021</v>
      </c>
      <c r="R3906" s="1" t="s">
        <v>10</v>
      </c>
      <c r="S3906">
        <v>0</v>
      </c>
    </row>
    <row r="3907" spans="2:19" x14ac:dyDescent="0.3">
      <c r="B3907">
        <v>3904</v>
      </c>
      <c r="C3907" s="1" t="s">
        <v>65</v>
      </c>
      <c r="D3907" s="1" t="s">
        <v>70</v>
      </c>
      <c r="E3907">
        <v>2020</v>
      </c>
      <c r="F3907" s="1" t="s">
        <v>11</v>
      </c>
      <c r="G3907">
        <v>12</v>
      </c>
      <c r="N3907">
        <v>3904</v>
      </c>
      <c r="O3907" s="1" t="s">
        <v>82</v>
      </c>
      <c r="P3907" s="1" t="s">
        <v>69</v>
      </c>
      <c r="Q3907">
        <v>2021</v>
      </c>
      <c r="R3907" s="1" t="s">
        <v>11</v>
      </c>
      <c r="S3907">
        <v>1</v>
      </c>
    </row>
    <row r="3908" spans="2:19" x14ac:dyDescent="0.3">
      <c r="B3908">
        <v>3905</v>
      </c>
      <c r="C3908" s="1" t="s">
        <v>65</v>
      </c>
      <c r="D3908" s="1" t="s">
        <v>70</v>
      </c>
      <c r="E3908">
        <v>2020</v>
      </c>
      <c r="F3908" s="1" t="s">
        <v>12</v>
      </c>
      <c r="G3908">
        <v>16</v>
      </c>
      <c r="N3908">
        <v>3905</v>
      </c>
      <c r="O3908" s="1" t="s">
        <v>82</v>
      </c>
      <c r="P3908" s="1" t="s">
        <v>69</v>
      </c>
      <c r="Q3908">
        <v>2021</v>
      </c>
      <c r="R3908" s="1" t="s">
        <v>12</v>
      </c>
      <c r="S3908">
        <v>2</v>
      </c>
    </row>
    <row r="3909" spans="2:19" x14ac:dyDescent="0.3">
      <c r="B3909">
        <v>3906</v>
      </c>
      <c r="C3909" s="1" t="s">
        <v>65</v>
      </c>
      <c r="D3909" s="1" t="s">
        <v>70</v>
      </c>
      <c r="E3909">
        <v>2020</v>
      </c>
      <c r="F3909" s="1" t="s">
        <v>13</v>
      </c>
      <c r="G3909">
        <v>17</v>
      </c>
      <c r="N3909">
        <v>3906</v>
      </c>
      <c r="O3909" s="1" t="s">
        <v>82</v>
      </c>
      <c r="P3909" s="1" t="s">
        <v>69</v>
      </c>
      <c r="Q3909">
        <v>2021</v>
      </c>
      <c r="R3909" s="1" t="s">
        <v>13</v>
      </c>
      <c r="S3909">
        <v>1</v>
      </c>
    </row>
    <row r="3910" spans="2:19" x14ac:dyDescent="0.3">
      <c r="B3910">
        <v>3907</v>
      </c>
      <c r="C3910" s="1" t="s">
        <v>65</v>
      </c>
      <c r="D3910" s="1" t="s">
        <v>70</v>
      </c>
      <c r="E3910">
        <v>2020</v>
      </c>
      <c r="F3910" s="1" t="s">
        <v>14</v>
      </c>
      <c r="G3910">
        <v>9</v>
      </c>
      <c r="N3910">
        <v>3907</v>
      </c>
      <c r="O3910" s="1" t="s">
        <v>82</v>
      </c>
      <c r="P3910" s="1" t="s">
        <v>69</v>
      </c>
      <c r="Q3910">
        <v>2021</v>
      </c>
      <c r="R3910" s="1" t="s">
        <v>14</v>
      </c>
      <c r="S3910">
        <v>1</v>
      </c>
    </row>
    <row r="3911" spans="2:19" x14ac:dyDescent="0.3">
      <c r="B3911">
        <v>3908</v>
      </c>
      <c r="C3911" s="1" t="s">
        <v>65</v>
      </c>
      <c r="D3911" s="1" t="s">
        <v>70</v>
      </c>
      <c r="E3911">
        <v>2020</v>
      </c>
      <c r="F3911" s="1" t="s">
        <v>15</v>
      </c>
      <c r="G3911">
        <v>10</v>
      </c>
      <c r="N3911">
        <v>3908</v>
      </c>
      <c r="O3911" s="1" t="s">
        <v>82</v>
      </c>
      <c r="P3911" s="1" t="s">
        <v>69</v>
      </c>
      <c r="Q3911">
        <v>2021</v>
      </c>
      <c r="R3911" s="1" t="s">
        <v>15</v>
      </c>
      <c r="S3911">
        <v>1</v>
      </c>
    </row>
    <row r="3912" spans="2:19" x14ac:dyDescent="0.3">
      <c r="B3912">
        <v>3909</v>
      </c>
      <c r="C3912" s="1" t="s">
        <v>65</v>
      </c>
      <c r="D3912" s="1" t="s">
        <v>70</v>
      </c>
      <c r="E3912">
        <v>2020</v>
      </c>
      <c r="F3912" s="1" t="s">
        <v>16</v>
      </c>
      <c r="G3912">
        <v>13</v>
      </c>
      <c r="N3912">
        <v>3909</v>
      </c>
      <c r="O3912" s="1" t="s">
        <v>82</v>
      </c>
      <c r="P3912" s="1" t="s">
        <v>69</v>
      </c>
      <c r="Q3912">
        <v>2021</v>
      </c>
      <c r="R3912" s="1" t="s">
        <v>16</v>
      </c>
      <c r="S3912">
        <v>0</v>
      </c>
    </row>
    <row r="3913" spans="2:19" x14ac:dyDescent="0.3">
      <c r="B3913">
        <v>3910</v>
      </c>
      <c r="C3913" s="1" t="s">
        <v>65</v>
      </c>
      <c r="D3913" s="1" t="s">
        <v>70</v>
      </c>
      <c r="E3913">
        <v>2020</v>
      </c>
      <c r="F3913" s="1" t="s">
        <v>17</v>
      </c>
      <c r="G3913">
        <v>33</v>
      </c>
      <c r="N3913">
        <v>3910</v>
      </c>
      <c r="O3913" s="1" t="s">
        <v>82</v>
      </c>
      <c r="P3913" s="1" t="s">
        <v>69</v>
      </c>
      <c r="Q3913">
        <v>2021</v>
      </c>
      <c r="R3913" s="1" t="s">
        <v>17</v>
      </c>
      <c r="S3913">
        <v>0</v>
      </c>
    </row>
    <row r="3914" spans="2:19" x14ac:dyDescent="0.3">
      <c r="B3914">
        <v>3911</v>
      </c>
      <c r="C3914" s="1" t="s">
        <v>65</v>
      </c>
      <c r="D3914" s="1" t="s">
        <v>70</v>
      </c>
      <c r="E3914">
        <v>2020</v>
      </c>
      <c r="F3914" s="1" t="s">
        <v>18</v>
      </c>
      <c r="G3914">
        <v>18</v>
      </c>
      <c r="N3914">
        <v>3911</v>
      </c>
      <c r="O3914" s="1" t="s">
        <v>82</v>
      </c>
      <c r="P3914" s="1" t="s">
        <v>69</v>
      </c>
      <c r="Q3914">
        <v>2021</v>
      </c>
      <c r="R3914" s="1" t="s">
        <v>18</v>
      </c>
      <c r="S3914">
        <v>0</v>
      </c>
    </row>
    <row r="3915" spans="2:19" x14ac:dyDescent="0.3">
      <c r="B3915">
        <v>3912</v>
      </c>
      <c r="C3915" s="1" t="s">
        <v>65</v>
      </c>
      <c r="D3915" s="1" t="s">
        <v>70</v>
      </c>
      <c r="E3915">
        <v>2020</v>
      </c>
      <c r="F3915" s="1" t="s">
        <v>19</v>
      </c>
      <c r="G3915">
        <v>15</v>
      </c>
      <c r="N3915">
        <v>3912</v>
      </c>
      <c r="O3915" s="1" t="s">
        <v>82</v>
      </c>
      <c r="P3915" s="1" t="s">
        <v>69</v>
      </c>
      <c r="Q3915">
        <v>2021</v>
      </c>
      <c r="R3915" s="1" t="s">
        <v>19</v>
      </c>
      <c r="S3915">
        <v>0</v>
      </c>
    </row>
    <row r="3916" spans="2:19" x14ac:dyDescent="0.3">
      <c r="B3916">
        <v>3913</v>
      </c>
      <c r="C3916" s="1" t="s">
        <v>65</v>
      </c>
      <c r="D3916" s="1" t="s">
        <v>70</v>
      </c>
      <c r="E3916">
        <v>2020</v>
      </c>
      <c r="F3916" s="1" t="s">
        <v>20</v>
      </c>
      <c r="G3916">
        <v>11</v>
      </c>
      <c r="N3916">
        <v>3913</v>
      </c>
      <c r="O3916" s="1" t="s">
        <v>82</v>
      </c>
      <c r="P3916" s="1" t="s">
        <v>69</v>
      </c>
      <c r="Q3916">
        <v>2021</v>
      </c>
      <c r="R3916" s="1" t="s">
        <v>20</v>
      </c>
      <c r="S3916">
        <v>0</v>
      </c>
    </row>
    <row r="3917" spans="2:19" x14ac:dyDescent="0.3">
      <c r="B3917">
        <v>3914</v>
      </c>
      <c r="C3917" s="1" t="s">
        <v>65</v>
      </c>
      <c r="D3917" s="1" t="s">
        <v>70</v>
      </c>
      <c r="E3917">
        <v>2020</v>
      </c>
      <c r="F3917" s="1" t="s">
        <v>21</v>
      </c>
      <c r="G3917">
        <v>9</v>
      </c>
      <c r="N3917">
        <v>3914</v>
      </c>
      <c r="O3917" s="1" t="s">
        <v>82</v>
      </c>
      <c r="P3917" s="1" t="s">
        <v>69</v>
      </c>
      <c r="Q3917">
        <v>2021</v>
      </c>
      <c r="R3917" s="1" t="s">
        <v>21</v>
      </c>
      <c r="S3917">
        <v>0</v>
      </c>
    </row>
    <row r="3918" spans="2:19" x14ac:dyDescent="0.3">
      <c r="B3918">
        <v>3915</v>
      </c>
      <c r="C3918" s="1" t="s">
        <v>65</v>
      </c>
      <c r="D3918" s="1" t="s">
        <v>70</v>
      </c>
      <c r="E3918">
        <v>2020</v>
      </c>
      <c r="F3918" s="1" t="s">
        <v>22</v>
      </c>
      <c r="G3918">
        <v>24</v>
      </c>
      <c r="N3918">
        <v>3915</v>
      </c>
      <c r="O3918" s="1" t="s">
        <v>82</v>
      </c>
      <c r="P3918" s="1" t="s">
        <v>69</v>
      </c>
      <c r="Q3918">
        <v>2021</v>
      </c>
      <c r="R3918" s="1" t="s">
        <v>22</v>
      </c>
      <c r="S3918">
        <v>0</v>
      </c>
    </row>
    <row r="3919" spans="2:19" x14ac:dyDescent="0.3">
      <c r="B3919">
        <v>3916</v>
      </c>
      <c r="C3919" s="1" t="s">
        <v>65</v>
      </c>
      <c r="D3919" s="1" t="s">
        <v>70</v>
      </c>
      <c r="E3919">
        <v>2020</v>
      </c>
      <c r="F3919" s="1" t="s">
        <v>23</v>
      </c>
      <c r="G3919">
        <v>10</v>
      </c>
      <c r="N3919">
        <v>3916</v>
      </c>
      <c r="O3919" s="1" t="s">
        <v>82</v>
      </c>
      <c r="P3919" s="1" t="s">
        <v>69</v>
      </c>
      <c r="Q3919">
        <v>2021</v>
      </c>
      <c r="R3919" s="1" t="s">
        <v>23</v>
      </c>
      <c r="S3919">
        <v>0</v>
      </c>
    </row>
    <row r="3920" spans="2:19" x14ac:dyDescent="0.3">
      <c r="B3920">
        <v>3917</v>
      </c>
      <c r="C3920" s="1" t="s">
        <v>65</v>
      </c>
      <c r="D3920" s="1" t="s">
        <v>70</v>
      </c>
      <c r="E3920">
        <v>2020</v>
      </c>
      <c r="F3920" s="1" t="s">
        <v>24</v>
      </c>
      <c r="G3920">
        <v>10</v>
      </c>
      <c r="N3920">
        <v>3917</v>
      </c>
      <c r="O3920" s="1" t="s">
        <v>82</v>
      </c>
      <c r="P3920" s="1" t="s">
        <v>69</v>
      </c>
      <c r="Q3920">
        <v>2021</v>
      </c>
      <c r="R3920" s="1" t="s">
        <v>24</v>
      </c>
      <c r="S3920">
        <v>0</v>
      </c>
    </row>
    <row r="3921" spans="2:19" x14ac:dyDescent="0.3">
      <c r="B3921">
        <v>3918</v>
      </c>
      <c r="C3921" s="1" t="s">
        <v>65</v>
      </c>
      <c r="D3921" s="1" t="s">
        <v>70</v>
      </c>
      <c r="E3921">
        <v>2020</v>
      </c>
      <c r="F3921" s="1" t="s">
        <v>25</v>
      </c>
      <c r="G3921">
        <v>24</v>
      </c>
      <c r="N3921">
        <v>3918</v>
      </c>
      <c r="O3921" s="1" t="s">
        <v>82</v>
      </c>
      <c r="P3921" s="1" t="s">
        <v>69</v>
      </c>
      <c r="Q3921">
        <v>2021</v>
      </c>
      <c r="R3921" s="1" t="s">
        <v>25</v>
      </c>
      <c r="S3921">
        <v>0</v>
      </c>
    </row>
    <row r="3922" spans="2:19" x14ac:dyDescent="0.3">
      <c r="B3922">
        <v>3919</v>
      </c>
      <c r="C3922" s="1" t="s">
        <v>65</v>
      </c>
      <c r="D3922" s="1" t="s">
        <v>70</v>
      </c>
      <c r="E3922">
        <v>2020</v>
      </c>
      <c r="F3922" s="1" t="s">
        <v>26</v>
      </c>
      <c r="G3922">
        <v>10</v>
      </c>
      <c r="N3922">
        <v>3919</v>
      </c>
      <c r="O3922" s="1" t="s">
        <v>82</v>
      </c>
      <c r="P3922" s="1" t="s">
        <v>69</v>
      </c>
      <c r="Q3922">
        <v>2021</v>
      </c>
      <c r="R3922" s="1" t="s">
        <v>26</v>
      </c>
      <c r="S3922">
        <v>1</v>
      </c>
    </row>
    <row r="3923" spans="2:19" x14ac:dyDescent="0.3">
      <c r="B3923">
        <v>3920</v>
      </c>
      <c r="C3923" s="1" t="s">
        <v>65</v>
      </c>
      <c r="D3923" s="1" t="s">
        <v>70</v>
      </c>
      <c r="E3923">
        <v>2020</v>
      </c>
      <c r="F3923" s="1" t="s">
        <v>27</v>
      </c>
      <c r="G3923">
        <v>17</v>
      </c>
      <c r="N3923">
        <v>3920</v>
      </c>
      <c r="O3923" s="1" t="s">
        <v>82</v>
      </c>
      <c r="P3923" s="1" t="s">
        <v>69</v>
      </c>
      <c r="Q3923">
        <v>2021</v>
      </c>
      <c r="R3923" s="1" t="s">
        <v>27</v>
      </c>
      <c r="S3923">
        <v>1</v>
      </c>
    </row>
    <row r="3924" spans="2:19" x14ac:dyDescent="0.3">
      <c r="B3924">
        <v>3921</v>
      </c>
      <c r="C3924" s="1" t="s">
        <v>65</v>
      </c>
      <c r="D3924" s="1" t="s">
        <v>70</v>
      </c>
      <c r="E3924">
        <v>2020</v>
      </c>
      <c r="F3924" s="1" t="s">
        <v>28</v>
      </c>
      <c r="G3924">
        <v>22</v>
      </c>
      <c r="N3924">
        <v>3921</v>
      </c>
      <c r="O3924" s="1" t="s">
        <v>82</v>
      </c>
      <c r="P3924" s="1" t="s">
        <v>69</v>
      </c>
      <c r="Q3924">
        <v>2021</v>
      </c>
      <c r="R3924" s="1" t="s">
        <v>28</v>
      </c>
      <c r="S3924">
        <v>3</v>
      </c>
    </row>
    <row r="3925" spans="2:19" x14ac:dyDescent="0.3">
      <c r="B3925">
        <v>3922</v>
      </c>
      <c r="C3925" s="1" t="s">
        <v>65</v>
      </c>
      <c r="D3925" s="1" t="s">
        <v>70</v>
      </c>
      <c r="E3925">
        <v>2020</v>
      </c>
      <c r="F3925" s="1" t="s">
        <v>29</v>
      </c>
      <c r="G3925">
        <v>33</v>
      </c>
      <c r="N3925">
        <v>3922</v>
      </c>
      <c r="O3925" s="1" t="s">
        <v>82</v>
      </c>
      <c r="P3925" s="1" t="s">
        <v>69</v>
      </c>
      <c r="Q3925">
        <v>2021</v>
      </c>
      <c r="R3925" s="1" t="s">
        <v>29</v>
      </c>
      <c r="S3925">
        <v>1</v>
      </c>
    </row>
    <row r="3926" spans="2:19" x14ac:dyDescent="0.3">
      <c r="B3926">
        <v>3923</v>
      </c>
      <c r="C3926" s="1" t="s">
        <v>65</v>
      </c>
      <c r="D3926" s="1" t="s">
        <v>70</v>
      </c>
      <c r="E3926">
        <v>2020</v>
      </c>
      <c r="F3926" s="1" t="s">
        <v>30</v>
      </c>
      <c r="G3926">
        <v>30</v>
      </c>
      <c r="N3926">
        <v>3923</v>
      </c>
      <c r="O3926" s="1" t="s">
        <v>82</v>
      </c>
      <c r="P3926" s="1" t="s">
        <v>69</v>
      </c>
      <c r="Q3926">
        <v>2021</v>
      </c>
      <c r="R3926" s="1" t="s">
        <v>30</v>
      </c>
      <c r="S3926">
        <v>3</v>
      </c>
    </row>
    <row r="3927" spans="2:19" x14ac:dyDescent="0.3">
      <c r="B3927">
        <v>3924</v>
      </c>
      <c r="C3927" s="1" t="s">
        <v>65</v>
      </c>
      <c r="D3927" s="1" t="s">
        <v>70</v>
      </c>
      <c r="E3927">
        <v>2020</v>
      </c>
      <c r="F3927" s="1" t="s">
        <v>31</v>
      </c>
      <c r="G3927">
        <v>15</v>
      </c>
      <c r="N3927">
        <v>3924</v>
      </c>
      <c r="O3927" s="1" t="s">
        <v>82</v>
      </c>
      <c r="P3927" s="1" t="s">
        <v>69</v>
      </c>
      <c r="Q3927">
        <v>2021</v>
      </c>
      <c r="R3927" s="1" t="s">
        <v>31</v>
      </c>
      <c r="S3927">
        <v>1</v>
      </c>
    </row>
    <row r="3928" spans="2:19" x14ac:dyDescent="0.3">
      <c r="B3928">
        <v>3925</v>
      </c>
      <c r="C3928" s="1" t="s">
        <v>65</v>
      </c>
      <c r="D3928" s="1" t="s">
        <v>70</v>
      </c>
      <c r="E3928">
        <v>2020</v>
      </c>
      <c r="F3928" s="1" t="s">
        <v>32</v>
      </c>
      <c r="G3928">
        <v>14</v>
      </c>
      <c r="N3928">
        <v>3925</v>
      </c>
      <c r="O3928" s="1" t="s">
        <v>82</v>
      </c>
      <c r="P3928" s="1" t="s">
        <v>69</v>
      </c>
      <c r="Q3928">
        <v>2021</v>
      </c>
      <c r="R3928" s="1" t="s">
        <v>32</v>
      </c>
      <c r="S3928">
        <v>1</v>
      </c>
    </row>
    <row r="3929" spans="2:19" x14ac:dyDescent="0.3">
      <c r="B3929">
        <v>3926</v>
      </c>
      <c r="C3929" s="1" t="s">
        <v>65</v>
      </c>
      <c r="D3929" s="1" t="s">
        <v>70</v>
      </c>
      <c r="E3929">
        <v>2020</v>
      </c>
      <c r="F3929" s="1" t="s">
        <v>33</v>
      </c>
      <c r="G3929">
        <v>14</v>
      </c>
      <c r="N3929">
        <v>3926</v>
      </c>
      <c r="O3929" s="1" t="s">
        <v>82</v>
      </c>
      <c r="P3929" s="1" t="s">
        <v>69</v>
      </c>
      <c r="Q3929">
        <v>2021</v>
      </c>
      <c r="R3929" s="1" t="s">
        <v>33</v>
      </c>
      <c r="S3929">
        <v>2</v>
      </c>
    </row>
    <row r="3930" spans="2:19" x14ac:dyDescent="0.3">
      <c r="B3930">
        <v>3927</v>
      </c>
      <c r="C3930" s="1" t="s">
        <v>65</v>
      </c>
      <c r="D3930" s="1" t="s">
        <v>70</v>
      </c>
      <c r="E3930">
        <v>2020</v>
      </c>
      <c r="F3930" s="1" t="s">
        <v>34</v>
      </c>
      <c r="G3930">
        <v>8</v>
      </c>
      <c r="N3930">
        <v>3927</v>
      </c>
      <c r="O3930" s="1" t="s">
        <v>82</v>
      </c>
      <c r="P3930" s="1" t="s">
        <v>69</v>
      </c>
      <c r="Q3930">
        <v>2021</v>
      </c>
      <c r="R3930" s="1" t="s">
        <v>34</v>
      </c>
      <c r="S3930">
        <v>2</v>
      </c>
    </row>
    <row r="3931" spans="2:19" x14ac:dyDescent="0.3">
      <c r="B3931">
        <v>3928</v>
      </c>
      <c r="C3931" s="1" t="s">
        <v>65</v>
      </c>
      <c r="D3931" s="1" t="s">
        <v>70</v>
      </c>
      <c r="E3931">
        <v>2020</v>
      </c>
      <c r="F3931" s="1" t="s">
        <v>35</v>
      </c>
      <c r="G3931">
        <v>10</v>
      </c>
      <c r="N3931">
        <v>3928</v>
      </c>
      <c r="O3931" s="1" t="s">
        <v>82</v>
      </c>
      <c r="P3931" s="1" t="s">
        <v>69</v>
      </c>
      <c r="Q3931">
        <v>2021</v>
      </c>
      <c r="R3931" s="1" t="s">
        <v>35</v>
      </c>
      <c r="S3931">
        <v>1</v>
      </c>
    </row>
    <row r="3932" spans="2:19" x14ac:dyDescent="0.3">
      <c r="B3932">
        <v>3929</v>
      </c>
      <c r="C3932" s="1" t="s">
        <v>65</v>
      </c>
      <c r="D3932" s="1" t="s">
        <v>70</v>
      </c>
      <c r="E3932">
        <v>2020</v>
      </c>
      <c r="F3932" s="1" t="s">
        <v>36</v>
      </c>
      <c r="G3932">
        <v>5</v>
      </c>
      <c r="N3932">
        <v>3929</v>
      </c>
      <c r="O3932" s="1" t="s">
        <v>82</v>
      </c>
      <c r="P3932" s="1" t="s">
        <v>69</v>
      </c>
      <c r="Q3932">
        <v>2021</v>
      </c>
      <c r="R3932" s="1" t="s">
        <v>36</v>
      </c>
      <c r="S3932">
        <v>2</v>
      </c>
    </row>
    <row r="3933" spans="2:19" x14ac:dyDescent="0.3">
      <c r="B3933">
        <v>3930</v>
      </c>
      <c r="C3933" s="1" t="s">
        <v>65</v>
      </c>
      <c r="D3933" s="1" t="s">
        <v>70</v>
      </c>
      <c r="E3933">
        <v>2020</v>
      </c>
      <c r="F3933" s="1" t="s">
        <v>37</v>
      </c>
      <c r="G3933">
        <v>8</v>
      </c>
      <c r="N3933">
        <v>3930</v>
      </c>
      <c r="O3933" s="1" t="s">
        <v>82</v>
      </c>
      <c r="P3933" s="1" t="s">
        <v>69</v>
      </c>
      <c r="Q3933">
        <v>2021</v>
      </c>
      <c r="R3933" s="1" t="s">
        <v>37</v>
      </c>
      <c r="S3933">
        <v>2</v>
      </c>
    </row>
    <row r="3934" spans="2:19" x14ac:dyDescent="0.3">
      <c r="B3934">
        <v>3931</v>
      </c>
      <c r="C3934" s="1" t="s">
        <v>65</v>
      </c>
      <c r="D3934" s="1" t="s">
        <v>70</v>
      </c>
      <c r="E3934">
        <v>2020</v>
      </c>
      <c r="F3934" s="1" t="s">
        <v>38</v>
      </c>
      <c r="G3934">
        <v>3</v>
      </c>
      <c r="N3934">
        <v>3931</v>
      </c>
      <c r="O3934" s="1" t="s">
        <v>82</v>
      </c>
      <c r="P3934" s="1" t="s">
        <v>69</v>
      </c>
      <c r="Q3934">
        <v>2021</v>
      </c>
      <c r="R3934" s="1" t="s">
        <v>38</v>
      </c>
      <c r="S3934">
        <v>1</v>
      </c>
    </row>
    <row r="3935" spans="2:19" x14ac:dyDescent="0.3">
      <c r="B3935">
        <v>3932</v>
      </c>
      <c r="C3935" s="1" t="s">
        <v>65</v>
      </c>
      <c r="D3935" s="1" t="s">
        <v>70</v>
      </c>
      <c r="E3935">
        <v>2020</v>
      </c>
      <c r="F3935" s="1" t="s">
        <v>39</v>
      </c>
      <c r="G3935">
        <v>8</v>
      </c>
      <c r="N3935">
        <v>3932</v>
      </c>
      <c r="O3935" s="1" t="s">
        <v>82</v>
      </c>
      <c r="P3935" s="1" t="s">
        <v>69</v>
      </c>
      <c r="Q3935">
        <v>2021</v>
      </c>
      <c r="R3935" s="1" t="s">
        <v>39</v>
      </c>
      <c r="S3935">
        <v>2</v>
      </c>
    </row>
    <row r="3936" spans="2:19" x14ac:dyDescent="0.3">
      <c r="B3936">
        <v>3933</v>
      </c>
      <c r="C3936" s="1" t="s">
        <v>65</v>
      </c>
      <c r="D3936" s="1" t="s">
        <v>70</v>
      </c>
      <c r="E3936">
        <v>2020</v>
      </c>
      <c r="F3936" s="1" t="s">
        <v>40</v>
      </c>
      <c r="G3936">
        <v>14</v>
      </c>
      <c r="N3936">
        <v>3933</v>
      </c>
      <c r="O3936" s="1" t="s">
        <v>82</v>
      </c>
      <c r="P3936" s="1" t="s">
        <v>69</v>
      </c>
      <c r="Q3936">
        <v>2021</v>
      </c>
      <c r="R3936" s="1" t="s">
        <v>40</v>
      </c>
      <c r="S3936">
        <v>1</v>
      </c>
    </row>
    <row r="3937" spans="2:19" x14ac:dyDescent="0.3">
      <c r="B3937">
        <v>3934</v>
      </c>
      <c r="C3937" s="1" t="s">
        <v>65</v>
      </c>
      <c r="D3937" s="1" t="s">
        <v>70</v>
      </c>
      <c r="E3937">
        <v>2020</v>
      </c>
      <c r="F3937" s="1" t="s">
        <v>41</v>
      </c>
      <c r="G3937">
        <v>13</v>
      </c>
      <c r="N3937">
        <v>3934</v>
      </c>
      <c r="O3937" s="1" t="s">
        <v>82</v>
      </c>
      <c r="P3937" s="1" t="s">
        <v>69</v>
      </c>
      <c r="Q3937">
        <v>2021</v>
      </c>
      <c r="R3937" s="1" t="s">
        <v>41</v>
      </c>
      <c r="S3937">
        <v>2</v>
      </c>
    </row>
    <row r="3938" spans="2:19" x14ac:dyDescent="0.3">
      <c r="B3938">
        <v>3935</v>
      </c>
      <c r="C3938" s="1" t="s">
        <v>65</v>
      </c>
      <c r="D3938" s="1" t="s">
        <v>70</v>
      </c>
      <c r="E3938">
        <v>2020</v>
      </c>
      <c r="F3938" s="1" t="s">
        <v>42</v>
      </c>
      <c r="G3938">
        <v>3</v>
      </c>
      <c r="N3938">
        <v>3935</v>
      </c>
      <c r="O3938" s="1" t="s">
        <v>82</v>
      </c>
      <c r="P3938" s="1" t="s">
        <v>69</v>
      </c>
      <c r="Q3938">
        <v>2021</v>
      </c>
      <c r="R3938" s="1" t="s">
        <v>42</v>
      </c>
      <c r="S3938">
        <v>2</v>
      </c>
    </row>
    <row r="3939" spans="2:19" x14ac:dyDescent="0.3">
      <c r="B3939">
        <v>3936</v>
      </c>
      <c r="C3939" s="1" t="s">
        <v>65</v>
      </c>
      <c r="D3939" s="1" t="s">
        <v>70</v>
      </c>
      <c r="E3939">
        <v>2020</v>
      </c>
      <c r="F3939" s="1" t="s">
        <v>43</v>
      </c>
      <c r="G3939">
        <v>9</v>
      </c>
      <c r="N3939">
        <v>3936</v>
      </c>
      <c r="O3939" s="1" t="s">
        <v>82</v>
      </c>
      <c r="P3939" s="1" t="s">
        <v>69</v>
      </c>
      <c r="Q3939">
        <v>2021</v>
      </c>
      <c r="R3939" s="1" t="s">
        <v>43</v>
      </c>
      <c r="S3939">
        <v>2</v>
      </c>
    </row>
    <row r="3940" spans="2:19" x14ac:dyDescent="0.3">
      <c r="B3940">
        <v>3937</v>
      </c>
      <c r="C3940" s="1" t="s">
        <v>65</v>
      </c>
      <c r="D3940" s="1" t="s">
        <v>70</v>
      </c>
      <c r="E3940">
        <v>2020</v>
      </c>
      <c r="F3940" s="1" t="s">
        <v>44</v>
      </c>
      <c r="G3940">
        <v>10</v>
      </c>
      <c r="N3940">
        <v>3937</v>
      </c>
      <c r="O3940" s="1" t="s">
        <v>82</v>
      </c>
      <c r="P3940" s="1" t="s">
        <v>69</v>
      </c>
      <c r="Q3940">
        <v>2021</v>
      </c>
      <c r="R3940" s="1" t="s">
        <v>44</v>
      </c>
      <c r="S3940">
        <v>1</v>
      </c>
    </row>
    <row r="3941" spans="2:19" x14ac:dyDescent="0.3">
      <c r="B3941">
        <v>3938</v>
      </c>
      <c r="C3941" s="1" t="s">
        <v>65</v>
      </c>
      <c r="D3941" s="1" t="s">
        <v>70</v>
      </c>
      <c r="E3941">
        <v>2020</v>
      </c>
      <c r="F3941" s="1" t="s">
        <v>45</v>
      </c>
      <c r="G3941">
        <v>18</v>
      </c>
      <c r="N3941">
        <v>3938</v>
      </c>
      <c r="O3941" s="1" t="s">
        <v>82</v>
      </c>
      <c r="P3941" s="1" t="s">
        <v>69</v>
      </c>
      <c r="Q3941">
        <v>2021</v>
      </c>
      <c r="R3941" s="1" t="s">
        <v>45</v>
      </c>
      <c r="S3941">
        <v>1</v>
      </c>
    </row>
    <row r="3942" spans="2:19" x14ac:dyDescent="0.3">
      <c r="B3942">
        <v>3939</v>
      </c>
      <c r="C3942" s="1" t="s">
        <v>65</v>
      </c>
      <c r="D3942" s="1" t="s">
        <v>70</v>
      </c>
      <c r="E3942">
        <v>2020</v>
      </c>
      <c r="F3942" s="1" t="s">
        <v>46</v>
      </c>
      <c r="G3942">
        <v>18</v>
      </c>
      <c r="N3942">
        <v>3939</v>
      </c>
      <c r="O3942" s="1" t="s">
        <v>82</v>
      </c>
      <c r="P3942" s="1" t="s">
        <v>69</v>
      </c>
      <c r="Q3942">
        <v>2021</v>
      </c>
      <c r="R3942" s="1" t="s">
        <v>46</v>
      </c>
      <c r="S3942">
        <v>0</v>
      </c>
    </row>
    <row r="3943" spans="2:19" x14ac:dyDescent="0.3">
      <c r="B3943">
        <v>3940</v>
      </c>
      <c r="C3943" s="1" t="s">
        <v>65</v>
      </c>
      <c r="D3943" s="1" t="s">
        <v>70</v>
      </c>
      <c r="E3943">
        <v>2020</v>
      </c>
      <c r="F3943" s="1" t="s">
        <v>47</v>
      </c>
      <c r="G3943">
        <v>6</v>
      </c>
      <c r="N3943">
        <v>3940</v>
      </c>
      <c r="O3943" s="1" t="s">
        <v>82</v>
      </c>
      <c r="P3943" s="1" t="s">
        <v>69</v>
      </c>
      <c r="Q3943">
        <v>2021</v>
      </c>
      <c r="R3943" s="1" t="s">
        <v>47</v>
      </c>
      <c r="S3943">
        <v>0</v>
      </c>
    </row>
    <row r="3944" spans="2:19" x14ac:dyDescent="0.3">
      <c r="B3944">
        <v>3941</v>
      </c>
      <c r="C3944" s="1" t="s">
        <v>65</v>
      </c>
      <c r="D3944" s="1" t="s">
        <v>70</v>
      </c>
      <c r="E3944">
        <v>2020</v>
      </c>
      <c r="F3944" s="1" t="s">
        <v>48</v>
      </c>
      <c r="G3944">
        <v>10</v>
      </c>
      <c r="N3944">
        <v>3941</v>
      </c>
      <c r="O3944" s="1" t="s">
        <v>82</v>
      </c>
      <c r="P3944" s="1" t="s">
        <v>69</v>
      </c>
      <c r="Q3944">
        <v>2021</v>
      </c>
      <c r="R3944" s="1" t="s">
        <v>48</v>
      </c>
      <c r="S3944">
        <v>0</v>
      </c>
    </row>
    <row r="3945" spans="2:19" x14ac:dyDescent="0.3">
      <c r="B3945">
        <v>3942</v>
      </c>
      <c r="C3945" s="1" t="s">
        <v>65</v>
      </c>
      <c r="D3945" s="1" t="s">
        <v>70</v>
      </c>
      <c r="E3945">
        <v>2020</v>
      </c>
      <c r="F3945" s="1" t="s">
        <v>49</v>
      </c>
      <c r="G3945">
        <v>13</v>
      </c>
      <c r="N3945">
        <v>3942</v>
      </c>
      <c r="O3945" s="1" t="s">
        <v>82</v>
      </c>
      <c r="P3945" s="1" t="s">
        <v>69</v>
      </c>
      <c r="Q3945">
        <v>2021</v>
      </c>
      <c r="R3945" s="1" t="s">
        <v>49</v>
      </c>
      <c r="S3945">
        <v>0</v>
      </c>
    </row>
    <row r="3946" spans="2:19" x14ac:dyDescent="0.3">
      <c r="B3946">
        <v>3943</v>
      </c>
      <c r="C3946" s="1" t="s">
        <v>65</v>
      </c>
      <c r="D3946" s="1" t="s">
        <v>70</v>
      </c>
      <c r="E3946">
        <v>2020</v>
      </c>
      <c r="F3946" s="1" t="s">
        <v>50</v>
      </c>
      <c r="G3946">
        <v>10</v>
      </c>
      <c r="N3946">
        <v>3943</v>
      </c>
      <c r="O3946" s="1" t="s">
        <v>82</v>
      </c>
      <c r="P3946" s="1" t="s">
        <v>69</v>
      </c>
      <c r="Q3946">
        <v>2021</v>
      </c>
      <c r="R3946" s="1" t="s">
        <v>50</v>
      </c>
      <c r="S3946">
        <v>0</v>
      </c>
    </row>
    <row r="3947" spans="2:19" x14ac:dyDescent="0.3">
      <c r="B3947">
        <v>3944</v>
      </c>
      <c r="C3947" s="1" t="s">
        <v>65</v>
      </c>
      <c r="D3947" s="1" t="s">
        <v>70</v>
      </c>
      <c r="E3947">
        <v>2020</v>
      </c>
      <c r="F3947" s="1" t="s">
        <v>51</v>
      </c>
      <c r="G3947">
        <v>3</v>
      </c>
      <c r="N3947">
        <v>3944</v>
      </c>
      <c r="O3947" s="1" t="s">
        <v>82</v>
      </c>
      <c r="P3947" s="1" t="s">
        <v>69</v>
      </c>
      <c r="Q3947">
        <v>2021</v>
      </c>
      <c r="R3947" s="1" t="s">
        <v>51</v>
      </c>
      <c r="S3947">
        <v>0</v>
      </c>
    </row>
    <row r="3948" spans="2:19" x14ac:dyDescent="0.3">
      <c r="B3948">
        <v>3945</v>
      </c>
      <c r="C3948" s="1" t="s">
        <v>65</v>
      </c>
      <c r="D3948" s="1" t="s">
        <v>70</v>
      </c>
      <c r="E3948">
        <v>2020</v>
      </c>
      <c r="F3948" s="1" t="s">
        <v>52</v>
      </c>
      <c r="G3948">
        <v>6</v>
      </c>
      <c r="N3948">
        <v>3945</v>
      </c>
      <c r="O3948" s="1" t="s">
        <v>82</v>
      </c>
      <c r="P3948" s="1" t="s">
        <v>69</v>
      </c>
      <c r="Q3948">
        <v>2021</v>
      </c>
      <c r="R3948" s="1" t="s">
        <v>52</v>
      </c>
      <c r="S3948">
        <v>0</v>
      </c>
    </row>
    <row r="3949" spans="2:19" x14ac:dyDescent="0.3">
      <c r="B3949">
        <v>3946</v>
      </c>
      <c r="C3949" s="1" t="s">
        <v>65</v>
      </c>
      <c r="D3949" s="1" t="s">
        <v>70</v>
      </c>
      <c r="E3949">
        <v>2020</v>
      </c>
      <c r="F3949" s="1" t="s">
        <v>53</v>
      </c>
      <c r="G3949">
        <v>7</v>
      </c>
      <c r="N3949">
        <v>3946</v>
      </c>
      <c r="O3949" s="1" t="s">
        <v>82</v>
      </c>
      <c r="P3949" s="1" t="s">
        <v>69</v>
      </c>
      <c r="Q3949">
        <v>2021</v>
      </c>
      <c r="R3949" s="1" t="s">
        <v>53</v>
      </c>
      <c r="S3949">
        <v>0</v>
      </c>
    </row>
    <row r="3950" spans="2:19" x14ac:dyDescent="0.3">
      <c r="B3950">
        <v>3947</v>
      </c>
      <c r="C3950" s="1" t="s">
        <v>65</v>
      </c>
      <c r="D3950" s="1" t="s">
        <v>70</v>
      </c>
      <c r="E3950">
        <v>2020</v>
      </c>
      <c r="F3950" s="1" t="s">
        <v>54</v>
      </c>
      <c r="G3950">
        <v>5</v>
      </c>
      <c r="N3950">
        <v>3947</v>
      </c>
      <c r="O3950" s="1" t="s">
        <v>82</v>
      </c>
      <c r="P3950" s="1" t="s">
        <v>69</v>
      </c>
      <c r="Q3950">
        <v>2021</v>
      </c>
      <c r="R3950" s="1" t="s">
        <v>54</v>
      </c>
      <c r="S3950">
        <v>0</v>
      </c>
    </row>
    <row r="3951" spans="2:19" x14ac:dyDescent="0.3">
      <c r="B3951">
        <v>3948</v>
      </c>
      <c r="C3951" s="1" t="s">
        <v>65</v>
      </c>
      <c r="D3951" s="1" t="s">
        <v>70</v>
      </c>
      <c r="E3951">
        <v>2020</v>
      </c>
      <c r="F3951" s="1" t="s">
        <v>55</v>
      </c>
      <c r="G3951">
        <v>9</v>
      </c>
      <c r="N3951">
        <v>3948</v>
      </c>
      <c r="O3951" s="1" t="s">
        <v>82</v>
      </c>
      <c r="P3951" s="1" t="s">
        <v>69</v>
      </c>
      <c r="Q3951">
        <v>2021</v>
      </c>
      <c r="R3951" s="1" t="s">
        <v>55</v>
      </c>
      <c r="S3951">
        <v>0</v>
      </c>
    </row>
    <row r="3952" spans="2:19" x14ac:dyDescent="0.3">
      <c r="B3952">
        <v>3949</v>
      </c>
      <c r="C3952" s="1" t="s">
        <v>65</v>
      </c>
      <c r="D3952" s="1" t="s">
        <v>70</v>
      </c>
      <c r="E3952">
        <v>2020</v>
      </c>
      <c r="F3952" s="1" t="s">
        <v>56</v>
      </c>
      <c r="G3952">
        <v>8</v>
      </c>
      <c r="N3952">
        <v>3949</v>
      </c>
      <c r="O3952" s="1" t="s">
        <v>82</v>
      </c>
      <c r="P3952" s="1" t="s">
        <v>69</v>
      </c>
      <c r="Q3952">
        <v>2021</v>
      </c>
      <c r="R3952" s="1" t="s">
        <v>56</v>
      </c>
      <c r="S3952">
        <v>0</v>
      </c>
    </row>
    <row r="3953" spans="2:19" x14ac:dyDescent="0.3">
      <c r="B3953">
        <v>3950</v>
      </c>
      <c r="C3953" s="1" t="s">
        <v>65</v>
      </c>
      <c r="D3953" s="1" t="s">
        <v>70</v>
      </c>
      <c r="E3953">
        <v>2020</v>
      </c>
      <c r="F3953" s="1" t="s">
        <v>57</v>
      </c>
      <c r="G3953">
        <v>3</v>
      </c>
      <c r="N3953">
        <v>3950</v>
      </c>
      <c r="O3953" s="1" t="s">
        <v>82</v>
      </c>
      <c r="P3953" s="1" t="s">
        <v>69</v>
      </c>
      <c r="Q3953">
        <v>2021</v>
      </c>
      <c r="R3953" s="1" t="s">
        <v>57</v>
      </c>
      <c r="S3953">
        <v>0</v>
      </c>
    </row>
    <row r="3954" spans="2:19" x14ac:dyDescent="0.3">
      <c r="B3954">
        <v>3951</v>
      </c>
      <c r="C3954" s="1" t="s">
        <v>65</v>
      </c>
      <c r="D3954" s="1" t="s">
        <v>70</v>
      </c>
      <c r="E3954">
        <v>2020</v>
      </c>
      <c r="F3954" s="1" t="s">
        <v>58</v>
      </c>
      <c r="G3954">
        <v>5</v>
      </c>
      <c r="N3954">
        <v>3951</v>
      </c>
      <c r="O3954" s="1" t="s">
        <v>82</v>
      </c>
      <c r="P3954" s="1" t="s">
        <v>69</v>
      </c>
      <c r="Q3954">
        <v>2021</v>
      </c>
      <c r="R3954" s="1" t="s">
        <v>58</v>
      </c>
      <c r="S3954">
        <v>0</v>
      </c>
    </row>
    <row r="3955" spans="2:19" x14ac:dyDescent="0.3">
      <c r="B3955">
        <v>3952</v>
      </c>
      <c r="C3955" s="1" t="s">
        <v>65</v>
      </c>
      <c r="D3955" s="1" t="s">
        <v>70</v>
      </c>
      <c r="E3955">
        <v>2020</v>
      </c>
      <c r="F3955" s="1" t="s">
        <v>59</v>
      </c>
      <c r="G3955">
        <v>4</v>
      </c>
      <c r="N3955">
        <v>3952</v>
      </c>
      <c r="O3955" s="1" t="s">
        <v>82</v>
      </c>
      <c r="P3955" s="1" t="s">
        <v>69</v>
      </c>
      <c r="Q3955">
        <v>2021</v>
      </c>
      <c r="R3955" s="1" t="s">
        <v>59</v>
      </c>
      <c r="S3955">
        <v>0</v>
      </c>
    </row>
    <row r="3956" spans="2:19" x14ac:dyDescent="0.3">
      <c r="B3956">
        <v>3953</v>
      </c>
      <c r="C3956" s="1" t="s">
        <v>67</v>
      </c>
      <c r="D3956" s="1" t="s">
        <v>70</v>
      </c>
      <c r="E3956">
        <v>2021</v>
      </c>
      <c r="F3956" s="1" t="s">
        <v>8</v>
      </c>
      <c r="G3956">
        <v>5</v>
      </c>
      <c r="N3956">
        <v>3953</v>
      </c>
      <c r="O3956" s="1" t="s">
        <v>82</v>
      </c>
      <c r="P3956" s="1" t="s">
        <v>62</v>
      </c>
      <c r="Q3956">
        <v>2020</v>
      </c>
      <c r="R3956" s="1" t="s">
        <v>8</v>
      </c>
      <c r="S3956">
        <v>3</v>
      </c>
    </row>
    <row r="3957" spans="2:19" x14ac:dyDescent="0.3">
      <c r="B3957">
        <v>3954</v>
      </c>
      <c r="C3957" s="1" t="s">
        <v>67</v>
      </c>
      <c r="D3957" s="1" t="s">
        <v>70</v>
      </c>
      <c r="E3957">
        <v>2021</v>
      </c>
      <c r="F3957" s="1" t="s">
        <v>9</v>
      </c>
      <c r="G3957">
        <v>8</v>
      </c>
      <c r="N3957">
        <v>3954</v>
      </c>
      <c r="O3957" s="1" t="s">
        <v>82</v>
      </c>
      <c r="P3957" s="1" t="s">
        <v>62</v>
      </c>
      <c r="Q3957">
        <v>2020</v>
      </c>
      <c r="R3957" s="1" t="s">
        <v>9</v>
      </c>
      <c r="S3957">
        <v>4</v>
      </c>
    </row>
    <row r="3958" spans="2:19" x14ac:dyDescent="0.3">
      <c r="B3958">
        <v>3955</v>
      </c>
      <c r="C3958" s="1" t="s">
        <v>67</v>
      </c>
      <c r="D3958" s="1" t="s">
        <v>70</v>
      </c>
      <c r="E3958">
        <v>2021</v>
      </c>
      <c r="F3958" s="1" t="s">
        <v>10</v>
      </c>
      <c r="G3958">
        <v>8</v>
      </c>
      <c r="N3958">
        <v>3955</v>
      </c>
      <c r="O3958" s="1" t="s">
        <v>82</v>
      </c>
      <c r="P3958" s="1" t="s">
        <v>62</v>
      </c>
      <c r="Q3958">
        <v>2020</v>
      </c>
      <c r="R3958" s="1" t="s">
        <v>10</v>
      </c>
      <c r="S3958">
        <v>5</v>
      </c>
    </row>
    <row r="3959" spans="2:19" x14ac:dyDescent="0.3">
      <c r="B3959">
        <v>3956</v>
      </c>
      <c r="C3959" s="1" t="s">
        <v>67</v>
      </c>
      <c r="D3959" s="1" t="s">
        <v>70</v>
      </c>
      <c r="E3959">
        <v>2021</v>
      </c>
      <c r="F3959" s="1" t="s">
        <v>11</v>
      </c>
      <c r="G3959">
        <v>12</v>
      </c>
      <c r="N3959">
        <v>3956</v>
      </c>
      <c r="O3959" s="1" t="s">
        <v>82</v>
      </c>
      <c r="P3959" s="1" t="s">
        <v>62</v>
      </c>
      <c r="Q3959">
        <v>2020</v>
      </c>
      <c r="R3959" s="1" t="s">
        <v>11</v>
      </c>
      <c r="S3959">
        <v>9</v>
      </c>
    </row>
    <row r="3960" spans="2:19" x14ac:dyDescent="0.3">
      <c r="B3960">
        <v>3957</v>
      </c>
      <c r="C3960" s="1" t="s">
        <v>67</v>
      </c>
      <c r="D3960" s="1" t="s">
        <v>70</v>
      </c>
      <c r="E3960">
        <v>2021</v>
      </c>
      <c r="F3960" s="1" t="s">
        <v>12</v>
      </c>
      <c r="G3960">
        <v>6</v>
      </c>
      <c r="N3960">
        <v>3957</v>
      </c>
      <c r="O3960" s="1" t="s">
        <v>82</v>
      </c>
      <c r="P3960" s="1" t="s">
        <v>62</v>
      </c>
      <c r="Q3960">
        <v>2020</v>
      </c>
      <c r="R3960" s="1" t="s">
        <v>12</v>
      </c>
      <c r="S3960">
        <v>10</v>
      </c>
    </row>
    <row r="3961" spans="2:19" x14ac:dyDescent="0.3">
      <c r="B3961">
        <v>3958</v>
      </c>
      <c r="C3961" s="1" t="s">
        <v>67</v>
      </c>
      <c r="D3961" s="1" t="s">
        <v>70</v>
      </c>
      <c r="E3961">
        <v>2021</v>
      </c>
      <c r="F3961" s="1" t="s">
        <v>13</v>
      </c>
      <c r="G3961">
        <v>11</v>
      </c>
      <c r="N3961">
        <v>3958</v>
      </c>
      <c r="O3961" s="1" t="s">
        <v>82</v>
      </c>
      <c r="P3961" s="1" t="s">
        <v>62</v>
      </c>
      <c r="Q3961">
        <v>2020</v>
      </c>
      <c r="R3961" s="1" t="s">
        <v>13</v>
      </c>
      <c r="S3961">
        <v>14</v>
      </c>
    </row>
    <row r="3962" spans="2:19" x14ac:dyDescent="0.3">
      <c r="B3962">
        <v>3959</v>
      </c>
      <c r="C3962" s="1" t="s">
        <v>67</v>
      </c>
      <c r="D3962" s="1" t="s">
        <v>70</v>
      </c>
      <c r="E3962">
        <v>2021</v>
      </c>
      <c r="F3962" s="1" t="s">
        <v>14</v>
      </c>
      <c r="G3962">
        <v>24</v>
      </c>
      <c r="N3962">
        <v>3959</v>
      </c>
      <c r="O3962" s="1" t="s">
        <v>82</v>
      </c>
      <c r="P3962" s="1" t="s">
        <v>62</v>
      </c>
      <c r="Q3962">
        <v>2020</v>
      </c>
      <c r="R3962" s="1" t="s">
        <v>14</v>
      </c>
      <c r="S3962">
        <v>13</v>
      </c>
    </row>
    <row r="3963" spans="2:19" x14ac:dyDescent="0.3">
      <c r="B3963">
        <v>3960</v>
      </c>
      <c r="C3963" s="1" t="s">
        <v>67</v>
      </c>
      <c r="D3963" s="1" t="s">
        <v>70</v>
      </c>
      <c r="E3963">
        <v>2021</v>
      </c>
      <c r="F3963" s="1" t="s">
        <v>15</v>
      </c>
      <c r="G3963">
        <v>24</v>
      </c>
      <c r="N3963">
        <v>3960</v>
      </c>
      <c r="O3963" s="1" t="s">
        <v>82</v>
      </c>
      <c r="P3963" s="1" t="s">
        <v>62</v>
      </c>
      <c r="Q3963">
        <v>2020</v>
      </c>
      <c r="R3963" s="1" t="s">
        <v>15</v>
      </c>
      <c r="S3963">
        <v>12</v>
      </c>
    </row>
    <row r="3964" spans="2:19" x14ac:dyDescent="0.3">
      <c r="B3964">
        <v>3961</v>
      </c>
      <c r="C3964" s="1" t="s">
        <v>67</v>
      </c>
      <c r="D3964" s="1" t="s">
        <v>70</v>
      </c>
      <c r="E3964">
        <v>2021</v>
      </c>
      <c r="F3964" s="1" t="s">
        <v>16</v>
      </c>
      <c r="G3964">
        <v>16</v>
      </c>
      <c r="N3964">
        <v>3961</v>
      </c>
      <c r="O3964" s="1" t="s">
        <v>82</v>
      </c>
      <c r="P3964" s="1" t="s">
        <v>62</v>
      </c>
      <c r="Q3964">
        <v>2020</v>
      </c>
      <c r="R3964" s="1" t="s">
        <v>16</v>
      </c>
      <c r="S3964">
        <v>13</v>
      </c>
    </row>
    <row r="3965" spans="2:19" x14ac:dyDescent="0.3">
      <c r="B3965">
        <v>3962</v>
      </c>
      <c r="C3965" s="1" t="s">
        <v>67</v>
      </c>
      <c r="D3965" s="1" t="s">
        <v>70</v>
      </c>
      <c r="E3965">
        <v>2021</v>
      </c>
      <c r="F3965" s="1" t="s">
        <v>17</v>
      </c>
      <c r="G3965">
        <v>10</v>
      </c>
      <c r="N3965">
        <v>3962</v>
      </c>
      <c r="O3965" s="1" t="s">
        <v>82</v>
      </c>
      <c r="P3965" s="1" t="s">
        <v>62</v>
      </c>
      <c r="Q3965">
        <v>2020</v>
      </c>
      <c r="R3965" s="1" t="s">
        <v>17</v>
      </c>
      <c r="S3965">
        <v>9</v>
      </c>
    </row>
    <row r="3966" spans="2:19" x14ac:dyDescent="0.3">
      <c r="B3966">
        <v>3963</v>
      </c>
      <c r="C3966" s="1" t="s">
        <v>67</v>
      </c>
      <c r="D3966" s="1" t="s">
        <v>70</v>
      </c>
      <c r="E3966">
        <v>2021</v>
      </c>
      <c r="F3966" s="1" t="s">
        <v>18</v>
      </c>
      <c r="G3966">
        <v>22</v>
      </c>
      <c r="N3966">
        <v>3963</v>
      </c>
      <c r="O3966" s="1" t="s">
        <v>82</v>
      </c>
      <c r="P3966" s="1" t="s">
        <v>62</v>
      </c>
      <c r="Q3966">
        <v>2020</v>
      </c>
      <c r="R3966" s="1" t="s">
        <v>18</v>
      </c>
      <c r="S3966">
        <v>10</v>
      </c>
    </row>
    <row r="3967" spans="2:19" x14ac:dyDescent="0.3">
      <c r="B3967">
        <v>3964</v>
      </c>
      <c r="C3967" s="1" t="s">
        <v>67</v>
      </c>
      <c r="D3967" s="1" t="s">
        <v>70</v>
      </c>
      <c r="E3967">
        <v>2021</v>
      </c>
      <c r="F3967" s="1" t="s">
        <v>19</v>
      </c>
      <c r="G3967">
        <v>15</v>
      </c>
      <c r="N3967">
        <v>3964</v>
      </c>
      <c r="O3967" s="1" t="s">
        <v>82</v>
      </c>
      <c r="P3967" s="1" t="s">
        <v>62</v>
      </c>
      <c r="Q3967">
        <v>2020</v>
      </c>
      <c r="R3967" s="1" t="s">
        <v>19</v>
      </c>
      <c r="S3967">
        <v>9</v>
      </c>
    </row>
    <row r="3968" spans="2:19" x14ac:dyDescent="0.3">
      <c r="B3968">
        <v>3965</v>
      </c>
      <c r="C3968" s="1" t="s">
        <v>67</v>
      </c>
      <c r="D3968" s="1" t="s">
        <v>70</v>
      </c>
      <c r="E3968">
        <v>2021</v>
      </c>
      <c r="F3968" s="1" t="s">
        <v>20</v>
      </c>
      <c r="G3968">
        <v>11</v>
      </c>
      <c r="N3968">
        <v>3965</v>
      </c>
      <c r="O3968" s="1" t="s">
        <v>82</v>
      </c>
      <c r="P3968" s="1" t="s">
        <v>62</v>
      </c>
      <c r="Q3968">
        <v>2020</v>
      </c>
      <c r="R3968" s="1" t="s">
        <v>20</v>
      </c>
      <c r="S3968">
        <v>8</v>
      </c>
    </row>
    <row r="3969" spans="2:19" x14ac:dyDescent="0.3">
      <c r="B3969">
        <v>3966</v>
      </c>
      <c r="C3969" s="1" t="s">
        <v>67</v>
      </c>
      <c r="D3969" s="1" t="s">
        <v>70</v>
      </c>
      <c r="E3969">
        <v>2021</v>
      </c>
      <c r="F3969" s="1" t="s">
        <v>21</v>
      </c>
      <c r="G3969">
        <v>18</v>
      </c>
      <c r="N3969">
        <v>3966</v>
      </c>
      <c r="O3969" s="1" t="s">
        <v>82</v>
      </c>
      <c r="P3969" s="1" t="s">
        <v>62</v>
      </c>
      <c r="Q3969">
        <v>2020</v>
      </c>
      <c r="R3969" s="1" t="s">
        <v>21</v>
      </c>
      <c r="S3969">
        <v>7</v>
      </c>
    </row>
    <row r="3970" spans="2:19" x14ac:dyDescent="0.3">
      <c r="B3970">
        <v>3967</v>
      </c>
      <c r="C3970" s="1" t="s">
        <v>67</v>
      </c>
      <c r="D3970" s="1" t="s">
        <v>70</v>
      </c>
      <c r="E3970">
        <v>2021</v>
      </c>
      <c r="F3970" s="1" t="s">
        <v>22</v>
      </c>
      <c r="G3970">
        <v>16</v>
      </c>
      <c r="N3970">
        <v>3967</v>
      </c>
      <c r="O3970" s="1" t="s">
        <v>82</v>
      </c>
      <c r="P3970" s="1" t="s">
        <v>62</v>
      </c>
      <c r="Q3970">
        <v>2020</v>
      </c>
      <c r="R3970" s="1" t="s">
        <v>22</v>
      </c>
      <c r="S3970">
        <v>7</v>
      </c>
    </row>
    <row r="3971" spans="2:19" x14ac:dyDescent="0.3">
      <c r="B3971">
        <v>3968</v>
      </c>
      <c r="C3971" s="1" t="s">
        <v>67</v>
      </c>
      <c r="D3971" s="1" t="s">
        <v>70</v>
      </c>
      <c r="E3971">
        <v>2021</v>
      </c>
      <c r="F3971" s="1" t="s">
        <v>23</v>
      </c>
      <c r="G3971">
        <v>10</v>
      </c>
      <c r="N3971">
        <v>3968</v>
      </c>
      <c r="O3971" s="1" t="s">
        <v>82</v>
      </c>
      <c r="P3971" s="1" t="s">
        <v>62</v>
      </c>
      <c r="Q3971">
        <v>2020</v>
      </c>
      <c r="R3971" s="1" t="s">
        <v>23</v>
      </c>
      <c r="S3971">
        <v>9</v>
      </c>
    </row>
    <row r="3972" spans="2:19" x14ac:dyDescent="0.3">
      <c r="B3972">
        <v>3969</v>
      </c>
      <c r="C3972" s="1" t="s">
        <v>67</v>
      </c>
      <c r="D3972" s="1" t="s">
        <v>70</v>
      </c>
      <c r="E3972">
        <v>2021</v>
      </c>
      <c r="F3972" s="1" t="s">
        <v>24</v>
      </c>
      <c r="G3972">
        <v>30</v>
      </c>
      <c r="N3972">
        <v>3969</v>
      </c>
      <c r="O3972" s="1" t="s">
        <v>82</v>
      </c>
      <c r="P3972" s="1" t="s">
        <v>62</v>
      </c>
      <c r="Q3972">
        <v>2020</v>
      </c>
      <c r="R3972" s="1" t="s">
        <v>24</v>
      </c>
      <c r="S3972">
        <v>6</v>
      </c>
    </row>
    <row r="3973" spans="2:19" x14ac:dyDescent="0.3">
      <c r="B3973">
        <v>3970</v>
      </c>
      <c r="C3973" s="1" t="s">
        <v>67</v>
      </c>
      <c r="D3973" s="1" t="s">
        <v>70</v>
      </c>
      <c r="E3973">
        <v>2021</v>
      </c>
      <c r="F3973" s="1" t="s">
        <v>25</v>
      </c>
      <c r="G3973">
        <v>11</v>
      </c>
      <c r="N3973">
        <v>3970</v>
      </c>
      <c r="O3973" s="1" t="s">
        <v>82</v>
      </c>
      <c r="P3973" s="1" t="s">
        <v>62</v>
      </c>
      <c r="Q3973">
        <v>2020</v>
      </c>
      <c r="R3973" s="1" t="s">
        <v>25</v>
      </c>
      <c r="S3973">
        <v>8</v>
      </c>
    </row>
    <row r="3974" spans="2:19" x14ac:dyDescent="0.3">
      <c r="B3974">
        <v>3971</v>
      </c>
      <c r="C3974" s="1" t="s">
        <v>67</v>
      </c>
      <c r="D3974" s="1" t="s">
        <v>70</v>
      </c>
      <c r="E3974">
        <v>2021</v>
      </c>
      <c r="F3974" s="1" t="s">
        <v>26</v>
      </c>
      <c r="G3974">
        <v>23</v>
      </c>
      <c r="N3974">
        <v>3971</v>
      </c>
      <c r="O3974" s="1" t="s">
        <v>82</v>
      </c>
      <c r="P3974" s="1" t="s">
        <v>62</v>
      </c>
      <c r="Q3974">
        <v>2020</v>
      </c>
      <c r="R3974" s="1" t="s">
        <v>26</v>
      </c>
      <c r="S3974">
        <v>5</v>
      </c>
    </row>
    <row r="3975" spans="2:19" x14ac:dyDescent="0.3">
      <c r="B3975">
        <v>3972</v>
      </c>
      <c r="C3975" s="1" t="s">
        <v>67</v>
      </c>
      <c r="D3975" s="1" t="s">
        <v>70</v>
      </c>
      <c r="E3975">
        <v>2021</v>
      </c>
      <c r="F3975" s="1" t="s">
        <v>27</v>
      </c>
      <c r="G3975">
        <v>21</v>
      </c>
      <c r="N3975">
        <v>3972</v>
      </c>
      <c r="O3975" s="1" t="s">
        <v>82</v>
      </c>
      <c r="P3975" s="1" t="s">
        <v>62</v>
      </c>
      <c r="Q3975">
        <v>2020</v>
      </c>
      <c r="R3975" s="1" t="s">
        <v>27</v>
      </c>
      <c r="S3975">
        <v>5</v>
      </c>
    </row>
    <row r="3976" spans="2:19" x14ac:dyDescent="0.3">
      <c r="B3976">
        <v>3973</v>
      </c>
      <c r="C3976" s="1" t="s">
        <v>67</v>
      </c>
      <c r="D3976" s="1" t="s">
        <v>70</v>
      </c>
      <c r="E3976">
        <v>2021</v>
      </c>
      <c r="F3976" s="1" t="s">
        <v>28</v>
      </c>
      <c r="G3976">
        <v>15</v>
      </c>
      <c r="N3976">
        <v>3973</v>
      </c>
      <c r="O3976" s="1" t="s">
        <v>82</v>
      </c>
      <c r="P3976" s="1" t="s">
        <v>62</v>
      </c>
      <c r="Q3976">
        <v>2020</v>
      </c>
      <c r="R3976" s="1" t="s">
        <v>28</v>
      </c>
      <c r="S3976">
        <v>7</v>
      </c>
    </row>
    <row r="3977" spans="2:19" x14ac:dyDescent="0.3">
      <c r="B3977">
        <v>3974</v>
      </c>
      <c r="C3977" s="1" t="s">
        <v>67</v>
      </c>
      <c r="D3977" s="1" t="s">
        <v>70</v>
      </c>
      <c r="E3977">
        <v>2021</v>
      </c>
      <c r="F3977" s="1" t="s">
        <v>29</v>
      </c>
      <c r="G3977">
        <v>10</v>
      </c>
      <c r="N3977">
        <v>3974</v>
      </c>
      <c r="O3977" s="1" t="s">
        <v>82</v>
      </c>
      <c r="P3977" s="1" t="s">
        <v>62</v>
      </c>
      <c r="Q3977">
        <v>2020</v>
      </c>
      <c r="R3977" s="1" t="s">
        <v>29</v>
      </c>
      <c r="S3977">
        <v>9</v>
      </c>
    </row>
    <row r="3978" spans="2:19" x14ac:dyDescent="0.3">
      <c r="B3978">
        <v>3975</v>
      </c>
      <c r="C3978" s="1" t="s">
        <v>67</v>
      </c>
      <c r="D3978" s="1" t="s">
        <v>70</v>
      </c>
      <c r="E3978">
        <v>2021</v>
      </c>
      <c r="F3978" s="1" t="s">
        <v>30</v>
      </c>
      <c r="G3978">
        <v>23</v>
      </c>
      <c r="N3978">
        <v>3975</v>
      </c>
      <c r="O3978" s="1" t="s">
        <v>82</v>
      </c>
      <c r="P3978" s="1" t="s">
        <v>62</v>
      </c>
      <c r="Q3978">
        <v>2020</v>
      </c>
      <c r="R3978" s="1" t="s">
        <v>30</v>
      </c>
      <c r="S3978">
        <v>9</v>
      </c>
    </row>
    <row r="3979" spans="2:19" x14ac:dyDescent="0.3">
      <c r="B3979">
        <v>3976</v>
      </c>
      <c r="C3979" s="1" t="s">
        <v>67</v>
      </c>
      <c r="D3979" s="1" t="s">
        <v>70</v>
      </c>
      <c r="E3979">
        <v>2021</v>
      </c>
      <c r="F3979" s="1" t="s">
        <v>31</v>
      </c>
      <c r="G3979">
        <v>8</v>
      </c>
      <c r="N3979">
        <v>3976</v>
      </c>
      <c r="O3979" s="1" t="s">
        <v>82</v>
      </c>
      <c r="P3979" s="1" t="s">
        <v>62</v>
      </c>
      <c r="Q3979">
        <v>2020</v>
      </c>
      <c r="R3979" s="1" t="s">
        <v>31</v>
      </c>
      <c r="S3979">
        <v>8</v>
      </c>
    </row>
    <row r="3980" spans="2:19" x14ac:dyDescent="0.3">
      <c r="B3980">
        <v>3977</v>
      </c>
      <c r="C3980" s="1" t="s">
        <v>67</v>
      </c>
      <c r="D3980" s="1" t="s">
        <v>70</v>
      </c>
      <c r="E3980">
        <v>2021</v>
      </c>
      <c r="F3980" s="1" t="s">
        <v>32</v>
      </c>
      <c r="G3980">
        <v>15</v>
      </c>
      <c r="N3980">
        <v>3977</v>
      </c>
      <c r="O3980" s="1" t="s">
        <v>82</v>
      </c>
      <c r="P3980" s="1" t="s">
        <v>62</v>
      </c>
      <c r="Q3980">
        <v>2020</v>
      </c>
      <c r="R3980" s="1" t="s">
        <v>32</v>
      </c>
      <c r="S3980">
        <v>5</v>
      </c>
    </row>
    <row r="3981" spans="2:19" x14ac:dyDescent="0.3">
      <c r="B3981">
        <v>3978</v>
      </c>
      <c r="C3981" s="1" t="s">
        <v>67</v>
      </c>
      <c r="D3981" s="1" t="s">
        <v>70</v>
      </c>
      <c r="E3981">
        <v>2021</v>
      </c>
      <c r="F3981" s="1" t="s">
        <v>33</v>
      </c>
      <c r="G3981">
        <v>10</v>
      </c>
      <c r="N3981">
        <v>3978</v>
      </c>
      <c r="O3981" s="1" t="s">
        <v>82</v>
      </c>
      <c r="P3981" s="1" t="s">
        <v>62</v>
      </c>
      <c r="Q3981">
        <v>2020</v>
      </c>
      <c r="R3981" s="1" t="s">
        <v>33</v>
      </c>
      <c r="S3981">
        <v>6</v>
      </c>
    </row>
    <row r="3982" spans="2:19" x14ac:dyDescent="0.3">
      <c r="B3982">
        <v>3979</v>
      </c>
      <c r="C3982" s="1" t="s">
        <v>67</v>
      </c>
      <c r="D3982" s="1" t="s">
        <v>70</v>
      </c>
      <c r="E3982">
        <v>2021</v>
      </c>
      <c r="F3982" s="1" t="s">
        <v>34</v>
      </c>
      <c r="G3982">
        <v>6</v>
      </c>
      <c r="N3982">
        <v>3979</v>
      </c>
      <c r="O3982" s="1" t="s">
        <v>82</v>
      </c>
      <c r="P3982" s="1" t="s">
        <v>62</v>
      </c>
      <c r="Q3982">
        <v>2020</v>
      </c>
      <c r="R3982" s="1" t="s">
        <v>34</v>
      </c>
      <c r="S3982">
        <v>6</v>
      </c>
    </row>
    <row r="3983" spans="2:19" x14ac:dyDescent="0.3">
      <c r="B3983">
        <v>3980</v>
      </c>
      <c r="C3983" s="1" t="s">
        <v>67</v>
      </c>
      <c r="D3983" s="1" t="s">
        <v>70</v>
      </c>
      <c r="E3983">
        <v>2021</v>
      </c>
      <c r="F3983" s="1" t="s">
        <v>35</v>
      </c>
      <c r="G3983">
        <v>12</v>
      </c>
      <c r="N3983">
        <v>3980</v>
      </c>
      <c r="O3983" s="1" t="s">
        <v>82</v>
      </c>
      <c r="P3983" s="1" t="s">
        <v>62</v>
      </c>
      <c r="Q3983">
        <v>2020</v>
      </c>
      <c r="R3983" s="1" t="s">
        <v>35</v>
      </c>
      <c r="S3983">
        <v>14</v>
      </c>
    </row>
    <row r="3984" spans="2:19" x14ac:dyDescent="0.3">
      <c r="B3984">
        <v>3981</v>
      </c>
      <c r="C3984" s="1" t="s">
        <v>67</v>
      </c>
      <c r="D3984" s="1" t="s">
        <v>70</v>
      </c>
      <c r="E3984">
        <v>2021</v>
      </c>
      <c r="F3984" s="1" t="s">
        <v>36</v>
      </c>
      <c r="G3984">
        <v>5</v>
      </c>
      <c r="N3984">
        <v>3981</v>
      </c>
      <c r="O3984" s="1" t="s">
        <v>82</v>
      </c>
      <c r="P3984" s="1" t="s">
        <v>62</v>
      </c>
      <c r="Q3984">
        <v>2020</v>
      </c>
      <c r="R3984" s="1" t="s">
        <v>36</v>
      </c>
      <c r="S3984">
        <v>11</v>
      </c>
    </row>
    <row r="3985" spans="2:19" x14ac:dyDescent="0.3">
      <c r="B3985">
        <v>3982</v>
      </c>
      <c r="C3985" s="1" t="s">
        <v>67</v>
      </c>
      <c r="D3985" s="1" t="s">
        <v>70</v>
      </c>
      <c r="E3985">
        <v>2021</v>
      </c>
      <c r="F3985" s="1" t="s">
        <v>37</v>
      </c>
      <c r="G3985">
        <v>10</v>
      </c>
      <c r="N3985">
        <v>3982</v>
      </c>
      <c r="O3985" s="1" t="s">
        <v>82</v>
      </c>
      <c r="P3985" s="1" t="s">
        <v>62</v>
      </c>
      <c r="Q3985">
        <v>2020</v>
      </c>
      <c r="R3985" s="1" t="s">
        <v>37</v>
      </c>
      <c r="S3985">
        <v>11</v>
      </c>
    </row>
    <row r="3986" spans="2:19" x14ac:dyDescent="0.3">
      <c r="B3986">
        <v>3983</v>
      </c>
      <c r="C3986" s="1" t="s">
        <v>67</v>
      </c>
      <c r="D3986" s="1" t="s">
        <v>70</v>
      </c>
      <c r="E3986">
        <v>2021</v>
      </c>
      <c r="F3986" s="1" t="s">
        <v>38</v>
      </c>
      <c r="G3986">
        <v>10</v>
      </c>
      <c r="N3986">
        <v>3983</v>
      </c>
      <c r="O3986" s="1" t="s">
        <v>82</v>
      </c>
      <c r="P3986" s="1" t="s">
        <v>62</v>
      </c>
      <c r="Q3986">
        <v>2020</v>
      </c>
      <c r="R3986" s="1" t="s">
        <v>38</v>
      </c>
      <c r="S3986">
        <v>7</v>
      </c>
    </row>
    <row r="3987" spans="2:19" x14ac:dyDescent="0.3">
      <c r="B3987">
        <v>3984</v>
      </c>
      <c r="C3987" s="1" t="s">
        <v>67</v>
      </c>
      <c r="D3987" s="1" t="s">
        <v>70</v>
      </c>
      <c r="E3987">
        <v>2021</v>
      </c>
      <c r="F3987" s="1" t="s">
        <v>39</v>
      </c>
      <c r="G3987">
        <v>6</v>
      </c>
      <c r="N3987">
        <v>3984</v>
      </c>
      <c r="O3987" s="1" t="s">
        <v>82</v>
      </c>
      <c r="P3987" s="1" t="s">
        <v>62</v>
      </c>
      <c r="Q3987">
        <v>2020</v>
      </c>
      <c r="R3987" s="1" t="s">
        <v>39</v>
      </c>
      <c r="S3987">
        <v>7</v>
      </c>
    </row>
    <row r="3988" spans="2:19" x14ac:dyDescent="0.3">
      <c r="B3988">
        <v>3985</v>
      </c>
      <c r="C3988" s="1" t="s">
        <v>67</v>
      </c>
      <c r="D3988" s="1" t="s">
        <v>70</v>
      </c>
      <c r="E3988">
        <v>2021</v>
      </c>
      <c r="F3988" s="1" t="s">
        <v>40</v>
      </c>
      <c r="G3988">
        <v>12</v>
      </c>
      <c r="N3988">
        <v>3985</v>
      </c>
      <c r="O3988" s="1" t="s">
        <v>82</v>
      </c>
      <c r="P3988" s="1" t="s">
        <v>62</v>
      </c>
      <c r="Q3988">
        <v>2020</v>
      </c>
      <c r="R3988" s="1" t="s">
        <v>40</v>
      </c>
      <c r="S3988">
        <v>8</v>
      </c>
    </row>
    <row r="3989" spans="2:19" x14ac:dyDescent="0.3">
      <c r="B3989">
        <v>3986</v>
      </c>
      <c r="C3989" s="1" t="s">
        <v>67</v>
      </c>
      <c r="D3989" s="1" t="s">
        <v>70</v>
      </c>
      <c r="E3989">
        <v>2021</v>
      </c>
      <c r="F3989" s="1" t="s">
        <v>41</v>
      </c>
      <c r="G3989">
        <v>13</v>
      </c>
      <c r="N3989">
        <v>3986</v>
      </c>
      <c r="O3989" s="1" t="s">
        <v>82</v>
      </c>
      <c r="P3989" s="1" t="s">
        <v>62</v>
      </c>
      <c r="Q3989">
        <v>2020</v>
      </c>
      <c r="R3989" s="1" t="s">
        <v>41</v>
      </c>
      <c r="S3989">
        <v>9</v>
      </c>
    </row>
    <row r="3990" spans="2:19" x14ac:dyDescent="0.3">
      <c r="B3990">
        <v>3987</v>
      </c>
      <c r="C3990" s="1" t="s">
        <v>67</v>
      </c>
      <c r="D3990" s="1" t="s">
        <v>70</v>
      </c>
      <c r="E3990">
        <v>2021</v>
      </c>
      <c r="F3990" s="1" t="s">
        <v>42</v>
      </c>
      <c r="G3990">
        <v>6</v>
      </c>
      <c r="N3990">
        <v>3987</v>
      </c>
      <c r="O3990" s="1" t="s">
        <v>82</v>
      </c>
      <c r="P3990" s="1" t="s">
        <v>62</v>
      </c>
      <c r="Q3990">
        <v>2020</v>
      </c>
      <c r="R3990" s="1" t="s">
        <v>42</v>
      </c>
      <c r="S3990">
        <v>8</v>
      </c>
    </row>
    <row r="3991" spans="2:19" x14ac:dyDescent="0.3">
      <c r="B3991">
        <v>3988</v>
      </c>
      <c r="C3991" s="1" t="s">
        <v>67</v>
      </c>
      <c r="D3991" s="1" t="s">
        <v>70</v>
      </c>
      <c r="E3991">
        <v>2021</v>
      </c>
      <c r="F3991" s="1" t="s">
        <v>43</v>
      </c>
      <c r="G3991">
        <v>12</v>
      </c>
      <c r="N3991">
        <v>3988</v>
      </c>
      <c r="O3991" s="1" t="s">
        <v>82</v>
      </c>
      <c r="P3991" s="1" t="s">
        <v>62</v>
      </c>
      <c r="Q3991">
        <v>2020</v>
      </c>
      <c r="R3991" s="1" t="s">
        <v>43</v>
      </c>
      <c r="S3991">
        <v>7</v>
      </c>
    </row>
    <row r="3992" spans="2:19" x14ac:dyDescent="0.3">
      <c r="B3992">
        <v>3989</v>
      </c>
      <c r="C3992" s="1" t="s">
        <v>67</v>
      </c>
      <c r="D3992" s="1" t="s">
        <v>70</v>
      </c>
      <c r="E3992">
        <v>2021</v>
      </c>
      <c r="F3992" s="1" t="s">
        <v>44</v>
      </c>
      <c r="G3992">
        <v>10</v>
      </c>
      <c r="N3992">
        <v>3989</v>
      </c>
      <c r="O3992" s="1" t="s">
        <v>82</v>
      </c>
      <c r="P3992" s="1" t="s">
        <v>62</v>
      </c>
      <c r="Q3992">
        <v>2020</v>
      </c>
      <c r="R3992" s="1" t="s">
        <v>44</v>
      </c>
      <c r="S3992">
        <v>3</v>
      </c>
    </row>
    <row r="3993" spans="2:19" x14ac:dyDescent="0.3">
      <c r="B3993">
        <v>3990</v>
      </c>
      <c r="C3993" s="1" t="s">
        <v>67</v>
      </c>
      <c r="D3993" s="1" t="s">
        <v>70</v>
      </c>
      <c r="E3993">
        <v>2021</v>
      </c>
      <c r="F3993" s="1" t="s">
        <v>45</v>
      </c>
      <c r="G3993">
        <v>16</v>
      </c>
      <c r="N3993">
        <v>3990</v>
      </c>
      <c r="O3993" s="1" t="s">
        <v>82</v>
      </c>
      <c r="P3993" s="1" t="s">
        <v>62</v>
      </c>
      <c r="Q3993">
        <v>2020</v>
      </c>
      <c r="R3993" s="1" t="s">
        <v>45</v>
      </c>
      <c r="S3993">
        <v>7</v>
      </c>
    </row>
    <row r="3994" spans="2:19" x14ac:dyDescent="0.3">
      <c r="B3994">
        <v>3991</v>
      </c>
      <c r="C3994" s="1" t="s">
        <v>67</v>
      </c>
      <c r="D3994" s="1" t="s">
        <v>70</v>
      </c>
      <c r="E3994">
        <v>2021</v>
      </c>
      <c r="F3994" s="1" t="s">
        <v>46</v>
      </c>
      <c r="G3994">
        <v>17</v>
      </c>
      <c r="N3994">
        <v>3991</v>
      </c>
      <c r="O3994" s="1" t="s">
        <v>82</v>
      </c>
      <c r="P3994" s="1" t="s">
        <v>62</v>
      </c>
      <c r="Q3994">
        <v>2020</v>
      </c>
      <c r="R3994" s="1" t="s">
        <v>46</v>
      </c>
      <c r="S3994">
        <v>6</v>
      </c>
    </row>
    <row r="3995" spans="2:19" x14ac:dyDescent="0.3">
      <c r="B3995">
        <v>3992</v>
      </c>
      <c r="C3995" s="1" t="s">
        <v>67</v>
      </c>
      <c r="D3995" s="1" t="s">
        <v>70</v>
      </c>
      <c r="E3995">
        <v>2021</v>
      </c>
      <c r="F3995" s="1" t="s">
        <v>47</v>
      </c>
      <c r="G3995">
        <v>9</v>
      </c>
      <c r="N3995">
        <v>3992</v>
      </c>
      <c r="O3995" s="1" t="s">
        <v>82</v>
      </c>
      <c r="P3995" s="1" t="s">
        <v>62</v>
      </c>
      <c r="Q3995">
        <v>2020</v>
      </c>
      <c r="R3995" s="1" t="s">
        <v>47</v>
      </c>
      <c r="S3995">
        <v>1</v>
      </c>
    </row>
    <row r="3996" spans="2:19" x14ac:dyDescent="0.3">
      <c r="B3996">
        <v>3993</v>
      </c>
      <c r="C3996" s="1" t="s">
        <v>67</v>
      </c>
      <c r="D3996" s="1" t="s">
        <v>70</v>
      </c>
      <c r="E3996">
        <v>2021</v>
      </c>
      <c r="F3996" s="1" t="s">
        <v>48</v>
      </c>
      <c r="G3996">
        <v>3</v>
      </c>
      <c r="N3996">
        <v>3993</v>
      </c>
      <c r="O3996" s="1" t="s">
        <v>82</v>
      </c>
      <c r="P3996" s="1" t="s">
        <v>62</v>
      </c>
      <c r="Q3996">
        <v>2020</v>
      </c>
      <c r="R3996" s="1" t="s">
        <v>48</v>
      </c>
      <c r="S3996">
        <v>0</v>
      </c>
    </row>
    <row r="3997" spans="2:19" x14ac:dyDescent="0.3">
      <c r="B3997">
        <v>3994</v>
      </c>
      <c r="C3997" s="1" t="s">
        <v>67</v>
      </c>
      <c r="D3997" s="1" t="s">
        <v>70</v>
      </c>
      <c r="E3997">
        <v>2021</v>
      </c>
      <c r="F3997" s="1" t="s">
        <v>49</v>
      </c>
      <c r="G3997">
        <v>11</v>
      </c>
      <c r="N3997">
        <v>3994</v>
      </c>
      <c r="O3997" s="1" t="s">
        <v>82</v>
      </c>
      <c r="P3997" s="1" t="s">
        <v>62</v>
      </c>
      <c r="Q3997">
        <v>2020</v>
      </c>
      <c r="R3997" s="1" t="s">
        <v>49</v>
      </c>
      <c r="S3997">
        <v>1</v>
      </c>
    </row>
    <row r="3998" spans="2:19" x14ac:dyDescent="0.3">
      <c r="B3998">
        <v>3995</v>
      </c>
      <c r="C3998" s="1" t="s">
        <v>67</v>
      </c>
      <c r="D3998" s="1" t="s">
        <v>70</v>
      </c>
      <c r="E3998">
        <v>2021</v>
      </c>
      <c r="F3998" s="1" t="s">
        <v>50</v>
      </c>
      <c r="G3998">
        <v>3</v>
      </c>
      <c r="N3998">
        <v>3995</v>
      </c>
      <c r="O3998" s="1" t="s">
        <v>82</v>
      </c>
      <c r="P3998" s="1" t="s">
        <v>62</v>
      </c>
      <c r="Q3998">
        <v>2020</v>
      </c>
      <c r="R3998" s="1" t="s">
        <v>50</v>
      </c>
      <c r="S3998">
        <v>2</v>
      </c>
    </row>
    <row r="3999" spans="2:19" x14ac:dyDescent="0.3">
      <c r="B3999">
        <v>3996</v>
      </c>
      <c r="C3999" s="1" t="s">
        <v>67</v>
      </c>
      <c r="D3999" s="1" t="s">
        <v>70</v>
      </c>
      <c r="E3999">
        <v>2021</v>
      </c>
      <c r="F3999" s="1" t="s">
        <v>51</v>
      </c>
      <c r="G3999">
        <v>11</v>
      </c>
      <c r="N3999">
        <v>3996</v>
      </c>
      <c r="O3999" s="1" t="s">
        <v>82</v>
      </c>
      <c r="P3999" s="1" t="s">
        <v>62</v>
      </c>
      <c r="Q3999">
        <v>2020</v>
      </c>
      <c r="R3999" s="1" t="s">
        <v>51</v>
      </c>
      <c r="S3999">
        <v>1</v>
      </c>
    </row>
    <row r="4000" spans="2:19" x14ac:dyDescent="0.3">
      <c r="B4000">
        <v>3997</v>
      </c>
      <c r="C4000" s="1" t="s">
        <v>67</v>
      </c>
      <c r="D4000" s="1" t="s">
        <v>70</v>
      </c>
      <c r="E4000">
        <v>2021</v>
      </c>
      <c r="F4000" s="1" t="s">
        <v>52</v>
      </c>
      <c r="G4000">
        <v>6</v>
      </c>
      <c r="N4000">
        <v>3997</v>
      </c>
      <c r="O4000" s="1" t="s">
        <v>82</v>
      </c>
      <c r="P4000" s="1" t="s">
        <v>62</v>
      </c>
      <c r="Q4000">
        <v>2020</v>
      </c>
      <c r="R4000" s="1" t="s">
        <v>52</v>
      </c>
      <c r="S4000">
        <v>1</v>
      </c>
    </row>
    <row r="4001" spans="2:19" x14ac:dyDescent="0.3">
      <c r="B4001">
        <v>3998</v>
      </c>
      <c r="C4001" s="1" t="s">
        <v>67</v>
      </c>
      <c r="D4001" s="1" t="s">
        <v>70</v>
      </c>
      <c r="E4001">
        <v>2021</v>
      </c>
      <c r="F4001" s="1" t="s">
        <v>53</v>
      </c>
      <c r="G4001">
        <v>4</v>
      </c>
      <c r="N4001">
        <v>3998</v>
      </c>
      <c r="O4001" s="1" t="s">
        <v>82</v>
      </c>
      <c r="P4001" s="1" t="s">
        <v>62</v>
      </c>
      <c r="Q4001">
        <v>2020</v>
      </c>
      <c r="R4001" s="1" t="s">
        <v>53</v>
      </c>
      <c r="S4001">
        <v>2</v>
      </c>
    </row>
    <row r="4002" spans="2:19" x14ac:dyDescent="0.3">
      <c r="B4002">
        <v>3999</v>
      </c>
      <c r="C4002" s="1" t="s">
        <v>67</v>
      </c>
      <c r="D4002" s="1" t="s">
        <v>70</v>
      </c>
      <c r="E4002">
        <v>2021</v>
      </c>
      <c r="F4002" s="1" t="s">
        <v>54</v>
      </c>
      <c r="G4002">
        <v>5</v>
      </c>
      <c r="N4002">
        <v>3999</v>
      </c>
      <c r="O4002" s="1" t="s">
        <v>82</v>
      </c>
      <c r="P4002" s="1" t="s">
        <v>62</v>
      </c>
      <c r="Q4002">
        <v>2020</v>
      </c>
      <c r="R4002" s="1" t="s">
        <v>54</v>
      </c>
      <c r="S4002">
        <v>3</v>
      </c>
    </row>
    <row r="4003" spans="2:19" x14ac:dyDescent="0.3">
      <c r="B4003">
        <v>4000</v>
      </c>
      <c r="C4003" s="1" t="s">
        <v>67</v>
      </c>
      <c r="D4003" s="1" t="s">
        <v>70</v>
      </c>
      <c r="E4003">
        <v>2021</v>
      </c>
      <c r="F4003" s="1" t="s">
        <v>55</v>
      </c>
      <c r="G4003">
        <v>3</v>
      </c>
      <c r="N4003">
        <v>4000</v>
      </c>
      <c r="O4003" s="1" t="s">
        <v>82</v>
      </c>
      <c r="P4003" s="1" t="s">
        <v>62</v>
      </c>
      <c r="Q4003">
        <v>2020</v>
      </c>
      <c r="R4003" s="1" t="s">
        <v>55</v>
      </c>
      <c r="S4003">
        <v>4</v>
      </c>
    </row>
    <row r="4004" spans="2:19" x14ac:dyDescent="0.3">
      <c r="B4004">
        <v>4001</v>
      </c>
      <c r="C4004" s="1" t="s">
        <v>67</v>
      </c>
      <c r="D4004" s="1" t="s">
        <v>70</v>
      </c>
      <c r="E4004">
        <v>2021</v>
      </c>
      <c r="F4004" s="1" t="s">
        <v>56</v>
      </c>
      <c r="G4004">
        <v>6</v>
      </c>
      <c r="N4004">
        <v>4001</v>
      </c>
      <c r="O4004" s="1" t="s">
        <v>82</v>
      </c>
      <c r="P4004" s="1" t="s">
        <v>62</v>
      </c>
      <c r="Q4004">
        <v>2020</v>
      </c>
      <c r="R4004" s="1" t="s">
        <v>56</v>
      </c>
      <c r="S4004">
        <v>4</v>
      </c>
    </row>
    <row r="4005" spans="2:19" x14ac:dyDescent="0.3">
      <c r="B4005">
        <v>4002</v>
      </c>
      <c r="C4005" s="1" t="s">
        <v>67</v>
      </c>
      <c r="D4005" s="1" t="s">
        <v>70</v>
      </c>
      <c r="E4005">
        <v>2021</v>
      </c>
      <c r="F4005" s="1" t="s">
        <v>57</v>
      </c>
      <c r="G4005">
        <v>11</v>
      </c>
      <c r="N4005">
        <v>4002</v>
      </c>
      <c r="O4005" s="1" t="s">
        <v>82</v>
      </c>
      <c r="P4005" s="1" t="s">
        <v>62</v>
      </c>
      <c r="Q4005">
        <v>2020</v>
      </c>
      <c r="R4005" s="1" t="s">
        <v>57</v>
      </c>
      <c r="S4005">
        <v>2</v>
      </c>
    </row>
    <row r="4006" spans="2:19" x14ac:dyDescent="0.3">
      <c r="B4006">
        <v>4003</v>
      </c>
      <c r="C4006" s="1" t="s">
        <v>67</v>
      </c>
      <c r="D4006" s="1" t="s">
        <v>70</v>
      </c>
      <c r="E4006">
        <v>2021</v>
      </c>
      <c r="F4006" s="1" t="s">
        <v>58</v>
      </c>
      <c r="G4006">
        <v>2</v>
      </c>
      <c r="N4006">
        <v>4003</v>
      </c>
      <c r="O4006" s="1" t="s">
        <v>82</v>
      </c>
      <c r="P4006" s="1" t="s">
        <v>62</v>
      </c>
      <c r="Q4006">
        <v>2020</v>
      </c>
      <c r="R4006" s="1" t="s">
        <v>58</v>
      </c>
      <c r="S4006">
        <v>2</v>
      </c>
    </row>
    <row r="4007" spans="2:19" x14ac:dyDescent="0.3">
      <c r="B4007">
        <v>4004</v>
      </c>
      <c r="C4007" s="1" t="s">
        <v>67</v>
      </c>
      <c r="D4007" s="1" t="s">
        <v>70</v>
      </c>
      <c r="E4007">
        <v>2021</v>
      </c>
      <c r="F4007" s="1" t="s">
        <v>59</v>
      </c>
      <c r="G4007">
        <v>5</v>
      </c>
      <c r="N4007">
        <v>4004</v>
      </c>
      <c r="O4007" s="1" t="s">
        <v>82</v>
      </c>
      <c r="P4007" s="1" t="s">
        <v>62</v>
      </c>
      <c r="Q4007">
        <v>2020</v>
      </c>
      <c r="R4007" s="1" t="s">
        <v>59</v>
      </c>
      <c r="S4007">
        <v>1</v>
      </c>
    </row>
    <row r="4008" spans="2:19" x14ac:dyDescent="0.3">
      <c r="B4008">
        <v>4005</v>
      </c>
      <c r="C4008" s="1" t="s">
        <v>67</v>
      </c>
      <c r="D4008" s="1" t="s">
        <v>70</v>
      </c>
      <c r="E4008">
        <v>2020</v>
      </c>
      <c r="F4008" s="1" t="s">
        <v>8</v>
      </c>
      <c r="G4008">
        <v>7</v>
      </c>
      <c r="N4008">
        <v>4005</v>
      </c>
      <c r="O4008" s="1" t="s">
        <v>82</v>
      </c>
      <c r="P4008" s="1" t="s">
        <v>62</v>
      </c>
      <c r="Q4008">
        <v>2021</v>
      </c>
      <c r="R4008" s="1" t="s">
        <v>8</v>
      </c>
      <c r="S4008">
        <v>3</v>
      </c>
    </row>
    <row r="4009" spans="2:19" x14ac:dyDescent="0.3">
      <c r="B4009">
        <v>4006</v>
      </c>
      <c r="C4009" s="1" t="s">
        <v>67</v>
      </c>
      <c r="D4009" s="1" t="s">
        <v>70</v>
      </c>
      <c r="E4009">
        <v>2020</v>
      </c>
      <c r="F4009" s="1" t="s">
        <v>9</v>
      </c>
      <c r="G4009">
        <v>6</v>
      </c>
      <c r="N4009">
        <v>4006</v>
      </c>
      <c r="O4009" s="1" t="s">
        <v>82</v>
      </c>
      <c r="P4009" s="1" t="s">
        <v>62</v>
      </c>
      <c r="Q4009">
        <v>2021</v>
      </c>
      <c r="R4009" s="1" t="s">
        <v>9</v>
      </c>
      <c r="S4009">
        <v>1</v>
      </c>
    </row>
    <row r="4010" spans="2:19" x14ac:dyDescent="0.3">
      <c r="B4010">
        <v>4007</v>
      </c>
      <c r="C4010" s="1" t="s">
        <v>67</v>
      </c>
      <c r="D4010" s="1" t="s">
        <v>70</v>
      </c>
      <c r="E4010">
        <v>2020</v>
      </c>
      <c r="F4010" s="1" t="s">
        <v>10</v>
      </c>
      <c r="G4010">
        <v>7</v>
      </c>
      <c r="N4010">
        <v>4007</v>
      </c>
      <c r="O4010" s="1" t="s">
        <v>82</v>
      </c>
      <c r="P4010" s="1" t="s">
        <v>62</v>
      </c>
      <c r="Q4010">
        <v>2021</v>
      </c>
      <c r="R4010" s="1" t="s">
        <v>10</v>
      </c>
      <c r="S4010">
        <v>1</v>
      </c>
    </row>
    <row r="4011" spans="2:19" x14ac:dyDescent="0.3">
      <c r="B4011">
        <v>4008</v>
      </c>
      <c r="C4011" s="1" t="s">
        <v>67</v>
      </c>
      <c r="D4011" s="1" t="s">
        <v>70</v>
      </c>
      <c r="E4011">
        <v>2020</v>
      </c>
      <c r="F4011" s="1" t="s">
        <v>11</v>
      </c>
      <c r="G4011">
        <v>14</v>
      </c>
      <c r="N4011">
        <v>4008</v>
      </c>
      <c r="O4011" s="1" t="s">
        <v>82</v>
      </c>
      <c r="P4011" s="1" t="s">
        <v>62</v>
      </c>
      <c r="Q4011">
        <v>2021</v>
      </c>
      <c r="R4011" s="1" t="s">
        <v>11</v>
      </c>
      <c r="S4011">
        <v>1</v>
      </c>
    </row>
    <row r="4012" spans="2:19" x14ac:dyDescent="0.3">
      <c r="B4012">
        <v>4009</v>
      </c>
      <c r="C4012" s="1" t="s">
        <v>67</v>
      </c>
      <c r="D4012" s="1" t="s">
        <v>70</v>
      </c>
      <c r="E4012">
        <v>2020</v>
      </c>
      <c r="F4012" s="1" t="s">
        <v>12</v>
      </c>
      <c r="G4012">
        <v>8</v>
      </c>
      <c r="N4012">
        <v>4009</v>
      </c>
      <c r="O4012" s="1" t="s">
        <v>82</v>
      </c>
      <c r="P4012" s="1" t="s">
        <v>62</v>
      </c>
      <c r="Q4012">
        <v>2021</v>
      </c>
      <c r="R4012" s="1" t="s">
        <v>12</v>
      </c>
      <c r="S4012">
        <v>0</v>
      </c>
    </row>
    <row r="4013" spans="2:19" x14ac:dyDescent="0.3">
      <c r="B4013">
        <v>4010</v>
      </c>
      <c r="C4013" s="1" t="s">
        <v>67</v>
      </c>
      <c r="D4013" s="1" t="s">
        <v>70</v>
      </c>
      <c r="E4013">
        <v>2020</v>
      </c>
      <c r="F4013" s="1" t="s">
        <v>13</v>
      </c>
      <c r="G4013">
        <v>14</v>
      </c>
      <c r="N4013">
        <v>4010</v>
      </c>
      <c r="O4013" s="1" t="s">
        <v>82</v>
      </c>
      <c r="P4013" s="1" t="s">
        <v>62</v>
      </c>
      <c r="Q4013">
        <v>2021</v>
      </c>
      <c r="R4013" s="1" t="s">
        <v>13</v>
      </c>
      <c r="S4013">
        <v>5</v>
      </c>
    </row>
    <row r="4014" spans="2:19" x14ac:dyDescent="0.3">
      <c r="B4014">
        <v>4011</v>
      </c>
      <c r="C4014" s="1" t="s">
        <v>67</v>
      </c>
      <c r="D4014" s="1" t="s">
        <v>70</v>
      </c>
      <c r="E4014">
        <v>2020</v>
      </c>
      <c r="F4014" s="1" t="s">
        <v>14</v>
      </c>
      <c r="G4014">
        <v>19</v>
      </c>
      <c r="N4014">
        <v>4011</v>
      </c>
      <c r="O4014" s="1" t="s">
        <v>82</v>
      </c>
      <c r="P4014" s="1" t="s">
        <v>62</v>
      </c>
      <c r="Q4014">
        <v>2021</v>
      </c>
      <c r="R4014" s="1" t="s">
        <v>14</v>
      </c>
      <c r="S4014">
        <v>11</v>
      </c>
    </row>
    <row r="4015" spans="2:19" x14ac:dyDescent="0.3">
      <c r="B4015">
        <v>4012</v>
      </c>
      <c r="C4015" s="1" t="s">
        <v>67</v>
      </c>
      <c r="D4015" s="1" t="s">
        <v>70</v>
      </c>
      <c r="E4015">
        <v>2020</v>
      </c>
      <c r="F4015" s="1" t="s">
        <v>15</v>
      </c>
      <c r="G4015">
        <v>19</v>
      </c>
      <c r="N4015">
        <v>4012</v>
      </c>
      <c r="O4015" s="1" t="s">
        <v>82</v>
      </c>
      <c r="P4015" s="1" t="s">
        <v>62</v>
      </c>
      <c r="Q4015">
        <v>2021</v>
      </c>
      <c r="R4015" s="1" t="s">
        <v>15</v>
      </c>
      <c r="S4015">
        <v>15</v>
      </c>
    </row>
    <row r="4016" spans="2:19" x14ac:dyDescent="0.3">
      <c r="B4016">
        <v>4013</v>
      </c>
      <c r="C4016" s="1" t="s">
        <v>67</v>
      </c>
      <c r="D4016" s="1" t="s">
        <v>70</v>
      </c>
      <c r="E4016">
        <v>2020</v>
      </c>
      <c r="F4016" s="1" t="s">
        <v>16</v>
      </c>
      <c r="G4016">
        <v>21</v>
      </c>
      <c r="N4016">
        <v>4013</v>
      </c>
      <c r="O4016" s="1" t="s">
        <v>82</v>
      </c>
      <c r="P4016" s="1" t="s">
        <v>62</v>
      </c>
      <c r="Q4016">
        <v>2021</v>
      </c>
      <c r="R4016" s="1" t="s">
        <v>16</v>
      </c>
      <c r="S4016">
        <v>31</v>
      </c>
    </row>
    <row r="4017" spans="2:19" x14ac:dyDescent="0.3">
      <c r="B4017">
        <v>4014</v>
      </c>
      <c r="C4017" s="1" t="s">
        <v>67</v>
      </c>
      <c r="D4017" s="1" t="s">
        <v>70</v>
      </c>
      <c r="E4017">
        <v>2020</v>
      </c>
      <c r="F4017" s="1" t="s">
        <v>17</v>
      </c>
      <c r="G4017">
        <v>12</v>
      </c>
      <c r="N4017">
        <v>4014</v>
      </c>
      <c r="O4017" s="1" t="s">
        <v>82</v>
      </c>
      <c r="P4017" s="1" t="s">
        <v>62</v>
      </c>
      <c r="Q4017">
        <v>2021</v>
      </c>
      <c r="R4017" s="1" t="s">
        <v>17</v>
      </c>
      <c r="S4017">
        <v>15</v>
      </c>
    </row>
    <row r="4018" spans="2:19" x14ac:dyDescent="0.3">
      <c r="B4018">
        <v>4015</v>
      </c>
      <c r="C4018" s="1" t="s">
        <v>67</v>
      </c>
      <c r="D4018" s="1" t="s">
        <v>70</v>
      </c>
      <c r="E4018">
        <v>2020</v>
      </c>
      <c r="F4018" s="1" t="s">
        <v>18</v>
      </c>
      <c r="G4018">
        <v>10</v>
      </c>
      <c r="N4018">
        <v>4015</v>
      </c>
      <c r="O4018" s="1" t="s">
        <v>82</v>
      </c>
      <c r="P4018" s="1" t="s">
        <v>62</v>
      </c>
      <c r="Q4018">
        <v>2021</v>
      </c>
      <c r="R4018" s="1" t="s">
        <v>18</v>
      </c>
      <c r="S4018">
        <v>12</v>
      </c>
    </row>
    <row r="4019" spans="2:19" x14ac:dyDescent="0.3">
      <c r="B4019">
        <v>4016</v>
      </c>
      <c r="C4019" s="1" t="s">
        <v>67</v>
      </c>
      <c r="D4019" s="1" t="s">
        <v>70</v>
      </c>
      <c r="E4019">
        <v>2020</v>
      </c>
      <c r="F4019" s="1" t="s">
        <v>19</v>
      </c>
      <c r="G4019">
        <v>13</v>
      </c>
      <c r="N4019">
        <v>4016</v>
      </c>
      <c r="O4019" s="1" t="s">
        <v>82</v>
      </c>
      <c r="P4019" s="1" t="s">
        <v>62</v>
      </c>
      <c r="Q4019">
        <v>2021</v>
      </c>
      <c r="R4019" s="1" t="s">
        <v>19</v>
      </c>
      <c r="S4019">
        <v>7</v>
      </c>
    </row>
    <row r="4020" spans="2:19" x14ac:dyDescent="0.3">
      <c r="B4020">
        <v>4017</v>
      </c>
      <c r="C4020" s="1" t="s">
        <v>67</v>
      </c>
      <c r="D4020" s="1" t="s">
        <v>70</v>
      </c>
      <c r="E4020">
        <v>2020</v>
      </c>
      <c r="F4020" s="1" t="s">
        <v>20</v>
      </c>
      <c r="G4020">
        <v>6</v>
      </c>
      <c r="N4020">
        <v>4017</v>
      </c>
      <c r="O4020" s="1" t="s">
        <v>82</v>
      </c>
      <c r="P4020" s="1" t="s">
        <v>62</v>
      </c>
      <c r="Q4020">
        <v>2021</v>
      </c>
      <c r="R4020" s="1" t="s">
        <v>20</v>
      </c>
      <c r="S4020">
        <v>3</v>
      </c>
    </row>
    <row r="4021" spans="2:19" x14ac:dyDescent="0.3">
      <c r="B4021">
        <v>4018</v>
      </c>
      <c r="C4021" s="1" t="s">
        <v>67</v>
      </c>
      <c r="D4021" s="1" t="s">
        <v>70</v>
      </c>
      <c r="E4021">
        <v>2020</v>
      </c>
      <c r="F4021" s="1" t="s">
        <v>21</v>
      </c>
      <c r="G4021">
        <v>21</v>
      </c>
      <c r="N4021">
        <v>4018</v>
      </c>
      <c r="O4021" s="1" t="s">
        <v>82</v>
      </c>
      <c r="P4021" s="1" t="s">
        <v>62</v>
      </c>
      <c r="Q4021">
        <v>2021</v>
      </c>
      <c r="R4021" s="1" t="s">
        <v>21</v>
      </c>
      <c r="S4021">
        <v>5</v>
      </c>
    </row>
    <row r="4022" spans="2:19" x14ac:dyDescent="0.3">
      <c r="B4022">
        <v>4019</v>
      </c>
      <c r="C4022" s="1" t="s">
        <v>67</v>
      </c>
      <c r="D4022" s="1" t="s">
        <v>70</v>
      </c>
      <c r="E4022">
        <v>2020</v>
      </c>
      <c r="F4022" s="1" t="s">
        <v>22</v>
      </c>
      <c r="G4022">
        <v>15</v>
      </c>
      <c r="N4022">
        <v>4019</v>
      </c>
      <c r="O4022" s="1" t="s">
        <v>82</v>
      </c>
      <c r="P4022" s="1" t="s">
        <v>62</v>
      </c>
      <c r="Q4022">
        <v>2021</v>
      </c>
      <c r="R4022" s="1" t="s">
        <v>22</v>
      </c>
      <c r="S4022">
        <v>3</v>
      </c>
    </row>
    <row r="4023" spans="2:19" x14ac:dyDescent="0.3">
      <c r="B4023">
        <v>4020</v>
      </c>
      <c r="C4023" s="1" t="s">
        <v>67</v>
      </c>
      <c r="D4023" s="1" t="s">
        <v>70</v>
      </c>
      <c r="E4023">
        <v>2020</v>
      </c>
      <c r="F4023" s="1" t="s">
        <v>23</v>
      </c>
      <c r="G4023">
        <v>12</v>
      </c>
      <c r="N4023">
        <v>4020</v>
      </c>
      <c r="O4023" s="1" t="s">
        <v>82</v>
      </c>
      <c r="P4023" s="1" t="s">
        <v>62</v>
      </c>
      <c r="Q4023">
        <v>2021</v>
      </c>
      <c r="R4023" s="1" t="s">
        <v>23</v>
      </c>
      <c r="S4023">
        <v>4</v>
      </c>
    </row>
    <row r="4024" spans="2:19" x14ac:dyDescent="0.3">
      <c r="B4024">
        <v>4021</v>
      </c>
      <c r="C4024" s="1" t="s">
        <v>67</v>
      </c>
      <c r="D4024" s="1" t="s">
        <v>70</v>
      </c>
      <c r="E4024">
        <v>2020</v>
      </c>
      <c r="F4024" s="1" t="s">
        <v>24</v>
      </c>
      <c r="G4024">
        <v>16</v>
      </c>
      <c r="N4024">
        <v>4021</v>
      </c>
      <c r="O4024" s="1" t="s">
        <v>82</v>
      </c>
      <c r="P4024" s="1" t="s">
        <v>62</v>
      </c>
      <c r="Q4024">
        <v>2021</v>
      </c>
      <c r="R4024" s="1" t="s">
        <v>24</v>
      </c>
      <c r="S4024">
        <v>8</v>
      </c>
    </row>
    <row r="4025" spans="2:19" x14ac:dyDescent="0.3">
      <c r="B4025">
        <v>4022</v>
      </c>
      <c r="C4025" s="1" t="s">
        <v>67</v>
      </c>
      <c r="D4025" s="1" t="s">
        <v>70</v>
      </c>
      <c r="E4025">
        <v>2020</v>
      </c>
      <c r="F4025" s="1" t="s">
        <v>25</v>
      </c>
      <c r="G4025">
        <v>28</v>
      </c>
      <c r="N4025">
        <v>4022</v>
      </c>
      <c r="O4025" s="1" t="s">
        <v>82</v>
      </c>
      <c r="P4025" s="1" t="s">
        <v>62</v>
      </c>
      <c r="Q4025">
        <v>2021</v>
      </c>
      <c r="R4025" s="1" t="s">
        <v>25</v>
      </c>
      <c r="S4025">
        <v>6</v>
      </c>
    </row>
    <row r="4026" spans="2:19" x14ac:dyDescent="0.3">
      <c r="B4026">
        <v>4023</v>
      </c>
      <c r="C4026" s="1" t="s">
        <v>67</v>
      </c>
      <c r="D4026" s="1" t="s">
        <v>70</v>
      </c>
      <c r="E4026">
        <v>2020</v>
      </c>
      <c r="F4026" s="1" t="s">
        <v>26</v>
      </c>
      <c r="G4026">
        <v>31</v>
      </c>
      <c r="N4026">
        <v>4023</v>
      </c>
      <c r="O4026" s="1" t="s">
        <v>82</v>
      </c>
      <c r="P4026" s="1" t="s">
        <v>62</v>
      </c>
      <c r="Q4026">
        <v>2021</v>
      </c>
      <c r="R4026" s="1" t="s">
        <v>26</v>
      </c>
      <c r="S4026">
        <v>9</v>
      </c>
    </row>
    <row r="4027" spans="2:19" x14ac:dyDescent="0.3">
      <c r="B4027">
        <v>4024</v>
      </c>
      <c r="C4027" s="1" t="s">
        <v>67</v>
      </c>
      <c r="D4027" s="1" t="s">
        <v>70</v>
      </c>
      <c r="E4027">
        <v>2020</v>
      </c>
      <c r="F4027" s="1" t="s">
        <v>27</v>
      </c>
      <c r="G4027">
        <v>17</v>
      </c>
      <c r="N4027">
        <v>4024</v>
      </c>
      <c r="O4027" s="1" t="s">
        <v>82</v>
      </c>
      <c r="P4027" s="1" t="s">
        <v>62</v>
      </c>
      <c r="Q4027">
        <v>2021</v>
      </c>
      <c r="R4027" s="1" t="s">
        <v>27</v>
      </c>
      <c r="S4027">
        <v>5</v>
      </c>
    </row>
    <row r="4028" spans="2:19" x14ac:dyDescent="0.3">
      <c r="B4028">
        <v>4025</v>
      </c>
      <c r="C4028" s="1" t="s">
        <v>67</v>
      </c>
      <c r="D4028" s="1" t="s">
        <v>70</v>
      </c>
      <c r="E4028">
        <v>2020</v>
      </c>
      <c r="F4028" s="1" t="s">
        <v>28</v>
      </c>
      <c r="G4028">
        <v>34</v>
      </c>
      <c r="N4028">
        <v>4025</v>
      </c>
      <c r="O4028" s="1" t="s">
        <v>82</v>
      </c>
      <c r="P4028" s="1" t="s">
        <v>62</v>
      </c>
      <c r="Q4028">
        <v>2021</v>
      </c>
      <c r="R4028" s="1" t="s">
        <v>28</v>
      </c>
      <c r="S4028">
        <v>9</v>
      </c>
    </row>
    <row r="4029" spans="2:19" x14ac:dyDescent="0.3">
      <c r="B4029">
        <v>4026</v>
      </c>
      <c r="C4029" s="1" t="s">
        <v>67</v>
      </c>
      <c r="D4029" s="1" t="s">
        <v>70</v>
      </c>
      <c r="E4029">
        <v>2020</v>
      </c>
      <c r="F4029" s="1" t="s">
        <v>29</v>
      </c>
      <c r="G4029">
        <v>22</v>
      </c>
      <c r="N4029">
        <v>4026</v>
      </c>
      <c r="O4029" s="1" t="s">
        <v>82</v>
      </c>
      <c r="P4029" s="1" t="s">
        <v>62</v>
      </c>
      <c r="Q4029">
        <v>2021</v>
      </c>
      <c r="R4029" s="1" t="s">
        <v>29</v>
      </c>
      <c r="S4029">
        <v>9</v>
      </c>
    </row>
    <row r="4030" spans="2:19" x14ac:dyDescent="0.3">
      <c r="B4030">
        <v>4027</v>
      </c>
      <c r="C4030" s="1" t="s">
        <v>67</v>
      </c>
      <c r="D4030" s="1" t="s">
        <v>70</v>
      </c>
      <c r="E4030">
        <v>2020</v>
      </c>
      <c r="F4030" s="1" t="s">
        <v>30</v>
      </c>
      <c r="G4030">
        <v>22</v>
      </c>
      <c r="N4030">
        <v>4027</v>
      </c>
      <c r="O4030" s="1" t="s">
        <v>82</v>
      </c>
      <c r="P4030" s="1" t="s">
        <v>62</v>
      </c>
      <c r="Q4030">
        <v>2021</v>
      </c>
      <c r="R4030" s="1" t="s">
        <v>30</v>
      </c>
      <c r="S4030">
        <v>11</v>
      </c>
    </row>
    <row r="4031" spans="2:19" x14ac:dyDescent="0.3">
      <c r="B4031">
        <v>4028</v>
      </c>
      <c r="C4031" s="1" t="s">
        <v>67</v>
      </c>
      <c r="D4031" s="1" t="s">
        <v>70</v>
      </c>
      <c r="E4031">
        <v>2020</v>
      </c>
      <c r="F4031" s="1" t="s">
        <v>31</v>
      </c>
      <c r="G4031">
        <v>22</v>
      </c>
      <c r="N4031">
        <v>4028</v>
      </c>
      <c r="O4031" s="1" t="s">
        <v>82</v>
      </c>
      <c r="P4031" s="1" t="s">
        <v>62</v>
      </c>
      <c r="Q4031">
        <v>2021</v>
      </c>
      <c r="R4031" s="1" t="s">
        <v>31</v>
      </c>
      <c r="S4031">
        <v>10</v>
      </c>
    </row>
    <row r="4032" spans="2:19" x14ac:dyDescent="0.3">
      <c r="B4032">
        <v>4029</v>
      </c>
      <c r="C4032" s="1" t="s">
        <v>67</v>
      </c>
      <c r="D4032" s="1" t="s">
        <v>70</v>
      </c>
      <c r="E4032">
        <v>2020</v>
      </c>
      <c r="F4032" s="1" t="s">
        <v>32</v>
      </c>
      <c r="G4032">
        <v>26</v>
      </c>
      <c r="N4032">
        <v>4029</v>
      </c>
      <c r="O4032" s="1" t="s">
        <v>82</v>
      </c>
      <c r="P4032" s="1" t="s">
        <v>62</v>
      </c>
      <c r="Q4032">
        <v>2021</v>
      </c>
      <c r="R4032" s="1" t="s">
        <v>32</v>
      </c>
      <c r="S4032">
        <v>10</v>
      </c>
    </row>
    <row r="4033" spans="2:19" x14ac:dyDescent="0.3">
      <c r="B4033">
        <v>4030</v>
      </c>
      <c r="C4033" s="1" t="s">
        <v>67</v>
      </c>
      <c r="D4033" s="1" t="s">
        <v>70</v>
      </c>
      <c r="E4033">
        <v>2020</v>
      </c>
      <c r="F4033" s="1" t="s">
        <v>33</v>
      </c>
      <c r="G4033">
        <v>27</v>
      </c>
      <c r="N4033">
        <v>4030</v>
      </c>
      <c r="O4033" s="1" t="s">
        <v>82</v>
      </c>
      <c r="P4033" s="1" t="s">
        <v>62</v>
      </c>
      <c r="Q4033">
        <v>2021</v>
      </c>
      <c r="R4033" s="1" t="s">
        <v>33</v>
      </c>
      <c r="S4033">
        <v>10</v>
      </c>
    </row>
    <row r="4034" spans="2:19" x14ac:dyDescent="0.3">
      <c r="B4034">
        <v>4031</v>
      </c>
      <c r="C4034" s="1" t="s">
        <v>67</v>
      </c>
      <c r="D4034" s="1" t="s">
        <v>70</v>
      </c>
      <c r="E4034">
        <v>2020</v>
      </c>
      <c r="F4034" s="1" t="s">
        <v>34</v>
      </c>
      <c r="G4034">
        <v>7</v>
      </c>
      <c r="N4034">
        <v>4031</v>
      </c>
      <c r="O4034" s="1" t="s">
        <v>82</v>
      </c>
      <c r="P4034" s="1" t="s">
        <v>62</v>
      </c>
      <c r="Q4034">
        <v>2021</v>
      </c>
      <c r="R4034" s="1" t="s">
        <v>34</v>
      </c>
      <c r="S4034">
        <v>10</v>
      </c>
    </row>
    <row r="4035" spans="2:19" x14ac:dyDescent="0.3">
      <c r="B4035">
        <v>4032</v>
      </c>
      <c r="C4035" s="1" t="s">
        <v>67</v>
      </c>
      <c r="D4035" s="1" t="s">
        <v>70</v>
      </c>
      <c r="E4035">
        <v>2020</v>
      </c>
      <c r="F4035" s="1" t="s">
        <v>35</v>
      </c>
      <c r="G4035">
        <v>6</v>
      </c>
      <c r="N4035">
        <v>4032</v>
      </c>
      <c r="O4035" s="1" t="s">
        <v>82</v>
      </c>
      <c r="P4035" s="1" t="s">
        <v>62</v>
      </c>
      <c r="Q4035">
        <v>2021</v>
      </c>
      <c r="R4035" s="1" t="s">
        <v>35</v>
      </c>
      <c r="S4035">
        <v>13</v>
      </c>
    </row>
    <row r="4036" spans="2:19" x14ac:dyDescent="0.3">
      <c r="B4036">
        <v>4033</v>
      </c>
      <c r="C4036" s="1" t="s">
        <v>67</v>
      </c>
      <c r="D4036" s="1" t="s">
        <v>70</v>
      </c>
      <c r="E4036">
        <v>2020</v>
      </c>
      <c r="F4036" s="1" t="s">
        <v>36</v>
      </c>
      <c r="G4036">
        <v>5</v>
      </c>
      <c r="N4036">
        <v>4033</v>
      </c>
      <c r="O4036" s="1" t="s">
        <v>82</v>
      </c>
      <c r="P4036" s="1" t="s">
        <v>62</v>
      </c>
      <c r="Q4036">
        <v>2021</v>
      </c>
      <c r="R4036" s="1" t="s">
        <v>36</v>
      </c>
      <c r="S4036">
        <v>14</v>
      </c>
    </row>
    <row r="4037" spans="2:19" x14ac:dyDescent="0.3">
      <c r="B4037">
        <v>4034</v>
      </c>
      <c r="C4037" s="1" t="s">
        <v>67</v>
      </c>
      <c r="D4037" s="1" t="s">
        <v>70</v>
      </c>
      <c r="E4037">
        <v>2020</v>
      </c>
      <c r="F4037" s="1" t="s">
        <v>37</v>
      </c>
      <c r="G4037">
        <v>11</v>
      </c>
      <c r="N4037">
        <v>4034</v>
      </c>
      <c r="O4037" s="1" t="s">
        <v>82</v>
      </c>
      <c r="P4037" s="1" t="s">
        <v>62</v>
      </c>
      <c r="Q4037">
        <v>2021</v>
      </c>
      <c r="R4037" s="1" t="s">
        <v>37</v>
      </c>
      <c r="S4037">
        <v>10</v>
      </c>
    </row>
    <row r="4038" spans="2:19" x14ac:dyDescent="0.3">
      <c r="B4038">
        <v>4035</v>
      </c>
      <c r="C4038" s="1" t="s">
        <v>67</v>
      </c>
      <c r="D4038" s="1" t="s">
        <v>70</v>
      </c>
      <c r="E4038">
        <v>2020</v>
      </c>
      <c r="F4038" s="1" t="s">
        <v>38</v>
      </c>
      <c r="G4038">
        <v>3</v>
      </c>
      <c r="N4038">
        <v>4035</v>
      </c>
      <c r="O4038" s="1" t="s">
        <v>82</v>
      </c>
      <c r="P4038" s="1" t="s">
        <v>62</v>
      </c>
      <c r="Q4038">
        <v>2021</v>
      </c>
      <c r="R4038" s="1" t="s">
        <v>38</v>
      </c>
      <c r="S4038">
        <v>10</v>
      </c>
    </row>
    <row r="4039" spans="2:19" x14ac:dyDescent="0.3">
      <c r="B4039">
        <v>4036</v>
      </c>
      <c r="C4039" s="1" t="s">
        <v>67</v>
      </c>
      <c r="D4039" s="1" t="s">
        <v>70</v>
      </c>
      <c r="E4039">
        <v>2020</v>
      </c>
      <c r="F4039" s="1" t="s">
        <v>39</v>
      </c>
      <c r="G4039">
        <v>7</v>
      </c>
      <c r="N4039">
        <v>4036</v>
      </c>
      <c r="O4039" s="1" t="s">
        <v>82</v>
      </c>
      <c r="P4039" s="1" t="s">
        <v>62</v>
      </c>
      <c r="Q4039">
        <v>2021</v>
      </c>
      <c r="R4039" s="1" t="s">
        <v>39</v>
      </c>
      <c r="S4039">
        <v>6</v>
      </c>
    </row>
    <row r="4040" spans="2:19" x14ac:dyDescent="0.3">
      <c r="B4040">
        <v>4037</v>
      </c>
      <c r="C4040" s="1" t="s">
        <v>67</v>
      </c>
      <c r="D4040" s="1" t="s">
        <v>70</v>
      </c>
      <c r="E4040">
        <v>2020</v>
      </c>
      <c r="F4040" s="1" t="s">
        <v>40</v>
      </c>
      <c r="G4040">
        <v>8</v>
      </c>
      <c r="N4040">
        <v>4037</v>
      </c>
      <c r="O4040" s="1" t="s">
        <v>82</v>
      </c>
      <c r="P4040" s="1" t="s">
        <v>62</v>
      </c>
      <c r="Q4040">
        <v>2021</v>
      </c>
      <c r="R4040" s="1" t="s">
        <v>40</v>
      </c>
      <c r="S4040">
        <v>6</v>
      </c>
    </row>
    <row r="4041" spans="2:19" x14ac:dyDescent="0.3">
      <c r="B4041">
        <v>4038</v>
      </c>
      <c r="C4041" s="1" t="s">
        <v>67</v>
      </c>
      <c r="D4041" s="1" t="s">
        <v>70</v>
      </c>
      <c r="E4041">
        <v>2020</v>
      </c>
      <c r="F4041" s="1" t="s">
        <v>41</v>
      </c>
      <c r="G4041">
        <v>4</v>
      </c>
      <c r="N4041">
        <v>4038</v>
      </c>
      <c r="O4041" s="1" t="s">
        <v>82</v>
      </c>
      <c r="P4041" s="1" t="s">
        <v>62</v>
      </c>
      <c r="Q4041">
        <v>2021</v>
      </c>
      <c r="R4041" s="1" t="s">
        <v>41</v>
      </c>
      <c r="S4041">
        <v>6</v>
      </c>
    </row>
    <row r="4042" spans="2:19" x14ac:dyDescent="0.3">
      <c r="B4042">
        <v>4039</v>
      </c>
      <c r="C4042" s="1" t="s">
        <v>67</v>
      </c>
      <c r="D4042" s="1" t="s">
        <v>70</v>
      </c>
      <c r="E4042">
        <v>2020</v>
      </c>
      <c r="F4042" s="1" t="s">
        <v>42</v>
      </c>
      <c r="G4042">
        <v>10</v>
      </c>
      <c r="N4042">
        <v>4039</v>
      </c>
      <c r="O4042" s="1" t="s">
        <v>82</v>
      </c>
      <c r="P4042" s="1" t="s">
        <v>62</v>
      </c>
      <c r="Q4042">
        <v>2021</v>
      </c>
      <c r="R4042" s="1" t="s">
        <v>42</v>
      </c>
      <c r="S4042">
        <v>8</v>
      </c>
    </row>
    <row r="4043" spans="2:19" x14ac:dyDescent="0.3">
      <c r="B4043">
        <v>4040</v>
      </c>
      <c r="C4043" s="1" t="s">
        <v>67</v>
      </c>
      <c r="D4043" s="1" t="s">
        <v>70</v>
      </c>
      <c r="E4043">
        <v>2020</v>
      </c>
      <c r="F4043" s="1" t="s">
        <v>43</v>
      </c>
      <c r="G4043">
        <v>6</v>
      </c>
      <c r="N4043">
        <v>4040</v>
      </c>
      <c r="O4043" s="1" t="s">
        <v>82</v>
      </c>
      <c r="P4043" s="1" t="s">
        <v>62</v>
      </c>
      <c r="Q4043">
        <v>2021</v>
      </c>
      <c r="R4043" s="1" t="s">
        <v>43</v>
      </c>
      <c r="S4043">
        <v>7</v>
      </c>
    </row>
    <row r="4044" spans="2:19" x14ac:dyDescent="0.3">
      <c r="B4044">
        <v>4041</v>
      </c>
      <c r="C4044" s="1" t="s">
        <v>67</v>
      </c>
      <c r="D4044" s="1" t="s">
        <v>70</v>
      </c>
      <c r="E4044">
        <v>2020</v>
      </c>
      <c r="F4044" s="1" t="s">
        <v>44</v>
      </c>
      <c r="G4044">
        <v>11</v>
      </c>
      <c r="N4044">
        <v>4041</v>
      </c>
      <c r="O4044" s="1" t="s">
        <v>82</v>
      </c>
      <c r="P4044" s="1" t="s">
        <v>62</v>
      </c>
      <c r="Q4044">
        <v>2021</v>
      </c>
      <c r="R4044" s="1" t="s">
        <v>44</v>
      </c>
      <c r="S4044">
        <v>3</v>
      </c>
    </row>
    <row r="4045" spans="2:19" x14ac:dyDescent="0.3">
      <c r="B4045">
        <v>4042</v>
      </c>
      <c r="C4045" s="1" t="s">
        <v>67</v>
      </c>
      <c r="D4045" s="1" t="s">
        <v>70</v>
      </c>
      <c r="E4045">
        <v>2020</v>
      </c>
      <c r="F4045" s="1" t="s">
        <v>45</v>
      </c>
      <c r="G4045">
        <v>10</v>
      </c>
      <c r="N4045">
        <v>4042</v>
      </c>
      <c r="O4045" s="1" t="s">
        <v>82</v>
      </c>
      <c r="P4045" s="1" t="s">
        <v>62</v>
      </c>
      <c r="Q4045">
        <v>2021</v>
      </c>
      <c r="R4045" s="1" t="s">
        <v>45</v>
      </c>
      <c r="S4045">
        <v>7</v>
      </c>
    </row>
    <row r="4046" spans="2:19" x14ac:dyDescent="0.3">
      <c r="B4046">
        <v>4043</v>
      </c>
      <c r="C4046" s="1" t="s">
        <v>67</v>
      </c>
      <c r="D4046" s="1" t="s">
        <v>70</v>
      </c>
      <c r="E4046">
        <v>2020</v>
      </c>
      <c r="F4046" s="1" t="s">
        <v>46</v>
      </c>
      <c r="G4046">
        <v>18</v>
      </c>
      <c r="N4046">
        <v>4043</v>
      </c>
      <c r="O4046" s="1" t="s">
        <v>82</v>
      </c>
      <c r="P4046" s="1" t="s">
        <v>62</v>
      </c>
      <c r="Q4046">
        <v>2021</v>
      </c>
      <c r="R4046" s="1" t="s">
        <v>46</v>
      </c>
      <c r="S4046">
        <v>4</v>
      </c>
    </row>
    <row r="4047" spans="2:19" x14ac:dyDescent="0.3">
      <c r="B4047">
        <v>4044</v>
      </c>
      <c r="C4047" s="1" t="s">
        <v>67</v>
      </c>
      <c r="D4047" s="1" t="s">
        <v>70</v>
      </c>
      <c r="E4047">
        <v>2020</v>
      </c>
      <c r="F4047" s="1" t="s">
        <v>47</v>
      </c>
      <c r="G4047">
        <v>6</v>
      </c>
      <c r="N4047">
        <v>4044</v>
      </c>
      <c r="O4047" s="1" t="s">
        <v>82</v>
      </c>
      <c r="P4047" s="1" t="s">
        <v>62</v>
      </c>
      <c r="Q4047">
        <v>2021</v>
      </c>
      <c r="R4047" s="1" t="s">
        <v>47</v>
      </c>
      <c r="S4047">
        <v>3</v>
      </c>
    </row>
    <row r="4048" spans="2:19" x14ac:dyDescent="0.3">
      <c r="B4048">
        <v>4045</v>
      </c>
      <c r="C4048" s="1" t="s">
        <v>67</v>
      </c>
      <c r="D4048" s="1" t="s">
        <v>70</v>
      </c>
      <c r="E4048">
        <v>2020</v>
      </c>
      <c r="F4048" s="1" t="s">
        <v>48</v>
      </c>
      <c r="G4048">
        <v>7</v>
      </c>
      <c r="N4048">
        <v>4045</v>
      </c>
      <c r="O4048" s="1" t="s">
        <v>82</v>
      </c>
      <c r="P4048" s="1" t="s">
        <v>62</v>
      </c>
      <c r="Q4048">
        <v>2021</v>
      </c>
      <c r="R4048" s="1" t="s">
        <v>48</v>
      </c>
      <c r="S4048">
        <v>3</v>
      </c>
    </row>
    <row r="4049" spans="2:19" x14ac:dyDescent="0.3">
      <c r="B4049">
        <v>4046</v>
      </c>
      <c r="C4049" s="1" t="s">
        <v>67</v>
      </c>
      <c r="D4049" s="1" t="s">
        <v>70</v>
      </c>
      <c r="E4049">
        <v>2020</v>
      </c>
      <c r="F4049" s="1" t="s">
        <v>49</v>
      </c>
      <c r="G4049">
        <v>12</v>
      </c>
      <c r="N4049">
        <v>4046</v>
      </c>
      <c r="O4049" s="1" t="s">
        <v>82</v>
      </c>
      <c r="P4049" s="1" t="s">
        <v>62</v>
      </c>
      <c r="Q4049">
        <v>2021</v>
      </c>
      <c r="R4049" s="1" t="s">
        <v>49</v>
      </c>
      <c r="S4049">
        <v>2</v>
      </c>
    </row>
    <row r="4050" spans="2:19" x14ac:dyDescent="0.3">
      <c r="B4050">
        <v>4047</v>
      </c>
      <c r="C4050" s="1" t="s">
        <v>67</v>
      </c>
      <c r="D4050" s="1" t="s">
        <v>70</v>
      </c>
      <c r="E4050">
        <v>2020</v>
      </c>
      <c r="F4050" s="1" t="s">
        <v>50</v>
      </c>
      <c r="G4050">
        <v>6</v>
      </c>
      <c r="N4050">
        <v>4047</v>
      </c>
      <c r="O4050" s="1" t="s">
        <v>82</v>
      </c>
      <c r="P4050" s="1" t="s">
        <v>62</v>
      </c>
      <c r="Q4050">
        <v>2021</v>
      </c>
      <c r="R4050" s="1" t="s">
        <v>50</v>
      </c>
      <c r="S4050">
        <v>5</v>
      </c>
    </row>
    <row r="4051" spans="2:19" x14ac:dyDescent="0.3">
      <c r="B4051">
        <v>4048</v>
      </c>
      <c r="C4051" s="1" t="s">
        <v>67</v>
      </c>
      <c r="D4051" s="1" t="s">
        <v>70</v>
      </c>
      <c r="E4051">
        <v>2020</v>
      </c>
      <c r="F4051" s="1" t="s">
        <v>51</v>
      </c>
      <c r="G4051">
        <v>5</v>
      </c>
      <c r="N4051">
        <v>4048</v>
      </c>
      <c r="O4051" s="1" t="s">
        <v>82</v>
      </c>
      <c r="P4051" s="1" t="s">
        <v>62</v>
      </c>
      <c r="Q4051">
        <v>2021</v>
      </c>
      <c r="R4051" s="1" t="s">
        <v>51</v>
      </c>
      <c r="S4051">
        <v>4</v>
      </c>
    </row>
    <row r="4052" spans="2:19" x14ac:dyDescent="0.3">
      <c r="B4052">
        <v>4049</v>
      </c>
      <c r="C4052" s="1" t="s">
        <v>67</v>
      </c>
      <c r="D4052" s="1" t="s">
        <v>70</v>
      </c>
      <c r="E4052">
        <v>2020</v>
      </c>
      <c r="F4052" s="1" t="s">
        <v>52</v>
      </c>
      <c r="G4052">
        <v>3</v>
      </c>
      <c r="N4052">
        <v>4049</v>
      </c>
      <c r="O4052" s="1" t="s">
        <v>82</v>
      </c>
      <c r="P4052" s="1" t="s">
        <v>62</v>
      </c>
      <c r="Q4052">
        <v>2021</v>
      </c>
      <c r="R4052" s="1" t="s">
        <v>52</v>
      </c>
      <c r="S4052">
        <v>5</v>
      </c>
    </row>
    <row r="4053" spans="2:19" x14ac:dyDescent="0.3">
      <c r="B4053">
        <v>4050</v>
      </c>
      <c r="C4053" s="1" t="s">
        <v>67</v>
      </c>
      <c r="D4053" s="1" t="s">
        <v>70</v>
      </c>
      <c r="E4053">
        <v>2020</v>
      </c>
      <c r="F4053" s="1" t="s">
        <v>53</v>
      </c>
      <c r="G4053">
        <v>8</v>
      </c>
      <c r="N4053">
        <v>4050</v>
      </c>
      <c r="O4053" s="1" t="s">
        <v>82</v>
      </c>
      <c r="P4053" s="1" t="s">
        <v>62</v>
      </c>
      <c r="Q4053">
        <v>2021</v>
      </c>
      <c r="R4053" s="1" t="s">
        <v>53</v>
      </c>
      <c r="S4053">
        <v>5</v>
      </c>
    </row>
    <row r="4054" spans="2:19" x14ac:dyDescent="0.3">
      <c r="B4054">
        <v>4051</v>
      </c>
      <c r="C4054" s="1" t="s">
        <v>67</v>
      </c>
      <c r="D4054" s="1" t="s">
        <v>70</v>
      </c>
      <c r="E4054">
        <v>2020</v>
      </c>
      <c r="F4054" s="1" t="s">
        <v>54</v>
      </c>
      <c r="G4054">
        <v>5</v>
      </c>
      <c r="N4054">
        <v>4051</v>
      </c>
      <c r="O4054" s="1" t="s">
        <v>82</v>
      </c>
      <c r="P4054" s="1" t="s">
        <v>62</v>
      </c>
      <c r="Q4054">
        <v>2021</v>
      </c>
      <c r="R4054" s="1" t="s">
        <v>54</v>
      </c>
      <c r="S4054">
        <v>4</v>
      </c>
    </row>
    <row r="4055" spans="2:19" x14ac:dyDescent="0.3">
      <c r="B4055">
        <v>4052</v>
      </c>
      <c r="C4055" s="1" t="s">
        <v>67</v>
      </c>
      <c r="D4055" s="1" t="s">
        <v>70</v>
      </c>
      <c r="E4055">
        <v>2020</v>
      </c>
      <c r="F4055" s="1" t="s">
        <v>55</v>
      </c>
      <c r="G4055">
        <v>4</v>
      </c>
      <c r="N4055">
        <v>4052</v>
      </c>
      <c r="O4055" s="1" t="s">
        <v>82</v>
      </c>
      <c r="P4055" s="1" t="s">
        <v>62</v>
      </c>
      <c r="Q4055">
        <v>2021</v>
      </c>
      <c r="R4055" s="1" t="s">
        <v>55</v>
      </c>
      <c r="S4055">
        <v>2</v>
      </c>
    </row>
    <row r="4056" spans="2:19" x14ac:dyDescent="0.3">
      <c r="B4056">
        <v>4053</v>
      </c>
      <c r="C4056" s="1" t="s">
        <v>67</v>
      </c>
      <c r="D4056" s="1" t="s">
        <v>70</v>
      </c>
      <c r="E4056">
        <v>2020</v>
      </c>
      <c r="F4056" s="1" t="s">
        <v>56</v>
      </c>
      <c r="G4056">
        <v>4</v>
      </c>
      <c r="N4056">
        <v>4053</v>
      </c>
      <c r="O4056" s="1" t="s">
        <v>82</v>
      </c>
      <c r="P4056" s="1" t="s">
        <v>62</v>
      </c>
      <c r="Q4056">
        <v>2021</v>
      </c>
      <c r="R4056" s="1" t="s">
        <v>56</v>
      </c>
      <c r="S4056">
        <v>4</v>
      </c>
    </row>
    <row r="4057" spans="2:19" x14ac:dyDescent="0.3">
      <c r="B4057">
        <v>4054</v>
      </c>
      <c r="C4057" s="1" t="s">
        <v>67</v>
      </c>
      <c r="D4057" s="1" t="s">
        <v>70</v>
      </c>
      <c r="E4057">
        <v>2020</v>
      </c>
      <c r="F4057" s="1" t="s">
        <v>57</v>
      </c>
      <c r="G4057">
        <v>9</v>
      </c>
      <c r="N4057">
        <v>4054</v>
      </c>
      <c r="O4057" s="1" t="s">
        <v>82</v>
      </c>
      <c r="P4057" s="1" t="s">
        <v>62</v>
      </c>
      <c r="Q4057">
        <v>2021</v>
      </c>
      <c r="R4057" s="1" t="s">
        <v>57</v>
      </c>
      <c r="S4057">
        <v>5</v>
      </c>
    </row>
    <row r="4058" spans="2:19" x14ac:dyDescent="0.3">
      <c r="B4058">
        <v>4055</v>
      </c>
      <c r="C4058" s="1" t="s">
        <v>67</v>
      </c>
      <c r="D4058" s="1" t="s">
        <v>70</v>
      </c>
      <c r="E4058">
        <v>2020</v>
      </c>
      <c r="F4058" s="1" t="s">
        <v>58</v>
      </c>
      <c r="G4058">
        <v>1</v>
      </c>
      <c r="N4058">
        <v>4055</v>
      </c>
      <c r="O4058" s="1" t="s">
        <v>82</v>
      </c>
      <c r="P4058" s="1" t="s">
        <v>62</v>
      </c>
      <c r="Q4058">
        <v>2021</v>
      </c>
      <c r="R4058" s="1" t="s">
        <v>58</v>
      </c>
      <c r="S4058">
        <v>2</v>
      </c>
    </row>
    <row r="4059" spans="2:19" x14ac:dyDescent="0.3">
      <c r="B4059">
        <v>4056</v>
      </c>
      <c r="C4059" s="1" t="s">
        <v>67</v>
      </c>
      <c r="D4059" s="1" t="s">
        <v>70</v>
      </c>
      <c r="E4059">
        <v>2020</v>
      </c>
      <c r="F4059" s="1" t="s">
        <v>59</v>
      </c>
      <c r="G4059">
        <v>5</v>
      </c>
      <c r="N4059">
        <v>4056</v>
      </c>
      <c r="O4059" s="1" t="s">
        <v>82</v>
      </c>
      <c r="P4059" s="1" t="s">
        <v>62</v>
      </c>
      <c r="Q4059">
        <v>2021</v>
      </c>
      <c r="R4059" s="1" t="s">
        <v>59</v>
      </c>
      <c r="S4059">
        <v>1</v>
      </c>
    </row>
    <row r="4060" spans="2:19" x14ac:dyDescent="0.3">
      <c r="B4060">
        <v>4057</v>
      </c>
      <c r="C4060" s="1" t="s">
        <v>68</v>
      </c>
      <c r="D4060" s="1" t="s">
        <v>70</v>
      </c>
      <c r="E4060">
        <v>2021</v>
      </c>
      <c r="F4060" s="1" t="s">
        <v>8</v>
      </c>
      <c r="G4060">
        <v>6</v>
      </c>
      <c r="N4060">
        <v>4057</v>
      </c>
      <c r="O4060" s="1" t="s">
        <v>82</v>
      </c>
      <c r="P4060" s="1" t="s">
        <v>70</v>
      </c>
      <c r="Q4060">
        <v>2020</v>
      </c>
      <c r="R4060" s="1" t="s">
        <v>8</v>
      </c>
      <c r="S4060">
        <v>0</v>
      </c>
    </row>
    <row r="4061" spans="2:19" x14ac:dyDescent="0.3">
      <c r="B4061">
        <v>4058</v>
      </c>
      <c r="C4061" s="1" t="s">
        <v>68</v>
      </c>
      <c r="D4061" s="1" t="s">
        <v>70</v>
      </c>
      <c r="E4061">
        <v>2021</v>
      </c>
      <c r="F4061" s="1" t="s">
        <v>9</v>
      </c>
      <c r="G4061">
        <v>14</v>
      </c>
      <c r="N4061">
        <v>4058</v>
      </c>
      <c r="O4061" s="1" t="s">
        <v>82</v>
      </c>
      <c r="P4061" s="1" t="s">
        <v>70</v>
      </c>
      <c r="Q4061">
        <v>2020</v>
      </c>
      <c r="R4061" s="1" t="s">
        <v>9</v>
      </c>
      <c r="S4061">
        <v>0</v>
      </c>
    </row>
    <row r="4062" spans="2:19" x14ac:dyDescent="0.3">
      <c r="B4062">
        <v>4059</v>
      </c>
      <c r="C4062" s="1" t="s">
        <v>68</v>
      </c>
      <c r="D4062" s="1" t="s">
        <v>70</v>
      </c>
      <c r="E4062">
        <v>2021</v>
      </c>
      <c r="F4062" s="1" t="s">
        <v>10</v>
      </c>
      <c r="G4062">
        <v>8</v>
      </c>
      <c r="N4062">
        <v>4059</v>
      </c>
      <c r="O4062" s="1" t="s">
        <v>82</v>
      </c>
      <c r="P4062" s="1" t="s">
        <v>70</v>
      </c>
      <c r="Q4062">
        <v>2020</v>
      </c>
      <c r="R4062" s="1" t="s">
        <v>10</v>
      </c>
      <c r="S4062">
        <v>0</v>
      </c>
    </row>
    <row r="4063" spans="2:19" x14ac:dyDescent="0.3">
      <c r="B4063">
        <v>4060</v>
      </c>
      <c r="C4063" s="1" t="s">
        <v>68</v>
      </c>
      <c r="D4063" s="1" t="s">
        <v>70</v>
      </c>
      <c r="E4063">
        <v>2021</v>
      </c>
      <c r="F4063" s="1" t="s">
        <v>11</v>
      </c>
      <c r="G4063">
        <v>9</v>
      </c>
      <c r="N4063">
        <v>4060</v>
      </c>
      <c r="O4063" s="1" t="s">
        <v>82</v>
      </c>
      <c r="P4063" s="1" t="s">
        <v>70</v>
      </c>
      <c r="Q4063">
        <v>2020</v>
      </c>
      <c r="R4063" s="1" t="s">
        <v>11</v>
      </c>
      <c r="S4063">
        <v>0</v>
      </c>
    </row>
    <row r="4064" spans="2:19" x14ac:dyDescent="0.3">
      <c r="B4064">
        <v>4061</v>
      </c>
      <c r="C4064" s="1" t="s">
        <v>68</v>
      </c>
      <c r="D4064" s="1" t="s">
        <v>70</v>
      </c>
      <c r="E4064">
        <v>2021</v>
      </c>
      <c r="F4064" s="1" t="s">
        <v>12</v>
      </c>
      <c r="G4064">
        <v>10</v>
      </c>
      <c r="N4064">
        <v>4061</v>
      </c>
      <c r="O4064" s="1" t="s">
        <v>82</v>
      </c>
      <c r="P4064" s="1" t="s">
        <v>70</v>
      </c>
      <c r="Q4064">
        <v>2020</v>
      </c>
      <c r="R4064" s="1" t="s">
        <v>12</v>
      </c>
      <c r="S4064">
        <v>0</v>
      </c>
    </row>
    <row r="4065" spans="2:19" x14ac:dyDescent="0.3">
      <c r="B4065">
        <v>4062</v>
      </c>
      <c r="C4065" s="1" t="s">
        <v>68</v>
      </c>
      <c r="D4065" s="1" t="s">
        <v>70</v>
      </c>
      <c r="E4065">
        <v>2021</v>
      </c>
      <c r="F4065" s="1" t="s">
        <v>13</v>
      </c>
      <c r="G4065">
        <v>14</v>
      </c>
      <c r="N4065">
        <v>4062</v>
      </c>
      <c r="O4065" s="1" t="s">
        <v>82</v>
      </c>
      <c r="P4065" s="1" t="s">
        <v>70</v>
      </c>
      <c r="Q4065">
        <v>2020</v>
      </c>
      <c r="R4065" s="1" t="s">
        <v>13</v>
      </c>
      <c r="S4065">
        <v>0</v>
      </c>
    </row>
    <row r="4066" spans="2:19" x14ac:dyDescent="0.3">
      <c r="B4066">
        <v>4063</v>
      </c>
      <c r="C4066" s="1" t="s">
        <v>68</v>
      </c>
      <c r="D4066" s="1" t="s">
        <v>70</v>
      </c>
      <c r="E4066">
        <v>2021</v>
      </c>
      <c r="F4066" s="1" t="s">
        <v>14</v>
      </c>
      <c r="G4066">
        <v>19</v>
      </c>
      <c r="N4066">
        <v>4063</v>
      </c>
      <c r="O4066" s="1" t="s">
        <v>82</v>
      </c>
      <c r="P4066" s="1" t="s">
        <v>70</v>
      </c>
      <c r="Q4066">
        <v>2020</v>
      </c>
      <c r="R4066" s="1" t="s">
        <v>14</v>
      </c>
      <c r="S4066">
        <v>0</v>
      </c>
    </row>
    <row r="4067" spans="2:19" x14ac:dyDescent="0.3">
      <c r="B4067">
        <v>4064</v>
      </c>
      <c r="C4067" s="1" t="s">
        <v>68</v>
      </c>
      <c r="D4067" s="1" t="s">
        <v>70</v>
      </c>
      <c r="E4067">
        <v>2021</v>
      </c>
      <c r="F4067" s="1" t="s">
        <v>15</v>
      </c>
      <c r="G4067">
        <v>10</v>
      </c>
      <c r="N4067">
        <v>4064</v>
      </c>
      <c r="O4067" s="1" t="s">
        <v>82</v>
      </c>
      <c r="P4067" s="1" t="s">
        <v>70</v>
      </c>
      <c r="Q4067">
        <v>2020</v>
      </c>
      <c r="R4067" s="1" t="s">
        <v>15</v>
      </c>
      <c r="S4067">
        <v>0</v>
      </c>
    </row>
    <row r="4068" spans="2:19" x14ac:dyDescent="0.3">
      <c r="B4068">
        <v>4065</v>
      </c>
      <c r="C4068" s="1" t="s">
        <v>68</v>
      </c>
      <c r="D4068" s="1" t="s">
        <v>70</v>
      </c>
      <c r="E4068">
        <v>2021</v>
      </c>
      <c r="F4068" s="1" t="s">
        <v>16</v>
      </c>
      <c r="G4068">
        <v>28</v>
      </c>
      <c r="N4068">
        <v>4065</v>
      </c>
      <c r="O4068" s="1" t="s">
        <v>82</v>
      </c>
      <c r="P4068" s="1" t="s">
        <v>70</v>
      </c>
      <c r="Q4068">
        <v>2020</v>
      </c>
      <c r="R4068" s="1" t="s">
        <v>16</v>
      </c>
      <c r="S4068">
        <v>0</v>
      </c>
    </row>
    <row r="4069" spans="2:19" x14ac:dyDescent="0.3">
      <c r="B4069">
        <v>4066</v>
      </c>
      <c r="C4069" s="1" t="s">
        <v>68</v>
      </c>
      <c r="D4069" s="1" t="s">
        <v>70</v>
      </c>
      <c r="E4069">
        <v>2021</v>
      </c>
      <c r="F4069" s="1" t="s">
        <v>17</v>
      </c>
      <c r="G4069">
        <v>10</v>
      </c>
      <c r="N4069">
        <v>4066</v>
      </c>
      <c r="O4069" s="1" t="s">
        <v>82</v>
      </c>
      <c r="P4069" s="1" t="s">
        <v>70</v>
      </c>
      <c r="Q4069">
        <v>2020</v>
      </c>
      <c r="R4069" s="1" t="s">
        <v>17</v>
      </c>
      <c r="S4069">
        <v>0</v>
      </c>
    </row>
    <row r="4070" spans="2:19" x14ac:dyDescent="0.3">
      <c r="B4070">
        <v>4067</v>
      </c>
      <c r="C4070" s="1" t="s">
        <v>68</v>
      </c>
      <c r="D4070" s="1" t="s">
        <v>70</v>
      </c>
      <c r="E4070">
        <v>2021</v>
      </c>
      <c r="F4070" s="1" t="s">
        <v>18</v>
      </c>
      <c r="G4070">
        <v>11</v>
      </c>
      <c r="N4070">
        <v>4067</v>
      </c>
      <c r="O4070" s="1" t="s">
        <v>82</v>
      </c>
      <c r="P4070" s="1" t="s">
        <v>70</v>
      </c>
      <c r="Q4070">
        <v>2020</v>
      </c>
      <c r="R4070" s="1" t="s">
        <v>18</v>
      </c>
      <c r="S4070">
        <v>0</v>
      </c>
    </row>
    <row r="4071" spans="2:19" x14ac:dyDescent="0.3">
      <c r="B4071">
        <v>4068</v>
      </c>
      <c r="C4071" s="1" t="s">
        <v>68</v>
      </c>
      <c r="D4071" s="1" t="s">
        <v>70</v>
      </c>
      <c r="E4071">
        <v>2021</v>
      </c>
      <c r="F4071" s="1" t="s">
        <v>19</v>
      </c>
      <c r="G4071">
        <v>18</v>
      </c>
      <c r="N4071">
        <v>4068</v>
      </c>
      <c r="O4071" s="1" t="s">
        <v>82</v>
      </c>
      <c r="P4071" s="1" t="s">
        <v>70</v>
      </c>
      <c r="Q4071">
        <v>2020</v>
      </c>
      <c r="R4071" s="1" t="s">
        <v>19</v>
      </c>
      <c r="S4071">
        <v>0</v>
      </c>
    </row>
    <row r="4072" spans="2:19" x14ac:dyDescent="0.3">
      <c r="B4072">
        <v>4069</v>
      </c>
      <c r="C4072" s="1" t="s">
        <v>68</v>
      </c>
      <c r="D4072" s="1" t="s">
        <v>70</v>
      </c>
      <c r="E4072">
        <v>2021</v>
      </c>
      <c r="F4072" s="1" t="s">
        <v>20</v>
      </c>
      <c r="G4072">
        <v>7</v>
      </c>
      <c r="N4072">
        <v>4069</v>
      </c>
      <c r="O4072" s="1" t="s">
        <v>82</v>
      </c>
      <c r="P4072" s="1" t="s">
        <v>70</v>
      </c>
      <c r="Q4072">
        <v>2020</v>
      </c>
      <c r="R4072" s="1" t="s">
        <v>20</v>
      </c>
      <c r="S4072">
        <v>0</v>
      </c>
    </row>
    <row r="4073" spans="2:19" x14ac:dyDescent="0.3">
      <c r="B4073">
        <v>4070</v>
      </c>
      <c r="C4073" s="1" t="s">
        <v>68</v>
      </c>
      <c r="D4073" s="1" t="s">
        <v>70</v>
      </c>
      <c r="E4073">
        <v>2021</v>
      </c>
      <c r="F4073" s="1" t="s">
        <v>21</v>
      </c>
      <c r="G4073">
        <v>11</v>
      </c>
      <c r="N4073">
        <v>4070</v>
      </c>
      <c r="O4073" s="1" t="s">
        <v>82</v>
      </c>
      <c r="P4073" s="1" t="s">
        <v>70</v>
      </c>
      <c r="Q4073">
        <v>2020</v>
      </c>
      <c r="R4073" s="1" t="s">
        <v>21</v>
      </c>
      <c r="S4073">
        <v>0</v>
      </c>
    </row>
    <row r="4074" spans="2:19" x14ac:dyDescent="0.3">
      <c r="B4074">
        <v>4071</v>
      </c>
      <c r="C4074" s="1" t="s">
        <v>68</v>
      </c>
      <c r="D4074" s="1" t="s">
        <v>70</v>
      </c>
      <c r="E4074">
        <v>2021</v>
      </c>
      <c r="F4074" s="1" t="s">
        <v>22</v>
      </c>
      <c r="G4074">
        <v>19</v>
      </c>
      <c r="N4074">
        <v>4071</v>
      </c>
      <c r="O4074" s="1" t="s">
        <v>82</v>
      </c>
      <c r="P4074" s="1" t="s">
        <v>70</v>
      </c>
      <c r="Q4074">
        <v>2020</v>
      </c>
      <c r="R4074" s="1" t="s">
        <v>22</v>
      </c>
      <c r="S4074">
        <v>0</v>
      </c>
    </row>
    <row r="4075" spans="2:19" x14ac:dyDescent="0.3">
      <c r="B4075">
        <v>4072</v>
      </c>
      <c r="C4075" s="1" t="s">
        <v>68</v>
      </c>
      <c r="D4075" s="1" t="s">
        <v>70</v>
      </c>
      <c r="E4075">
        <v>2021</v>
      </c>
      <c r="F4075" s="1" t="s">
        <v>23</v>
      </c>
      <c r="G4075">
        <v>7</v>
      </c>
      <c r="N4075">
        <v>4072</v>
      </c>
      <c r="O4075" s="1" t="s">
        <v>82</v>
      </c>
      <c r="P4075" s="1" t="s">
        <v>70</v>
      </c>
      <c r="Q4075">
        <v>2020</v>
      </c>
      <c r="R4075" s="1" t="s">
        <v>23</v>
      </c>
      <c r="S4075">
        <v>0</v>
      </c>
    </row>
    <row r="4076" spans="2:19" x14ac:dyDescent="0.3">
      <c r="B4076">
        <v>4073</v>
      </c>
      <c r="C4076" s="1" t="s">
        <v>68</v>
      </c>
      <c r="D4076" s="1" t="s">
        <v>70</v>
      </c>
      <c r="E4076">
        <v>2021</v>
      </c>
      <c r="F4076" s="1" t="s">
        <v>24</v>
      </c>
      <c r="G4076">
        <v>23</v>
      </c>
      <c r="N4076">
        <v>4073</v>
      </c>
      <c r="O4076" s="1" t="s">
        <v>82</v>
      </c>
      <c r="P4076" s="1" t="s">
        <v>70</v>
      </c>
      <c r="Q4076">
        <v>2020</v>
      </c>
      <c r="R4076" s="1" t="s">
        <v>24</v>
      </c>
      <c r="S4076">
        <v>0</v>
      </c>
    </row>
    <row r="4077" spans="2:19" x14ac:dyDescent="0.3">
      <c r="B4077">
        <v>4074</v>
      </c>
      <c r="C4077" s="1" t="s">
        <v>68</v>
      </c>
      <c r="D4077" s="1" t="s">
        <v>70</v>
      </c>
      <c r="E4077">
        <v>2021</v>
      </c>
      <c r="F4077" s="1" t="s">
        <v>25</v>
      </c>
      <c r="G4077">
        <v>18</v>
      </c>
      <c r="N4077">
        <v>4074</v>
      </c>
      <c r="O4077" s="1" t="s">
        <v>82</v>
      </c>
      <c r="P4077" s="1" t="s">
        <v>70</v>
      </c>
      <c r="Q4077">
        <v>2020</v>
      </c>
      <c r="R4077" s="1" t="s">
        <v>25</v>
      </c>
      <c r="S4077">
        <v>0</v>
      </c>
    </row>
    <row r="4078" spans="2:19" x14ac:dyDescent="0.3">
      <c r="B4078">
        <v>4075</v>
      </c>
      <c r="C4078" s="1" t="s">
        <v>68</v>
      </c>
      <c r="D4078" s="1" t="s">
        <v>70</v>
      </c>
      <c r="E4078">
        <v>2021</v>
      </c>
      <c r="F4078" s="1" t="s">
        <v>26</v>
      </c>
      <c r="G4078">
        <v>21</v>
      </c>
      <c r="N4078">
        <v>4075</v>
      </c>
      <c r="O4078" s="1" t="s">
        <v>82</v>
      </c>
      <c r="P4078" s="1" t="s">
        <v>70</v>
      </c>
      <c r="Q4078">
        <v>2020</v>
      </c>
      <c r="R4078" s="1" t="s">
        <v>26</v>
      </c>
      <c r="S4078">
        <v>0</v>
      </c>
    </row>
    <row r="4079" spans="2:19" x14ac:dyDescent="0.3">
      <c r="B4079">
        <v>4076</v>
      </c>
      <c r="C4079" s="1" t="s">
        <v>68</v>
      </c>
      <c r="D4079" s="1" t="s">
        <v>70</v>
      </c>
      <c r="E4079">
        <v>2021</v>
      </c>
      <c r="F4079" s="1" t="s">
        <v>27</v>
      </c>
      <c r="G4079">
        <v>9</v>
      </c>
      <c r="N4079">
        <v>4076</v>
      </c>
      <c r="O4079" s="1" t="s">
        <v>82</v>
      </c>
      <c r="P4079" s="1" t="s">
        <v>70</v>
      </c>
      <c r="Q4079">
        <v>2020</v>
      </c>
      <c r="R4079" s="1" t="s">
        <v>27</v>
      </c>
      <c r="S4079">
        <v>0</v>
      </c>
    </row>
    <row r="4080" spans="2:19" x14ac:dyDescent="0.3">
      <c r="B4080">
        <v>4077</v>
      </c>
      <c r="C4080" s="1" t="s">
        <v>68</v>
      </c>
      <c r="D4080" s="1" t="s">
        <v>70</v>
      </c>
      <c r="E4080">
        <v>2021</v>
      </c>
      <c r="F4080" s="1" t="s">
        <v>28</v>
      </c>
      <c r="G4080">
        <v>11</v>
      </c>
      <c r="N4080">
        <v>4077</v>
      </c>
      <c r="O4080" s="1" t="s">
        <v>82</v>
      </c>
      <c r="P4080" s="1" t="s">
        <v>70</v>
      </c>
      <c r="Q4080">
        <v>2020</v>
      </c>
      <c r="R4080" s="1" t="s">
        <v>28</v>
      </c>
      <c r="S4080">
        <v>0</v>
      </c>
    </row>
    <row r="4081" spans="2:19" x14ac:dyDescent="0.3">
      <c r="B4081">
        <v>4078</v>
      </c>
      <c r="C4081" s="1" t="s">
        <v>68</v>
      </c>
      <c r="D4081" s="1" t="s">
        <v>70</v>
      </c>
      <c r="E4081">
        <v>2021</v>
      </c>
      <c r="F4081" s="1" t="s">
        <v>29</v>
      </c>
      <c r="G4081">
        <v>25</v>
      </c>
      <c r="N4081">
        <v>4078</v>
      </c>
      <c r="O4081" s="1" t="s">
        <v>82</v>
      </c>
      <c r="P4081" s="1" t="s">
        <v>70</v>
      </c>
      <c r="Q4081">
        <v>2020</v>
      </c>
      <c r="R4081" s="1" t="s">
        <v>29</v>
      </c>
      <c r="S4081">
        <v>0</v>
      </c>
    </row>
    <row r="4082" spans="2:19" x14ac:dyDescent="0.3">
      <c r="B4082">
        <v>4079</v>
      </c>
      <c r="C4082" s="1" t="s">
        <v>68</v>
      </c>
      <c r="D4082" s="1" t="s">
        <v>70</v>
      </c>
      <c r="E4082">
        <v>2021</v>
      </c>
      <c r="F4082" s="1" t="s">
        <v>30</v>
      </c>
      <c r="G4082">
        <v>25</v>
      </c>
      <c r="N4082">
        <v>4079</v>
      </c>
      <c r="O4082" s="1" t="s">
        <v>82</v>
      </c>
      <c r="P4082" s="1" t="s">
        <v>70</v>
      </c>
      <c r="Q4082">
        <v>2020</v>
      </c>
      <c r="R4082" s="1" t="s">
        <v>30</v>
      </c>
      <c r="S4082">
        <v>0</v>
      </c>
    </row>
    <row r="4083" spans="2:19" x14ac:dyDescent="0.3">
      <c r="B4083">
        <v>4080</v>
      </c>
      <c r="C4083" s="1" t="s">
        <v>68</v>
      </c>
      <c r="D4083" s="1" t="s">
        <v>70</v>
      </c>
      <c r="E4083">
        <v>2021</v>
      </c>
      <c r="F4083" s="1" t="s">
        <v>31</v>
      </c>
      <c r="G4083">
        <v>27</v>
      </c>
      <c r="N4083">
        <v>4080</v>
      </c>
      <c r="O4083" s="1" t="s">
        <v>82</v>
      </c>
      <c r="P4083" s="1" t="s">
        <v>70</v>
      </c>
      <c r="Q4083">
        <v>2020</v>
      </c>
      <c r="R4083" s="1" t="s">
        <v>31</v>
      </c>
      <c r="S4083">
        <v>0</v>
      </c>
    </row>
    <row r="4084" spans="2:19" x14ac:dyDescent="0.3">
      <c r="B4084">
        <v>4081</v>
      </c>
      <c r="C4084" s="1" t="s">
        <v>68</v>
      </c>
      <c r="D4084" s="1" t="s">
        <v>70</v>
      </c>
      <c r="E4084">
        <v>2021</v>
      </c>
      <c r="F4084" s="1" t="s">
        <v>32</v>
      </c>
      <c r="G4084">
        <v>18</v>
      </c>
      <c r="N4084">
        <v>4081</v>
      </c>
      <c r="O4084" s="1" t="s">
        <v>82</v>
      </c>
      <c r="P4084" s="1" t="s">
        <v>70</v>
      </c>
      <c r="Q4084">
        <v>2020</v>
      </c>
      <c r="R4084" s="1" t="s">
        <v>32</v>
      </c>
      <c r="S4084">
        <v>0</v>
      </c>
    </row>
    <row r="4085" spans="2:19" x14ac:dyDescent="0.3">
      <c r="B4085">
        <v>4082</v>
      </c>
      <c r="C4085" s="1" t="s">
        <v>68</v>
      </c>
      <c r="D4085" s="1" t="s">
        <v>70</v>
      </c>
      <c r="E4085">
        <v>2021</v>
      </c>
      <c r="F4085" s="1" t="s">
        <v>33</v>
      </c>
      <c r="G4085">
        <v>20</v>
      </c>
      <c r="N4085">
        <v>4082</v>
      </c>
      <c r="O4085" s="1" t="s">
        <v>82</v>
      </c>
      <c r="P4085" s="1" t="s">
        <v>70</v>
      </c>
      <c r="Q4085">
        <v>2020</v>
      </c>
      <c r="R4085" s="1" t="s">
        <v>33</v>
      </c>
      <c r="S4085">
        <v>0</v>
      </c>
    </row>
    <row r="4086" spans="2:19" x14ac:dyDescent="0.3">
      <c r="B4086">
        <v>4083</v>
      </c>
      <c r="C4086" s="1" t="s">
        <v>68</v>
      </c>
      <c r="D4086" s="1" t="s">
        <v>70</v>
      </c>
      <c r="E4086">
        <v>2021</v>
      </c>
      <c r="F4086" s="1" t="s">
        <v>34</v>
      </c>
      <c r="G4086">
        <v>12</v>
      </c>
      <c r="N4086">
        <v>4083</v>
      </c>
      <c r="O4086" s="1" t="s">
        <v>82</v>
      </c>
      <c r="P4086" s="1" t="s">
        <v>70</v>
      </c>
      <c r="Q4086">
        <v>2020</v>
      </c>
      <c r="R4086" s="1" t="s">
        <v>34</v>
      </c>
      <c r="S4086">
        <v>1</v>
      </c>
    </row>
    <row r="4087" spans="2:19" x14ac:dyDescent="0.3">
      <c r="B4087">
        <v>4084</v>
      </c>
      <c r="C4087" s="1" t="s">
        <v>68</v>
      </c>
      <c r="D4087" s="1" t="s">
        <v>70</v>
      </c>
      <c r="E4087">
        <v>2021</v>
      </c>
      <c r="F4087" s="1" t="s">
        <v>35</v>
      </c>
      <c r="G4087">
        <v>12</v>
      </c>
      <c r="N4087">
        <v>4084</v>
      </c>
      <c r="O4087" s="1" t="s">
        <v>82</v>
      </c>
      <c r="P4087" s="1" t="s">
        <v>70</v>
      </c>
      <c r="Q4087">
        <v>2020</v>
      </c>
      <c r="R4087" s="1" t="s">
        <v>35</v>
      </c>
      <c r="S4087">
        <v>2</v>
      </c>
    </row>
    <row r="4088" spans="2:19" x14ac:dyDescent="0.3">
      <c r="B4088">
        <v>4085</v>
      </c>
      <c r="C4088" s="1" t="s">
        <v>68</v>
      </c>
      <c r="D4088" s="1" t="s">
        <v>70</v>
      </c>
      <c r="E4088">
        <v>2021</v>
      </c>
      <c r="F4088" s="1" t="s">
        <v>36</v>
      </c>
      <c r="G4088">
        <v>9</v>
      </c>
      <c r="N4088">
        <v>4085</v>
      </c>
      <c r="O4088" s="1" t="s">
        <v>82</v>
      </c>
      <c r="P4088" s="1" t="s">
        <v>70</v>
      </c>
      <c r="Q4088">
        <v>2020</v>
      </c>
      <c r="R4088" s="1" t="s">
        <v>36</v>
      </c>
      <c r="S4088">
        <v>3</v>
      </c>
    </row>
    <row r="4089" spans="2:19" x14ac:dyDescent="0.3">
      <c r="B4089">
        <v>4086</v>
      </c>
      <c r="C4089" s="1" t="s">
        <v>68</v>
      </c>
      <c r="D4089" s="1" t="s">
        <v>70</v>
      </c>
      <c r="E4089">
        <v>2021</v>
      </c>
      <c r="F4089" s="1" t="s">
        <v>37</v>
      </c>
      <c r="G4089">
        <v>7</v>
      </c>
      <c r="N4089">
        <v>4086</v>
      </c>
      <c r="O4089" s="1" t="s">
        <v>82</v>
      </c>
      <c r="P4089" s="1" t="s">
        <v>70</v>
      </c>
      <c r="Q4089">
        <v>2020</v>
      </c>
      <c r="R4089" s="1" t="s">
        <v>37</v>
      </c>
      <c r="S4089">
        <v>0</v>
      </c>
    </row>
    <row r="4090" spans="2:19" x14ac:dyDescent="0.3">
      <c r="B4090">
        <v>4087</v>
      </c>
      <c r="C4090" s="1" t="s">
        <v>68</v>
      </c>
      <c r="D4090" s="1" t="s">
        <v>70</v>
      </c>
      <c r="E4090">
        <v>2021</v>
      </c>
      <c r="F4090" s="1" t="s">
        <v>38</v>
      </c>
      <c r="G4090">
        <v>4</v>
      </c>
      <c r="N4090">
        <v>4087</v>
      </c>
      <c r="O4090" s="1" t="s">
        <v>82</v>
      </c>
      <c r="P4090" s="1" t="s">
        <v>70</v>
      </c>
      <c r="Q4090">
        <v>2020</v>
      </c>
      <c r="R4090" s="1" t="s">
        <v>38</v>
      </c>
      <c r="S4090">
        <v>0</v>
      </c>
    </row>
    <row r="4091" spans="2:19" x14ac:dyDescent="0.3">
      <c r="B4091">
        <v>4088</v>
      </c>
      <c r="C4091" s="1" t="s">
        <v>68</v>
      </c>
      <c r="D4091" s="1" t="s">
        <v>70</v>
      </c>
      <c r="E4091">
        <v>2021</v>
      </c>
      <c r="F4091" s="1" t="s">
        <v>39</v>
      </c>
      <c r="G4091">
        <v>5</v>
      </c>
      <c r="N4091">
        <v>4088</v>
      </c>
      <c r="O4091" s="1" t="s">
        <v>82</v>
      </c>
      <c r="P4091" s="1" t="s">
        <v>70</v>
      </c>
      <c r="Q4091">
        <v>2020</v>
      </c>
      <c r="R4091" s="1" t="s">
        <v>39</v>
      </c>
      <c r="S4091">
        <v>0</v>
      </c>
    </row>
    <row r="4092" spans="2:19" x14ac:dyDescent="0.3">
      <c r="B4092">
        <v>4089</v>
      </c>
      <c r="C4092" s="1" t="s">
        <v>68</v>
      </c>
      <c r="D4092" s="1" t="s">
        <v>70</v>
      </c>
      <c r="E4092">
        <v>2021</v>
      </c>
      <c r="F4092" s="1" t="s">
        <v>40</v>
      </c>
      <c r="G4092">
        <v>7</v>
      </c>
      <c r="N4092">
        <v>4089</v>
      </c>
      <c r="O4092" s="1" t="s">
        <v>82</v>
      </c>
      <c r="P4092" s="1" t="s">
        <v>70</v>
      </c>
      <c r="Q4092">
        <v>2020</v>
      </c>
      <c r="R4092" s="1" t="s">
        <v>40</v>
      </c>
      <c r="S4092">
        <v>1</v>
      </c>
    </row>
    <row r="4093" spans="2:19" x14ac:dyDescent="0.3">
      <c r="B4093">
        <v>4090</v>
      </c>
      <c r="C4093" s="1" t="s">
        <v>68</v>
      </c>
      <c r="D4093" s="1" t="s">
        <v>70</v>
      </c>
      <c r="E4093">
        <v>2021</v>
      </c>
      <c r="F4093" s="1" t="s">
        <v>41</v>
      </c>
      <c r="G4093">
        <v>4</v>
      </c>
      <c r="N4093">
        <v>4090</v>
      </c>
      <c r="O4093" s="1" t="s">
        <v>82</v>
      </c>
      <c r="P4093" s="1" t="s">
        <v>70</v>
      </c>
      <c r="Q4093">
        <v>2020</v>
      </c>
      <c r="R4093" s="1" t="s">
        <v>41</v>
      </c>
      <c r="S4093">
        <v>1</v>
      </c>
    </row>
    <row r="4094" spans="2:19" x14ac:dyDescent="0.3">
      <c r="B4094">
        <v>4091</v>
      </c>
      <c r="C4094" s="1" t="s">
        <v>68</v>
      </c>
      <c r="D4094" s="1" t="s">
        <v>70</v>
      </c>
      <c r="E4094">
        <v>2021</v>
      </c>
      <c r="F4094" s="1" t="s">
        <v>42</v>
      </c>
      <c r="G4094">
        <v>8</v>
      </c>
      <c r="N4094">
        <v>4091</v>
      </c>
      <c r="O4094" s="1" t="s">
        <v>82</v>
      </c>
      <c r="P4094" s="1" t="s">
        <v>70</v>
      </c>
      <c r="Q4094">
        <v>2020</v>
      </c>
      <c r="R4094" s="1" t="s">
        <v>42</v>
      </c>
      <c r="S4094">
        <v>0</v>
      </c>
    </row>
    <row r="4095" spans="2:19" x14ac:dyDescent="0.3">
      <c r="B4095">
        <v>4092</v>
      </c>
      <c r="C4095" s="1" t="s">
        <v>68</v>
      </c>
      <c r="D4095" s="1" t="s">
        <v>70</v>
      </c>
      <c r="E4095">
        <v>2021</v>
      </c>
      <c r="F4095" s="1" t="s">
        <v>43</v>
      </c>
      <c r="G4095">
        <v>7</v>
      </c>
      <c r="N4095">
        <v>4092</v>
      </c>
      <c r="O4095" s="1" t="s">
        <v>82</v>
      </c>
      <c r="P4095" s="1" t="s">
        <v>70</v>
      </c>
      <c r="Q4095">
        <v>2020</v>
      </c>
      <c r="R4095" s="1" t="s">
        <v>43</v>
      </c>
      <c r="S4095">
        <v>0</v>
      </c>
    </row>
    <row r="4096" spans="2:19" x14ac:dyDescent="0.3">
      <c r="B4096">
        <v>4093</v>
      </c>
      <c r="C4096" s="1" t="s">
        <v>68</v>
      </c>
      <c r="D4096" s="1" t="s">
        <v>70</v>
      </c>
      <c r="E4096">
        <v>2021</v>
      </c>
      <c r="F4096" s="1" t="s">
        <v>44</v>
      </c>
      <c r="G4096">
        <v>6</v>
      </c>
      <c r="N4096">
        <v>4093</v>
      </c>
      <c r="O4096" s="1" t="s">
        <v>82</v>
      </c>
      <c r="P4096" s="1" t="s">
        <v>70</v>
      </c>
      <c r="Q4096">
        <v>2020</v>
      </c>
      <c r="R4096" s="1" t="s">
        <v>44</v>
      </c>
      <c r="S4096">
        <v>0</v>
      </c>
    </row>
    <row r="4097" spans="2:19" x14ac:dyDescent="0.3">
      <c r="B4097">
        <v>4094</v>
      </c>
      <c r="C4097" s="1" t="s">
        <v>68</v>
      </c>
      <c r="D4097" s="1" t="s">
        <v>70</v>
      </c>
      <c r="E4097">
        <v>2021</v>
      </c>
      <c r="F4097" s="1" t="s">
        <v>45</v>
      </c>
      <c r="G4097">
        <v>16</v>
      </c>
      <c r="N4097">
        <v>4094</v>
      </c>
      <c r="O4097" s="1" t="s">
        <v>82</v>
      </c>
      <c r="P4097" s="1" t="s">
        <v>70</v>
      </c>
      <c r="Q4097">
        <v>2020</v>
      </c>
      <c r="R4097" s="1" t="s">
        <v>45</v>
      </c>
      <c r="S4097">
        <v>0</v>
      </c>
    </row>
    <row r="4098" spans="2:19" x14ac:dyDescent="0.3">
      <c r="B4098">
        <v>4095</v>
      </c>
      <c r="C4098" s="1" t="s">
        <v>68</v>
      </c>
      <c r="D4098" s="1" t="s">
        <v>70</v>
      </c>
      <c r="E4098">
        <v>2021</v>
      </c>
      <c r="F4098" s="1" t="s">
        <v>46</v>
      </c>
      <c r="G4098">
        <v>10</v>
      </c>
      <c r="N4098">
        <v>4095</v>
      </c>
      <c r="O4098" s="1" t="s">
        <v>82</v>
      </c>
      <c r="P4098" s="1" t="s">
        <v>70</v>
      </c>
      <c r="Q4098">
        <v>2020</v>
      </c>
      <c r="R4098" s="1" t="s">
        <v>46</v>
      </c>
      <c r="S4098">
        <v>0</v>
      </c>
    </row>
    <row r="4099" spans="2:19" x14ac:dyDescent="0.3">
      <c r="B4099">
        <v>4096</v>
      </c>
      <c r="C4099" s="1" t="s">
        <v>68</v>
      </c>
      <c r="D4099" s="1" t="s">
        <v>70</v>
      </c>
      <c r="E4099">
        <v>2021</v>
      </c>
      <c r="F4099" s="1" t="s">
        <v>47</v>
      </c>
      <c r="G4099">
        <v>6</v>
      </c>
      <c r="N4099">
        <v>4096</v>
      </c>
      <c r="O4099" s="1" t="s">
        <v>82</v>
      </c>
      <c r="P4099" s="1" t="s">
        <v>70</v>
      </c>
      <c r="Q4099">
        <v>2020</v>
      </c>
      <c r="R4099" s="1" t="s">
        <v>47</v>
      </c>
      <c r="S4099">
        <v>0</v>
      </c>
    </row>
    <row r="4100" spans="2:19" x14ac:dyDescent="0.3">
      <c r="B4100">
        <v>4097</v>
      </c>
      <c r="C4100" s="1" t="s">
        <v>68</v>
      </c>
      <c r="D4100" s="1" t="s">
        <v>70</v>
      </c>
      <c r="E4100">
        <v>2021</v>
      </c>
      <c r="F4100" s="1" t="s">
        <v>48</v>
      </c>
      <c r="G4100">
        <v>8</v>
      </c>
      <c r="N4100">
        <v>4097</v>
      </c>
      <c r="O4100" s="1" t="s">
        <v>82</v>
      </c>
      <c r="P4100" s="1" t="s">
        <v>70</v>
      </c>
      <c r="Q4100">
        <v>2020</v>
      </c>
      <c r="R4100" s="1" t="s">
        <v>48</v>
      </c>
      <c r="S4100">
        <v>0</v>
      </c>
    </row>
    <row r="4101" spans="2:19" x14ac:dyDescent="0.3">
      <c r="B4101">
        <v>4098</v>
      </c>
      <c r="C4101" s="1" t="s">
        <v>68</v>
      </c>
      <c r="D4101" s="1" t="s">
        <v>70</v>
      </c>
      <c r="E4101">
        <v>2021</v>
      </c>
      <c r="F4101" s="1" t="s">
        <v>49</v>
      </c>
      <c r="G4101">
        <v>4</v>
      </c>
      <c r="N4101">
        <v>4098</v>
      </c>
      <c r="O4101" s="1" t="s">
        <v>82</v>
      </c>
      <c r="P4101" s="1" t="s">
        <v>70</v>
      </c>
      <c r="Q4101">
        <v>2020</v>
      </c>
      <c r="R4101" s="1" t="s">
        <v>49</v>
      </c>
      <c r="S4101">
        <v>0</v>
      </c>
    </row>
    <row r="4102" spans="2:19" x14ac:dyDescent="0.3">
      <c r="B4102">
        <v>4099</v>
      </c>
      <c r="C4102" s="1" t="s">
        <v>68</v>
      </c>
      <c r="D4102" s="1" t="s">
        <v>70</v>
      </c>
      <c r="E4102">
        <v>2021</v>
      </c>
      <c r="F4102" s="1" t="s">
        <v>50</v>
      </c>
      <c r="G4102">
        <v>7</v>
      </c>
      <c r="N4102">
        <v>4099</v>
      </c>
      <c r="O4102" s="1" t="s">
        <v>82</v>
      </c>
      <c r="P4102" s="1" t="s">
        <v>70</v>
      </c>
      <c r="Q4102">
        <v>2020</v>
      </c>
      <c r="R4102" s="1" t="s">
        <v>50</v>
      </c>
      <c r="S4102">
        <v>0</v>
      </c>
    </row>
    <row r="4103" spans="2:19" x14ac:dyDescent="0.3">
      <c r="B4103">
        <v>4100</v>
      </c>
      <c r="C4103" s="1" t="s">
        <v>68</v>
      </c>
      <c r="D4103" s="1" t="s">
        <v>70</v>
      </c>
      <c r="E4103">
        <v>2021</v>
      </c>
      <c r="F4103" s="1" t="s">
        <v>51</v>
      </c>
      <c r="G4103">
        <v>3</v>
      </c>
      <c r="N4103">
        <v>4100</v>
      </c>
      <c r="O4103" s="1" t="s">
        <v>82</v>
      </c>
      <c r="P4103" s="1" t="s">
        <v>70</v>
      </c>
      <c r="Q4103">
        <v>2020</v>
      </c>
      <c r="R4103" s="1" t="s">
        <v>51</v>
      </c>
      <c r="S4103">
        <v>0</v>
      </c>
    </row>
    <row r="4104" spans="2:19" x14ac:dyDescent="0.3">
      <c r="B4104">
        <v>4101</v>
      </c>
      <c r="C4104" s="1" t="s">
        <v>68</v>
      </c>
      <c r="D4104" s="1" t="s">
        <v>70</v>
      </c>
      <c r="E4104">
        <v>2021</v>
      </c>
      <c r="F4104" s="1" t="s">
        <v>52</v>
      </c>
      <c r="G4104">
        <v>8</v>
      </c>
      <c r="N4104">
        <v>4101</v>
      </c>
      <c r="O4104" s="1" t="s">
        <v>82</v>
      </c>
      <c r="P4104" s="1" t="s">
        <v>70</v>
      </c>
      <c r="Q4104">
        <v>2020</v>
      </c>
      <c r="R4104" s="1" t="s">
        <v>52</v>
      </c>
      <c r="S4104">
        <v>0</v>
      </c>
    </row>
    <row r="4105" spans="2:19" x14ac:dyDescent="0.3">
      <c r="B4105">
        <v>4102</v>
      </c>
      <c r="C4105" s="1" t="s">
        <v>68</v>
      </c>
      <c r="D4105" s="1" t="s">
        <v>70</v>
      </c>
      <c r="E4105">
        <v>2021</v>
      </c>
      <c r="F4105" s="1" t="s">
        <v>53</v>
      </c>
      <c r="G4105">
        <v>5</v>
      </c>
      <c r="N4105">
        <v>4102</v>
      </c>
      <c r="O4105" s="1" t="s">
        <v>82</v>
      </c>
      <c r="P4105" s="1" t="s">
        <v>70</v>
      </c>
      <c r="Q4105">
        <v>2020</v>
      </c>
      <c r="R4105" s="1" t="s">
        <v>53</v>
      </c>
      <c r="S4105">
        <v>0</v>
      </c>
    </row>
    <row r="4106" spans="2:19" x14ac:dyDescent="0.3">
      <c r="B4106">
        <v>4103</v>
      </c>
      <c r="C4106" s="1" t="s">
        <v>68</v>
      </c>
      <c r="D4106" s="1" t="s">
        <v>70</v>
      </c>
      <c r="E4106">
        <v>2021</v>
      </c>
      <c r="F4106" s="1" t="s">
        <v>54</v>
      </c>
      <c r="G4106">
        <v>9</v>
      </c>
      <c r="N4106">
        <v>4103</v>
      </c>
      <c r="O4106" s="1" t="s">
        <v>82</v>
      </c>
      <c r="P4106" s="1" t="s">
        <v>70</v>
      </c>
      <c r="Q4106">
        <v>2020</v>
      </c>
      <c r="R4106" s="1" t="s">
        <v>54</v>
      </c>
      <c r="S4106">
        <v>0</v>
      </c>
    </row>
    <row r="4107" spans="2:19" x14ac:dyDescent="0.3">
      <c r="B4107">
        <v>4104</v>
      </c>
      <c r="C4107" s="1" t="s">
        <v>68</v>
      </c>
      <c r="D4107" s="1" t="s">
        <v>70</v>
      </c>
      <c r="E4107">
        <v>2021</v>
      </c>
      <c r="F4107" s="1" t="s">
        <v>55</v>
      </c>
      <c r="G4107">
        <v>5</v>
      </c>
      <c r="N4107">
        <v>4104</v>
      </c>
      <c r="O4107" s="1" t="s">
        <v>82</v>
      </c>
      <c r="P4107" s="1" t="s">
        <v>70</v>
      </c>
      <c r="Q4107">
        <v>2020</v>
      </c>
      <c r="R4107" s="1" t="s">
        <v>55</v>
      </c>
      <c r="S4107">
        <v>0</v>
      </c>
    </row>
    <row r="4108" spans="2:19" x14ac:dyDescent="0.3">
      <c r="B4108">
        <v>4105</v>
      </c>
      <c r="C4108" s="1" t="s">
        <v>68</v>
      </c>
      <c r="D4108" s="1" t="s">
        <v>70</v>
      </c>
      <c r="E4108">
        <v>2021</v>
      </c>
      <c r="F4108" s="1" t="s">
        <v>56</v>
      </c>
      <c r="G4108">
        <v>6</v>
      </c>
      <c r="N4108">
        <v>4105</v>
      </c>
      <c r="O4108" s="1" t="s">
        <v>82</v>
      </c>
      <c r="P4108" s="1" t="s">
        <v>70</v>
      </c>
      <c r="Q4108">
        <v>2020</v>
      </c>
      <c r="R4108" s="1" t="s">
        <v>56</v>
      </c>
      <c r="S4108">
        <v>0</v>
      </c>
    </row>
    <row r="4109" spans="2:19" x14ac:dyDescent="0.3">
      <c r="B4109">
        <v>4106</v>
      </c>
      <c r="C4109" s="1" t="s">
        <v>68</v>
      </c>
      <c r="D4109" s="1" t="s">
        <v>70</v>
      </c>
      <c r="E4109">
        <v>2021</v>
      </c>
      <c r="F4109" s="1" t="s">
        <v>57</v>
      </c>
      <c r="G4109">
        <v>7</v>
      </c>
      <c r="N4109">
        <v>4106</v>
      </c>
      <c r="O4109" s="1" t="s">
        <v>82</v>
      </c>
      <c r="P4109" s="1" t="s">
        <v>70</v>
      </c>
      <c r="Q4109">
        <v>2020</v>
      </c>
      <c r="R4109" s="1" t="s">
        <v>57</v>
      </c>
      <c r="S4109">
        <v>0</v>
      </c>
    </row>
    <row r="4110" spans="2:19" x14ac:dyDescent="0.3">
      <c r="B4110">
        <v>4107</v>
      </c>
      <c r="C4110" s="1" t="s">
        <v>68</v>
      </c>
      <c r="D4110" s="1" t="s">
        <v>70</v>
      </c>
      <c r="E4110">
        <v>2021</v>
      </c>
      <c r="F4110" s="1" t="s">
        <v>58</v>
      </c>
      <c r="G4110">
        <v>6</v>
      </c>
      <c r="N4110">
        <v>4107</v>
      </c>
      <c r="O4110" s="1" t="s">
        <v>82</v>
      </c>
      <c r="P4110" s="1" t="s">
        <v>70</v>
      </c>
      <c r="Q4110">
        <v>2020</v>
      </c>
      <c r="R4110" s="1" t="s">
        <v>58</v>
      </c>
      <c r="S4110">
        <v>0</v>
      </c>
    </row>
    <row r="4111" spans="2:19" x14ac:dyDescent="0.3">
      <c r="B4111">
        <v>4108</v>
      </c>
      <c r="C4111" s="1" t="s">
        <v>68</v>
      </c>
      <c r="D4111" s="1" t="s">
        <v>70</v>
      </c>
      <c r="E4111">
        <v>2021</v>
      </c>
      <c r="F4111" s="1" t="s">
        <v>59</v>
      </c>
      <c r="G4111">
        <v>4</v>
      </c>
      <c r="N4111">
        <v>4108</v>
      </c>
      <c r="O4111" s="1" t="s">
        <v>82</v>
      </c>
      <c r="P4111" s="1" t="s">
        <v>70</v>
      </c>
      <c r="Q4111">
        <v>2020</v>
      </c>
      <c r="R4111" s="1" t="s">
        <v>59</v>
      </c>
      <c r="S4111">
        <v>0</v>
      </c>
    </row>
    <row r="4112" spans="2:19" x14ac:dyDescent="0.3">
      <c r="B4112">
        <v>4109</v>
      </c>
      <c r="C4112" s="1" t="s">
        <v>68</v>
      </c>
      <c r="D4112" s="1" t="s">
        <v>70</v>
      </c>
      <c r="E4112">
        <v>2020</v>
      </c>
      <c r="F4112" s="1" t="s">
        <v>8</v>
      </c>
      <c r="G4112">
        <v>5</v>
      </c>
      <c r="N4112">
        <v>4109</v>
      </c>
      <c r="O4112" s="1" t="s">
        <v>82</v>
      </c>
      <c r="P4112" s="1" t="s">
        <v>70</v>
      </c>
      <c r="Q4112">
        <v>2021</v>
      </c>
      <c r="R4112" s="1" t="s">
        <v>8</v>
      </c>
      <c r="S4112">
        <v>0</v>
      </c>
    </row>
    <row r="4113" spans="2:19" x14ac:dyDescent="0.3">
      <c r="B4113">
        <v>4110</v>
      </c>
      <c r="C4113" s="1" t="s">
        <v>68</v>
      </c>
      <c r="D4113" s="1" t="s">
        <v>70</v>
      </c>
      <c r="E4113">
        <v>2020</v>
      </c>
      <c r="F4113" s="1" t="s">
        <v>9</v>
      </c>
      <c r="G4113">
        <v>5</v>
      </c>
      <c r="N4113">
        <v>4110</v>
      </c>
      <c r="O4113" s="1" t="s">
        <v>82</v>
      </c>
      <c r="P4113" s="1" t="s">
        <v>70</v>
      </c>
      <c r="Q4113">
        <v>2021</v>
      </c>
      <c r="R4113" s="1" t="s">
        <v>9</v>
      </c>
      <c r="S4113">
        <v>0</v>
      </c>
    </row>
    <row r="4114" spans="2:19" x14ac:dyDescent="0.3">
      <c r="B4114">
        <v>4111</v>
      </c>
      <c r="C4114" s="1" t="s">
        <v>68</v>
      </c>
      <c r="D4114" s="1" t="s">
        <v>70</v>
      </c>
      <c r="E4114">
        <v>2020</v>
      </c>
      <c r="F4114" s="1" t="s">
        <v>10</v>
      </c>
      <c r="G4114">
        <v>6</v>
      </c>
      <c r="N4114">
        <v>4111</v>
      </c>
      <c r="O4114" s="1" t="s">
        <v>82</v>
      </c>
      <c r="P4114" s="1" t="s">
        <v>70</v>
      </c>
      <c r="Q4114">
        <v>2021</v>
      </c>
      <c r="R4114" s="1" t="s">
        <v>10</v>
      </c>
      <c r="S4114">
        <v>0</v>
      </c>
    </row>
    <row r="4115" spans="2:19" x14ac:dyDescent="0.3">
      <c r="B4115">
        <v>4112</v>
      </c>
      <c r="C4115" s="1" t="s">
        <v>68</v>
      </c>
      <c r="D4115" s="1" t="s">
        <v>70</v>
      </c>
      <c r="E4115">
        <v>2020</v>
      </c>
      <c r="F4115" s="1" t="s">
        <v>11</v>
      </c>
      <c r="G4115">
        <v>8</v>
      </c>
      <c r="N4115">
        <v>4112</v>
      </c>
      <c r="O4115" s="1" t="s">
        <v>82</v>
      </c>
      <c r="P4115" s="1" t="s">
        <v>70</v>
      </c>
      <c r="Q4115">
        <v>2021</v>
      </c>
      <c r="R4115" s="1" t="s">
        <v>11</v>
      </c>
      <c r="S4115">
        <v>0</v>
      </c>
    </row>
    <row r="4116" spans="2:19" x14ac:dyDescent="0.3">
      <c r="B4116">
        <v>4113</v>
      </c>
      <c r="C4116" s="1" t="s">
        <v>68</v>
      </c>
      <c r="D4116" s="1" t="s">
        <v>70</v>
      </c>
      <c r="E4116">
        <v>2020</v>
      </c>
      <c r="F4116" s="1" t="s">
        <v>12</v>
      </c>
      <c r="G4116">
        <v>12</v>
      </c>
      <c r="N4116">
        <v>4113</v>
      </c>
      <c r="O4116" s="1" t="s">
        <v>82</v>
      </c>
      <c r="P4116" s="1" t="s">
        <v>70</v>
      </c>
      <c r="Q4116">
        <v>2021</v>
      </c>
      <c r="R4116" s="1" t="s">
        <v>12</v>
      </c>
      <c r="S4116">
        <v>0</v>
      </c>
    </row>
    <row r="4117" spans="2:19" x14ac:dyDescent="0.3">
      <c r="B4117">
        <v>4114</v>
      </c>
      <c r="C4117" s="1" t="s">
        <v>68</v>
      </c>
      <c r="D4117" s="1" t="s">
        <v>70</v>
      </c>
      <c r="E4117">
        <v>2020</v>
      </c>
      <c r="F4117" s="1" t="s">
        <v>13</v>
      </c>
      <c r="G4117">
        <v>17</v>
      </c>
      <c r="N4117">
        <v>4114</v>
      </c>
      <c r="O4117" s="1" t="s">
        <v>82</v>
      </c>
      <c r="P4117" s="1" t="s">
        <v>70</v>
      </c>
      <c r="Q4117">
        <v>2021</v>
      </c>
      <c r="R4117" s="1" t="s">
        <v>13</v>
      </c>
      <c r="S4117">
        <v>0</v>
      </c>
    </row>
    <row r="4118" spans="2:19" x14ac:dyDescent="0.3">
      <c r="B4118">
        <v>4115</v>
      </c>
      <c r="C4118" s="1" t="s">
        <v>68</v>
      </c>
      <c r="D4118" s="1" t="s">
        <v>70</v>
      </c>
      <c r="E4118">
        <v>2020</v>
      </c>
      <c r="F4118" s="1" t="s">
        <v>14</v>
      </c>
      <c r="G4118">
        <v>11</v>
      </c>
      <c r="N4118">
        <v>4115</v>
      </c>
      <c r="O4118" s="1" t="s">
        <v>82</v>
      </c>
      <c r="P4118" s="1" t="s">
        <v>70</v>
      </c>
      <c r="Q4118">
        <v>2021</v>
      </c>
      <c r="R4118" s="1" t="s">
        <v>14</v>
      </c>
      <c r="S4118">
        <v>0</v>
      </c>
    </row>
    <row r="4119" spans="2:19" x14ac:dyDescent="0.3">
      <c r="B4119">
        <v>4116</v>
      </c>
      <c r="C4119" s="1" t="s">
        <v>68</v>
      </c>
      <c r="D4119" s="1" t="s">
        <v>70</v>
      </c>
      <c r="E4119">
        <v>2020</v>
      </c>
      <c r="F4119" s="1" t="s">
        <v>15</v>
      </c>
      <c r="G4119">
        <v>17</v>
      </c>
      <c r="N4119">
        <v>4116</v>
      </c>
      <c r="O4119" s="1" t="s">
        <v>82</v>
      </c>
      <c r="P4119" s="1" t="s">
        <v>70</v>
      </c>
      <c r="Q4119">
        <v>2021</v>
      </c>
      <c r="R4119" s="1" t="s">
        <v>15</v>
      </c>
      <c r="S4119">
        <v>0</v>
      </c>
    </row>
    <row r="4120" spans="2:19" x14ac:dyDescent="0.3">
      <c r="B4120">
        <v>4117</v>
      </c>
      <c r="C4120" s="1" t="s">
        <v>68</v>
      </c>
      <c r="D4120" s="1" t="s">
        <v>70</v>
      </c>
      <c r="E4120">
        <v>2020</v>
      </c>
      <c r="F4120" s="1" t="s">
        <v>16</v>
      </c>
      <c r="G4120">
        <v>21</v>
      </c>
      <c r="N4120">
        <v>4117</v>
      </c>
      <c r="O4120" s="1" t="s">
        <v>82</v>
      </c>
      <c r="P4120" s="1" t="s">
        <v>70</v>
      </c>
      <c r="Q4120">
        <v>2021</v>
      </c>
      <c r="R4120" s="1" t="s">
        <v>16</v>
      </c>
      <c r="S4120">
        <v>0</v>
      </c>
    </row>
    <row r="4121" spans="2:19" x14ac:dyDescent="0.3">
      <c r="B4121">
        <v>4118</v>
      </c>
      <c r="C4121" s="1" t="s">
        <v>68</v>
      </c>
      <c r="D4121" s="1" t="s">
        <v>70</v>
      </c>
      <c r="E4121">
        <v>2020</v>
      </c>
      <c r="F4121" s="1" t="s">
        <v>17</v>
      </c>
      <c r="G4121">
        <v>22</v>
      </c>
      <c r="N4121">
        <v>4118</v>
      </c>
      <c r="O4121" s="1" t="s">
        <v>82</v>
      </c>
      <c r="P4121" s="1" t="s">
        <v>70</v>
      </c>
      <c r="Q4121">
        <v>2021</v>
      </c>
      <c r="R4121" s="1" t="s">
        <v>17</v>
      </c>
      <c r="S4121">
        <v>0</v>
      </c>
    </row>
    <row r="4122" spans="2:19" x14ac:dyDescent="0.3">
      <c r="B4122">
        <v>4119</v>
      </c>
      <c r="C4122" s="1" t="s">
        <v>68</v>
      </c>
      <c r="D4122" s="1" t="s">
        <v>70</v>
      </c>
      <c r="E4122">
        <v>2020</v>
      </c>
      <c r="F4122" s="1" t="s">
        <v>18</v>
      </c>
      <c r="G4122">
        <v>14</v>
      </c>
      <c r="N4122">
        <v>4119</v>
      </c>
      <c r="O4122" s="1" t="s">
        <v>82</v>
      </c>
      <c r="P4122" s="1" t="s">
        <v>70</v>
      </c>
      <c r="Q4122">
        <v>2021</v>
      </c>
      <c r="R4122" s="1" t="s">
        <v>18</v>
      </c>
      <c r="S4122">
        <v>0</v>
      </c>
    </row>
    <row r="4123" spans="2:19" x14ac:dyDescent="0.3">
      <c r="B4123">
        <v>4120</v>
      </c>
      <c r="C4123" s="1" t="s">
        <v>68</v>
      </c>
      <c r="D4123" s="1" t="s">
        <v>70</v>
      </c>
      <c r="E4123">
        <v>2020</v>
      </c>
      <c r="F4123" s="1" t="s">
        <v>19</v>
      </c>
      <c r="G4123">
        <v>19</v>
      </c>
      <c r="N4123">
        <v>4120</v>
      </c>
      <c r="O4123" s="1" t="s">
        <v>82</v>
      </c>
      <c r="P4123" s="1" t="s">
        <v>70</v>
      </c>
      <c r="Q4123">
        <v>2021</v>
      </c>
      <c r="R4123" s="1" t="s">
        <v>19</v>
      </c>
      <c r="S4123">
        <v>0</v>
      </c>
    </row>
    <row r="4124" spans="2:19" x14ac:dyDescent="0.3">
      <c r="B4124">
        <v>4121</v>
      </c>
      <c r="C4124" s="1" t="s">
        <v>68</v>
      </c>
      <c r="D4124" s="1" t="s">
        <v>70</v>
      </c>
      <c r="E4124">
        <v>2020</v>
      </c>
      <c r="F4124" s="1" t="s">
        <v>20</v>
      </c>
      <c r="G4124">
        <v>16</v>
      </c>
      <c r="N4124">
        <v>4121</v>
      </c>
      <c r="O4124" s="1" t="s">
        <v>82</v>
      </c>
      <c r="P4124" s="1" t="s">
        <v>70</v>
      </c>
      <c r="Q4124">
        <v>2021</v>
      </c>
      <c r="R4124" s="1" t="s">
        <v>20</v>
      </c>
      <c r="S4124">
        <v>0</v>
      </c>
    </row>
    <row r="4125" spans="2:19" x14ac:dyDescent="0.3">
      <c r="B4125">
        <v>4122</v>
      </c>
      <c r="C4125" s="1" t="s">
        <v>68</v>
      </c>
      <c r="D4125" s="1" t="s">
        <v>70</v>
      </c>
      <c r="E4125">
        <v>2020</v>
      </c>
      <c r="F4125" s="1" t="s">
        <v>21</v>
      </c>
      <c r="G4125">
        <v>16</v>
      </c>
      <c r="N4125">
        <v>4122</v>
      </c>
      <c r="O4125" s="1" t="s">
        <v>82</v>
      </c>
      <c r="P4125" s="1" t="s">
        <v>70</v>
      </c>
      <c r="Q4125">
        <v>2021</v>
      </c>
      <c r="R4125" s="1" t="s">
        <v>21</v>
      </c>
      <c r="S4125">
        <v>0</v>
      </c>
    </row>
    <row r="4126" spans="2:19" x14ac:dyDescent="0.3">
      <c r="B4126">
        <v>4123</v>
      </c>
      <c r="C4126" s="1" t="s">
        <v>68</v>
      </c>
      <c r="D4126" s="1" t="s">
        <v>70</v>
      </c>
      <c r="E4126">
        <v>2020</v>
      </c>
      <c r="F4126" s="1" t="s">
        <v>22</v>
      </c>
      <c r="G4126">
        <v>11</v>
      </c>
      <c r="N4126">
        <v>4123</v>
      </c>
      <c r="O4126" s="1" t="s">
        <v>82</v>
      </c>
      <c r="P4126" s="1" t="s">
        <v>70</v>
      </c>
      <c r="Q4126">
        <v>2021</v>
      </c>
      <c r="R4126" s="1" t="s">
        <v>22</v>
      </c>
      <c r="S4126">
        <v>0</v>
      </c>
    </row>
    <row r="4127" spans="2:19" x14ac:dyDescent="0.3">
      <c r="B4127">
        <v>4124</v>
      </c>
      <c r="C4127" s="1" t="s">
        <v>68</v>
      </c>
      <c r="D4127" s="1" t="s">
        <v>70</v>
      </c>
      <c r="E4127">
        <v>2020</v>
      </c>
      <c r="F4127" s="1" t="s">
        <v>23</v>
      </c>
      <c r="G4127">
        <v>25</v>
      </c>
      <c r="N4127">
        <v>4124</v>
      </c>
      <c r="O4127" s="1" t="s">
        <v>82</v>
      </c>
      <c r="P4127" s="1" t="s">
        <v>70</v>
      </c>
      <c r="Q4127">
        <v>2021</v>
      </c>
      <c r="R4127" s="1" t="s">
        <v>23</v>
      </c>
      <c r="S4127">
        <v>0</v>
      </c>
    </row>
    <row r="4128" spans="2:19" x14ac:dyDescent="0.3">
      <c r="B4128">
        <v>4125</v>
      </c>
      <c r="C4128" s="1" t="s">
        <v>68</v>
      </c>
      <c r="D4128" s="1" t="s">
        <v>70</v>
      </c>
      <c r="E4128">
        <v>2020</v>
      </c>
      <c r="F4128" s="1" t="s">
        <v>24</v>
      </c>
      <c r="G4128">
        <v>8</v>
      </c>
      <c r="N4128">
        <v>4125</v>
      </c>
      <c r="O4128" s="1" t="s">
        <v>82</v>
      </c>
      <c r="P4128" s="1" t="s">
        <v>70</v>
      </c>
      <c r="Q4128">
        <v>2021</v>
      </c>
      <c r="R4128" s="1" t="s">
        <v>24</v>
      </c>
      <c r="S4128">
        <v>0</v>
      </c>
    </row>
    <row r="4129" spans="2:19" x14ac:dyDescent="0.3">
      <c r="B4129">
        <v>4126</v>
      </c>
      <c r="C4129" s="1" t="s">
        <v>68</v>
      </c>
      <c r="D4129" s="1" t="s">
        <v>70</v>
      </c>
      <c r="E4129">
        <v>2020</v>
      </c>
      <c r="F4129" s="1" t="s">
        <v>25</v>
      </c>
      <c r="G4129">
        <v>26</v>
      </c>
      <c r="N4129">
        <v>4126</v>
      </c>
      <c r="O4129" s="1" t="s">
        <v>82</v>
      </c>
      <c r="P4129" s="1" t="s">
        <v>70</v>
      </c>
      <c r="Q4129">
        <v>2021</v>
      </c>
      <c r="R4129" s="1" t="s">
        <v>25</v>
      </c>
      <c r="S4129">
        <v>0</v>
      </c>
    </row>
    <row r="4130" spans="2:19" x14ac:dyDescent="0.3">
      <c r="B4130">
        <v>4127</v>
      </c>
      <c r="C4130" s="1" t="s">
        <v>68</v>
      </c>
      <c r="D4130" s="1" t="s">
        <v>70</v>
      </c>
      <c r="E4130">
        <v>2020</v>
      </c>
      <c r="F4130" s="1" t="s">
        <v>26</v>
      </c>
      <c r="G4130">
        <v>16</v>
      </c>
      <c r="N4130">
        <v>4127</v>
      </c>
      <c r="O4130" s="1" t="s">
        <v>82</v>
      </c>
      <c r="P4130" s="1" t="s">
        <v>70</v>
      </c>
      <c r="Q4130">
        <v>2021</v>
      </c>
      <c r="R4130" s="1" t="s">
        <v>26</v>
      </c>
      <c r="S4130">
        <v>0</v>
      </c>
    </row>
    <row r="4131" spans="2:19" x14ac:dyDescent="0.3">
      <c r="B4131">
        <v>4128</v>
      </c>
      <c r="C4131" s="1" t="s">
        <v>68</v>
      </c>
      <c r="D4131" s="1" t="s">
        <v>70</v>
      </c>
      <c r="E4131">
        <v>2020</v>
      </c>
      <c r="F4131" s="1" t="s">
        <v>27</v>
      </c>
      <c r="G4131">
        <v>17</v>
      </c>
      <c r="N4131">
        <v>4128</v>
      </c>
      <c r="O4131" s="1" t="s">
        <v>82</v>
      </c>
      <c r="P4131" s="1" t="s">
        <v>70</v>
      </c>
      <c r="Q4131">
        <v>2021</v>
      </c>
      <c r="R4131" s="1" t="s">
        <v>27</v>
      </c>
      <c r="S4131">
        <v>0</v>
      </c>
    </row>
    <row r="4132" spans="2:19" x14ac:dyDescent="0.3">
      <c r="B4132">
        <v>4129</v>
      </c>
      <c r="C4132" s="1" t="s">
        <v>68</v>
      </c>
      <c r="D4132" s="1" t="s">
        <v>70</v>
      </c>
      <c r="E4132">
        <v>2020</v>
      </c>
      <c r="F4132" s="1" t="s">
        <v>28</v>
      </c>
      <c r="G4132">
        <v>19</v>
      </c>
      <c r="N4132">
        <v>4129</v>
      </c>
      <c r="O4132" s="1" t="s">
        <v>82</v>
      </c>
      <c r="P4132" s="1" t="s">
        <v>70</v>
      </c>
      <c r="Q4132">
        <v>2021</v>
      </c>
      <c r="R4132" s="1" t="s">
        <v>28</v>
      </c>
      <c r="S4132">
        <v>0</v>
      </c>
    </row>
    <row r="4133" spans="2:19" x14ac:dyDescent="0.3">
      <c r="B4133">
        <v>4130</v>
      </c>
      <c r="C4133" s="1" t="s">
        <v>68</v>
      </c>
      <c r="D4133" s="1" t="s">
        <v>70</v>
      </c>
      <c r="E4133">
        <v>2020</v>
      </c>
      <c r="F4133" s="1" t="s">
        <v>29</v>
      </c>
      <c r="G4133">
        <v>9</v>
      </c>
      <c r="N4133">
        <v>4130</v>
      </c>
      <c r="O4133" s="1" t="s">
        <v>82</v>
      </c>
      <c r="P4133" s="1" t="s">
        <v>70</v>
      </c>
      <c r="Q4133">
        <v>2021</v>
      </c>
      <c r="R4133" s="1" t="s">
        <v>29</v>
      </c>
      <c r="S4133">
        <v>0</v>
      </c>
    </row>
    <row r="4134" spans="2:19" x14ac:dyDescent="0.3">
      <c r="B4134">
        <v>4131</v>
      </c>
      <c r="C4134" s="1" t="s">
        <v>68</v>
      </c>
      <c r="D4134" s="1" t="s">
        <v>70</v>
      </c>
      <c r="E4134">
        <v>2020</v>
      </c>
      <c r="F4134" s="1" t="s">
        <v>30</v>
      </c>
      <c r="G4134">
        <v>22</v>
      </c>
      <c r="N4134">
        <v>4131</v>
      </c>
      <c r="O4134" s="1" t="s">
        <v>82</v>
      </c>
      <c r="P4134" s="1" t="s">
        <v>70</v>
      </c>
      <c r="Q4134">
        <v>2021</v>
      </c>
      <c r="R4134" s="1" t="s">
        <v>30</v>
      </c>
      <c r="S4134">
        <v>0</v>
      </c>
    </row>
    <row r="4135" spans="2:19" x14ac:dyDescent="0.3">
      <c r="B4135">
        <v>4132</v>
      </c>
      <c r="C4135" s="1" t="s">
        <v>68</v>
      </c>
      <c r="D4135" s="1" t="s">
        <v>70</v>
      </c>
      <c r="E4135">
        <v>2020</v>
      </c>
      <c r="F4135" s="1" t="s">
        <v>31</v>
      </c>
      <c r="G4135">
        <v>11</v>
      </c>
      <c r="N4135">
        <v>4132</v>
      </c>
      <c r="O4135" s="1" t="s">
        <v>82</v>
      </c>
      <c r="P4135" s="1" t="s">
        <v>70</v>
      </c>
      <c r="Q4135">
        <v>2021</v>
      </c>
      <c r="R4135" s="1" t="s">
        <v>31</v>
      </c>
      <c r="S4135">
        <v>1</v>
      </c>
    </row>
    <row r="4136" spans="2:19" x14ac:dyDescent="0.3">
      <c r="B4136">
        <v>4133</v>
      </c>
      <c r="C4136" s="1" t="s">
        <v>68</v>
      </c>
      <c r="D4136" s="1" t="s">
        <v>70</v>
      </c>
      <c r="E4136">
        <v>2020</v>
      </c>
      <c r="F4136" s="1" t="s">
        <v>32</v>
      </c>
      <c r="G4136">
        <v>7</v>
      </c>
      <c r="N4136">
        <v>4133</v>
      </c>
      <c r="O4136" s="1" t="s">
        <v>82</v>
      </c>
      <c r="P4136" s="1" t="s">
        <v>70</v>
      </c>
      <c r="Q4136">
        <v>2021</v>
      </c>
      <c r="R4136" s="1" t="s">
        <v>32</v>
      </c>
      <c r="S4136">
        <v>1</v>
      </c>
    </row>
    <row r="4137" spans="2:19" x14ac:dyDescent="0.3">
      <c r="B4137">
        <v>4134</v>
      </c>
      <c r="C4137" s="1" t="s">
        <v>68</v>
      </c>
      <c r="D4137" s="1" t="s">
        <v>70</v>
      </c>
      <c r="E4137">
        <v>2020</v>
      </c>
      <c r="F4137" s="1" t="s">
        <v>33</v>
      </c>
      <c r="G4137">
        <v>7</v>
      </c>
      <c r="N4137">
        <v>4134</v>
      </c>
      <c r="O4137" s="1" t="s">
        <v>82</v>
      </c>
      <c r="P4137" s="1" t="s">
        <v>70</v>
      </c>
      <c r="Q4137">
        <v>2021</v>
      </c>
      <c r="R4137" s="1" t="s">
        <v>33</v>
      </c>
      <c r="S4137">
        <v>1</v>
      </c>
    </row>
    <row r="4138" spans="2:19" x14ac:dyDescent="0.3">
      <c r="B4138">
        <v>4135</v>
      </c>
      <c r="C4138" s="1" t="s">
        <v>68</v>
      </c>
      <c r="D4138" s="1" t="s">
        <v>70</v>
      </c>
      <c r="E4138">
        <v>2020</v>
      </c>
      <c r="F4138" s="1" t="s">
        <v>34</v>
      </c>
      <c r="G4138">
        <v>14</v>
      </c>
      <c r="N4138">
        <v>4135</v>
      </c>
      <c r="O4138" s="1" t="s">
        <v>82</v>
      </c>
      <c r="P4138" s="1" t="s">
        <v>70</v>
      </c>
      <c r="Q4138">
        <v>2021</v>
      </c>
      <c r="R4138" s="1" t="s">
        <v>34</v>
      </c>
      <c r="S4138">
        <v>0</v>
      </c>
    </row>
    <row r="4139" spans="2:19" x14ac:dyDescent="0.3">
      <c r="B4139">
        <v>4136</v>
      </c>
      <c r="C4139" s="1" t="s">
        <v>68</v>
      </c>
      <c r="D4139" s="1" t="s">
        <v>70</v>
      </c>
      <c r="E4139">
        <v>2020</v>
      </c>
      <c r="F4139" s="1" t="s">
        <v>35</v>
      </c>
      <c r="G4139">
        <v>13</v>
      </c>
      <c r="N4139">
        <v>4136</v>
      </c>
      <c r="O4139" s="1" t="s">
        <v>82</v>
      </c>
      <c r="P4139" s="1" t="s">
        <v>70</v>
      </c>
      <c r="Q4139">
        <v>2021</v>
      </c>
      <c r="R4139" s="1" t="s">
        <v>35</v>
      </c>
      <c r="S4139">
        <v>0</v>
      </c>
    </row>
    <row r="4140" spans="2:19" x14ac:dyDescent="0.3">
      <c r="B4140">
        <v>4137</v>
      </c>
      <c r="C4140" s="1" t="s">
        <v>68</v>
      </c>
      <c r="D4140" s="1" t="s">
        <v>70</v>
      </c>
      <c r="E4140">
        <v>2020</v>
      </c>
      <c r="F4140" s="1" t="s">
        <v>36</v>
      </c>
      <c r="G4140">
        <v>15</v>
      </c>
      <c r="N4140">
        <v>4137</v>
      </c>
      <c r="O4140" s="1" t="s">
        <v>82</v>
      </c>
      <c r="P4140" s="1" t="s">
        <v>70</v>
      </c>
      <c r="Q4140">
        <v>2021</v>
      </c>
      <c r="R4140" s="1" t="s">
        <v>36</v>
      </c>
      <c r="S4140">
        <v>0</v>
      </c>
    </row>
    <row r="4141" spans="2:19" x14ac:dyDescent="0.3">
      <c r="B4141">
        <v>4138</v>
      </c>
      <c r="C4141" s="1" t="s">
        <v>68</v>
      </c>
      <c r="D4141" s="1" t="s">
        <v>70</v>
      </c>
      <c r="E4141">
        <v>2020</v>
      </c>
      <c r="F4141" s="1" t="s">
        <v>37</v>
      </c>
      <c r="G4141">
        <v>5</v>
      </c>
      <c r="N4141">
        <v>4138</v>
      </c>
      <c r="O4141" s="1" t="s">
        <v>82</v>
      </c>
      <c r="P4141" s="1" t="s">
        <v>70</v>
      </c>
      <c r="Q4141">
        <v>2021</v>
      </c>
      <c r="R4141" s="1" t="s">
        <v>37</v>
      </c>
      <c r="S4141">
        <v>0</v>
      </c>
    </row>
    <row r="4142" spans="2:19" x14ac:dyDescent="0.3">
      <c r="B4142">
        <v>4139</v>
      </c>
      <c r="C4142" s="1" t="s">
        <v>68</v>
      </c>
      <c r="D4142" s="1" t="s">
        <v>70</v>
      </c>
      <c r="E4142">
        <v>2020</v>
      </c>
      <c r="F4142" s="1" t="s">
        <v>38</v>
      </c>
      <c r="G4142">
        <v>6</v>
      </c>
      <c r="N4142">
        <v>4139</v>
      </c>
      <c r="O4142" s="1" t="s">
        <v>82</v>
      </c>
      <c r="P4142" s="1" t="s">
        <v>70</v>
      </c>
      <c r="Q4142">
        <v>2021</v>
      </c>
      <c r="R4142" s="1" t="s">
        <v>38</v>
      </c>
      <c r="S4142">
        <v>0</v>
      </c>
    </row>
    <row r="4143" spans="2:19" x14ac:dyDescent="0.3">
      <c r="B4143">
        <v>4140</v>
      </c>
      <c r="C4143" s="1" t="s">
        <v>68</v>
      </c>
      <c r="D4143" s="1" t="s">
        <v>70</v>
      </c>
      <c r="E4143">
        <v>2020</v>
      </c>
      <c r="F4143" s="1" t="s">
        <v>39</v>
      </c>
      <c r="G4143">
        <v>6</v>
      </c>
      <c r="N4143">
        <v>4140</v>
      </c>
      <c r="O4143" s="1" t="s">
        <v>82</v>
      </c>
      <c r="P4143" s="1" t="s">
        <v>70</v>
      </c>
      <c r="Q4143">
        <v>2021</v>
      </c>
      <c r="R4143" s="1" t="s">
        <v>39</v>
      </c>
      <c r="S4143">
        <v>0</v>
      </c>
    </row>
    <row r="4144" spans="2:19" x14ac:dyDescent="0.3">
      <c r="B4144">
        <v>4141</v>
      </c>
      <c r="C4144" s="1" t="s">
        <v>68</v>
      </c>
      <c r="D4144" s="1" t="s">
        <v>70</v>
      </c>
      <c r="E4144">
        <v>2020</v>
      </c>
      <c r="F4144" s="1" t="s">
        <v>40</v>
      </c>
      <c r="G4144">
        <v>7</v>
      </c>
      <c r="N4144">
        <v>4141</v>
      </c>
      <c r="O4144" s="1" t="s">
        <v>82</v>
      </c>
      <c r="P4144" s="1" t="s">
        <v>70</v>
      </c>
      <c r="Q4144">
        <v>2021</v>
      </c>
      <c r="R4144" s="1" t="s">
        <v>40</v>
      </c>
      <c r="S4144">
        <v>1</v>
      </c>
    </row>
    <row r="4145" spans="2:19" x14ac:dyDescent="0.3">
      <c r="B4145">
        <v>4142</v>
      </c>
      <c r="C4145" s="1" t="s">
        <v>68</v>
      </c>
      <c r="D4145" s="1" t="s">
        <v>70</v>
      </c>
      <c r="E4145">
        <v>2020</v>
      </c>
      <c r="F4145" s="1" t="s">
        <v>41</v>
      </c>
      <c r="G4145">
        <v>14</v>
      </c>
      <c r="N4145">
        <v>4142</v>
      </c>
      <c r="O4145" s="1" t="s">
        <v>82</v>
      </c>
      <c r="P4145" s="1" t="s">
        <v>70</v>
      </c>
      <c r="Q4145">
        <v>2021</v>
      </c>
      <c r="R4145" s="1" t="s">
        <v>41</v>
      </c>
      <c r="S4145">
        <v>0</v>
      </c>
    </row>
    <row r="4146" spans="2:19" x14ac:dyDescent="0.3">
      <c r="B4146">
        <v>4143</v>
      </c>
      <c r="C4146" s="1" t="s">
        <v>68</v>
      </c>
      <c r="D4146" s="1" t="s">
        <v>70</v>
      </c>
      <c r="E4146">
        <v>2020</v>
      </c>
      <c r="F4146" s="1" t="s">
        <v>42</v>
      </c>
      <c r="G4146">
        <v>3</v>
      </c>
      <c r="N4146">
        <v>4143</v>
      </c>
      <c r="O4146" s="1" t="s">
        <v>82</v>
      </c>
      <c r="P4146" s="1" t="s">
        <v>70</v>
      </c>
      <c r="Q4146">
        <v>2021</v>
      </c>
      <c r="R4146" s="1" t="s">
        <v>42</v>
      </c>
      <c r="S4146">
        <v>0</v>
      </c>
    </row>
    <row r="4147" spans="2:19" x14ac:dyDescent="0.3">
      <c r="B4147">
        <v>4144</v>
      </c>
      <c r="C4147" s="1" t="s">
        <v>68</v>
      </c>
      <c r="D4147" s="1" t="s">
        <v>70</v>
      </c>
      <c r="E4147">
        <v>2020</v>
      </c>
      <c r="F4147" s="1" t="s">
        <v>43</v>
      </c>
      <c r="G4147">
        <v>10</v>
      </c>
      <c r="N4147">
        <v>4144</v>
      </c>
      <c r="O4147" s="1" t="s">
        <v>82</v>
      </c>
      <c r="P4147" s="1" t="s">
        <v>70</v>
      </c>
      <c r="Q4147">
        <v>2021</v>
      </c>
      <c r="R4147" s="1" t="s">
        <v>43</v>
      </c>
      <c r="S4147">
        <v>0</v>
      </c>
    </row>
    <row r="4148" spans="2:19" x14ac:dyDescent="0.3">
      <c r="B4148">
        <v>4145</v>
      </c>
      <c r="C4148" s="1" t="s">
        <v>68</v>
      </c>
      <c r="D4148" s="1" t="s">
        <v>70</v>
      </c>
      <c r="E4148">
        <v>2020</v>
      </c>
      <c r="F4148" s="1" t="s">
        <v>44</v>
      </c>
      <c r="G4148">
        <v>14</v>
      </c>
      <c r="N4148">
        <v>4145</v>
      </c>
      <c r="O4148" s="1" t="s">
        <v>82</v>
      </c>
      <c r="P4148" s="1" t="s">
        <v>70</v>
      </c>
      <c r="Q4148">
        <v>2021</v>
      </c>
      <c r="R4148" s="1" t="s">
        <v>44</v>
      </c>
      <c r="S4148">
        <v>0</v>
      </c>
    </row>
    <row r="4149" spans="2:19" x14ac:dyDescent="0.3">
      <c r="B4149">
        <v>4146</v>
      </c>
      <c r="C4149" s="1" t="s">
        <v>68</v>
      </c>
      <c r="D4149" s="1" t="s">
        <v>70</v>
      </c>
      <c r="E4149">
        <v>2020</v>
      </c>
      <c r="F4149" s="1" t="s">
        <v>45</v>
      </c>
      <c r="G4149">
        <v>26</v>
      </c>
      <c r="N4149">
        <v>4146</v>
      </c>
      <c r="O4149" s="1" t="s">
        <v>82</v>
      </c>
      <c r="P4149" s="1" t="s">
        <v>70</v>
      </c>
      <c r="Q4149">
        <v>2021</v>
      </c>
      <c r="R4149" s="1" t="s">
        <v>45</v>
      </c>
      <c r="S4149">
        <v>0</v>
      </c>
    </row>
    <row r="4150" spans="2:19" x14ac:dyDescent="0.3">
      <c r="B4150">
        <v>4147</v>
      </c>
      <c r="C4150" s="1" t="s">
        <v>68</v>
      </c>
      <c r="D4150" s="1" t="s">
        <v>70</v>
      </c>
      <c r="E4150">
        <v>2020</v>
      </c>
      <c r="F4150" s="1" t="s">
        <v>46</v>
      </c>
      <c r="G4150">
        <v>14</v>
      </c>
      <c r="N4150">
        <v>4147</v>
      </c>
      <c r="O4150" s="1" t="s">
        <v>82</v>
      </c>
      <c r="P4150" s="1" t="s">
        <v>70</v>
      </c>
      <c r="Q4150">
        <v>2021</v>
      </c>
      <c r="R4150" s="1" t="s">
        <v>46</v>
      </c>
      <c r="S4150">
        <v>0</v>
      </c>
    </row>
    <row r="4151" spans="2:19" x14ac:dyDescent="0.3">
      <c r="B4151">
        <v>4148</v>
      </c>
      <c r="C4151" s="1" t="s">
        <v>68</v>
      </c>
      <c r="D4151" s="1" t="s">
        <v>70</v>
      </c>
      <c r="E4151">
        <v>2020</v>
      </c>
      <c r="F4151" s="1" t="s">
        <v>47</v>
      </c>
      <c r="G4151">
        <v>10</v>
      </c>
      <c r="N4151">
        <v>4148</v>
      </c>
      <c r="O4151" s="1" t="s">
        <v>82</v>
      </c>
      <c r="P4151" s="1" t="s">
        <v>70</v>
      </c>
      <c r="Q4151">
        <v>2021</v>
      </c>
      <c r="R4151" s="1" t="s">
        <v>47</v>
      </c>
      <c r="S4151">
        <v>0</v>
      </c>
    </row>
    <row r="4152" spans="2:19" x14ac:dyDescent="0.3">
      <c r="B4152">
        <v>4149</v>
      </c>
      <c r="C4152" s="1" t="s">
        <v>68</v>
      </c>
      <c r="D4152" s="1" t="s">
        <v>70</v>
      </c>
      <c r="E4152">
        <v>2020</v>
      </c>
      <c r="F4152" s="1" t="s">
        <v>48</v>
      </c>
      <c r="G4152">
        <v>9</v>
      </c>
      <c r="N4152">
        <v>4149</v>
      </c>
      <c r="O4152" s="1" t="s">
        <v>82</v>
      </c>
      <c r="P4152" s="1" t="s">
        <v>70</v>
      </c>
      <c r="Q4152">
        <v>2021</v>
      </c>
      <c r="R4152" s="1" t="s">
        <v>48</v>
      </c>
      <c r="S4152">
        <v>0</v>
      </c>
    </row>
    <row r="4153" spans="2:19" x14ac:dyDescent="0.3">
      <c r="B4153">
        <v>4150</v>
      </c>
      <c r="C4153" s="1" t="s">
        <v>68</v>
      </c>
      <c r="D4153" s="1" t="s">
        <v>70</v>
      </c>
      <c r="E4153">
        <v>2020</v>
      </c>
      <c r="F4153" s="1" t="s">
        <v>49</v>
      </c>
      <c r="G4153">
        <v>7</v>
      </c>
      <c r="N4153">
        <v>4150</v>
      </c>
      <c r="O4153" s="1" t="s">
        <v>82</v>
      </c>
      <c r="P4153" s="1" t="s">
        <v>70</v>
      </c>
      <c r="Q4153">
        <v>2021</v>
      </c>
      <c r="R4153" s="1" t="s">
        <v>49</v>
      </c>
      <c r="S4153">
        <v>0</v>
      </c>
    </row>
    <row r="4154" spans="2:19" x14ac:dyDescent="0.3">
      <c r="B4154">
        <v>4151</v>
      </c>
      <c r="C4154" s="1" t="s">
        <v>68</v>
      </c>
      <c r="D4154" s="1" t="s">
        <v>70</v>
      </c>
      <c r="E4154">
        <v>2020</v>
      </c>
      <c r="F4154" s="1" t="s">
        <v>50</v>
      </c>
      <c r="G4154">
        <v>5</v>
      </c>
      <c r="N4154">
        <v>4151</v>
      </c>
      <c r="O4154" s="1" t="s">
        <v>82</v>
      </c>
      <c r="P4154" s="1" t="s">
        <v>70</v>
      </c>
      <c r="Q4154">
        <v>2021</v>
      </c>
      <c r="R4154" s="1" t="s">
        <v>50</v>
      </c>
      <c r="S4154">
        <v>0</v>
      </c>
    </row>
    <row r="4155" spans="2:19" x14ac:dyDescent="0.3">
      <c r="B4155">
        <v>4152</v>
      </c>
      <c r="C4155" s="1" t="s">
        <v>68</v>
      </c>
      <c r="D4155" s="1" t="s">
        <v>70</v>
      </c>
      <c r="E4155">
        <v>2020</v>
      </c>
      <c r="F4155" s="1" t="s">
        <v>51</v>
      </c>
      <c r="G4155">
        <v>2</v>
      </c>
      <c r="N4155">
        <v>4152</v>
      </c>
      <c r="O4155" s="1" t="s">
        <v>82</v>
      </c>
      <c r="P4155" s="1" t="s">
        <v>70</v>
      </c>
      <c r="Q4155">
        <v>2021</v>
      </c>
      <c r="R4155" s="1" t="s">
        <v>51</v>
      </c>
      <c r="S4155">
        <v>0</v>
      </c>
    </row>
    <row r="4156" spans="2:19" x14ac:dyDescent="0.3">
      <c r="B4156">
        <v>4153</v>
      </c>
      <c r="C4156" s="1" t="s">
        <v>68</v>
      </c>
      <c r="D4156" s="1" t="s">
        <v>70</v>
      </c>
      <c r="E4156">
        <v>2020</v>
      </c>
      <c r="F4156" s="1" t="s">
        <v>52</v>
      </c>
      <c r="G4156">
        <v>7</v>
      </c>
      <c r="N4156">
        <v>4153</v>
      </c>
      <c r="O4156" s="1" t="s">
        <v>82</v>
      </c>
      <c r="P4156" s="1" t="s">
        <v>70</v>
      </c>
      <c r="Q4156">
        <v>2021</v>
      </c>
      <c r="R4156" s="1" t="s">
        <v>52</v>
      </c>
      <c r="S4156">
        <v>0</v>
      </c>
    </row>
    <row r="4157" spans="2:19" x14ac:dyDescent="0.3">
      <c r="B4157">
        <v>4154</v>
      </c>
      <c r="C4157" s="1" t="s">
        <v>68</v>
      </c>
      <c r="D4157" s="1" t="s">
        <v>70</v>
      </c>
      <c r="E4157">
        <v>2020</v>
      </c>
      <c r="F4157" s="1" t="s">
        <v>53</v>
      </c>
      <c r="G4157">
        <v>7</v>
      </c>
      <c r="N4157">
        <v>4154</v>
      </c>
      <c r="O4157" s="1" t="s">
        <v>82</v>
      </c>
      <c r="P4157" s="1" t="s">
        <v>70</v>
      </c>
      <c r="Q4157">
        <v>2021</v>
      </c>
      <c r="R4157" s="1" t="s">
        <v>53</v>
      </c>
      <c r="S4157">
        <v>0</v>
      </c>
    </row>
    <row r="4158" spans="2:19" x14ac:dyDescent="0.3">
      <c r="B4158">
        <v>4155</v>
      </c>
      <c r="C4158" s="1" t="s">
        <v>68</v>
      </c>
      <c r="D4158" s="1" t="s">
        <v>70</v>
      </c>
      <c r="E4158">
        <v>2020</v>
      </c>
      <c r="F4158" s="1" t="s">
        <v>54</v>
      </c>
      <c r="G4158">
        <v>5</v>
      </c>
      <c r="N4158">
        <v>4155</v>
      </c>
      <c r="O4158" s="1" t="s">
        <v>82</v>
      </c>
      <c r="P4158" s="1" t="s">
        <v>70</v>
      </c>
      <c r="Q4158">
        <v>2021</v>
      </c>
      <c r="R4158" s="1" t="s">
        <v>54</v>
      </c>
      <c r="S4158">
        <v>0</v>
      </c>
    </row>
    <row r="4159" spans="2:19" x14ac:dyDescent="0.3">
      <c r="B4159">
        <v>4156</v>
      </c>
      <c r="C4159" s="1" t="s">
        <v>68</v>
      </c>
      <c r="D4159" s="1" t="s">
        <v>70</v>
      </c>
      <c r="E4159">
        <v>2020</v>
      </c>
      <c r="F4159" s="1" t="s">
        <v>55</v>
      </c>
      <c r="G4159">
        <v>5</v>
      </c>
      <c r="N4159">
        <v>4156</v>
      </c>
      <c r="O4159" s="1" t="s">
        <v>82</v>
      </c>
      <c r="P4159" s="1" t="s">
        <v>70</v>
      </c>
      <c r="Q4159">
        <v>2021</v>
      </c>
      <c r="R4159" s="1" t="s">
        <v>55</v>
      </c>
      <c r="S4159">
        <v>0</v>
      </c>
    </row>
    <row r="4160" spans="2:19" x14ac:dyDescent="0.3">
      <c r="B4160">
        <v>4157</v>
      </c>
      <c r="C4160" s="1" t="s">
        <v>68</v>
      </c>
      <c r="D4160" s="1" t="s">
        <v>70</v>
      </c>
      <c r="E4160">
        <v>2020</v>
      </c>
      <c r="F4160" s="1" t="s">
        <v>56</v>
      </c>
      <c r="G4160">
        <v>7</v>
      </c>
      <c r="N4160">
        <v>4157</v>
      </c>
      <c r="O4160" s="1" t="s">
        <v>82</v>
      </c>
      <c r="P4160" s="1" t="s">
        <v>70</v>
      </c>
      <c r="Q4160">
        <v>2021</v>
      </c>
      <c r="R4160" s="1" t="s">
        <v>56</v>
      </c>
      <c r="S4160">
        <v>0</v>
      </c>
    </row>
    <row r="4161" spans="2:19" x14ac:dyDescent="0.3">
      <c r="B4161">
        <v>4158</v>
      </c>
      <c r="C4161" s="1" t="s">
        <v>68</v>
      </c>
      <c r="D4161" s="1" t="s">
        <v>70</v>
      </c>
      <c r="E4161">
        <v>2020</v>
      </c>
      <c r="F4161" s="1" t="s">
        <v>57</v>
      </c>
      <c r="G4161">
        <v>5</v>
      </c>
      <c r="N4161">
        <v>4158</v>
      </c>
      <c r="O4161" s="1" t="s">
        <v>82</v>
      </c>
      <c r="P4161" s="1" t="s">
        <v>70</v>
      </c>
      <c r="Q4161">
        <v>2021</v>
      </c>
      <c r="R4161" s="1" t="s">
        <v>57</v>
      </c>
      <c r="S4161">
        <v>0</v>
      </c>
    </row>
    <row r="4162" spans="2:19" x14ac:dyDescent="0.3">
      <c r="B4162">
        <v>4159</v>
      </c>
      <c r="C4162" s="1" t="s">
        <v>68</v>
      </c>
      <c r="D4162" s="1" t="s">
        <v>70</v>
      </c>
      <c r="E4162">
        <v>2020</v>
      </c>
      <c r="F4162" s="1" t="s">
        <v>58</v>
      </c>
      <c r="G4162">
        <v>5</v>
      </c>
      <c r="N4162">
        <v>4159</v>
      </c>
      <c r="O4162" s="1" t="s">
        <v>82</v>
      </c>
      <c r="P4162" s="1" t="s">
        <v>70</v>
      </c>
      <c r="Q4162">
        <v>2021</v>
      </c>
      <c r="R4162" s="1" t="s">
        <v>58</v>
      </c>
      <c r="S4162">
        <v>0</v>
      </c>
    </row>
    <row r="4163" spans="2:19" x14ac:dyDescent="0.3">
      <c r="B4163">
        <v>4160</v>
      </c>
      <c r="C4163" s="1" t="s">
        <v>68</v>
      </c>
      <c r="D4163" s="1" t="s">
        <v>70</v>
      </c>
      <c r="E4163">
        <v>2020</v>
      </c>
      <c r="F4163" s="1" t="s">
        <v>59</v>
      </c>
      <c r="G4163">
        <v>3</v>
      </c>
      <c r="N4163">
        <v>4160</v>
      </c>
      <c r="O4163" s="1" t="s">
        <v>82</v>
      </c>
      <c r="P4163" s="1" t="s">
        <v>70</v>
      </c>
      <c r="Q4163">
        <v>2021</v>
      </c>
      <c r="R4163" s="1" t="s">
        <v>59</v>
      </c>
      <c r="S4163">
        <v>0</v>
      </c>
    </row>
  </sheetData>
  <pageMargins left="0.7" right="0.7" top="0.75" bottom="0.75" header="0.3" footer="0.3"/>
  <drawing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841AC-692A-4E8D-9057-A13827C014EB}">
  <dimension ref="C23:Q69"/>
  <sheetViews>
    <sheetView tabSelected="1" topLeftCell="D46" zoomScale="80" zoomScaleNormal="80" workbookViewId="0">
      <selection activeCell="AE59" sqref="AE59"/>
    </sheetView>
  </sheetViews>
  <sheetFormatPr defaultRowHeight="14.4" x14ac:dyDescent="0.3"/>
  <cols>
    <col min="1" max="1" width="8.88671875" customWidth="1"/>
    <col min="2" max="2" width="13.44140625" bestFit="1" customWidth="1"/>
    <col min="3" max="6" width="14.77734375" bestFit="1" customWidth="1"/>
    <col min="7" max="7" width="13.21875" bestFit="1" customWidth="1"/>
    <col min="8" max="8" width="16.21875" customWidth="1"/>
    <col min="9" max="10" width="11" bestFit="1" customWidth="1"/>
    <col min="11" max="11" width="14.77734375" bestFit="1" customWidth="1"/>
    <col min="12" max="12" width="11.109375" bestFit="1" customWidth="1"/>
    <col min="13" max="13" width="17" bestFit="1" customWidth="1"/>
    <col min="14" max="14" width="16.5546875" bestFit="1" customWidth="1"/>
    <col min="15" max="16" width="13.109375" bestFit="1" customWidth="1"/>
    <col min="17" max="17" width="14.88671875" bestFit="1" customWidth="1"/>
    <col min="18" max="18" width="11" bestFit="1" customWidth="1"/>
    <col min="19" max="19" width="14.77734375" bestFit="1" customWidth="1"/>
    <col min="20" max="24" width="9.33203125" bestFit="1" customWidth="1"/>
    <col min="25" max="25" width="13.88671875" bestFit="1" customWidth="1"/>
    <col min="26" max="29" width="14.77734375" bestFit="1" customWidth="1"/>
    <col min="30" max="30" width="14.88671875" bestFit="1" customWidth="1"/>
    <col min="31" max="32" width="9.33203125" bestFit="1" customWidth="1"/>
    <col min="33" max="34" width="11" bestFit="1" customWidth="1"/>
    <col min="35" max="38" width="19.77734375" bestFit="1" customWidth="1"/>
  </cols>
  <sheetData>
    <row r="23" spans="3:8" x14ac:dyDescent="0.3">
      <c r="C23" s="17" t="s">
        <v>74</v>
      </c>
      <c r="D23" t="s">
        <v>124</v>
      </c>
      <c r="E23" t="s">
        <v>125</v>
      </c>
      <c r="F23" t="s">
        <v>126</v>
      </c>
      <c r="G23" t="s">
        <v>127</v>
      </c>
      <c r="H23" t="s">
        <v>128</v>
      </c>
    </row>
    <row r="24" spans="3:8" x14ac:dyDescent="0.3">
      <c r="C24" s="18" t="s">
        <v>75</v>
      </c>
      <c r="D24" s="6">
        <v>303480</v>
      </c>
      <c r="E24" s="6">
        <v>389466</v>
      </c>
      <c r="F24" s="6">
        <v>364176</v>
      </c>
      <c r="G24" s="6">
        <v>118863</v>
      </c>
      <c r="H24" s="6">
        <v>1175985</v>
      </c>
    </row>
    <row r="25" spans="3:8" x14ac:dyDescent="0.3">
      <c r="C25" s="18" t="s">
        <v>76</v>
      </c>
      <c r="D25" s="6">
        <v>171972</v>
      </c>
      <c r="E25" s="6">
        <v>148368</v>
      </c>
      <c r="F25" s="6">
        <v>230139</v>
      </c>
      <c r="G25" s="6">
        <v>56481</v>
      </c>
      <c r="H25" s="6">
        <v>606960</v>
      </c>
    </row>
    <row r="26" spans="3:8" x14ac:dyDescent="0.3">
      <c r="C26" s="18" t="s">
        <v>77</v>
      </c>
      <c r="D26" s="6">
        <v>285576</v>
      </c>
      <c r="E26" s="6">
        <v>308070</v>
      </c>
      <c r="F26" s="6">
        <v>335454</v>
      </c>
      <c r="G26" s="6">
        <v>90954</v>
      </c>
      <c r="H26" s="6">
        <v>1020054</v>
      </c>
    </row>
    <row r="27" spans="3:8" x14ac:dyDescent="0.3">
      <c r="C27" s="18" t="s">
        <v>78</v>
      </c>
      <c r="D27" s="6">
        <v>224238</v>
      </c>
      <c r="E27" s="6">
        <v>219180</v>
      </c>
      <c r="F27" s="6">
        <v>286620</v>
      </c>
      <c r="G27" s="6">
        <v>77556</v>
      </c>
      <c r="H27" s="6">
        <v>807594</v>
      </c>
    </row>
    <row r="28" spans="3:8" x14ac:dyDescent="0.3">
      <c r="C28" s="18" t="s">
        <v>79</v>
      </c>
      <c r="D28" s="6">
        <v>256272</v>
      </c>
      <c r="E28" s="6">
        <v>219180</v>
      </c>
      <c r="F28" s="6">
        <v>311067</v>
      </c>
      <c r="G28" s="6">
        <v>87672</v>
      </c>
      <c r="H28" s="6">
        <v>874191</v>
      </c>
    </row>
    <row r="29" spans="3:8" x14ac:dyDescent="0.3">
      <c r="C29" s="18" t="s">
        <v>80</v>
      </c>
      <c r="D29" s="6">
        <v>202368</v>
      </c>
      <c r="E29" s="6">
        <v>234360</v>
      </c>
      <c r="F29" s="6">
        <v>198648</v>
      </c>
      <c r="G29" s="6">
        <v>78492</v>
      </c>
      <c r="H29" s="6">
        <v>713868</v>
      </c>
    </row>
    <row r="30" spans="3:8" x14ac:dyDescent="0.3">
      <c r="C30" s="18" t="s">
        <v>81</v>
      </c>
      <c r="D30" s="6">
        <v>226967</v>
      </c>
      <c r="E30" s="6">
        <v>241345</v>
      </c>
      <c r="F30" s="6">
        <v>264966</v>
      </c>
      <c r="G30" s="6">
        <v>66755</v>
      </c>
      <c r="H30" s="6">
        <v>800033</v>
      </c>
    </row>
    <row r="31" spans="3:8" x14ac:dyDescent="0.3">
      <c r="C31" s="18" t="s">
        <v>82</v>
      </c>
      <c r="D31" s="6">
        <v>171129</v>
      </c>
      <c r="E31" s="6">
        <v>194733</v>
      </c>
      <c r="F31" s="6">
        <v>189675</v>
      </c>
      <c r="G31" s="6">
        <v>54795</v>
      </c>
      <c r="H31" s="6">
        <v>610332</v>
      </c>
    </row>
    <row r="32" spans="3:8" x14ac:dyDescent="0.3">
      <c r="C32" s="18" t="s">
        <v>123</v>
      </c>
      <c r="D32" s="6">
        <v>1842002</v>
      </c>
      <c r="E32" s="6">
        <v>1954702</v>
      </c>
      <c r="F32" s="6">
        <v>2180745</v>
      </c>
      <c r="G32" s="6">
        <v>631568</v>
      </c>
      <c r="H32" s="6">
        <v>6609017</v>
      </c>
    </row>
    <row r="60" spans="12:17" x14ac:dyDescent="0.3">
      <c r="L60" s="17" t="s">
        <v>1</v>
      </c>
      <c r="M60" t="s">
        <v>129</v>
      </c>
      <c r="N60" t="s">
        <v>130</v>
      </c>
      <c r="O60" t="s">
        <v>131</v>
      </c>
      <c r="P60" t="s">
        <v>132</v>
      </c>
      <c r="Q60" t="s">
        <v>133</v>
      </c>
    </row>
    <row r="61" spans="12:17" x14ac:dyDescent="0.3">
      <c r="L61" s="18" t="s">
        <v>6</v>
      </c>
      <c r="M61" s="6">
        <v>238112023</v>
      </c>
      <c r="N61" s="6">
        <v>290410272</v>
      </c>
      <c r="O61" s="6">
        <v>163891085</v>
      </c>
      <c r="P61" s="6">
        <v>105343438</v>
      </c>
      <c r="Q61" s="6">
        <v>797756818</v>
      </c>
    </row>
    <row r="62" spans="12:17" x14ac:dyDescent="0.3">
      <c r="L62" s="18" t="s">
        <v>60</v>
      </c>
      <c r="M62" s="6">
        <v>39759554</v>
      </c>
      <c r="N62" s="6">
        <v>50316758</v>
      </c>
      <c r="O62" s="6">
        <v>28758770</v>
      </c>
      <c r="P62" s="6">
        <v>16131526</v>
      </c>
      <c r="Q62" s="6">
        <v>134966608</v>
      </c>
    </row>
    <row r="63" spans="12:17" x14ac:dyDescent="0.3">
      <c r="L63" s="18" t="s">
        <v>61</v>
      </c>
      <c r="M63" s="6">
        <v>41067262</v>
      </c>
      <c r="N63" s="6">
        <v>49811679</v>
      </c>
      <c r="O63" s="6">
        <v>26983201</v>
      </c>
      <c r="P63" s="6">
        <v>17545920</v>
      </c>
      <c r="Q63" s="6">
        <v>135408062</v>
      </c>
    </row>
    <row r="64" spans="12:17" x14ac:dyDescent="0.3">
      <c r="L64" s="18" t="s">
        <v>63</v>
      </c>
      <c r="M64" s="6">
        <v>27437850</v>
      </c>
      <c r="N64" s="6">
        <v>33050655</v>
      </c>
      <c r="O64" s="6">
        <v>20174220</v>
      </c>
      <c r="P64" s="6">
        <v>13798850</v>
      </c>
      <c r="Q64" s="6">
        <v>94461575</v>
      </c>
    </row>
    <row r="65" spans="12:17" x14ac:dyDescent="0.3">
      <c r="L65" s="18" t="s">
        <v>64</v>
      </c>
      <c r="M65" s="6">
        <v>28017990</v>
      </c>
      <c r="N65" s="6">
        <v>38192355</v>
      </c>
      <c r="O65" s="6">
        <v>21202425</v>
      </c>
      <c r="P65" s="6">
        <v>13851600</v>
      </c>
      <c r="Q65" s="6">
        <v>101264370</v>
      </c>
    </row>
    <row r="66" spans="12:17" x14ac:dyDescent="0.3">
      <c r="L66" s="18" t="s">
        <v>65</v>
      </c>
      <c r="M66" s="6">
        <v>9072225</v>
      </c>
      <c r="N66" s="6">
        <v>11606775</v>
      </c>
      <c r="O66" s="6">
        <v>6921975</v>
      </c>
      <c r="P66" s="6">
        <v>4220776</v>
      </c>
      <c r="Q66" s="6">
        <v>31821751</v>
      </c>
    </row>
    <row r="67" spans="12:17" x14ac:dyDescent="0.3">
      <c r="L67" s="18" t="s">
        <v>67</v>
      </c>
      <c r="M67" s="6">
        <v>42939716</v>
      </c>
      <c r="N67" s="6">
        <v>59168538</v>
      </c>
      <c r="O67" s="6">
        <v>32273748</v>
      </c>
      <c r="P67" s="6">
        <v>20754915</v>
      </c>
      <c r="Q67" s="6">
        <v>155136917</v>
      </c>
    </row>
    <row r="68" spans="12:17" x14ac:dyDescent="0.3">
      <c r="L68" s="18" t="s">
        <v>68</v>
      </c>
      <c r="M68" s="6">
        <v>18832125</v>
      </c>
      <c r="N68" s="6">
        <v>26260674</v>
      </c>
      <c r="O68" s="6">
        <v>13953156</v>
      </c>
      <c r="P68" s="6">
        <v>10383744</v>
      </c>
      <c r="Q68" s="6">
        <v>69429699</v>
      </c>
    </row>
    <row r="69" spans="12:17" x14ac:dyDescent="0.3">
      <c r="L69" s="18" t="s">
        <v>123</v>
      </c>
      <c r="M69" s="6">
        <v>445238745</v>
      </c>
      <c r="N69" s="6">
        <v>558817706</v>
      </c>
      <c r="O69" s="6">
        <v>314158580</v>
      </c>
      <c r="P69" s="6">
        <v>202030769</v>
      </c>
      <c r="Q69" s="6">
        <v>1520245800</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 xmlns:x15="http://schemas.microsoft.com/office/spreadsheetml/2010/11/main" uri="{3A4CF648-6AED-40f4-86FF-DC5316D8AED3}">
      <x14:slicerList xmlns:x14="http://schemas.microsoft.com/office/spreadsheetml/2009/9/main">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Y G A A B Q S w M E F A A C A A g A h j a z V L w A m B + m A A A A 9 w A A A B I A H A B D b 2 5 m a W c v U G F j a 2 F n Z S 5 4 b W w g o h g A K K A U A A A A A A A A A A A A A A A A A A A A A A A A A A A A e 7 9 7 v 4 1 9 R W 6 O Q l l q U X F m f p 6 t k q G e g Z J C c U l i X k p i T n 5 e q q 1 S X r 6 S v R 0 v l 0 1 A Y n J 2 Y n q q A l B 1 X r F V R X G K r V J G S U m B l b 5 + e X m 5 X r m x X n 5 R u r 6 R g Y G h f o S v T 3 B y R m p u o h J c c S Z h x b q Z e S B r k 1 O V 7 G z C I K 6 x M 9 I z N D D R M 7 Y A O s p G H y Z o 4 5 u Z h 1 B g B J Q D y S I J 2 j i X 5 p S U F q X a p e b p h g b b 6 M O 4 N v p Q P 9 g B A F B L A w Q U A A I A C A C G N r N 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h j a z V L C + 7 W w H A w A A Y B k A A B M A H A B G b 3 J t d W x h c y 9 T Z W N 0 a W 9 u M S 5 t I K I Y A C i g F A A A A A A A A A A A A A A A A A A A A A A A A A A A A O 1 Y W 2 / a M B R + R + I / W O 5 L k K I I u r Y P 2 z J p C t 1 F m t o O O u 2 B I G S S s z Y i s Z n t Q B H q f 5 9 z g V x I 1 t J 2 r E L w E j j H n M v n 7 / M l A h z p M Y r 6 y b P z r t l o N s Q t 4 e C i K W f u S B A f B D K R D 7 L Z Q O r T Z y F 3 Q F k s M T O 6 z A k D o F L 7 5 P l g W I x K 9 U N o 2 H p r / x D A h R 2 4 Y 8 7 s S w p d 7 s 3 A X o 0 X t o S J W A g J g R i 5 x H b I V E h G o W N n S Q 1 H z H B L H 3 T B 9 w J P A j e x j n V k M T 8 M q D D P d H R O H e Z 6 9 M Y 8 O 2 2 3 O z r 6 H j I J f b n w w c y + G h c q 7 r C l J 9 U f 4 S v O A u V z 0 R c g r i o R q 1 a u y V g N T D 2 p X U s a 1 d E g t X / 0 / b 5 D f M K F K X m Y D 2 n d E n q j I l 4 v p p C F u + a E i l + M B 0 n F k V N o F f n 1 5 R L H D Y 8 8 V / X 3 l c q z E y M a f a + j J Y 7 x i B 1 S m Z C E O x n b I Z h W m R d A + G a Q O c B k Y + j v k F D p y U V x + H 2 r 2 f B o Z W d 5 b s w J V + 3 J x c 7 5 U U x 8 4 E j M B V H J h f 9 M k Z i 5 U + 4 5 u 1 8 / k q w P k O N 0 n 8 i x z d K h Z p U r N B 5 J j B j L J x H g C O d 2 E O 2 4 h S t p c H 7 n g G 9 Y I e d q X n 8 y P h k z N t F a y 8 E F C c D M h c D D + 0 H K k O F T k E u n 4 5 W t t u t O l A L U p K h W e m y e 4 1 Q f f L U 1 R z a t 1 K 2 O g D i 3 S B t E V Q z V H 4 7 b x + 1 W F r A H A Z u p w S n f s 5 C J I z V r 5 c z 6 u t u 6 4 j o 1 1 Z U T p g V G X M 8 i f e Y s n G 5 0 G V v L p X R w D u M E 1 Q j K J b Z Y S O U q / D d P S K M f B t p g B b E S V g I + D X 0 / C q + + B G P g e b R 7 Q B W 9 K s G J H B k 4 h X r 1 X H I s w m C U Y 2 d J F e U E 9 c J 4 U y O M w / l q P 8 9 X 2 w u 0 K P s H 9 b m d P G v X j y 2 U i o t I v r B W H 7 X 4 F H W 6 a i 2 t a Y j e f 0 D 4 q n f Z H S k i 4 1 Z B q a X w 9 U I 9 O Q j 1 I N R X I t T O M 4 S a g r B G 9 A U 3 V c b d O F c F U r G r d l / d W D 3 U M 6 m o v K 2 W U 1 T e S n d + 7 S h l f k C y J / s k 2 S 1 u p D E 4 o 2 i f q b l n R L 7 O E y 8 b p V c S t R e O w 3 u J v X 0 v 8 Z p X 7 O c c r d Z A v s z J K i + o Q i l / F 9 R u L y o H Q R 0 E 9 c + O Q D s T 1 B 9 Q S w E C L Q A U A A I A C A C G N r N U v A C Y H 6 Y A A A D 3 A A A A E g A A A A A A A A A A A A A A A A A A A A A A Q 2 9 u Z m l n L 1 B h Y 2 t h Z 2 U u e G 1 s U E s B A i 0 A F A A C A A g A h j a z V F N y O C y b A A A A 4 Q A A A B M A A A A A A A A A A A A A A A A A 8 g A A A F t D b 2 5 0 Z W 5 0 X 1 R 5 c G V z X S 5 4 b W x Q S w E C L Q A U A A I A C A C G N r N U s L 7 t b A c D A A B g G Q A A E w A A A A A A A A A A A A A A A A D a A Q A A R m 9 y b X V s Y X M v U 2 V j d G l v b j E u b V B L B Q Y A A A A A A w A D A M I A A A A 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Y Q A A A A A A A K J h 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w c m 9 k X 3 N h b G V z P C 9 J d G V t U G F 0 a D 4 8 L 0 l 0 Z W 1 M b 2 N h d G l v b j 4 8 U 3 R h Y m x l R W 5 0 c m l l c z 4 8 R W 5 0 c n k g V H l w Z T 0 i Q W R k Z W R U b 0 R h d G F N b 2 R l b C I g V m F s d W U 9 I m w w I i A v P j x F b n R y e S B U e X B l P S J C d W Z m Z X J O Z X h 0 U m V m c m V z a C I g V m F s d W U 9 I m w x I i A v P j x F b n R y e S B U e X B l P S J G a W x s Q 2 9 1 b n Q i I F Z h b H V l P S J s N D E 2 M C I g L z 4 8 R W 5 0 c n k g V H l w Z T 0 i R m l s b E V u Y W J s Z W Q i I F Z h b H V l P S J s M S I g L z 4 8 R W 5 0 c n k g V H l w Z T 0 i R m l s b E V y c m 9 y Q 2 9 k Z S I g V m F s d W U 9 I n N V b m t u b 3 d u I i A v P j x F b n R y e S B U e X B l P S J G a W x s R X J y b 3 J D b 3 V u d C I g V m F s d W U 9 I m w w I i A v P j x F b n R y e S B U e X B l P S J G a W x s T G F z d F V w Z G F 0 Z W Q i I F Z h b H V l P S J k M j A y M i 0 w N S 0 x O F Q x N j o w O T o x N i 4 w M j I 0 M j M y W i I g L z 4 8 R W 5 0 c n k g V H l w Z T 0 i R m l s b E N v b H V t b l R 5 c G V z I i B W Y W x 1 Z T 0 i c 0 F 3 W U d B d 1 l E I i A v P j x F b n R y e S B U e X B l P S J G a W x s Q 2 9 s d W 1 u T m F t Z X M i I F Z h b H V l P S J z W y Z x d W 9 0 O 3 N h b G V z X 2 l k J n F 1 b 3 Q 7 L C Z x d W 9 0 O 3 B y b 2 R f a W Q m c X V v d D s s J n F 1 b 3 Q 7 Z W 1 w X 2 l k J n F 1 b 3 Q 7 L C Z x d W 9 0 O 3 l l Y X I m c X V v d D s s J n F 1 b 3 Q 7 d 2 V l a y Z x d W 9 0 O y w m c X V v d D t x d W F u d G l 0 e 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j b 3 Z l c n l U Y X J n Z X R D b 2 x 1 b W 4 i I F Z h b H V l P S J s M i I g L z 4 8 R W 5 0 c n k g V H l w Z T 0 i U m V j b 3 Z l c n l U Y X J n Z X R S b 3 c i I F Z h b H V l P S J s M y I g L z 4 8 R W 5 0 c n k g V H l w Z T 0 i U m V j b 3 Z l c n l U Y X J n Z X R T a G V l d C I g V m F s d W U 9 I n N U c m F j d G 9 y V E V L X 0 R h c 2 h i b 2 F y Z C I g L z 4 8 R W 5 0 c n k g V H l w Z T 0 i U m V s Y X R p b 2 5 z a G l w S W 5 m b 0 N v b n R h a W 5 l c i I g V m F s d W U 9 I n N 7 J n F 1 b 3 Q 7 Y 2 9 s d W 1 u Q 2 9 1 b n Q m c X V v d D s 6 N i w m c X V v d D t r Z X l D b 2 x 1 b W 5 O Y W 1 l c y Z x d W 9 0 O z p b X S w m c X V v d D t x d W V y e V J l b G F 0 a W 9 u c 2 h p c H M m c X V v d D s 6 W 1 0 s J n F 1 b 3 Q 7 Y 2 9 s d W 1 u S W R l b n R p d G l l c y Z x d W 9 0 O z p b J n F 1 b 3 Q 7 U 2 V j d G l v b j E v c H J v Z F 9 z Y W x l c y 9 B d X R v U m V t b 3 Z l Z E N v b H V t b n M x L n t z Y W x l c 1 9 p Z C w w f S Z x d W 9 0 O y w m c X V v d D t T Z W N 0 a W 9 u M S 9 w c m 9 k X 3 N h b G V z L 0 F 1 d G 9 S Z W 1 v d m V k Q 2 9 s d W 1 u c z E u e 3 B y b 2 R f a W Q s M X 0 m c X V v d D s s J n F 1 b 3 Q 7 U 2 V j d G l v b j E v c H J v Z F 9 z Y W x l c y 9 B d X R v U m V t b 3 Z l Z E N v b H V t b n M x L n t l b X B f a W Q s M n 0 m c X V v d D s s J n F 1 b 3 Q 7 U 2 V j d G l v b j E v c H J v Z F 9 z Y W x l c y 9 B d X R v U m V t b 3 Z l Z E N v b H V t b n M x L n t 5 Z W F y L D N 9 J n F 1 b 3 Q 7 L C Z x d W 9 0 O 1 N l Y 3 R p b 2 4 x L 3 B y b 2 R f c 2 F s Z X M v Q X V 0 b 1 J l b W 9 2 Z W R D b 2 x 1 b W 5 z M S 5 7 d 2 V l a y w 0 f S Z x d W 9 0 O y w m c X V v d D t T Z W N 0 a W 9 u M S 9 w c m 9 k X 3 N h b G V z L 0 F 1 d G 9 S Z W 1 v d m V k Q 2 9 s d W 1 u c z E u e 3 F 1 Y W 5 0 a X R 5 L D V 9 J n F 1 b 3 Q 7 X S w m c X V v d D t D b 2 x 1 b W 5 D b 3 V u d C Z x d W 9 0 O z o 2 L C Z x d W 9 0 O 0 t l e U N v b H V t b k 5 h b W V z J n F 1 b 3 Q 7 O l t d L C Z x d W 9 0 O 0 N v b H V t b k l k Z W 5 0 a X R p Z X M m c X V v d D s 6 W y Z x d W 9 0 O 1 N l Y 3 R p b 2 4 x L 3 B y b 2 R f c 2 F s Z X M v Q X V 0 b 1 J l b W 9 2 Z W R D b 2 x 1 b W 5 z M S 5 7 c 2 F s Z X N f a W Q s M H 0 m c X V v d D s s J n F 1 b 3 Q 7 U 2 V j d G l v b j E v c H J v Z F 9 z Y W x l c y 9 B d X R v U m V t b 3 Z l Z E N v b H V t b n M x L n t w c m 9 k X 2 l k L D F 9 J n F 1 b 3 Q 7 L C Z x d W 9 0 O 1 N l Y 3 R p b 2 4 x L 3 B y b 2 R f c 2 F s Z X M v Q X V 0 b 1 J l b W 9 2 Z W R D b 2 x 1 b W 5 z M S 5 7 Z W 1 w X 2 l k L D J 9 J n F 1 b 3 Q 7 L C Z x d W 9 0 O 1 N l Y 3 R p b 2 4 x L 3 B y b 2 R f c 2 F s Z X M v Q X V 0 b 1 J l b W 9 2 Z W R D b 2 x 1 b W 5 z M S 5 7 e W V h c i w z f S Z x d W 9 0 O y w m c X V v d D t T Z W N 0 a W 9 u M S 9 w c m 9 k X 3 N h b G V z L 0 F 1 d G 9 S Z W 1 v d m V k Q 2 9 s d W 1 u c z E u e 3 d l Z W s s N H 0 m c X V v d D s s J n F 1 b 3 Q 7 U 2 V j d G l v b j E v c H J v Z F 9 z Y W x l c y 9 B d X R v U m V t b 3 Z l Z E N v b H V t b n M x L n t x d W F u d G l 0 e S w 1 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B y b 2 R f c 2 F s Z X M i I C 8 + P C 9 T d G F i b G V F b n R y a W V z P j w v S X R l b T 4 8 S X R l b T 4 8 S X R l b U x v Y 2 F 0 a W 9 u P j x J d G V t V H l w Z T 5 G b 3 J t d W x h P C 9 J d G V t V H l w Z T 4 8 S X R l b V B h d G g + U 2 V j d G l v b j E v d 2 F y c m F u d H l f c 2 F s Z X M 8 L 0 l 0 Z W 1 Q Y X R o P j w v S X R l b U x v Y 2 F 0 a W 9 u P j x T d G F i b G V F b n R y a W V z P j x F b n R y e S B U e X B l P S J B Z G R l Z F R v R G F 0 Y U 1 v Z G V s I i B W Y W x 1 Z T 0 i b D A i I C 8 + P E V u d H J 5 I F R 5 c G U 9 I k J 1 Z m Z l c k 5 l e H R S Z W Z y Z X N o I i B W Y W x 1 Z T 0 i b D E i I C 8 + P E V u d H J 5 I F R 5 c G U 9 I k Z p b G x D b 3 V u d C I g V m F s d W U 9 I m w 0 M T Y w I i A v P j x F b n R y e S B U e X B l P S J G a W x s R W 5 h Y m x l Z C I g V m F s d W U 9 I m w x I i A v P j x F b n R y e S B U e X B l P S J G a W x s R X J y b 3 J D b 2 R l I i B W Y W x 1 Z T 0 i c 1 V u a 2 5 v d 2 4 i I C 8 + P E V u d H J 5 I F R 5 c G U 9 I k Z p b G x F c n J v c k N v d W 5 0 I i B W Y W x 1 Z T 0 i b D A i I C 8 + P E V u d H J 5 I F R 5 c G U 9 I k Z p b G x M Y X N 0 V X B k Y X R l Z C I g V m F s d W U 9 I m Q y M D I y L T A 1 L T E 4 V D E 2 O j U 1 O j U 0 L j Q x N j E 2 M T h a I i A v P j x F b n R y e S B U e X B l P S J G a W x s Q 2 9 s d W 1 u V H l w Z X M i I F Z h b H V l P S J z Q X d Z R 0 F 3 W U Q i I C 8 + P E V u d H J 5 I F R 5 c G U 9 I k Z p b G x D b 2 x 1 b W 5 O Y W 1 l c y I g V m F s d W U 9 I n N b J n F 1 b 3 Q 7 c 2 F s Z X N f a W Q m c X V v d D s s J n F 1 b 3 Q 7 Z X N w X 2 l k J n F 1 b 3 Q 7 L C Z x d W 9 0 O 2 V t c F 9 p Z C Z x d W 9 0 O y w m c X V v d D t 5 Z W F y J n F 1 b 3 Q 7 L C Z x d W 9 0 O 3 d l Z W s m c X V v d D s s J n F 1 b 3 Q 7 c X V h b n R p d H k 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Y 2 9 2 Z X J 5 V G F y Z 2 V 0 Q 2 9 s d W 1 u I i B W Y W x 1 Z T 0 i b D E 0 I i A v P j x F b n R y e S B U e X B l P S J S Z W N v d m V y e V R h c m d l d F J v d y I g V m F s d W U 9 I m w z I i A v P j x F b n R y e S B U e X B l P S J S Z W N v d m V y e V R h c m d l d F N o Z W V 0 I i B W Y W x 1 Z T 0 i c 3 B p d m 9 0 I H R h Y m x l c y I g L z 4 8 R W 5 0 c n k g V H l w Z T 0 i U m V s Y X R p b 2 5 z a G l w S W 5 m b 0 N v b n R h a W 5 l c i I g V m F s d W U 9 I n N 7 J n F 1 b 3 Q 7 Y 2 9 s d W 1 u Q 2 9 1 b n Q m c X V v d D s 6 N i w m c X V v d D t r Z X l D b 2 x 1 b W 5 O Y W 1 l c y Z x d W 9 0 O z p b X S w m c X V v d D t x d W V y e V J l b G F 0 a W 9 u c 2 h p c H M m c X V v d D s 6 W 1 0 s J n F 1 b 3 Q 7 Y 2 9 s d W 1 u S W R l b n R p d G l l c y Z x d W 9 0 O z p b J n F 1 b 3 Q 7 U 2 V j d G l v b j E v d 2 F y c m F u d H l f c 2 F s Z X M v Q X V 0 b 1 J l b W 9 2 Z W R D b 2 x 1 b W 5 z M S 5 7 c 2 F s Z X N f a W Q s M H 0 m c X V v d D s s J n F 1 b 3 Q 7 U 2 V j d G l v b j E v d 2 F y c m F u d H l f c 2 F s Z X M v Q X V 0 b 1 J l b W 9 2 Z W R D b 2 x 1 b W 5 z M S 5 7 Z X N w X 2 l k L D F 9 J n F 1 b 3 Q 7 L C Z x d W 9 0 O 1 N l Y 3 R p b 2 4 x L 3 d h c n J h b n R 5 X 3 N h b G V z L 0 F 1 d G 9 S Z W 1 v d m V k Q 2 9 s d W 1 u c z E u e 2 V t c F 9 p Z C w y f S Z x d W 9 0 O y w m c X V v d D t T Z W N 0 a W 9 u M S 9 3 Y X J y Y W 5 0 e V 9 z Y W x l c y 9 B d X R v U m V t b 3 Z l Z E N v b H V t b n M x L n t 5 Z W F y L D N 9 J n F 1 b 3 Q 7 L C Z x d W 9 0 O 1 N l Y 3 R p b 2 4 x L 3 d h c n J h b n R 5 X 3 N h b G V z L 0 F 1 d G 9 S Z W 1 v d m V k Q 2 9 s d W 1 u c z E u e 3 d l Z W s s N H 0 m c X V v d D s s J n F 1 b 3 Q 7 U 2 V j d G l v b j E v d 2 F y c m F u d H l f c 2 F s Z X M v Q X V 0 b 1 J l b W 9 2 Z W R D b 2 x 1 b W 5 z M S 5 7 c X V h b n R p d H k s N X 0 m c X V v d D t d L C Z x d W 9 0 O 0 N v b H V t b k N v d W 5 0 J n F 1 b 3 Q 7 O j Y s J n F 1 b 3 Q 7 S 2 V 5 Q 2 9 s d W 1 u T m F t Z X M m c X V v d D s 6 W 1 0 s J n F 1 b 3 Q 7 Q 2 9 s d W 1 u S W R l b n R p d G l l c y Z x d W 9 0 O z p b J n F 1 b 3 Q 7 U 2 V j d G l v b j E v d 2 F y c m F u d H l f c 2 F s Z X M v Q X V 0 b 1 J l b W 9 2 Z W R D b 2 x 1 b W 5 z M S 5 7 c 2 F s Z X N f a W Q s M H 0 m c X V v d D s s J n F 1 b 3 Q 7 U 2 V j d G l v b j E v d 2 F y c m F u d H l f c 2 F s Z X M v Q X V 0 b 1 J l b W 9 2 Z W R D b 2 x 1 b W 5 z M S 5 7 Z X N w X 2 l k L D F 9 J n F 1 b 3 Q 7 L C Z x d W 9 0 O 1 N l Y 3 R p b 2 4 x L 3 d h c n J h b n R 5 X 3 N h b G V z L 0 F 1 d G 9 S Z W 1 v d m V k Q 2 9 s d W 1 u c z E u e 2 V t c F 9 p Z C w y f S Z x d W 9 0 O y w m c X V v d D t T Z W N 0 a W 9 u M S 9 3 Y X J y Y W 5 0 e V 9 z Y W x l c y 9 B d X R v U m V t b 3 Z l Z E N v b H V t b n M x L n t 5 Z W F y L D N 9 J n F 1 b 3 Q 7 L C Z x d W 9 0 O 1 N l Y 3 R p b 2 4 x L 3 d h c n J h b n R 5 X 3 N h b G V z L 0 F 1 d G 9 S Z W 1 v d m V k Q 2 9 s d W 1 u c z E u e 3 d l Z W s s N H 0 m c X V v d D s s J n F 1 b 3 Q 7 U 2 V j d G l v b j E v d 2 F y c m F u d H l f c 2 F s Z X M v Q X V 0 b 1 J l b W 9 2 Z W R D b 2 x 1 b W 5 z M S 5 7 c X V h b n R p d H k s N X 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d 2 F y c m F u d H l f c 2 F s Z X M i I C 8 + P C 9 T d G F i b G V F b n R y a W V z P j w v S X R l b T 4 8 S X R l b T 4 8 S X R l b U x v Y 2 F 0 a W 9 u P j x J d G V t V H l w Z T 5 G b 3 J t d W x h P C 9 J d G V t V H l w Z T 4 8 S X R l b V B h d G g + U 2 V j d G l v b j E v c H J v Z F 9 w c m l j Z X M 8 L 0 l 0 Z W 1 Q Y X R o P j w v S X R l b U x v Y 2 F 0 a W 9 u P j x T d G F i b G V F b n R y a W V z P j x F b n R y e S B U e X B l P S J B Z G R l Z F R v R G F 0 Y U 1 v Z G V s I i B W Y W x 1 Z T 0 i b D A i I C 8 + P E V u d H J 5 I F R 5 c G U 9 I k J 1 Z m Z l c k 5 l e H R S Z W Z y Z X N o I i B W Y W x 1 Z T 0 i b D E i I C 8 + P E V u d H J 5 I F R 5 c G U 9 I k Z p b G x D b 3 V u d C I g V m F s d W U 9 I m w 2 N C I g L z 4 8 R W 5 0 c n k g V H l w Z T 0 i R m l s b E V u Y W J s Z W Q i I F Z h b H V l P S J s M S I g L z 4 8 R W 5 0 c n k g V H l w Z T 0 i R m l s b E V y c m 9 y Q 2 9 k Z S I g V m F s d W U 9 I n N V b m t u b 3 d u I i A v P j x F b n R y e S B U e X B l P S J G a W x s R X J y b 3 J D b 3 V u d C I g V m F s d W U 9 I m w w I i A v P j x F b n R y e S B U e X B l P S J G a W x s T G F z d F V w Z G F 0 Z W Q i I F Z h b H V l P S J k M j A y M i 0 w N S 0 x O F Q x O D o w M j o x M C 4 1 N z E x M j U 3 W i I g L z 4 8 R W 5 0 c n k g V H l w Z T 0 i R m l s b E N v b H V t b l R 5 c G V z I i B W Y W x 1 Z T 0 i c 0 F 3 W U d B d 0 0 9 I i A v P j x F b n R y e S B U e X B l P S J G a W x s Q 2 9 s d W 1 u T m F t Z X M i I F Z h b H V l P S J z W y Z x d W 9 0 O 2 l k J n F 1 b 3 Q 7 L C Z x d W 9 0 O 3 B y b 2 R f a W Q m c X V v d D s s J n F 1 b 3 Q 7 c X V h c n R l c i Z x d W 9 0 O y w m c X V v d D t 5 Z W F y J n F 1 b 3 Q 7 L C Z x d W 9 0 O 3 B y a W N 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N v d m V y e V R h c m d l d E N v b H V t b i I g V m F s d W U 9 I m w y M S I g L z 4 8 R W 5 0 c n k g V H l w Z T 0 i U m V j b 3 Z l c n l U Y X J n Z X R S b 3 c i I F Z h b H V l P S J s M T I i I C 8 + P E V u d H J 5 I F R 5 c G U 9 I l J l Y 2 9 2 Z X J 5 V G F y Z 2 V 0 U 2 h l Z X Q i I F Z h b H V l P S J z c G l 2 b 3 Q g d G F i b G V z I i A v P j x F b n R y e S B U e X B l P S J S Z W x h d G l v b n N o a X B J b m Z v Q 2 9 u d G F p b m V y I i B W Y W x 1 Z T 0 i c 3 s m c X V v d D t j b 2 x 1 b W 5 D b 3 V u d C Z x d W 9 0 O z o 1 L C Z x d W 9 0 O 2 t l e U N v b H V t b k 5 h b W V z J n F 1 b 3 Q 7 O l t d L C Z x d W 9 0 O 3 F 1 Z X J 5 U m V s Y X R p b 2 5 z a G l w c y Z x d W 9 0 O z p b X S w m c X V v d D t j b 2 x 1 b W 5 J Z G V u d G l 0 a W V z J n F 1 b 3 Q 7 O l s m c X V v d D t T Z W N 0 a W 9 u M S 9 w c m 9 k X 3 B y a W N l c y 9 B d X R v U m V t b 3 Z l Z E N v b H V t b n M x L n t p Z C w w f S Z x d W 9 0 O y w m c X V v d D t T Z W N 0 a W 9 u M S 9 w c m 9 k X 3 B y a W N l c y 9 B d X R v U m V t b 3 Z l Z E N v b H V t b n M x L n t w c m 9 k X 2 l k L D F 9 J n F 1 b 3 Q 7 L C Z x d W 9 0 O 1 N l Y 3 R p b 2 4 x L 3 B y b 2 R f c H J p Y 2 V z L 0 F 1 d G 9 S Z W 1 v d m V k Q 2 9 s d W 1 u c z E u e 3 F 1 Y X J 0 Z X I s M n 0 m c X V v d D s s J n F 1 b 3 Q 7 U 2 V j d G l v b j E v c H J v Z F 9 w c m l j Z X M v Q X V 0 b 1 J l b W 9 2 Z W R D b 2 x 1 b W 5 z M S 5 7 e W V h c i w z f S Z x d W 9 0 O y w m c X V v d D t T Z W N 0 a W 9 u M S 9 w c m 9 k X 3 B y a W N l c y 9 B d X R v U m V t b 3 Z l Z E N v b H V t b n M x L n t w c m l j Z S w 0 f S Z x d W 9 0 O 1 0 s J n F 1 b 3 Q 7 Q 2 9 s d W 1 u Q 2 9 1 b n Q m c X V v d D s 6 N S w m c X V v d D t L Z X l D b 2 x 1 b W 5 O Y W 1 l c y Z x d W 9 0 O z p b X S w m c X V v d D t D b 2 x 1 b W 5 J Z G V u d G l 0 a W V z J n F 1 b 3 Q 7 O l s m c X V v d D t T Z W N 0 a W 9 u M S 9 w c m 9 k X 3 B y a W N l c y 9 B d X R v U m V t b 3 Z l Z E N v b H V t b n M x L n t p Z C w w f S Z x d W 9 0 O y w m c X V v d D t T Z W N 0 a W 9 u M S 9 w c m 9 k X 3 B y a W N l c y 9 B d X R v U m V t b 3 Z l Z E N v b H V t b n M x L n t w c m 9 k X 2 l k L D F 9 J n F 1 b 3 Q 7 L C Z x d W 9 0 O 1 N l Y 3 R p b 2 4 x L 3 B y b 2 R f c H J p Y 2 V z L 0 F 1 d G 9 S Z W 1 v d m V k Q 2 9 s d W 1 u c z E u e 3 F 1 Y X J 0 Z X I s M n 0 m c X V v d D s s J n F 1 b 3 Q 7 U 2 V j d G l v b j E v c H J v Z F 9 w c m l j Z X M v Q X V 0 b 1 J l b W 9 2 Z W R D b 2 x 1 b W 5 z M S 5 7 e W V h c i w z f S Z x d W 9 0 O y w m c X V v d D t T Z W N 0 a W 9 u M S 9 w c m 9 k X 3 B y a W N l c y 9 B d X R v U m V t b 3 Z l Z E N v b H V t b n M x L n t w c m l j Z S w 0 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B y b 2 R f c H J p Y 2 V z I i A v P j w v U 3 R h Y m x l R W 5 0 c m l l c z 4 8 L 0 l 0 Z W 0 + P E l 0 Z W 0 + P E l 0 Z W 1 M b 2 N h d G l v b j 4 8 S X R l b V R 5 c G U + R m 9 y b X V s Y T w v S X R l b V R 5 c G U + P E l 0 Z W 1 Q Y X R o P l N l Y 3 R p b 2 4 x L 3 B y b 2 R f c 2 F s Z X M l M j A o M i k 8 L 0 l 0 Z W 1 Q Y X R o P j w v S X R l b U x v Y 2 F 0 a W 9 u P j x T d G F i b G V F b n R y a W V z P j x F b n R y e S B U e X B l P S J B Z G R l Z F R v R G F 0 Y U 1 v Z G V s I i B W Y W x 1 Z T 0 i b D A i I C 8 + P E V u d H J 5 I F R 5 c G U 9 I k J 1 Z m Z l c k 5 l e H R S Z W Z y Z X N o I i B W Y W x 1 Z T 0 i b D E i I C 8 + P E V u d H J 5 I F R 5 c G U 9 I k Z p b G x D b 3 V u d C I g V m F s d W U 9 I m w 1 M i I g L z 4 8 R W 5 0 c n k g V H l w Z T 0 i R m l s b E V u Y W J s Z W Q i I F Z h b H V l P S J s M S I g L z 4 8 R W 5 0 c n k g V H l w Z T 0 i R m l s b E V y c m 9 y Q 2 9 k Z S I g V m F s d W U 9 I n N V b m t u b 3 d u I i A v P j x F b n R y e S B U e X B l P S J G a W x s R X J y b 3 J D b 3 V u d C I g V m F s d W U 9 I m w w I i A v P j x F b n R y e S B U e X B l P S J G a W x s T G F z d F V w Z G F 0 Z W Q i I F Z h b H V l P S J k M j A y M i 0 w N S 0 x O F Q y M D o x N T o 0 N S 4 y M D M w O T Y 3 W i I g L z 4 8 R W 5 0 c n k g V H l w Z T 0 i R m l s b E N v b H V t b l R 5 c G V z I i B W Y W x 1 Z T 0 i c 0 F 3 W U Y i I C 8 + P E V u d H J 5 I F R 5 c G U 9 I k Z p b G x D b 2 x 1 b W 5 O Y W 1 l c y I g V m F s d W U 9 I n N b J n F 1 b 3 Q 7 e W V h c i Z x d W 9 0 O y w m c X V v d D t 3 Z W V r J n F 1 b 3 Q 7 L C Z x d W 9 0 O 3 N 1 b V 9 w c m 9 k X 3 N h b G V 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z L C Z x d W 9 0 O 2 t l e U N v b H V t b k 5 h b W V z J n F 1 b 3 Q 7 O l t d L C Z x d W 9 0 O 3 F 1 Z X J 5 U m V s Y X R p b 2 5 z a G l w c y Z x d W 9 0 O z p b X S w m c X V v d D t j b 2 x 1 b W 5 J Z G V u d G l 0 a W V z J n F 1 b 3 Q 7 O l s m c X V v d D t T Z W N 0 a W 9 u M S 9 w c m 9 k X 3 N h b G V z I C g y K S 9 B d X R v U m V t b 3 Z l Z E N v b H V t b n M x L n t 5 Z W F y L D B 9 J n F 1 b 3 Q 7 L C Z x d W 9 0 O 1 N l Y 3 R p b 2 4 x L 3 B y b 2 R f c 2 F s Z X M g K D I p L 0 F 1 d G 9 S Z W 1 v d m V k Q 2 9 s d W 1 u c z E u e 3 d l Z W s s M X 0 m c X V v d D s s J n F 1 b 3 Q 7 U 2 V j d G l v b j E v c H J v Z F 9 z Y W x l c y A o M i k v Q X V 0 b 1 J l b W 9 2 Z W R D b 2 x 1 b W 5 z M S 5 7 c 3 V t X 3 B y b 2 R f c 2 F s Z X M s M n 0 m c X V v d D t d L C Z x d W 9 0 O 0 N v b H V t b k N v d W 5 0 J n F 1 b 3 Q 7 O j M s J n F 1 b 3 Q 7 S 2 V 5 Q 2 9 s d W 1 u T m F t Z X M m c X V v d D s 6 W 1 0 s J n F 1 b 3 Q 7 Q 2 9 s d W 1 u S W R l b n R p d G l l c y Z x d W 9 0 O z p b J n F 1 b 3 Q 7 U 2 V j d G l v b j E v c H J v Z F 9 z Y W x l c y A o M i k v Q X V 0 b 1 J l b W 9 2 Z W R D b 2 x 1 b W 5 z M S 5 7 e W V h c i w w f S Z x d W 9 0 O y w m c X V v d D t T Z W N 0 a W 9 u M S 9 w c m 9 k X 3 N h b G V z I C g y K S 9 B d X R v U m V t b 3 Z l Z E N v b H V t b n M x L n t 3 Z W V r L D F 9 J n F 1 b 3 Q 7 L C Z x d W 9 0 O 1 N l Y 3 R p b 2 4 x L 3 B y b 2 R f c 2 F s Z X M g K D I p L 0 F 1 d G 9 S Z W 1 v d m V k Q 2 9 s d W 1 u c z E u e 3 N 1 b V 9 w c m 9 k X 3 N h b G V z L D J 9 J n F 1 b 3 Q 7 X S w m c X V v d D t S Z W x h d G l v b n N o a X B J b m Z v J n F 1 b 3 Q 7 O l t d f S I g L z 4 8 R W 5 0 c n k g V H l w Z T 0 i U m V z d W x 0 V H l w Z S I g V m F s d W U 9 I n N U Y W J s Z S I g L z 4 8 R W 5 0 c n k g V H l w Z T 0 i T m F 2 a W d h d G l v b l N 0 Z X B O Y W 1 l I i B W Y W x 1 Z T 0 i c 0 5 h d m l n Y X R p b 2 4 i I C 8 + P E V u d H J 5 I F R 5 c G U 9 I k Z p b G x P Y m p l Y 3 R U e X B l I i B W Y W x 1 Z T 0 i c 1 R h Y m x l I i A v P j x F b n R y e S B U e X B l P S J O Y W 1 l V X B k Y X R l Z E F m d G V y R m l s b C I g V m F s d W U 9 I m w w I i A v P j x F b n R y e S B U e X B l P S J G a W x s V G F y Z 2 V 0 I i B W Y W x 1 Z T 0 i c 3 B y b 2 R f c 2 F s Z X N f X z I i I C 8 + P C 9 T d G F i b G V F b n R y a W V z P j w v S X R l b T 4 8 S X R l b T 4 8 S X R l b U x v Y 2 F 0 a W 9 u P j x J d G V t V H l w Z T 5 G b 3 J t d W x h P C 9 J d G V t V H l w Z T 4 8 S X R l b V B h d G g + U 2 V j d G l v b j E v c H J v Z F 9 z Y W x l c y U y M C g z K T w v S X R l b V B h d G g + P C 9 J d G V t T G 9 j Y X R p b 2 4 + P F N 0 Y W J s Z U V u d H J p Z X M + P E V u d H J 5 I F R 5 c G U 9 I k F k Z G V k V G 9 E Y X R h T W 9 k Z W w i I F Z h b H V l P S J s M C I g L z 4 8 R W 5 0 c n k g V H l w Z T 0 i Q n V m Z m V y T m V 4 d F J l Z n J l c 2 g i I F Z h b H V l P S J s M S I g L z 4 8 R W 5 0 c n k g V H l w Z T 0 i R m l s b E N v d W 5 0 I i B W Y W x 1 Z T 0 i b D M 2 N C I g L z 4 8 R W 5 0 c n k g V H l w Z T 0 i R m l s b E V u Y W J s Z W Q i I F Z h b H V l P S J s M C I g L z 4 8 R W 5 0 c n k g V H l w Z T 0 i R m l s b E V y c m 9 y Q 2 9 k Z S I g V m F s d W U 9 I n N V b m t u b 3 d u I i A v P j x F b n R y e S B U e X B l P S J G a W x s R X J y b 3 J D b 3 V u d C I g V m F s d W U 9 I m w w I i A v P j x F b n R y e S B U e X B l P S J G a W x s T G F z d F V w Z G F 0 Z W Q i I F Z h b H V l P S J k M j A y M i 0 w N S 0 x O F Q y M D o z N j o 0 M y 4 5 M D U 1 M T Q 1 W i I g L z 4 8 R W 5 0 c n k g V H l w Z T 0 i R m l s b E N v b H V t b l R 5 c G V z I i B W Y W x 1 Z T 0 i c 0 J n W U Y i I C 8 + P E V u d H J 5 I F R 5 c G U 9 I k Z p b G x D b 2 x 1 b W 5 O Y W 1 l c y I g V m F s d W U 9 I n N b J n F 1 b 3 Q 7 c H J v Z F 9 p Z C Z x d W 9 0 O y w m c X V v d D t 3 Z W V r J n F 1 b 3 Q 7 L C Z x d W 9 0 O 0 N v d W 5 0 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N v d m V y e V R h c m d l d E N v b H V t b i I g V m F s d W U 9 I m w x N y I g L z 4 8 R W 5 0 c n k g V H l w Z T 0 i U m V j b 3 Z l c n l U Y X J n Z X R S b 3 c i I F Z h b H V l P S J s N C I g L z 4 8 R W 5 0 c n k g V H l w Z T 0 i U m V j b 3 Z l c n l U Y X J n Z X R T a G V l d C I g V m F s d W U 9 I n N w c m 9 k X 3 N h b G V z I C g y K S I g L z 4 8 R W 5 0 c n k g V H l w Z T 0 i U m V s Y X R p b 2 5 z a G l w S W 5 m b 0 N v b n R h a W 5 l c i I g V m F s d W U 9 I n N 7 J n F 1 b 3 Q 7 Y 2 9 s d W 1 u Q 2 9 1 b n Q m c X V v d D s 6 M y w m c X V v d D t r Z X l D b 2 x 1 b W 5 O Y W 1 l c y Z x d W 9 0 O z p b X S w m c X V v d D t x d W V y e V J l b G F 0 a W 9 u c 2 h p c H M m c X V v d D s 6 W 1 0 s J n F 1 b 3 Q 7 Y 2 9 s d W 1 u S W R l b n R p d G l l c y Z x d W 9 0 O z p b J n F 1 b 3 Q 7 U 2 V j d G l v b j E v c H J v Z F 9 z Y W x l c y A o M y k v Q X V 0 b 1 J l b W 9 2 Z W R D b 2 x 1 b W 5 z M S 5 7 c H J v Z F 9 p Z C w w f S Z x d W 9 0 O y w m c X V v d D t T Z W N 0 a W 9 u M S 9 w c m 9 k X 3 N h b G V z I C g z K S 9 B d X R v U m V t b 3 Z l Z E N v b H V t b n M x L n t 3 Z W V r L D F 9 J n F 1 b 3 Q 7 L C Z x d W 9 0 O 1 N l Y 3 R p b 2 4 x L 3 B y b 2 R f c 2 F s Z X M g K D M p L 0 F 1 d G 9 S Z W 1 v d m V k Q 2 9 s d W 1 u c z E u e 0 N v d W 5 0 L D J 9 J n F 1 b 3 Q 7 X S w m c X V v d D t D b 2 x 1 b W 5 D b 3 V u d C Z x d W 9 0 O z o z L C Z x d W 9 0 O 0 t l e U N v b H V t b k 5 h b W V z J n F 1 b 3 Q 7 O l t d L C Z x d W 9 0 O 0 N v b H V t b k l k Z W 5 0 a X R p Z X M m c X V v d D s 6 W y Z x d W 9 0 O 1 N l Y 3 R p b 2 4 x L 3 B y b 2 R f c 2 F s Z X M g K D M p L 0 F 1 d G 9 S Z W 1 v d m V k Q 2 9 s d W 1 u c z E u e 3 B y b 2 R f a W Q s M H 0 m c X V v d D s s J n F 1 b 3 Q 7 U 2 V j d G l v b j E v c H J v Z F 9 z Y W x l c y A o M y k v Q X V 0 b 1 J l b W 9 2 Z W R D b 2 x 1 b W 5 z M S 5 7 d 2 V l a y w x f S Z x d W 9 0 O y w m c X V v d D t T Z W N 0 a W 9 u M S 9 w c m 9 k X 3 N h b G V z I C g z K S 9 B d X R v U m V t b 3 Z l Z E N v b H V t b n M x L n t D b 3 V u d C w y 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w c m 9 k X 3 N h b G V z J T I w K D Q 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y L T A 1 L T E 4 V D I x O j M w O j A 5 L j c x M z E 1 M T N a I i A v P j x F b n R y e S B U e X B l P S J G a W x s Q 2 9 s d W 1 u V H l w Z X M i I F Z h b H V l P S J z Q m d Z R i I g L z 4 8 R W 5 0 c n k g V H l w Z T 0 i R m l s b E N v b H V t b k 5 h b W V z I i B W Y W x 1 Z T 0 i c 1 s m c X V v d D t w c m 9 k X 2 l k J n F 1 b 3 Q 7 L C Z x d W 9 0 O 3 d l Z W s m c X V v d D s s J n F 1 b 3 Q 7 Q 2 9 1 b n 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Y 2 9 2 Z X J 5 V G F y Z 2 V 0 Q 2 9 s d W 1 u I i B W Y W x 1 Z T 0 i b D c i I C 8 + P E V u d H J 5 I F R 5 c G U 9 I l J l Y 2 9 2 Z X J 5 V G F y Z 2 V 0 U m 9 3 I i B W Y W x 1 Z T 0 i b D E 1 I i A v P j x F b n R y e S B U e X B l P S J S Z W N v d m V y e V R h c m d l d F N o Z W V 0 I i B W Y W x 1 Z T 0 i c 3 B y b 2 R f c 2 F s Z X M g K D I p I i A v P j x F b n R y e S B U e X B l P S J S Z W x h d G l v b n N o a X B J b m Z v Q 2 9 u d G F p b m V y I i B W Y W x 1 Z T 0 i c 3 s m c X V v d D t j b 2 x 1 b W 5 D b 3 V u d C Z x d W 9 0 O z o z L C Z x d W 9 0 O 2 t l e U N v b H V t b k 5 h b W V z J n F 1 b 3 Q 7 O l t d L C Z x d W 9 0 O 3 F 1 Z X J 5 U m V s Y X R p b 2 5 z a G l w c y Z x d W 9 0 O z p b X S w m c X V v d D t j b 2 x 1 b W 5 J Z G V u d G l 0 a W V z J n F 1 b 3 Q 7 O l s m c X V v d D t T Z W N 0 a W 9 u M S 9 w c m 9 k X 3 N h b G V z I C g 0 K S 9 B d X R v U m V t b 3 Z l Z E N v b H V t b n M x L n t w c m 9 k X 2 l k L D B 9 J n F 1 b 3 Q 7 L C Z x d W 9 0 O 1 N l Y 3 R p b 2 4 x L 3 B y b 2 R f c 2 F s Z X M g K D Q p L 0 F 1 d G 9 S Z W 1 v d m V k Q 2 9 s d W 1 u c z E u e 3 d l Z W s s M X 0 m c X V v d D s s J n F 1 b 3 Q 7 U 2 V j d G l v b j E v c H J v Z F 9 z Y W x l c y A o N C k v Q X V 0 b 1 J l b W 9 2 Z W R D b 2 x 1 b W 5 z M S 5 7 Q 2 9 1 b n Q s M n 0 m c X V v d D t d L C Z x d W 9 0 O 0 N v b H V t b k N v d W 5 0 J n F 1 b 3 Q 7 O j M s J n F 1 b 3 Q 7 S 2 V 5 Q 2 9 s d W 1 u T m F t Z X M m c X V v d D s 6 W 1 0 s J n F 1 b 3 Q 7 Q 2 9 s d W 1 u S W R l b n R p d G l l c y Z x d W 9 0 O z p b J n F 1 b 3 Q 7 U 2 V j d G l v b j E v c H J v Z F 9 z Y W x l c y A o N C k v Q X V 0 b 1 J l b W 9 2 Z W R D b 2 x 1 b W 5 z M S 5 7 c H J v Z F 9 p Z C w w f S Z x d W 9 0 O y w m c X V v d D t T Z W N 0 a W 9 u M S 9 w c m 9 k X 3 N h b G V z I C g 0 K S 9 B d X R v U m V t b 3 Z l Z E N v b H V t b n M x L n t 3 Z W V r L D F 9 J n F 1 b 3 Q 7 L C Z x d W 9 0 O 1 N l Y 3 R p b 2 4 x L 3 B y b 2 R f c 2 F s Z X M g K D Q p L 0 F 1 d G 9 S Z W 1 v d m V k Q 2 9 s d W 1 u c z E u e 0 N v d W 5 0 L D J 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3 B y b 2 R f c 2 F s Z X M v U 2 9 1 c m N l P C 9 J d G V t U G F 0 a D 4 8 L 0 l 0 Z W 1 M b 2 N h d G l v b j 4 8 U 3 R h Y m x l R W 5 0 c m l l c y A v P j w v S X R l b T 4 8 S X R l b T 4 8 S X R l b U x v Y 2 F 0 a W 9 u P j x J d G V t V H l w Z T 5 G b 3 J t d W x h P C 9 J d G V t V H l w Z T 4 8 S X R l b V B h d G g + U 2 V j d G l v b j E v c H J v Z F 9 z Y W x l c y 9 Q c m 9 t b 3 R l Z C U y M E h l Y W R l c n M 8 L 0 l 0 Z W 1 Q Y X R o P j w v S X R l b U x v Y 2 F 0 a W 9 u P j x T d G F i b G V F b n R y a W V z I C 8 + P C 9 J d G V t P j x J d G V t P j x J d G V t T G 9 j Y X R p b 2 4 + P E l 0 Z W 1 U e X B l P k Z v c m 1 1 b G E 8 L 0 l 0 Z W 1 U e X B l P j x J d G V t U G F 0 a D 5 T Z W N 0 a W 9 u M S 9 w c m 9 k X 3 N h b G V z L 0 N o Y W 5 n Z W Q l M j B U e X B l P C 9 J d G V t U G F 0 a D 4 8 L 0 l 0 Z W 1 M b 2 N h d G l v b j 4 8 U 3 R h Y m x l R W 5 0 c m l l c y A v P j w v S X R l b T 4 8 S X R l b T 4 8 S X R l b U x v Y 2 F 0 a W 9 u P j x J d G V t V H l w Z T 5 G b 3 J t d W x h P C 9 J d G V t V H l w Z T 4 8 S X R l b V B h d G g + U 2 V j d G l v b j E v d 2 F y c m F u d H l f c 2 F s Z X M v U 2 9 1 c m N l P C 9 J d G V t U G F 0 a D 4 8 L 0 l 0 Z W 1 M b 2 N h d G l v b j 4 8 U 3 R h Y m x l R W 5 0 c m l l c y A v P j w v S X R l b T 4 8 S X R l b T 4 8 S X R l b U x v Y 2 F 0 a W 9 u P j x J d G V t V H l w Z T 5 G b 3 J t d W x h P C 9 J d G V t V H l w Z T 4 8 S X R l b V B h d G g + U 2 V j d G l v b j E v d 2 F y c m F u d H l f c 2 F s Z X M v U H J v b W 9 0 Z W Q l M j B I Z W F k Z X J z P C 9 J d G V t U G F 0 a D 4 8 L 0 l 0 Z W 1 M b 2 N h d G l v b j 4 8 U 3 R h Y m x l R W 5 0 c m l l c y A v P j w v S X R l b T 4 8 S X R l b T 4 8 S X R l b U x v Y 2 F 0 a W 9 u P j x J d G V t V H l w Z T 5 G b 3 J t d W x h P C 9 J d G V t V H l w Z T 4 8 S X R l b V B h d G g + U 2 V j d G l v b j E v d 2 F y c m F u d H l f c 2 F s Z X M v Q 2 h h b m d l Z C U y M F R 5 c G U 8 L 0 l 0 Z W 1 Q Y X R o P j w v S X R l b U x v Y 2 F 0 a W 9 u P j x T d G F i b G V F b n R y a W V z I C 8 + P C 9 J d G V t P j x J d G V t P j x J d G V t T G 9 j Y X R p b 2 4 + P E l 0 Z W 1 U e X B l P k Z v c m 1 1 b G E 8 L 0 l 0 Z W 1 U e X B l P j x J d G V t U G F 0 a D 5 T Z W N 0 a W 9 u M S 9 w c m 9 k X 3 B y a W N l c y 9 T b 3 V y Y 2 U 8 L 0 l 0 Z W 1 Q Y X R o P j w v S X R l b U x v Y 2 F 0 a W 9 u P j x T d G F i b G V F b n R y a W V z I C 8 + P C 9 J d G V t P j x J d G V t P j x J d G V t T G 9 j Y X R p b 2 4 + P E l 0 Z W 1 U e X B l P k Z v c m 1 1 b G E 8 L 0 l 0 Z W 1 U e X B l P j x J d G V t U G F 0 a D 5 T Z W N 0 a W 9 u M S 9 w c m 9 k X 3 B y a W N l c y 9 Q c m 9 t b 3 R l Z C U y M E h l Y W R l c n M 8 L 0 l 0 Z W 1 Q Y X R o P j w v S X R l b U x v Y 2 F 0 a W 9 u P j x T d G F i b G V F b n R y a W V z I C 8 + P C 9 J d G V t P j x J d G V t P j x J d G V t T G 9 j Y X R p b 2 4 + P E l 0 Z W 1 U e X B l P k Z v c m 1 1 b G E 8 L 0 l 0 Z W 1 U e X B l P j x J d G V t U G F 0 a D 5 T Z W N 0 a W 9 u M S 9 w c m 9 k X 3 B y a W N l c y 9 D a G F u Z 2 V k J T I w V H l w Z T w v S X R l b V B h d G g + P C 9 J d G V t T G 9 j Y X R p b 2 4 + P F N 0 Y W J s Z U V u d H J p Z X M g L z 4 8 L 0 l 0 Z W 0 + P E l 0 Z W 0 + P E l 0 Z W 1 M b 2 N h d G l v b j 4 8 S X R l b V R 5 c G U + R m 9 y b X V s Y T w v S X R l b V R 5 c G U + P E l 0 Z W 1 Q Y X R o P l N l Y 3 R p b 2 4 x L 3 B y b 2 R f c 2 F s Z X M l M j A o M i k v U 2 9 1 c m N l P C 9 J d G V t U G F 0 a D 4 8 L 0 l 0 Z W 1 M b 2 N h d G l v b j 4 8 U 3 R h Y m x l R W 5 0 c m l l c y A v P j w v S X R l b T 4 8 S X R l b T 4 8 S X R l b U x v Y 2 F 0 a W 9 u P j x J d G V t V H l w Z T 5 G b 3 J t d W x h P C 9 J d G V t V H l w Z T 4 8 S X R l b V B h d G g + U 2 V j d G l v b j E v c H J v Z F 9 z Y W x l c y U y M C g y K S 9 D a G F u Z 2 V k J T I w V H l w Z T w v S X R l b V B h d G g + P C 9 J d G V t T G 9 j Y X R p b 2 4 + P F N 0 Y W J s Z U V u d H J p Z X M g L z 4 8 L 0 l 0 Z W 0 + P E l 0 Z W 0 + P E l 0 Z W 1 M b 2 N h d G l v b j 4 8 S X R l b V R 5 c G U + R m 9 y b X V s Y T w v S X R l b V R 5 c G U + P E l 0 Z W 1 Q Y X R o P l N l Y 3 R p b 2 4 x L 3 B y b 2 R f c 2 F s Z X M l M j A o M i k v R m l s d G V y Z W Q l M j B S b 3 d z P C 9 J d G V t U G F 0 a D 4 8 L 0 l 0 Z W 1 M b 2 N h d G l v b j 4 8 U 3 R h Y m x l R W 5 0 c m l l c y A v P j w v S X R l b T 4 8 S X R l b T 4 8 S X R l b U x v Y 2 F 0 a W 9 u P j x J d G V t V H l w Z T 5 G b 3 J t d W x h P C 9 J d G V t V H l w Z T 4 8 S X R l b V B h d G g + U 2 V j d G l v b j E v c H J v Z F 9 z Y W x l c y U y M C g y K S 9 S Z W 1 v d m V k J T I w Q 2 9 s d W 1 u c z w v S X R l b V B h d G g + P C 9 J d G V t T G 9 j Y X R p b 2 4 + P F N 0 Y W J s Z U V u d H J p Z X M g L z 4 8 L 0 l 0 Z W 0 + P E l 0 Z W 0 + P E l 0 Z W 1 M b 2 N h d G l v b j 4 8 S X R l b V R 5 c G U + R m 9 y b X V s Y T w v S X R l b V R 5 c G U + P E l 0 Z W 1 Q Y X R o P l N l Y 3 R p b 2 4 x L 3 B y b 2 R f c 2 F s Z X M l M j A o M i k v R m l s d G V y Z W Q l M j B S b 3 d z M T w v S X R l b V B h d G g + P C 9 J d G V t T G 9 j Y X R p b 2 4 + P F N 0 Y W J s Z U V u d H J p Z X M g L z 4 8 L 0 l 0 Z W 0 + P E l 0 Z W 0 + P E l 0 Z W 1 M b 2 N h d G l v b j 4 8 S X R l b V R 5 c G U + R m 9 y b X V s Y T w v S X R l b V R 5 c G U + P E l 0 Z W 1 Q Y X R o P l N l Y 3 R p b 2 4 x L 3 B y b 2 R f c 2 F s Z X M l M j A o M i k v R 3 J v d X B l Z C U y M F J v d 3 M 8 L 0 l 0 Z W 1 Q Y X R o P j w v S X R l b U x v Y 2 F 0 a W 9 u P j x T d G F i b G V F b n R y a W V z I C 8 + P C 9 J d G V t P j x J d G V t P j x J d G V t T G 9 j Y X R p b 2 4 + P E l 0 Z W 1 U e X B l P k Z v c m 1 1 b G E 8 L 0 l 0 Z W 1 U e X B l P j x J d G V t U G F 0 a D 5 T Z W N 0 a W 9 u M S 9 w c m 9 k X 3 N h b G V z J T I w K D I p L 1 J l b m F t Z W Q l M j B D b 2 x 1 b W 5 z P C 9 J d G V t U G F 0 a D 4 8 L 0 l 0 Z W 1 M b 2 N h d G l v b j 4 8 U 3 R h Y m x l R W 5 0 c m l l c y A v P j w v S X R l b T 4 8 S X R l b T 4 8 S X R l b U x v Y 2 F 0 a W 9 u P j x J d G V t V H l w Z T 5 G b 3 J t d W x h P C 9 J d G V t V H l w Z T 4 8 S X R l b V B h d G g + U 2 V j d G l v b j E v c H J v Z F 9 z Y W x l c y U y M C g z K S 9 T b 3 V y Y 2 U 8 L 0 l 0 Z W 1 Q Y X R o P j w v S X R l b U x v Y 2 F 0 a W 9 u P j x T d G F i b G V F b n R y a W V z I C 8 + P C 9 J d G V t P j x J d G V t P j x J d G V t T G 9 j Y X R p b 2 4 + P E l 0 Z W 1 U e X B l P k Z v c m 1 1 b G E 8 L 0 l 0 Z W 1 U e X B l P j x J d G V t U G F 0 a D 5 T Z W N 0 a W 9 u M S 9 w c m 9 k X 3 N h b G V z J T I w K D M p L 1 B y b 2 1 v d G V k J T I w S G V h Z G V y c z w v S X R l b V B h d G g + P C 9 J d G V t T G 9 j Y X R p b 2 4 + P F N 0 Y W J s Z U V u d H J p Z X M g L z 4 8 L 0 l 0 Z W 0 + P E l 0 Z W 0 + P E l 0 Z W 1 M b 2 N h d G l v b j 4 8 S X R l b V R 5 c G U + R m 9 y b X V s Y T w v S X R l b V R 5 c G U + P E l 0 Z W 1 Q Y X R o P l N l Y 3 R p b 2 4 x L 3 B y b 2 R f c 2 F s Z X M l M j A o M y k v Q 2 h h b m d l Z C U y M F R 5 c G U 8 L 0 l 0 Z W 1 Q Y X R o P j w v S X R l b U x v Y 2 F 0 a W 9 u P j x T d G F i b G V F b n R y a W V z I C 8 + P C 9 J d G V t P j x J d G V t P j x J d G V t T G 9 j Y X R p b 2 4 + P E l 0 Z W 1 U e X B l P k Z v c m 1 1 b G E 8 L 0 l 0 Z W 1 U e X B l P j x J d G V t U G F 0 a D 5 T Z W N 0 a W 9 u M S 9 w c m 9 k X 3 N h b G V z J T I w K D M p L 1 J l b W 9 2 Z W Q l M j B D b 2 x 1 b W 5 z P C 9 J d G V t U G F 0 a D 4 8 L 0 l 0 Z W 1 M b 2 N h d G l v b j 4 8 U 3 R h Y m x l R W 5 0 c m l l c y A v P j w v S X R l b T 4 8 S X R l b T 4 8 S X R l b U x v Y 2 F 0 a W 9 u P j x J d G V t V H l w Z T 5 G b 3 J t d W x h P C 9 J d G V t V H l w Z T 4 8 S X R l b V B h d G g + U 2 V j d G l v b j E v c H J v Z F 9 z Y W x l c y U y M C g z K S 9 G a W x 0 Z X J l Z C U y M F J v d 3 M 8 L 0 l 0 Z W 1 Q Y X R o P j w v S X R l b U x v Y 2 F 0 a W 9 u P j x T d G F i b G V F b n R y a W V z I C 8 + P C 9 J d G V t P j x J d G V t P j x J d G V t T G 9 j Y X R p b 2 4 + P E l 0 Z W 1 U e X B l P k Z v c m 1 1 b G E 8 L 0 l 0 Z W 1 U e X B l P j x J d G V t U G F 0 a D 5 T Z W N 0 a W 9 u M S 9 w c m 9 k X 3 N h b G V z J T I w K D M p L 0 d y b 3 V w Z W Q l M j B S b 3 d z P C 9 J d G V t U G F 0 a D 4 8 L 0 l 0 Z W 1 M b 2 N h d G l v b j 4 8 U 3 R h Y m x l R W 5 0 c m l l c y A v P j w v S X R l b T 4 8 S X R l b T 4 8 S X R l b U x v Y 2 F 0 a W 9 u P j x J d G V t V H l w Z T 5 G b 3 J t d W x h P C 9 J d G V t V H l w Z T 4 8 S X R l b V B h d G g + U 2 V j d G l v b j E v c H J v Z F 9 z Y W x l c y U y M C g z K S 9 G a W x 0 Z X J l Z C U y M F J v d 3 M x P C 9 J d G V t U G F 0 a D 4 8 L 0 l 0 Z W 1 M b 2 N h d G l v b j 4 8 U 3 R h Y m x l R W 5 0 c m l l c y A v P j w v S X R l b T 4 8 S X R l b T 4 8 S X R l b U x v Y 2 F 0 a W 9 u P j x J d G V t V H l w Z T 5 G b 3 J t d W x h P C 9 J d G V t V H l w Z T 4 8 S X R l b V B h d G g + U 2 V j d G l v b j E v c H J v Z F 9 z Y W x l c y U y M C g 0 K S 9 T b 3 V y Y 2 U 8 L 0 l 0 Z W 1 Q Y X R o P j w v S X R l b U x v Y 2 F 0 a W 9 u P j x T d G F i b G V F b n R y a W V z I C 8 + P C 9 J d G V t P j x J d G V t P j x J d G V t T G 9 j Y X R p b 2 4 + P E l 0 Z W 1 U e X B l P k Z v c m 1 1 b G E 8 L 0 l 0 Z W 1 U e X B l P j x J d G V t U G F 0 a D 5 T Z W N 0 a W 9 u M S 9 w c m 9 k X 3 N h b G V z J T I w K D Q p L 1 B y b 2 1 v d G V k J T I w S G V h Z G V y c z w v S X R l b V B h d G g + P C 9 J d G V t T G 9 j Y X R p b 2 4 + P F N 0 Y W J s Z U V u d H J p Z X M g L z 4 8 L 0 l 0 Z W 0 + P E l 0 Z W 0 + P E l 0 Z W 1 M b 2 N h d G l v b j 4 8 S X R l b V R 5 c G U + R m 9 y b X V s Y T w v S X R l b V R 5 c G U + P E l 0 Z W 1 Q Y X R o P l N l Y 3 R p b 2 4 x L 3 B y b 2 R f c 2 F s Z X M l M j A o N C k v Q 2 h h b m d l Z C U y M F R 5 c G U 8 L 0 l 0 Z W 1 Q Y X R o P j w v S X R l b U x v Y 2 F 0 a W 9 u P j x T d G F i b G V F b n R y a W V z I C 8 + P C 9 J d G V t P j x J d G V t P j x J d G V t T G 9 j Y X R p b 2 4 + P E l 0 Z W 1 U e X B l P k Z v c m 1 1 b G E 8 L 0 l 0 Z W 1 U e X B l P j x J d G V t U G F 0 a D 5 T Z W N 0 a W 9 u M S 9 w c m 9 k X 3 N h b G V z J T I w K D Q p L 1 J l b W 9 2 Z W Q l M j B D b 2 x 1 b W 5 z P C 9 J d G V t U G F 0 a D 4 8 L 0 l 0 Z W 1 M b 2 N h d G l v b j 4 8 U 3 R h Y m x l R W 5 0 c m l l c y A v P j w v S X R l b T 4 8 S X R l b T 4 8 S X R l b U x v Y 2 F 0 a W 9 u P j x J d G V t V H l w Z T 5 G b 3 J t d W x h P C 9 J d G V t V H l w Z T 4 8 S X R l b V B h d G g + U 2 V j d G l v b j E v c H J v Z F 9 z Y W x l c y U y M C g 0 K S 9 G a W x 0 Z X J l Z C U y M F J v d 3 M 8 L 0 l 0 Z W 1 Q Y X R o P j w v S X R l b U x v Y 2 F 0 a W 9 u P j x T d G F i b G V F b n R y a W V z I C 8 + P C 9 J d G V t P j x J d G V t P j x J d G V t T G 9 j Y X R p b 2 4 + P E l 0 Z W 1 U e X B l P k Z v c m 1 1 b G E 8 L 0 l 0 Z W 1 U e X B l P j x J d G V t U G F 0 a D 5 T Z W N 0 a W 9 u M S 9 w c m 9 k X 3 N h b G V z J T I w K D Q p L 0 d y b 3 V w Z W Q l M j B S b 3 d z P C 9 J d G V t U G F 0 a D 4 8 L 0 l 0 Z W 1 M b 2 N h d G l v b j 4 8 U 3 R h Y m x l R W 5 0 c m l l c y A v P j w v S X R l b T 4 8 S X R l b T 4 8 S X R l b U x v Y 2 F 0 a W 9 u P j x J d G V t V H l w Z T 5 G b 3 J t d W x h P C 9 J d G V t V H l w Z T 4 8 S X R l b V B h d G g + U 2 V j d G l v b j E v c H J v Z F 9 z Y W x l c y U y M C g 0 K S 9 S Z W 9 y Z G V y 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3 d h c n J h b n R 5 X 3 B y a W N 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3 Y X J y Y W 5 0 e V 9 w c m l j Z X M i I C 8 + P E V u d H J 5 I F R 5 c G U 9 I k Z p b G x l Z E N v b X B s Z X R l U m V z d W x 0 V G 9 X b 3 J r c 2 h l Z X Q i I F Z h b H V l P S J s M S I g L z 4 8 R W 5 0 c n k g V H l w Z T 0 i Q W R k Z W R U b 0 R h d G F N b 2 R l b C I g V m F s d W U 9 I m w w I i A v P j x F b n R y e S B U e X B l P S J G a W x s Q 2 9 1 b n Q i I F Z h b H V l P S J s O C I g L z 4 8 R W 5 0 c n k g V H l w Z T 0 i R m l s b E V y c m 9 y Q 2 9 k Z S I g V m F s d W U 9 I n N V b m t u b 3 d u I i A v P j x F b n R y e S B U e X B l P S J G a W x s R X J y b 3 J D b 3 V u d C I g V m F s d W U 9 I m w w I i A v P j x F b n R y e S B U e X B l P S J G a W x s T G F z d F V w Z G F 0 Z W Q i I F Z h b H V l P S J k M j A y M i 0 w N S 0 x O V Q x M D o y M z o 0 N i 4 z N z I 5 M D E x W i I g L z 4 8 R W 5 0 c n k g V H l w Z T 0 i R m l s b E N v b H V t b l R 5 c G V z I i B W Y W x 1 Z T 0 i c 0 F 3 W U R B d z 0 9 I i A v P j x F b n R y e S B U e X B l P S J G a W x s Q 2 9 s d W 1 u T m F t Z X M i I F Z h b H V l P S J z W y Z x d W 9 0 O 2 l k J n F 1 b 3 Q 7 L C Z x d W 9 0 O 2 V z c F 9 p Z C Z x d W 9 0 O y w m c X V v d D t w c m l j Z V 8 y M D I w J n F 1 b 3 Q 7 L C Z x d W 9 0 O 3 B y a W N l X z I w M j E 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3 Y X J y Y W 5 0 e V 9 w c m l j Z X M v Q X V 0 b 1 J l b W 9 2 Z W R D b 2 x 1 b W 5 z M S 5 7 a W Q s M H 0 m c X V v d D s s J n F 1 b 3 Q 7 U 2 V j d G l v b j E v d 2 F y c m F u d H l f c H J p Y 2 V z L 0 F 1 d G 9 S Z W 1 v d m V k Q 2 9 s d W 1 u c z E u e 2 V z c F 9 p Z C w x f S Z x d W 9 0 O y w m c X V v d D t T Z W N 0 a W 9 u M S 9 3 Y X J y Y W 5 0 e V 9 w c m l j Z X M v Q X V 0 b 1 J l b W 9 2 Z W R D b 2 x 1 b W 5 z M S 5 7 c H J p Y 2 V f M j A y M C w y f S Z x d W 9 0 O y w m c X V v d D t T Z W N 0 a W 9 u M S 9 3 Y X J y Y W 5 0 e V 9 w c m l j Z X M v Q X V 0 b 1 J l b W 9 2 Z W R D b 2 x 1 b W 5 z M S 5 7 c H J p Y 2 V f M j A y M S w z f S Z x d W 9 0 O 1 0 s J n F 1 b 3 Q 7 Q 2 9 s d W 1 u Q 2 9 1 b n Q m c X V v d D s 6 N C w m c X V v d D t L Z X l D b 2 x 1 b W 5 O Y W 1 l c y Z x d W 9 0 O z p b X S w m c X V v d D t D b 2 x 1 b W 5 J Z G V u d G l 0 a W V z J n F 1 b 3 Q 7 O l s m c X V v d D t T Z W N 0 a W 9 u M S 9 3 Y X J y Y W 5 0 e V 9 w c m l j Z X M v Q X V 0 b 1 J l b W 9 2 Z W R D b 2 x 1 b W 5 z M S 5 7 a W Q s M H 0 m c X V v d D s s J n F 1 b 3 Q 7 U 2 V j d G l v b j E v d 2 F y c m F u d H l f c H J p Y 2 V z L 0 F 1 d G 9 S Z W 1 v d m V k Q 2 9 s d W 1 u c z E u e 2 V z c F 9 p Z C w x f S Z x d W 9 0 O y w m c X V v d D t T Z W N 0 a W 9 u M S 9 3 Y X J y Y W 5 0 e V 9 w c m l j Z X M v Q X V 0 b 1 J l b W 9 2 Z W R D b 2 x 1 b W 5 z M S 5 7 c H J p Y 2 V f M j A y M C w y f S Z x d W 9 0 O y w m c X V v d D t T Z W N 0 a W 9 u M S 9 3 Y X J y Y W 5 0 e V 9 w c m l j Z X M v Q X V 0 b 1 J l b W 9 2 Z W R D b 2 x 1 b W 5 z M S 5 7 c H J p Y 2 V f M j A y M S w z f S Z x d W 9 0 O 1 0 s J n F 1 b 3 Q 7 U m V s Y X R p b 2 5 z a G l w S W 5 m b y Z x d W 9 0 O z p b X X 0 i I C 8 + P C 9 T d G F i b G V F b n R y a W V z P j w v S X R l b T 4 8 S X R l b T 4 8 S X R l b U x v Y 2 F 0 a W 9 u P j x J d G V t V H l w Z T 5 G b 3 J t d W x h P C 9 J d G V t V H l w Z T 4 8 S X R l b V B h d G g + U 2 V j d G l v b j E v d 2 F y c m F u d H l f c H J p Y 2 V z L 1 N v d X J j Z T w v S X R l b V B h d G g + P C 9 J d G V t T G 9 j Y X R p b 2 4 + P F N 0 Y W J s Z U V u d H J p Z X M g L z 4 8 L 0 l 0 Z W 0 + P E l 0 Z W 0 + P E l 0 Z W 1 M b 2 N h d G l v b j 4 8 S X R l b V R 5 c G U + R m 9 y b X V s Y T w v S X R l b V R 5 c G U + P E l 0 Z W 1 Q Y X R o P l N l Y 3 R p b 2 4 x L 3 d h c n J h b n R 5 X 3 B y a W N l c y 9 Q c m 9 t b 3 R l Z C U y M E h l Y W R l c n M 8 L 0 l 0 Z W 1 Q Y X R o P j w v S X R l b U x v Y 2 F 0 a W 9 u P j x T d G F i b G V F b n R y a W V z I C 8 + P C 9 J d G V t P j x J d G V t P j x J d G V t T G 9 j Y X R p b 2 4 + P E l 0 Z W 1 U e X B l P k Z v c m 1 1 b G E 8 L 0 l 0 Z W 1 U e X B l P j x J d G V t U G F 0 a D 5 T Z W N 0 a W 9 u M S 9 3 Y X J y Y W 5 0 e V 9 w c m l j Z X M v Q 2 h h b m d l Z C U y M F R 5 c G U 8 L 0 l 0 Z W 1 Q Y X R o P j w v S X R l b U x v Y 2 F 0 a W 9 u P j x T d G F i b G V F b n R y a W V z I C 8 + P C 9 J d G V t P j x J d G V t P j x J d G V t T G 9 j Y X R p b 2 4 + P E l 0 Z W 1 U e X B l P k Z v c m 1 1 b G E 8 L 0 l 0 Z W 1 U e X B l P j x J d G V t U G F 0 a D 5 T Z W N 0 a W 9 u M S 9 3 Y X J y Y W 5 0 e V 9 z Y W x l 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3 Y X J y Y W 5 0 e V 9 w c m l j Z X M i I C 8 + P E V u d H J 5 I F R 5 c G U 9 I l J l Y 2 9 2 Z X J 5 V G F y Z 2 V 0 Q 2 9 s d W 1 u I i B W Y W x 1 Z T 0 i b D g i I C 8 + P E V u d H J 5 I F R 5 c G U 9 I l J l Y 2 9 2 Z X J 5 V G F y Z 2 V 0 U m 9 3 I i B W Y W x 1 Z T 0 i b D E 5 I i A v P j x F b n R y e S B U e X B l P S J G a W x s V G F y Z 2 V 0 I i B W Y W x 1 Z T 0 i c 3 d h c n J h b n R 5 X 3 N h b G V z X 1 8 y I i A v P j x F b n R y e S B U e X B l P S J G a W x s Z W R D b 2 1 w b G V 0 Z V J l c 3 V s d F R v V 2 9 y a 3 N o Z W V 0 I i B W Y W x 1 Z T 0 i b D E i I C 8 + P E V u d H J 5 I F R 5 c G U 9 I k F k Z G V k V G 9 E Y X R h T W 9 k Z W w i I F Z h b H V l P S J s M C I g L z 4 8 R W 5 0 c n k g V H l w Z T 0 i R m l s b E N v d W 5 0 I i B W Y W x 1 Z T 0 i b D Q x N i I g L z 4 8 R W 5 0 c n k g V H l w Z T 0 i R m l s b E V y c m 9 y Q 2 9 k Z S I g V m F s d W U 9 I n N V b m t u b 3 d u I i A v P j x F b n R y e S B U e X B l P S J G a W x s R X J y b 3 J D b 3 V u d C I g V m F s d W U 9 I m w w I i A v P j x F b n R y e S B U e X B l P S J G a W x s T G F z d F V w Z G F 0 Z W Q i I F Z h b H V l P S J k M j A y M i 0 w N S 0 x O V Q x M D o y N z o y N i 4 2 M T Y 4 M T Y x W i I g L z 4 8 R W 5 0 c n k g V H l w Z T 0 i R m l s b E N v b H V t b l R 5 c G V z I i B W Y W x 1 Z T 0 i c 0 J n W U Y i I C 8 + P E V u d H J 5 I F R 5 c G U 9 I k Z p b G x D b 2 x 1 b W 5 O Y W 1 l c y I g V m F s d W U 9 I n N b J n F 1 b 3 Q 7 Z X N w X 2 l k J n F 1 b 3 Q 7 L C Z x d W 9 0 O 3 d l Z W s m c X V v d D s s J n F 1 b 3 Q 7 Q 2 9 1 b n 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3 Y X J y Y W 5 0 e V 9 z Y W x l c y A o M i k v Q X V 0 b 1 J l b W 9 2 Z W R D b 2 x 1 b W 5 z M S 5 7 Z X N w X 2 l k L D B 9 J n F 1 b 3 Q 7 L C Z x d W 9 0 O 1 N l Y 3 R p b 2 4 x L 3 d h c n J h b n R 5 X 3 N h b G V z I C g y K S 9 B d X R v U m V t b 3 Z l Z E N v b H V t b n M x L n t 3 Z W V r L D F 9 J n F 1 b 3 Q 7 L C Z x d W 9 0 O 1 N l Y 3 R p b 2 4 x L 3 d h c n J h b n R 5 X 3 N h b G V z I C g y K S 9 B d X R v U m V t b 3 Z l Z E N v b H V t b n M x L n t D b 3 V u d C w y f S Z x d W 9 0 O 1 0 s J n F 1 b 3 Q 7 Q 2 9 s d W 1 u Q 2 9 1 b n Q m c X V v d D s 6 M y w m c X V v d D t L Z X l D b 2 x 1 b W 5 O Y W 1 l c y Z x d W 9 0 O z p b X S w m c X V v d D t D b 2 x 1 b W 5 J Z G V u d G l 0 a W V z J n F 1 b 3 Q 7 O l s m c X V v d D t T Z W N 0 a W 9 u M S 9 3 Y X J y Y W 5 0 e V 9 z Y W x l c y A o M i k v Q X V 0 b 1 J l b W 9 2 Z W R D b 2 x 1 b W 5 z M S 5 7 Z X N w X 2 l k L D B 9 J n F 1 b 3 Q 7 L C Z x d W 9 0 O 1 N l Y 3 R p b 2 4 x L 3 d h c n J h b n R 5 X 3 N h b G V z I C g y K S 9 B d X R v U m V t b 3 Z l Z E N v b H V t b n M x L n t 3 Z W V r L D F 9 J n F 1 b 3 Q 7 L C Z x d W 9 0 O 1 N l Y 3 R p b 2 4 x L 3 d h c n J h b n R 5 X 3 N h b G V z I C g y K S 9 B d X R v U m V t b 3 Z l Z E N v b H V t b n M x L n t D b 3 V u d C w y f S Z x d W 9 0 O 1 0 s J n F 1 b 3 Q 7 U m V s Y X R p b 2 5 z a G l w S W 5 m b y Z x d W 9 0 O z p b X X 0 i I C 8 + P C 9 T d G F i b G V F b n R y a W V z P j w v S X R l b T 4 8 S X R l b T 4 8 S X R l b U x v Y 2 F 0 a W 9 u P j x J d G V t V H l w Z T 5 G b 3 J t d W x h P C 9 J d G V t V H l w Z T 4 8 S X R l b V B h d G g + U 2 V j d G l v b j E v d 2 F y c m F u d H l f c 2 F s Z X M l M j A o M i k v U 2 9 1 c m N l P C 9 J d G V t U G F 0 a D 4 8 L 0 l 0 Z W 1 M b 2 N h d G l v b j 4 8 U 3 R h Y m x l R W 5 0 c m l l c y A v P j w v S X R l b T 4 8 S X R l b T 4 8 S X R l b U x v Y 2 F 0 a W 9 u P j x J d G V t V H l w Z T 5 G b 3 J t d W x h P C 9 J d G V t V H l w Z T 4 8 S X R l b V B h d G g + U 2 V j d G l v b j E v d 2 F y c m F u d H l f c 2 F s Z X M l M j A o M i k v U H J v b W 9 0 Z W Q l M j B I Z W F k Z X J z P C 9 J d G V t U G F 0 a D 4 8 L 0 l 0 Z W 1 M b 2 N h d G l v b j 4 8 U 3 R h Y m x l R W 5 0 c m l l c y A v P j w v S X R l b T 4 8 S X R l b T 4 8 S X R l b U x v Y 2 F 0 a W 9 u P j x J d G V t V H l w Z T 5 G b 3 J t d W x h P C 9 J d G V t V H l w Z T 4 8 S X R l b V B h d G g + U 2 V j d G l v b j E v d 2 F y c m F u d H l f c 2 F s Z X M l M j A o M i k v Q 2 h h b m d l Z C U y M F R 5 c G U 8 L 0 l 0 Z W 1 Q Y X R o P j w v S X R l b U x v Y 2 F 0 a W 9 u P j x T d G F i b G V F b n R y a W V z I C 8 + P C 9 J d G V t P j x J d G V t P j x J d G V t T G 9 j Y X R p b 2 4 + P E l 0 Z W 1 U e X B l P k Z v c m 1 1 b G E 8 L 0 l 0 Z W 1 U e X B l P j x J d G V t U G F 0 a D 5 T Z W N 0 a W 9 u M S 9 3 Y X J y Y W 5 0 e V 9 z Y W x l c y U y M C g y K S 9 S Z W 1 v d m V k J T I w Q 2 9 s d W 1 u c z w v S X R l b V B h d G g + P C 9 J d G V t T G 9 j Y X R p b 2 4 + P F N 0 Y W J s Z U V u d H J p Z X M g L z 4 8 L 0 l 0 Z W 0 + P E l 0 Z W 0 + P E l 0 Z W 1 M b 2 N h d G l v b j 4 8 S X R l b V R 5 c G U + R m 9 y b X V s Y T w v S X R l b V R 5 c G U + P E l 0 Z W 1 Q Y X R o P l N l Y 3 R p b 2 4 x L 3 d h c n J h b n R 5 X 3 N h b G V z J T I w K D I p L 0 Z p b H R l c m V k J T I w U m 9 3 c z w v S X R l b V B h d G g + P C 9 J d G V t T G 9 j Y X R p b 2 4 + P F N 0 Y W J s Z U V u d H J p Z X M g L z 4 8 L 0 l 0 Z W 0 + P E l 0 Z W 0 + P E l 0 Z W 1 M b 2 N h d G l v b j 4 8 S X R l b V R 5 c G U + R m 9 y b X V s Y T w v S X R l b V R 5 c G U + P E l 0 Z W 1 Q Y X R o P l N l Y 3 R p b 2 4 x L 3 d h c n J h b n R 5 X 3 N h b G V z J T I w K D I p L 0 d y b 3 V w Z W Q l M j B S b 3 d z P C 9 J d G V t U G F 0 a D 4 8 L 0 l 0 Z W 1 M b 2 N h d G l v b j 4 8 U 3 R h Y m x l R W 5 0 c m l l c y A v P j w v S X R l b T 4 8 S X R l b T 4 8 S X R l b U x v Y 2 F 0 a W 9 u P j x J d G V t V H l w Z T 5 G b 3 J t d W x h P C 9 J d G V t V H l w Z T 4 8 S X R l b V B h d G g + U 2 V j d G l v b j E v d 2 F y c m F u d H l f c 2 F s Z X M 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d 2 F y c m F u d H l f c H J p Y 2 V z I i A v P j x F b n R y e S B U e X B l P S J S Z W N v d m V y e V R h c m d l d E N v b H V t b i I g V m F s d W U 9 I m w x N S I g L z 4 8 R W 5 0 c n k g V H l w Z T 0 i U m V j b 3 Z l c n l U Y X J n Z X R S b 3 c i I F Z h b H V l P S J s M T k i I C 8 + P E V u d H J 5 I F R 5 c G U 9 I k Z p b G x U Y X J n Z X Q i I F Z h b H V l P S J z d 2 F y c m F u d H l f c 2 F s Z X N f X z M i I C 8 + P E V u d H J 5 I F R 5 c G U 9 I k Z p b G x l Z E N v b X B s Z X R l U m V z d W x 0 V G 9 X b 3 J r c 2 h l Z X Q i I F Z h b H V l P S J s M S I g L z 4 8 R W 5 0 c n k g V H l w Z T 0 i Q W R k Z W R U b 0 R h d G F N b 2 R l b C I g V m F s d W U 9 I m w w I i A v P j x F b n R y e S B U e X B l P S J G a W x s Q 2 9 1 b n Q i I F Z h b H V l P S J s N D E 2 I i A v P j x F b n R y e S B U e X B l P S J G a W x s R X J y b 3 J D b 2 R l I i B W Y W x 1 Z T 0 i c 1 V u a 2 5 v d 2 4 i I C 8 + P E V u d H J 5 I F R 5 c G U 9 I k Z p b G x F c n J v c k N v d W 5 0 I i B W Y W x 1 Z T 0 i b D A i I C 8 + P E V u d H J 5 I F R 5 c G U 9 I k Z p b G x M Y X N 0 V X B k Y X R l Z C I g V m F s d W U 9 I m Q y M D I y L T A 1 L T E 5 V D E w O j U y O j E y L j U 2 N j M x O D Z a I i A v P j x F b n R y e S B U e X B l P S J G a W x s Q 2 9 s d W 1 u V H l w Z X M i I F Z h b H V l P S J z Q m d Z R i I g L z 4 8 R W 5 0 c n k g V H l w Z T 0 i R m l s b E N v b H V t b k 5 h b W V z I i B W Y W x 1 Z T 0 i c 1 s m c X V v d D t l c 3 B f a W Q m c X V v d D s s J n F 1 b 3 Q 7 d 2 V l a y Z x d W 9 0 O y w m c X V v d D t D b 3 V 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d h c n J h b n R 5 X 3 N h b G V z I C g z K S 9 B d X R v U m V t b 3 Z l Z E N v b H V t b n M x L n t l c 3 B f a W Q s M H 0 m c X V v d D s s J n F 1 b 3 Q 7 U 2 V j d G l v b j E v d 2 F y c m F u d H l f c 2 F s Z X M g K D M p L 0 F 1 d G 9 S Z W 1 v d m V k Q 2 9 s d W 1 u c z E u e 3 d l Z W s s M X 0 m c X V v d D s s J n F 1 b 3 Q 7 U 2 V j d G l v b j E v d 2 F y c m F u d H l f c 2 F s Z X M g K D M p L 0 F 1 d G 9 S Z W 1 v d m V k Q 2 9 s d W 1 u c z E u e 0 N v d W 5 0 L D J 9 J n F 1 b 3 Q 7 X S w m c X V v d D t D b 2 x 1 b W 5 D b 3 V u d C Z x d W 9 0 O z o z L C Z x d W 9 0 O 0 t l e U N v b H V t b k 5 h b W V z J n F 1 b 3 Q 7 O l t d L C Z x d W 9 0 O 0 N v b H V t b k l k Z W 5 0 a X R p Z X M m c X V v d D s 6 W y Z x d W 9 0 O 1 N l Y 3 R p b 2 4 x L 3 d h c n J h b n R 5 X 3 N h b G V z I C g z K S 9 B d X R v U m V t b 3 Z l Z E N v b H V t b n M x L n t l c 3 B f a W Q s M H 0 m c X V v d D s s J n F 1 b 3 Q 7 U 2 V j d G l v b j E v d 2 F y c m F u d H l f c 2 F s Z X M g K D M p L 0 F 1 d G 9 S Z W 1 v d m V k Q 2 9 s d W 1 u c z E u e 3 d l Z W s s M X 0 m c X V v d D s s J n F 1 b 3 Q 7 U 2 V j d G l v b j E v d 2 F y c m F u d H l f c 2 F s Z X M g K D M p L 0 F 1 d G 9 S Z W 1 v d m V k Q 2 9 s d W 1 u c z E u e 0 N v d W 5 0 L D J 9 J n F 1 b 3 Q 7 X S w m c X V v d D t S Z W x h d G l v b n N o a X B J b m Z v J n F 1 b 3 Q 7 O l t d f S I g L z 4 8 L 1 N 0 Y W J s Z U V u d H J p Z X M + P C 9 J d G V t P j x J d G V t P j x J d G V t T G 9 j Y X R p b 2 4 + P E l 0 Z W 1 U e X B l P k Z v c m 1 1 b G E 8 L 0 l 0 Z W 1 U e X B l P j x J d G V t U G F 0 a D 5 T Z W N 0 a W 9 u M S 9 3 Y X J y Y W 5 0 e V 9 z Y W x l c y U y M C g z K S 9 T b 3 V y Y 2 U 8 L 0 l 0 Z W 1 Q Y X R o P j w v S X R l b U x v Y 2 F 0 a W 9 u P j x T d G F i b G V F b n R y a W V z I C 8 + P C 9 J d G V t P j x J d G V t P j x J d G V t T G 9 j Y X R p b 2 4 + P E l 0 Z W 1 U e X B l P k Z v c m 1 1 b G E 8 L 0 l 0 Z W 1 U e X B l P j x J d G V t U G F 0 a D 5 T Z W N 0 a W 9 u M S 9 3 Y X J y Y W 5 0 e V 9 z Y W x l c y U y M C g z K S 9 Q c m 9 t b 3 R l Z C U y M E h l Y W R l c n M 8 L 0 l 0 Z W 1 Q Y X R o P j w v S X R l b U x v Y 2 F 0 a W 9 u P j x T d G F i b G V F b n R y a W V z I C 8 + P C 9 J d G V t P j x J d G V t P j x J d G V t T G 9 j Y X R p b 2 4 + P E l 0 Z W 1 U e X B l P k Z v c m 1 1 b G E 8 L 0 l 0 Z W 1 U e X B l P j x J d G V t U G F 0 a D 5 T Z W N 0 a W 9 u M S 9 3 Y X J y Y W 5 0 e V 9 z Y W x l c y U y M C g z K S 9 D a G F u Z 2 V k J T I w V H l w Z T w v S X R l b V B h d G g + P C 9 J d G V t T G 9 j Y X R p b 2 4 + P F N 0 Y W J s Z U V u d H J p Z X M g L z 4 8 L 0 l 0 Z W 0 + P E l 0 Z W 0 + P E l 0 Z W 1 M b 2 N h d G l v b j 4 8 S X R l b V R 5 c G U + R m 9 y b X V s Y T w v S X R l b V R 5 c G U + P E l 0 Z W 1 Q Y X R o P l N l Y 3 R p b 2 4 x L 3 d h c n J h b n R 5 X 3 N h b G V z J T I w K D M p L 1 J l b W 9 2 Z W Q l M j B D b 2 x 1 b W 5 z P C 9 J d G V t U G F 0 a D 4 8 L 0 l 0 Z W 1 M b 2 N h d G l v b j 4 8 U 3 R h Y m x l R W 5 0 c m l l c y A v P j w v S X R l b T 4 8 S X R l b T 4 8 S X R l b U x v Y 2 F 0 a W 9 u P j x J d G V t V H l w Z T 5 G b 3 J t d W x h P C 9 J d G V t V H l w Z T 4 8 S X R l b V B h d G g + U 2 V j d G l v b j E v d 2 F y c m F u d H l f c 2 F s Z X M l M j A o M y k v R m l s d G V y Z W Q l M j B S b 3 d z P C 9 J d G V t U G F 0 a D 4 8 L 0 l 0 Z W 1 M b 2 N h d G l v b j 4 8 U 3 R h Y m x l R W 5 0 c m l l c y A v P j w v S X R l b T 4 8 S X R l b T 4 8 S X R l b U x v Y 2 F 0 a W 9 u P j x J d G V t V H l w Z T 5 G b 3 J t d W x h P C 9 J d G V t V H l w Z T 4 8 S X R l b V B h d G g + U 2 V j d G l v b j E v d 2 F y c m F u d H l f c 2 F s Z X M l M j A o M y k v R 3 J v d X B l Z C U y M F J v d 3 M 8 L 0 l 0 Z W 1 Q Y X R o P j w v S X R l b U x v Y 2 F 0 a W 9 u P j x T d G F i b G V F b n R y a W V z I C 8 + P C 9 J d G V t P j w v S X R l b X M + P C 9 M b 2 N h b F B h Y 2 t h Z 2 V N Z X R h Z G F 0 Y U Z p b G U + F g A A A F B L B Q Y A A A A A A A A A A A A A A A A A A A A A A A A m A Q A A A Q A A A N C M n d 8 B F d E R j H o A w E / C l + s B A A A A g w G U r d d X u 0 S w t S K y 0 t d I p A A A A A A C A A A A A A A Q Z g A A A A E A A C A A A A B F Y Y e f + p m 8 i Y V t d Z a A 4 a x g o 0 f u / r 8 x P c i F d z D R r e A 4 5 g A A A A A O g A A A A A I A A C A A A A C G 5 C K v A W K g 3 K Q B Y 7 q y t / V 4 K 8 1 Z 3 c 4 y T j m L + 6 O k w Y 4 X n F A A A A B 9 O u z Q p 8 m y W i m P Z 2 O N o i C / y V Y n 7 t k A i R F b g L k v A P Q S k Y 0 c 9 s z t y J 3 e D f R K 2 E j 8 x I O 6 w j V p y T D y W 2 T z e b R 9 3 o o s o m R E I h h 2 S Z g u O c 7 r F 7 E T 1 k A A A A D s u g B M E A 2 2 h z B + 5 8 q Y 4 I n S z a A s G D z / G s Q u 7 e 7 f 0 h j + v D v 5 + c F R 9 e Y N T 4 q r t / T D / R L Y D 3 5 8 Z X i e c U r 5 + f X D 2 5 B j < / D a t a M a s h u p > 
</file>

<file path=customXml/itemProps1.xml><?xml version="1.0" encoding="utf-8"?>
<ds:datastoreItem xmlns:ds="http://schemas.openxmlformats.org/officeDocument/2006/customXml" ds:itemID="{83A26D00-FFE1-46E3-8DDF-2DD162CA82E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warranty_prices</vt:lpstr>
      <vt:lpstr>prod_info</vt:lpstr>
      <vt:lpstr>prod_sales (2)</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Monique Brown</dc:creator>
  <cp:lastModifiedBy>Monique Brown</cp:lastModifiedBy>
  <dcterms:created xsi:type="dcterms:W3CDTF">2022-05-18T16:07:56Z</dcterms:created>
  <dcterms:modified xsi:type="dcterms:W3CDTF">2022-05-19T12:09:30Z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d56b6aaf-cff2-4c51-8477-860a42d781a2</vt:lpwstr>
  </property>
  <property fmtid="{D5CDD505-2E9C-101B-9397-08002B2CF9AE}" pid="3" name="ConnectionInfosStorage">
    <vt:lpwstr>WorkbookXmlParts</vt:lpwstr>
  </property>
  <property fmtid="{D5CDD505-2E9C-101B-9397-08002B2CF9AE}" pid="4" name="EditConnectionInfosXmlPartId">
    <vt:lpwstr>{3799DF9A-A592-4EDD-A614-A5CADF4AA4A7}</vt:lpwstr>
  </property>
</Properties>
</file>