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0730" windowHeight="11160" activeTab="3"/>
  </bookViews>
  <sheets>
    <sheet name="WorkOrders" sheetId="1" r:id="rId1"/>
    <sheet name="AdminData" sheetId="2" r:id="rId2"/>
    <sheet name="Assignment 1 and 2" sheetId="4" r:id="rId3"/>
    <sheet name="Assignment 4" sheetId="9" r:id="rId4"/>
    <sheet name="Assignment 3" sheetId="8" r:id="rId5"/>
  </sheets>
  <externalReferences>
    <externalReference r:id="rId6"/>
    <externalReference r:id="rId7"/>
  </externalReferences>
  <definedNames>
    <definedName name="TechNum">tblRates[Techs]</definedName>
    <definedName name="TechRate">tblRates[LbrRate]</definedName>
  </definedNames>
  <calcPr calcId="162913"/>
  <pivotCaches>
    <pivotCache cacheId="1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3" i="8" l="1"/>
  <c r="N5" i="4" l="1"/>
  <c r="N8" i="4"/>
  <c r="N7" i="4"/>
  <c r="N6" i="4"/>
  <c r="N4" i="4"/>
  <c r="K1006" i="1" l="1"/>
  <c r="K1004" i="1"/>
  <c r="L1002" i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Q998" i="1"/>
  <c r="R998" i="1" s="1"/>
  <c r="S998" i="1" s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Q991" i="1"/>
  <c r="R991" i="1" s="1"/>
  <c r="U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Q987" i="1"/>
  <c r="R987" i="1" s="1"/>
  <c r="P987" i="1"/>
  <c r="N987" i="1"/>
  <c r="I987" i="1"/>
  <c r="X986" i="1"/>
  <c r="W986" i="1"/>
  <c r="T986" i="1"/>
  <c r="Q986" i="1"/>
  <c r="R986" i="1" s="1"/>
  <c r="S986" i="1" s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Q978" i="1"/>
  <c r="R978" i="1" s="1"/>
  <c r="S978" i="1" s="1"/>
  <c r="P978" i="1"/>
  <c r="N978" i="1"/>
  <c r="I978" i="1"/>
  <c r="X977" i="1"/>
  <c r="W977" i="1"/>
  <c r="T977" i="1"/>
  <c r="S977" i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Q960" i="1"/>
  <c r="R960" i="1" s="1"/>
  <c r="U960" i="1" s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S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T953" i="1"/>
  <c r="Q953" i="1"/>
  <c r="R953" i="1" s="1"/>
  <c r="S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Q950" i="1"/>
  <c r="R950" i="1" s="1"/>
  <c r="U950" i="1" s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Q946" i="1"/>
  <c r="R946" i="1" s="1"/>
  <c r="P946" i="1"/>
  <c r="N946" i="1"/>
  <c r="I946" i="1"/>
  <c r="X945" i="1"/>
  <c r="W945" i="1"/>
  <c r="T945" i="1"/>
  <c r="Q945" i="1"/>
  <c r="R945" i="1" s="1"/>
  <c r="S945" i="1" s="1"/>
  <c r="P945" i="1"/>
  <c r="N945" i="1"/>
  <c r="I945" i="1"/>
  <c r="X944" i="1"/>
  <c r="W944" i="1"/>
  <c r="T944" i="1"/>
  <c r="Q944" i="1"/>
  <c r="R944" i="1" s="1"/>
  <c r="U944" i="1" s="1"/>
  <c r="P944" i="1"/>
  <c r="N944" i="1"/>
  <c r="I944" i="1"/>
  <c r="X943" i="1"/>
  <c r="W943" i="1"/>
  <c r="T943" i="1"/>
  <c r="Q943" i="1"/>
  <c r="R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S941" i="1" s="1"/>
  <c r="P941" i="1"/>
  <c r="N941" i="1"/>
  <c r="I941" i="1"/>
  <c r="X940" i="1"/>
  <c r="W940" i="1"/>
  <c r="T940" i="1"/>
  <c r="Q940" i="1"/>
  <c r="R940" i="1" s="1"/>
  <c r="P940" i="1"/>
  <c r="N940" i="1"/>
  <c r="I940" i="1"/>
  <c r="X939" i="1"/>
  <c r="W939" i="1"/>
  <c r="T939" i="1"/>
  <c r="Q939" i="1"/>
  <c r="R939" i="1" s="1"/>
  <c r="U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S937" i="1" s="1"/>
  <c r="P937" i="1"/>
  <c r="N937" i="1"/>
  <c r="I937" i="1"/>
  <c r="X936" i="1"/>
  <c r="W936" i="1"/>
  <c r="T936" i="1"/>
  <c r="Q936" i="1"/>
  <c r="R936" i="1" s="1"/>
  <c r="P936" i="1"/>
  <c r="N936" i="1"/>
  <c r="I936" i="1"/>
  <c r="X935" i="1"/>
  <c r="W935" i="1"/>
  <c r="T935" i="1"/>
  <c r="Q935" i="1"/>
  <c r="R935" i="1" s="1"/>
  <c r="P935" i="1"/>
  <c r="N935" i="1"/>
  <c r="I935" i="1"/>
  <c r="X934" i="1"/>
  <c r="W934" i="1"/>
  <c r="T934" i="1"/>
  <c r="Q934" i="1"/>
  <c r="R934" i="1" s="1"/>
  <c r="P934" i="1"/>
  <c r="N934" i="1"/>
  <c r="I934" i="1"/>
  <c r="X933" i="1"/>
  <c r="W933" i="1"/>
  <c r="T933" i="1"/>
  <c r="Q933" i="1"/>
  <c r="R933" i="1" s="1"/>
  <c r="S933" i="1" s="1"/>
  <c r="P933" i="1"/>
  <c r="N933" i="1"/>
  <c r="I933" i="1"/>
  <c r="X932" i="1"/>
  <c r="W932" i="1"/>
  <c r="T932" i="1"/>
  <c r="Q932" i="1"/>
  <c r="R932" i="1" s="1"/>
  <c r="P932" i="1"/>
  <c r="N932" i="1"/>
  <c r="I932" i="1"/>
  <c r="X931" i="1"/>
  <c r="W931" i="1"/>
  <c r="T931" i="1"/>
  <c r="Q931" i="1"/>
  <c r="R931" i="1" s="1"/>
  <c r="U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S929" i="1" s="1"/>
  <c r="P929" i="1"/>
  <c r="N929" i="1"/>
  <c r="I929" i="1"/>
  <c r="X928" i="1"/>
  <c r="W928" i="1"/>
  <c r="T928" i="1"/>
  <c r="Q928" i="1"/>
  <c r="R928" i="1" s="1"/>
  <c r="P928" i="1"/>
  <c r="N928" i="1"/>
  <c r="I928" i="1"/>
  <c r="X927" i="1"/>
  <c r="W927" i="1"/>
  <c r="T927" i="1"/>
  <c r="Q927" i="1"/>
  <c r="R927" i="1" s="1"/>
  <c r="P927" i="1"/>
  <c r="N927" i="1"/>
  <c r="I927" i="1"/>
  <c r="X926" i="1"/>
  <c r="W926" i="1"/>
  <c r="T926" i="1"/>
  <c r="Q926" i="1"/>
  <c r="R926" i="1" s="1"/>
  <c r="P926" i="1"/>
  <c r="N926" i="1"/>
  <c r="I926" i="1"/>
  <c r="X925" i="1"/>
  <c r="W925" i="1"/>
  <c r="T925" i="1"/>
  <c r="Q925" i="1"/>
  <c r="R925" i="1" s="1"/>
  <c r="S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U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S921" i="1" s="1"/>
  <c r="P921" i="1"/>
  <c r="N921" i="1"/>
  <c r="I921" i="1"/>
  <c r="X920" i="1"/>
  <c r="W920" i="1"/>
  <c r="T920" i="1"/>
  <c r="Q920" i="1"/>
  <c r="R920" i="1" s="1"/>
  <c r="P920" i="1"/>
  <c r="N920" i="1"/>
  <c r="I920" i="1"/>
  <c r="X919" i="1"/>
  <c r="W919" i="1"/>
  <c r="T919" i="1"/>
  <c r="Q919" i="1"/>
  <c r="R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S917" i="1" s="1"/>
  <c r="P917" i="1"/>
  <c r="N917" i="1"/>
  <c r="I917" i="1"/>
  <c r="X916" i="1"/>
  <c r="W916" i="1"/>
  <c r="T916" i="1"/>
  <c r="Q916" i="1"/>
  <c r="R916" i="1" s="1"/>
  <c r="P916" i="1"/>
  <c r="N916" i="1"/>
  <c r="I916" i="1"/>
  <c r="X915" i="1"/>
  <c r="W915" i="1"/>
  <c r="T915" i="1"/>
  <c r="Q915" i="1"/>
  <c r="R915" i="1" s="1"/>
  <c r="S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Q901" i="1"/>
  <c r="R901" i="1" s="1"/>
  <c r="U901" i="1" s="1"/>
  <c r="P901" i="1"/>
  <c r="N901" i="1"/>
  <c r="I901" i="1"/>
  <c r="X900" i="1"/>
  <c r="W900" i="1"/>
  <c r="T900" i="1"/>
  <c r="Q900" i="1"/>
  <c r="R900" i="1" s="1"/>
  <c r="P900" i="1"/>
  <c r="N900" i="1"/>
  <c r="I900" i="1"/>
  <c r="X899" i="1"/>
  <c r="W899" i="1"/>
  <c r="T899" i="1"/>
  <c r="Q899" i="1"/>
  <c r="R899" i="1" s="1"/>
  <c r="S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Q897" i="1"/>
  <c r="R897" i="1" s="1"/>
  <c r="U897" i="1" s="1"/>
  <c r="P897" i="1"/>
  <c r="N897" i="1"/>
  <c r="I897" i="1"/>
  <c r="X896" i="1"/>
  <c r="W896" i="1"/>
  <c r="T896" i="1"/>
  <c r="Q896" i="1"/>
  <c r="R896" i="1" s="1"/>
  <c r="P896" i="1"/>
  <c r="N896" i="1"/>
  <c r="I896" i="1"/>
  <c r="X895" i="1"/>
  <c r="W895" i="1"/>
  <c r="T895" i="1"/>
  <c r="Q895" i="1"/>
  <c r="R895" i="1" s="1"/>
  <c r="S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U893" i="1" s="1"/>
  <c r="P893" i="1"/>
  <c r="N893" i="1"/>
  <c r="I893" i="1"/>
  <c r="X892" i="1"/>
  <c r="W892" i="1"/>
  <c r="T892" i="1"/>
  <c r="Q892" i="1"/>
  <c r="R892" i="1" s="1"/>
  <c r="P892" i="1"/>
  <c r="N892" i="1"/>
  <c r="I892" i="1"/>
  <c r="X891" i="1"/>
  <c r="W891" i="1"/>
  <c r="T891" i="1"/>
  <c r="Q891" i="1"/>
  <c r="R891" i="1" s="1"/>
  <c r="S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Q889" i="1"/>
  <c r="R889" i="1" s="1"/>
  <c r="U889" i="1" s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Q885" i="1"/>
  <c r="R885" i="1" s="1"/>
  <c r="P885" i="1"/>
  <c r="N885" i="1"/>
  <c r="I885" i="1"/>
  <c r="X884" i="1"/>
  <c r="W884" i="1"/>
  <c r="T884" i="1"/>
  <c r="Q884" i="1"/>
  <c r="R884" i="1" s="1"/>
  <c r="P884" i="1"/>
  <c r="N884" i="1"/>
  <c r="I884" i="1"/>
  <c r="X883" i="1"/>
  <c r="W883" i="1"/>
  <c r="T883" i="1"/>
  <c r="Q883" i="1"/>
  <c r="R883" i="1" s="1"/>
  <c r="S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Q881" i="1"/>
  <c r="R881" i="1" s="1"/>
  <c r="P881" i="1"/>
  <c r="N881" i="1"/>
  <c r="I881" i="1"/>
  <c r="X880" i="1"/>
  <c r="W880" i="1"/>
  <c r="T880" i="1"/>
  <c r="Q880" i="1"/>
  <c r="R880" i="1" s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Q878" i="1"/>
  <c r="R878" i="1" s="1"/>
  <c r="U878" i="1" s="1"/>
  <c r="P878" i="1"/>
  <c r="N878" i="1"/>
  <c r="I878" i="1"/>
  <c r="X877" i="1"/>
  <c r="W877" i="1"/>
  <c r="T877" i="1"/>
  <c r="Q877" i="1"/>
  <c r="R877" i="1" s="1"/>
  <c r="P877" i="1"/>
  <c r="N877" i="1"/>
  <c r="I877" i="1"/>
  <c r="X876" i="1"/>
  <c r="W876" i="1"/>
  <c r="T876" i="1"/>
  <c r="Q876" i="1"/>
  <c r="R876" i="1" s="1"/>
  <c r="U876" i="1" s="1"/>
  <c r="P876" i="1"/>
  <c r="N876" i="1"/>
  <c r="I876" i="1"/>
  <c r="X875" i="1"/>
  <c r="W875" i="1"/>
  <c r="T875" i="1"/>
  <c r="Q875" i="1"/>
  <c r="R875" i="1" s="1"/>
  <c r="S875" i="1" s="1"/>
  <c r="P875" i="1"/>
  <c r="N875" i="1"/>
  <c r="I875" i="1"/>
  <c r="X874" i="1"/>
  <c r="W874" i="1"/>
  <c r="T874" i="1"/>
  <c r="Q874" i="1"/>
  <c r="R874" i="1" s="1"/>
  <c r="S874" i="1" s="1"/>
  <c r="P874" i="1"/>
  <c r="N874" i="1"/>
  <c r="I874" i="1"/>
  <c r="X873" i="1"/>
  <c r="W873" i="1"/>
  <c r="T873" i="1"/>
  <c r="Q873" i="1"/>
  <c r="R873" i="1" s="1"/>
  <c r="P873" i="1"/>
  <c r="N873" i="1"/>
  <c r="I873" i="1"/>
  <c r="X872" i="1"/>
  <c r="W872" i="1"/>
  <c r="T872" i="1"/>
  <c r="Q872" i="1"/>
  <c r="R872" i="1" s="1"/>
  <c r="P872" i="1"/>
  <c r="N872" i="1"/>
  <c r="I872" i="1"/>
  <c r="X871" i="1"/>
  <c r="W871" i="1"/>
  <c r="T871" i="1"/>
  <c r="Q871" i="1"/>
  <c r="R871" i="1" s="1"/>
  <c r="S871" i="1" s="1"/>
  <c r="P871" i="1"/>
  <c r="N871" i="1"/>
  <c r="I871" i="1"/>
  <c r="X870" i="1"/>
  <c r="W870" i="1"/>
  <c r="T870" i="1"/>
  <c r="Q870" i="1"/>
  <c r="R870" i="1" s="1"/>
  <c r="S870" i="1" s="1"/>
  <c r="P870" i="1"/>
  <c r="N870" i="1"/>
  <c r="I870" i="1"/>
  <c r="X869" i="1"/>
  <c r="W869" i="1"/>
  <c r="T869" i="1"/>
  <c r="Q869" i="1"/>
  <c r="R869" i="1" s="1"/>
  <c r="P869" i="1"/>
  <c r="N869" i="1"/>
  <c r="I869" i="1"/>
  <c r="X868" i="1"/>
  <c r="W868" i="1"/>
  <c r="T868" i="1"/>
  <c r="Q868" i="1"/>
  <c r="R868" i="1" s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Q866" i="1"/>
  <c r="R866" i="1" s="1"/>
  <c r="P866" i="1"/>
  <c r="N866" i="1"/>
  <c r="I866" i="1"/>
  <c r="X865" i="1"/>
  <c r="W865" i="1"/>
  <c r="T865" i="1"/>
  <c r="Q865" i="1"/>
  <c r="R865" i="1" s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Q862" i="1"/>
  <c r="R862" i="1" s="1"/>
  <c r="U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Q860" i="1"/>
  <c r="R860" i="1" s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Q856" i="1"/>
  <c r="R856" i="1" s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Q854" i="1"/>
  <c r="R854" i="1" s="1"/>
  <c r="P854" i="1"/>
  <c r="N854" i="1"/>
  <c r="I854" i="1"/>
  <c r="X853" i="1"/>
  <c r="W853" i="1"/>
  <c r="T853" i="1"/>
  <c r="Q853" i="1"/>
  <c r="R853" i="1" s="1"/>
  <c r="P853" i="1"/>
  <c r="N853" i="1"/>
  <c r="I853" i="1"/>
  <c r="X852" i="1"/>
  <c r="W852" i="1"/>
  <c r="T852" i="1"/>
  <c r="Q852" i="1"/>
  <c r="R852" i="1" s="1"/>
  <c r="U852" i="1" s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Q850" i="1"/>
  <c r="R850" i="1" s="1"/>
  <c r="U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Q848" i="1"/>
  <c r="R848" i="1" s="1"/>
  <c r="P848" i="1"/>
  <c r="N848" i="1"/>
  <c r="I848" i="1"/>
  <c r="X847" i="1"/>
  <c r="W847" i="1"/>
  <c r="T847" i="1"/>
  <c r="Q847" i="1"/>
  <c r="R847" i="1" s="1"/>
  <c r="U847" i="1" s="1"/>
  <c r="P847" i="1"/>
  <c r="N847" i="1"/>
  <c r="I847" i="1"/>
  <c r="X846" i="1"/>
  <c r="W846" i="1"/>
  <c r="T846" i="1"/>
  <c r="Q846" i="1"/>
  <c r="R846" i="1" s="1"/>
  <c r="P846" i="1"/>
  <c r="N846" i="1"/>
  <c r="I846" i="1"/>
  <c r="X845" i="1"/>
  <c r="W845" i="1"/>
  <c r="T845" i="1"/>
  <c r="Q845" i="1"/>
  <c r="R845" i="1" s="1"/>
  <c r="S845" i="1" s="1"/>
  <c r="P845" i="1"/>
  <c r="N845" i="1"/>
  <c r="I845" i="1"/>
  <c r="X844" i="1"/>
  <c r="W844" i="1"/>
  <c r="T844" i="1"/>
  <c r="Q844" i="1"/>
  <c r="R844" i="1" s="1"/>
  <c r="U844" i="1" s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P840" i="1"/>
  <c r="N840" i="1"/>
  <c r="I840" i="1"/>
  <c r="X839" i="1"/>
  <c r="W839" i="1"/>
  <c r="T839" i="1"/>
  <c r="Q839" i="1"/>
  <c r="R839" i="1" s="1"/>
  <c r="P839" i="1"/>
  <c r="N839" i="1"/>
  <c r="I839" i="1"/>
  <c r="X838" i="1"/>
  <c r="W838" i="1"/>
  <c r="T838" i="1"/>
  <c r="Q838" i="1"/>
  <c r="R838" i="1" s="1"/>
  <c r="P838" i="1"/>
  <c r="N838" i="1"/>
  <c r="I838" i="1"/>
  <c r="X837" i="1"/>
  <c r="W837" i="1"/>
  <c r="T837" i="1"/>
  <c r="Q837" i="1"/>
  <c r="R837" i="1" s="1"/>
  <c r="S837" i="1" s="1"/>
  <c r="P837" i="1"/>
  <c r="N837" i="1"/>
  <c r="I837" i="1"/>
  <c r="X836" i="1"/>
  <c r="W836" i="1"/>
  <c r="T836" i="1"/>
  <c r="Q836" i="1"/>
  <c r="R836" i="1" s="1"/>
  <c r="P836" i="1"/>
  <c r="N836" i="1"/>
  <c r="I836" i="1"/>
  <c r="X835" i="1"/>
  <c r="W835" i="1"/>
  <c r="T835" i="1"/>
  <c r="Q835" i="1"/>
  <c r="R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Q829" i="1"/>
  <c r="R829" i="1" s="1"/>
  <c r="U829" i="1" s="1"/>
  <c r="P829" i="1"/>
  <c r="N829" i="1"/>
  <c r="I829" i="1"/>
  <c r="X828" i="1"/>
  <c r="W828" i="1"/>
  <c r="T828" i="1"/>
  <c r="Q828" i="1"/>
  <c r="R828" i="1" s="1"/>
  <c r="P828" i="1"/>
  <c r="N828" i="1"/>
  <c r="I828" i="1"/>
  <c r="X827" i="1"/>
  <c r="W827" i="1"/>
  <c r="T827" i="1"/>
  <c r="Q827" i="1"/>
  <c r="R827" i="1" s="1"/>
  <c r="P827" i="1"/>
  <c r="N827" i="1"/>
  <c r="I827" i="1"/>
  <c r="X826" i="1"/>
  <c r="W826" i="1"/>
  <c r="T826" i="1"/>
  <c r="Q826" i="1"/>
  <c r="R826" i="1" s="1"/>
  <c r="P826" i="1"/>
  <c r="N826" i="1"/>
  <c r="I826" i="1"/>
  <c r="X825" i="1"/>
  <c r="W825" i="1"/>
  <c r="T825" i="1"/>
  <c r="Q825" i="1"/>
  <c r="R825" i="1" s="1"/>
  <c r="S825" i="1" s="1"/>
  <c r="P825" i="1"/>
  <c r="N825" i="1"/>
  <c r="I825" i="1"/>
  <c r="X824" i="1"/>
  <c r="W824" i="1"/>
  <c r="T824" i="1"/>
  <c r="Q824" i="1"/>
  <c r="R824" i="1" s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Q820" i="1"/>
  <c r="R820" i="1" s="1"/>
  <c r="P820" i="1"/>
  <c r="N820" i="1"/>
  <c r="I820" i="1"/>
  <c r="X819" i="1"/>
  <c r="W819" i="1"/>
  <c r="T819" i="1"/>
  <c r="S819" i="1"/>
  <c r="Q819" i="1"/>
  <c r="R819" i="1" s="1"/>
  <c r="U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S817" i="1" s="1"/>
  <c r="P817" i="1"/>
  <c r="N817" i="1"/>
  <c r="I817" i="1"/>
  <c r="X816" i="1"/>
  <c r="W816" i="1"/>
  <c r="T816" i="1"/>
  <c r="Q816" i="1"/>
  <c r="R816" i="1" s="1"/>
  <c r="P816" i="1"/>
  <c r="N816" i="1"/>
  <c r="I816" i="1"/>
  <c r="X815" i="1"/>
  <c r="W815" i="1"/>
  <c r="T815" i="1"/>
  <c r="Q815" i="1"/>
  <c r="R815" i="1" s="1"/>
  <c r="U815" i="1" s="1"/>
  <c r="P815" i="1"/>
  <c r="N815" i="1"/>
  <c r="I815" i="1"/>
  <c r="X814" i="1"/>
  <c r="W814" i="1"/>
  <c r="T814" i="1"/>
  <c r="Q814" i="1"/>
  <c r="R814" i="1" s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Q812" i="1"/>
  <c r="R812" i="1" s="1"/>
  <c r="U812" i="1" s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Q808" i="1"/>
  <c r="R808" i="1" s="1"/>
  <c r="P808" i="1"/>
  <c r="N808" i="1"/>
  <c r="I808" i="1"/>
  <c r="X807" i="1"/>
  <c r="W807" i="1"/>
  <c r="T807" i="1"/>
  <c r="Q807" i="1"/>
  <c r="R807" i="1" s="1"/>
  <c r="P807" i="1"/>
  <c r="N807" i="1"/>
  <c r="I807" i="1"/>
  <c r="X806" i="1"/>
  <c r="W806" i="1"/>
  <c r="T806" i="1"/>
  <c r="Q806" i="1"/>
  <c r="R806" i="1" s="1"/>
  <c r="P806" i="1"/>
  <c r="N806" i="1"/>
  <c r="I806" i="1"/>
  <c r="X805" i="1"/>
  <c r="W805" i="1"/>
  <c r="T805" i="1"/>
  <c r="Q805" i="1"/>
  <c r="R805" i="1" s="1"/>
  <c r="S805" i="1" s="1"/>
  <c r="P805" i="1"/>
  <c r="N805" i="1"/>
  <c r="I805" i="1"/>
  <c r="X804" i="1"/>
  <c r="W804" i="1"/>
  <c r="T804" i="1"/>
  <c r="Q804" i="1"/>
  <c r="R804" i="1" s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Q799" i="1"/>
  <c r="R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Q796" i="1"/>
  <c r="R796" i="1" s="1"/>
  <c r="P796" i="1"/>
  <c r="N796" i="1"/>
  <c r="I796" i="1"/>
  <c r="X795" i="1"/>
  <c r="W795" i="1"/>
  <c r="T795" i="1"/>
  <c r="Q795" i="1"/>
  <c r="R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T793" i="1"/>
  <c r="Q793" i="1"/>
  <c r="R793" i="1" s="1"/>
  <c r="S793" i="1" s="1"/>
  <c r="P793" i="1"/>
  <c r="N793" i="1"/>
  <c r="I793" i="1"/>
  <c r="X792" i="1"/>
  <c r="W792" i="1"/>
  <c r="T792" i="1"/>
  <c r="Q792" i="1"/>
  <c r="R792" i="1" s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Q785" i="1"/>
  <c r="R785" i="1" s="1"/>
  <c r="P785" i="1"/>
  <c r="N785" i="1"/>
  <c r="I785" i="1"/>
  <c r="X784" i="1"/>
  <c r="W784" i="1"/>
  <c r="T784" i="1"/>
  <c r="Q784" i="1"/>
  <c r="R784" i="1" s="1"/>
  <c r="P784" i="1"/>
  <c r="N784" i="1"/>
  <c r="I784" i="1"/>
  <c r="X783" i="1"/>
  <c r="W783" i="1"/>
  <c r="T783" i="1"/>
  <c r="Q783" i="1"/>
  <c r="R783" i="1" s="1"/>
  <c r="P783" i="1"/>
  <c r="N783" i="1"/>
  <c r="I783" i="1"/>
  <c r="X782" i="1"/>
  <c r="W782" i="1"/>
  <c r="T782" i="1"/>
  <c r="Q782" i="1"/>
  <c r="R782" i="1" s="1"/>
  <c r="P782" i="1"/>
  <c r="N782" i="1"/>
  <c r="I782" i="1"/>
  <c r="X781" i="1"/>
  <c r="W781" i="1"/>
  <c r="T781" i="1"/>
  <c r="Q781" i="1"/>
  <c r="R781" i="1" s="1"/>
  <c r="U781" i="1" s="1"/>
  <c r="P781" i="1"/>
  <c r="N781" i="1"/>
  <c r="I781" i="1"/>
  <c r="X780" i="1"/>
  <c r="W780" i="1"/>
  <c r="T780" i="1"/>
  <c r="Q780" i="1"/>
  <c r="R780" i="1" s="1"/>
  <c r="P780" i="1"/>
  <c r="N780" i="1"/>
  <c r="I780" i="1"/>
  <c r="X779" i="1"/>
  <c r="W779" i="1"/>
  <c r="T779" i="1"/>
  <c r="Q779" i="1"/>
  <c r="R779" i="1" s="1"/>
  <c r="S779" i="1" s="1"/>
  <c r="P779" i="1"/>
  <c r="N779" i="1"/>
  <c r="I779" i="1"/>
  <c r="X778" i="1"/>
  <c r="W778" i="1"/>
  <c r="T778" i="1"/>
  <c r="Q778" i="1"/>
  <c r="R778" i="1" s="1"/>
  <c r="U778" i="1" s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Q774" i="1"/>
  <c r="R774" i="1" s="1"/>
  <c r="P774" i="1"/>
  <c r="N774" i="1"/>
  <c r="I774" i="1"/>
  <c r="X773" i="1"/>
  <c r="W773" i="1"/>
  <c r="T773" i="1"/>
  <c r="Q773" i="1"/>
  <c r="R773" i="1" s="1"/>
  <c r="U773" i="1" s="1"/>
  <c r="P773" i="1"/>
  <c r="N773" i="1"/>
  <c r="I773" i="1"/>
  <c r="X772" i="1"/>
  <c r="W772" i="1"/>
  <c r="T772" i="1"/>
  <c r="Q772" i="1"/>
  <c r="R772" i="1" s="1"/>
  <c r="P772" i="1"/>
  <c r="N772" i="1"/>
  <c r="I772" i="1"/>
  <c r="X771" i="1"/>
  <c r="W771" i="1"/>
  <c r="T771" i="1"/>
  <c r="Q771" i="1"/>
  <c r="R771" i="1" s="1"/>
  <c r="S771" i="1" s="1"/>
  <c r="P771" i="1"/>
  <c r="N771" i="1"/>
  <c r="I771" i="1"/>
  <c r="X770" i="1"/>
  <c r="W770" i="1"/>
  <c r="T770" i="1"/>
  <c r="Q770" i="1"/>
  <c r="R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Q768" i="1"/>
  <c r="R768" i="1" s="1"/>
  <c r="U768" i="1" s="1"/>
  <c r="P768" i="1"/>
  <c r="N768" i="1"/>
  <c r="I768" i="1"/>
  <c r="X767" i="1"/>
  <c r="W767" i="1"/>
  <c r="T767" i="1"/>
  <c r="S767" i="1"/>
  <c r="Q767" i="1"/>
  <c r="R767" i="1" s="1"/>
  <c r="U767" i="1" s="1"/>
  <c r="P767" i="1"/>
  <c r="N767" i="1"/>
  <c r="I767" i="1"/>
  <c r="X766" i="1"/>
  <c r="W766" i="1"/>
  <c r="T766" i="1"/>
  <c r="S766" i="1"/>
  <c r="Q766" i="1"/>
  <c r="R766" i="1" s="1"/>
  <c r="U766" i="1" s="1"/>
  <c r="P766" i="1"/>
  <c r="N766" i="1"/>
  <c r="I766" i="1"/>
  <c r="X765" i="1"/>
  <c r="W765" i="1"/>
  <c r="T765" i="1"/>
  <c r="S765" i="1"/>
  <c r="Q765" i="1"/>
  <c r="R765" i="1" s="1"/>
  <c r="U765" i="1" s="1"/>
  <c r="P765" i="1"/>
  <c r="N765" i="1"/>
  <c r="I765" i="1"/>
  <c r="X764" i="1"/>
  <c r="W764" i="1"/>
  <c r="T764" i="1"/>
  <c r="Q764" i="1"/>
  <c r="R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Q762" i="1"/>
  <c r="R762" i="1" s="1"/>
  <c r="P762" i="1"/>
  <c r="N762" i="1"/>
  <c r="I762" i="1"/>
  <c r="X761" i="1"/>
  <c r="W761" i="1"/>
  <c r="T761" i="1"/>
  <c r="Q761" i="1"/>
  <c r="R761" i="1" s="1"/>
  <c r="P761" i="1"/>
  <c r="N761" i="1"/>
  <c r="I761" i="1"/>
  <c r="X760" i="1"/>
  <c r="W760" i="1"/>
  <c r="T760" i="1"/>
  <c r="Q760" i="1"/>
  <c r="R760" i="1" s="1"/>
  <c r="P760" i="1"/>
  <c r="N760" i="1"/>
  <c r="I760" i="1"/>
  <c r="X759" i="1"/>
  <c r="W759" i="1"/>
  <c r="T759" i="1"/>
  <c r="Q759" i="1"/>
  <c r="R759" i="1" s="1"/>
  <c r="S759" i="1" s="1"/>
  <c r="P759" i="1"/>
  <c r="N759" i="1"/>
  <c r="I759" i="1"/>
  <c r="X758" i="1"/>
  <c r="W758" i="1"/>
  <c r="T758" i="1"/>
  <c r="Q758" i="1"/>
  <c r="R758" i="1" s="1"/>
  <c r="P758" i="1"/>
  <c r="N758" i="1"/>
  <c r="I758" i="1"/>
  <c r="X757" i="1"/>
  <c r="W757" i="1"/>
  <c r="T757" i="1"/>
  <c r="Q757" i="1"/>
  <c r="R757" i="1" s="1"/>
  <c r="U757" i="1" s="1"/>
  <c r="P757" i="1"/>
  <c r="N757" i="1"/>
  <c r="I757" i="1"/>
  <c r="X756" i="1"/>
  <c r="W756" i="1"/>
  <c r="T756" i="1"/>
  <c r="Q756" i="1"/>
  <c r="R756" i="1" s="1"/>
  <c r="P756" i="1"/>
  <c r="N756" i="1"/>
  <c r="I756" i="1"/>
  <c r="X755" i="1"/>
  <c r="W755" i="1"/>
  <c r="T755" i="1"/>
  <c r="S755" i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P753" i="1"/>
  <c r="N753" i="1"/>
  <c r="I753" i="1"/>
  <c r="X752" i="1"/>
  <c r="W752" i="1"/>
  <c r="T752" i="1"/>
  <c r="Q752" i="1"/>
  <c r="R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P750" i="1"/>
  <c r="N750" i="1"/>
  <c r="I750" i="1"/>
  <c r="X749" i="1"/>
  <c r="W749" i="1"/>
  <c r="T749" i="1"/>
  <c r="Q749" i="1"/>
  <c r="R749" i="1" s="1"/>
  <c r="U749" i="1" s="1"/>
  <c r="P749" i="1"/>
  <c r="N749" i="1"/>
  <c r="I749" i="1"/>
  <c r="X748" i="1"/>
  <c r="W748" i="1"/>
  <c r="T748" i="1"/>
  <c r="Q748" i="1"/>
  <c r="R748" i="1" s="1"/>
  <c r="P748" i="1"/>
  <c r="N748" i="1"/>
  <c r="I748" i="1"/>
  <c r="X747" i="1"/>
  <c r="W747" i="1"/>
  <c r="T747" i="1"/>
  <c r="Q747" i="1"/>
  <c r="R747" i="1" s="1"/>
  <c r="S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Q744" i="1"/>
  <c r="R744" i="1" s="1"/>
  <c r="U744" i="1" s="1"/>
  <c r="P744" i="1"/>
  <c r="N744" i="1"/>
  <c r="I744" i="1"/>
  <c r="X743" i="1"/>
  <c r="W743" i="1"/>
  <c r="T743" i="1"/>
  <c r="Q743" i="1"/>
  <c r="R743" i="1" s="1"/>
  <c r="S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S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U733" i="1" s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U729" i="1" s="1"/>
  <c r="P729" i="1"/>
  <c r="N729" i="1"/>
  <c r="I729" i="1"/>
  <c r="X728" i="1"/>
  <c r="W728" i="1"/>
  <c r="T728" i="1"/>
  <c r="Q728" i="1"/>
  <c r="R728" i="1" s="1"/>
  <c r="S728" i="1" s="1"/>
  <c r="P728" i="1"/>
  <c r="N728" i="1"/>
  <c r="I728" i="1"/>
  <c r="X727" i="1"/>
  <c r="W727" i="1"/>
  <c r="T727" i="1"/>
  <c r="Q727" i="1"/>
  <c r="R727" i="1" s="1"/>
  <c r="S727" i="1" s="1"/>
  <c r="P727" i="1"/>
  <c r="N727" i="1"/>
  <c r="I727" i="1"/>
  <c r="X726" i="1"/>
  <c r="W726" i="1"/>
  <c r="T726" i="1"/>
  <c r="Q726" i="1"/>
  <c r="R726" i="1" s="1"/>
  <c r="P726" i="1"/>
  <c r="N726" i="1"/>
  <c r="I726" i="1"/>
  <c r="X725" i="1"/>
  <c r="W725" i="1"/>
  <c r="T725" i="1"/>
  <c r="Q725" i="1"/>
  <c r="R725" i="1" s="1"/>
  <c r="U725" i="1" s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P723" i="1"/>
  <c r="N723" i="1"/>
  <c r="I723" i="1"/>
  <c r="X722" i="1"/>
  <c r="W722" i="1"/>
  <c r="T722" i="1"/>
  <c r="Q722" i="1"/>
  <c r="R722" i="1" s="1"/>
  <c r="P722" i="1"/>
  <c r="N722" i="1"/>
  <c r="I722" i="1"/>
  <c r="X721" i="1"/>
  <c r="W721" i="1"/>
  <c r="T721" i="1"/>
  <c r="Q721" i="1"/>
  <c r="R721" i="1" s="1"/>
  <c r="U721" i="1" s="1"/>
  <c r="P721" i="1"/>
  <c r="N721" i="1"/>
  <c r="I721" i="1"/>
  <c r="X720" i="1"/>
  <c r="W720" i="1"/>
  <c r="T720" i="1"/>
  <c r="Q720" i="1"/>
  <c r="R720" i="1" s="1"/>
  <c r="S720" i="1" s="1"/>
  <c r="P720" i="1"/>
  <c r="N720" i="1"/>
  <c r="I720" i="1"/>
  <c r="X719" i="1"/>
  <c r="W719" i="1"/>
  <c r="T719" i="1"/>
  <c r="Q719" i="1"/>
  <c r="R719" i="1" s="1"/>
  <c r="S719" i="1" s="1"/>
  <c r="P719" i="1"/>
  <c r="N719" i="1"/>
  <c r="I719" i="1"/>
  <c r="X718" i="1"/>
  <c r="W718" i="1"/>
  <c r="T718" i="1"/>
  <c r="Q718" i="1"/>
  <c r="R718" i="1" s="1"/>
  <c r="U718" i="1" s="1"/>
  <c r="P718" i="1"/>
  <c r="N718" i="1"/>
  <c r="I718" i="1"/>
  <c r="X717" i="1"/>
  <c r="W717" i="1"/>
  <c r="T717" i="1"/>
  <c r="Q717" i="1"/>
  <c r="R717" i="1" s="1"/>
  <c r="U717" i="1" s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T715" i="1"/>
  <c r="Q715" i="1"/>
  <c r="R715" i="1" s="1"/>
  <c r="S715" i="1" s="1"/>
  <c r="P715" i="1"/>
  <c r="N715" i="1"/>
  <c r="I715" i="1"/>
  <c r="X714" i="1"/>
  <c r="W714" i="1"/>
  <c r="T714" i="1"/>
  <c r="Q714" i="1"/>
  <c r="R714" i="1" s="1"/>
  <c r="U714" i="1" s="1"/>
  <c r="P714" i="1"/>
  <c r="N714" i="1"/>
  <c r="I714" i="1"/>
  <c r="X713" i="1"/>
  <c r="W713" i="1"/>
  <c r="T713" i="1"/>
  <c r="Q713" i="1"/>
  <c r="R713" i="1" s="1"/>
  <c r="U713" i="1" s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Q711" i="1"/>
  <c r="R711" i="1" s="1"/>
  <c r="U711" i="1" s="1"/>
  <c r="P711" i="1"/>
  <c r="N711" i="1"/>
  <c r="I711" i="1"/>
  <c r="X710" i="1"/>
  <c r="W710" i="1"/>
  <c r="T710" i="1"/>
  <c r="Q710" i="1"/>
  <c r="R710" i="1" s="1"/>
  <c r="U710" i="1" s="1"/>
  <c r="P710" i="1"/>
  <c r="N710" i="1"/>
  <c r="I710" i="1"/>
  <c r="X709" i="1"/>
  <c r="W709" i="1"/>
  <c r="T709" i="1"/>
  <c r="Q709" i="1"/>
  <c r="R709" i="1" s="1"/>
  <c r="U709" i="1" s="1"/>
  <c r="P709" i="1"/>
  <c r="N709" i="1"/>
  <c r="I709" i="1"/>
  <c r="X708" i="1"/>
  <c r="W708" i="1"/>
  <c r="T708" i="1"/>
  <c r="Q708" i="1"/>
  <c r="R708" i="1" s="1"/>
  <c r="S708" i="1" s="1"/>
  <c r="P708" i="1"/>
  <c r="N708" i="1"/>
  <c r="I708" i="1"/>
  <c r="X707" i="1"/>
  <c r="W707" i="1"/>
  <c r="T707" i="1"/>
  <c r="Q707" i="1"/>
  <c r="R707" i="1" s="1"/>
  <c r="S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Q705" i="1"/>
  <c r="R705" i="1" s="1"/>
  <c r="U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U701" i="1" s="1"/>
  <c r="P701" i="1"/>
  <c r="N701" i="1"/>
  <c r="I701" i="1"/>
  <c r="X700" i="1"/>
  <c r="W700" i="1"/>
  <c r="T700" i="1"/>
  <c r="Q700" i="1"/>
  <c r="R700" i="1" s="1"/>
  <c r="S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Q698" i="1"/>
  <c r="R698" i="1" s="1"/>
  <c r="P698" i="1"/>
  <c r="N698" i="1"/>
  <c r="I698" i="1"/>
  <c r="X697" i="1"/>
  <c r="W697" i="1"/>
  <c r="T697" i="1"/>
  <c r="Q697" i="1"/>
  <c r="R697" i="1" s="1"/>
  <c r="P697" i="1"/>
  <c r="N697" i="1"/>
  <c r="I697" i="1"/>
  <c r="X696" i="1"/>
  <c r="W696" i="1"/>
  <c r="T696" i="1"/>
  <c r="Q696" i="1"/>
  <c r="R696" i="1" s="1"/>
  <c r="S696" i="1" s="1"/>
  <c r="P696" i="1"/>
  <c r="N696" i="1"/>
  <c r="I696" i="1"/>
  <c r="X695" i="1"/>
  <c r="W695" i="1"/>
  <c r="T695" i="1"/>
  <c r="Q695" i="1"/>
  <c r="R695" i="1" s="1"/>
  <c r="S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Q692" i="1"/>
  <c r="R692" i="1" s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P690" i="1"/>
  <c r="N690" i="1"/>
  <c r="I690" i="1"/>
  <c r="X689" i="1"/>
  <c r="W689" i="1"/>
  <c r="T689" i="1"/>
  <c r="Q689" i="1"/>
  <c r="R689" i="1" s="1"/>
  <c r="U689" i="1" s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U685" i="1" s="1"/>
  <c r="P685" i="1"/>
  <c r="N685" i="1"/>
  <c r="I685" i="1"/>
  <c r="X684" i="1"/>
  <c r="W684" i="1"/>
  <c r="T684" i="1"/>
  <c r="Q684" i="1"/>
  <c r="R684" i="1" s="1"/>
  <c r="S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Q678" i="1"/>
  <c r="R678" i="1" s="1"/>
  <c r="P678" i="1"/>
  <c r="N678" i="1"/>
  <c r="I678" i="1"/>
  <c r="X677" i="1"/>
  <c r="W677" i="1"/>
  <c r="T677" i="1"/>
  <c r="Q677" i="1"/>
  <c r="R677" i="1" s="1"/>
  <c r="U677" i="1" s="1"/>
  <c r="P677" i="1"/>
  <c r="N677" i="1"/>
  <c r="I677" i="1"/>
  <c r="X676" i="1"/>
  <c r="W676" i="1"/>
  <c r="T676" i="1"/>
  <c r="Q676" i="1"/>
  <c r="R676" i="1" s="1"/>
  <c r="S676" i="1" s="1"/>
  <c r="P676" i="1"/>
  <c r="N676" i="1"/>
  <c r="I676" i="1"/>
  <c r="X675" i="1"/>
  <c r="W675" i="1"/>
  <c r="T675" i="1"/>
  <c r="Q675" i="1"/>
  <c r="R675" i="1" s="1"/>
  <c r="S675" i="1" s="1"/>
  <c r="P675" i="1"/>
  <c r="N675" i="1"/>
  <c r="I675" i="1"/>
  <c r="X674" i="1"/>
  <c r="W674" i="1"/>
  <c r="T674" i="1"/>
  <c r="Q674" i="1"/>
  <c r="R674" i="1" s="1"/>
  <c r="U674" i="1" s="1"/>
  <c r="P674" i="1"/>
  <c r="N674" i="1"/>
  <c r="I674" i="1"/>
  <c r="X673" i="1"/>
  <c r="W673" i="1"/>
  <c r="T673" i="1"/>
  <c r="Q673" i="1"/>
  <c r="R673" i="1" s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P671" i="1"/>
  <c r="N671" i="1"/>
  <c r="I671" i="1"/>
  <c r="X670" i="1"/>
  <c r="W670" i="1"/>
  <c r="T670" i="1"/>
  <c r="Q670" i="1"/>
  <c r="R670" i="1" s="1"/>
  <c r="U670" i="1" s="1"/>
  <c r="P670" i="1"/>
  <c r="N670" i="1"/>
  <c r="I670" i="1"/>
  <c r="X669" i="1"/>
  <c r="W669" i="1"/>
  <c r="T669" i="1"/>
  <c r="Q669" i="1"/>
  <c r="R669" i="1" s="1"/>
  <c r="U669" i="1" s="1"/>
  <c r="P669" i="1"/>
  <c r="N669" i="1"/>
  <c r="I669" i="1"/>
  <c r="X668" i="1"/>
  <c r="W668" i="1"/>
  <c r="T668" i="1"/>
  <c r="Q668" i="1"/>
  <c r="R668" i="1" s="1"/>
  <c r="S668" i="1" s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Q666" i="1"/>
  <c r="R666" i="1" s="1"/>
  <c r="U666" i="1" s="1"/>
  <c r="P666" i="1"/>
  <c r="N666" i="1"/>
  <c r="I666" i="1"/>
  <c r="X665" i="1"/>
  <c r="W665" i="1"/>
  <c r="T665" i="1"/>
  <c r="Q665" i="1"/>
  <c r="R665" i="1" s="1"/>
  <c r="U665" i="1" s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Q662" i="1"/>
  <c r="R662" i="1" s="1"/>
  <c r="P662" i="1"/>
  <c r="N662" i="1"/>
  <c r="I662" i="1"/>
  <c r="X661" i="1"/>
  <c r="W661" i="1"/>
  <c r="T661" i="1"/>
  <c r="Q661" i="1"/>
  <c r="R661" i="1" s="1"/>
  <c r="U661" i="1" s="1"/>
  <c r="P661" i="1"/>
  <c r="N661" i="1"/>
  <c r="I661" i="1"/>
  <c r="X660" i="1"/>
  <c r="W660" i="1"/>
  <c r="T660" i="1"/>
  <c r="Q660" i="1"/>
  <c r="R660" i="1" s="1"/>
  <c r="P660" i="1"/>
  <c r="N660" i="1"/>
  <c r="I660" i="1"/>
  <c r="X659" i="1"/>
  <c r="W659" i="1"/>
  <c r="T659" i="1"/>
  <c r="Q659" i="1"/>
  <c r="R659" i="1" s="1"/>
  <c r="S659" i="1" s="1"/>
  <c r="P659" i="1"/>
  <c r="N659" i="1"/>
  <c r="I659" i="1"/>
  <c r="X658" i="1"/>
  <c r="W658" i="1"/>
  <c r="T658" i="1"/>
  <c r="Q658" i="1"/>
  <c r="R658" i="1" s="1"/>
  <c r="U658" i="1" s="1"/>
  <c r="P658" i="1"/>
  <c r="N658" i="1"/>
  <c r="I658" i="1"/>
  <c r="X657" i="1"/>
  <c r="W657" i="1"/>
  <c r="T657" i="1"/>
  <c r="Q657" i="1"/>
  <c r="R657" i="1" s="1"/>
  <c r="U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P655" i="1"/>
  <c r="N655" i="1"/>
  <c r="I655" i="1"/>
  <c r="X654" i="1"/>
  <c r="W654" i="1"/>
  <c r="T654" i="1"/>
  <c r="Q654" i="1"/>
  <c r="R654" i="1" s="1"/>
  <c r="U654" i="1" s="1"/>
  <c r="P654" i="1"/>
  <c r="N654" i="1"/>
  <c r="I654" i="1"/>
  <c r="X653" i="1"/>
  <c r="W653" i="1"/>
  <c r="T653" i="1"/>
  <c r="Q653" i="1"/>
  <c r="R653" i="1" s="1"/>
  <c r="U653" i="1" s="1"/>
  <c r="P653" i="1"/>
  <c r="N653" i="1"/>
  <c r="I653" i="1"/>
  <c r="X652" i="1"/>
  <c r="W652" i="1"/>
  <c r="T652" i="1"/>
  <c r="Q652" i="1"/>
  <c r="R652" i="1" s="1"/>
  <c r="S652" i="1" s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Q650" i="1"/>
  <c r="R650" i="1" s="1"/>
  <c r="U650" i="1" s="1"/>
  <c r="P650" i="1"/>
  <c r="N650" i="1"/>
  <c r="I650" i="1"/>
  <c r="X649" i="1"/>
  <c r="W649" i="1"/>
  <c r="T649" i="1"/>
  <c r="Q649" i="1"/>
  <c r="R649" i="1" s="1"/>
  <c r="U649" i="1" s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P647" i="1"/>
  <c r="N647" i="1"/>
  <c r="I647" i="1"/>
  <c r="X646" i="1"/>
  <c r="W646" i="1"/>
  <c r="T646" i="1"/>
  <c r="Q646" i="1"/>
  <c r="R646" i="1" s="1"/>
  <c r="P646" i="1"/>
  <c r="N646" i="1"/>
  <c r="I646" i="1"/>
  <c r="X645" i="1"/>
  <c r="W645" i="1"/>
  <c r="T645" i="1"/>
  <c r="Q645" i="1"/>
  <c r="R645" i="1" s="1"/>
  <c r="U645" i="1" s="1"/>
  <c r="P645" i="1"/>
  <c r="N645" i="1"/>
  <c r="I645" i="1"/>
  <c r="X644" i="1"/>
  <c r="W644" i="1"/>
  <c r="T644" i="1"/>
  <c r="Q644" i="1"/>
  <c r="R644" i="1" s="1"/>
  <c r="S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Q642" i="1"/>
  <c r="R642" i="1" s="1"/>
  <c r="P642" i="1"/>
  <c r="N642" i="1"/>
  <c r="I642" i="1"/>
  <c r="X641" i="1"/>
  <c r="W641" i="1"/>
  <c r="T641" i="1"/>
  <c r="Q641" i="1"/>
  <c r="R641" i="1" s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Q639" i="1"/>
  <c r="R639" i="1" s="1"/>
  <c r="U639" i="1" s="1"/>
  <c r="P639" i="1"/>
  <c r="N639" i="1"/>
  <c r="I639" i="1"/>
  <c r="X638" i="1"/>
  <c r="W638" i="1"/>
  <c r="T638" i="1"/>
  <c r="Q638" i="1"/>
  <c r="R638" i="1" s="1"/>
  <c r="U638" i="1" s="1"/>
  <c r="P638" i="1"/>
  <c r="N638" i="1"/>
  <c r="I638" i="1"/>
  <c r="X637" i="1"/>
  <c r="W637" i="1"/>
  <c r="T637" i="1"/>
  <c r="Q637" i="1"/>
  <c r="R637" i="1" s="1"/>
  <c r="U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Q634" i="1"/>
  <c r="R634" i="1" s="1"/>
  <c r="P634" i="1"/>
  <c r="N634" i="1"/>
  <c r="I634" i="1"/>
  <c r="X633" i="1"/>
  <c r="W633" i="1"/>
  <c r="T633" i="1"/>
  <c r="Q633" i="1"/>
  <c r="R633" i="1" s="1"/>
  <c r="U633" i="1" s="1"/>
  <c r="P633" i="1"/>
  <c r="N633" i="1"/>
  <c r="I633" i="1"/>
  <c r="X632" i="1"/>
  <c r="W632" i="1"/>
  <c r="T632" i="1"/>
  <c r="Q632" i="1"/>
  <c r="R632" i="1" s="1"/>
  <c r="S632" i="1" s="1"/>
  <c r="P632" i="1"/>
  <c r="N632" i="1"/>
  <c r="I632" i="1"/>
  <c r="X631" i="1"/>
  <c r="W631" i="1"/>
  <c r="T631" i="1"/>
  <c r="Q631" i="1"/>
  <c r="R631" i="1" s="1"/>
  <c r="S631" i="1" s="1"/>
  <c r="P631" i="1"/>
  <c r="N631" i="1"/>
  <c r="I631" i="1"/>
  <c r="X630" i="1"/>
  <c r="W630" i="1"/>
  <c r="T630" i="1"/>
  <c r="Q630" i="1"/>
  <c r="R630" i="1" s="1"/>
  <c r="U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Q623" i="1"/>
  <c r="R623" i="1" s="1"/>
  <c r="U623" i="1" s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S614" i="1" s="1"/>
  <c r="P614" i="1"/>
  <c r="N614" i="1"/>
  <c r="I614" i="1"/>
  <c r="X613" i="1"/>
  <c r="W613" i="1"/>
  <c r="T613" i="1"/>
  <c r="Q613" i="1"/>
  <c r="R613" i="1" s="1"/>
  <c r="S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Q611" i="1"/>
  <c r="R611" i="1" s="1"/>
  <c r="P611" i="1"/>
  <c r="N611" i="1"/>
  <c r="I611" i="1"/>
  <c r="X610" i="1"/>
  <c r="W610" i="1"/>
  <c r="T610" i="1"/>
  <c r="Q610" i="1"/>
  <c r="R610" i="1" s="1"/>
  <c r="S610" i="1" s="1"/>
  <c r="P610" i="1"/>
  <c r="N610" i="1"/>
  <c r="I610" i="1"/>
  <c r="X609" i="1"/>
  <c r="W609" i="1"/>
  <c r="T609" i="1"/>
  <c r="S609" i="1"/>
  <c r="Q609" i="1"/>
  <c r="R609" i="1" s="1"/>
  <c r="U609" i="1" s="1"/>
  <c r="P609" i="1"/>
  <c r="N609" i="1"/>
  <c r="I609" i="1"/>
  <c r="X608" i="1"/>
  <c r="W608" i="1"/>
  <c r="T608" i="1"/>
  <c r="Q608" i="1"/>
  <c r="R608" i="1" s="1"/>
  <c r="P608" i="1"/>
  <c r="N608" i="1"/>
  <c r="I608" i="1"/>
  <c r="X607" i="1"/>
  <c r="W607" i="1"/>
  <c r="T607" i="1"/>
  <c r="Q607" i="1"/>
  <c r="R607" i="1" s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Q603" i="1"/>
  <c r="R603" i="1" s="1"/>
  <c r="U603" i="1" s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Q599" i="1"/>
  <c r="R599" i="1" s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Q595" i="1"/>
  <c r="R595" i="1" s="1"/>
  <c r="U595" i="1" s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Q591" i="1"/>
  <c r="R591" i="1" s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Q587" i="1"/>
  <c r="R587" i="1" s="1"/>
  <c r="U587" i="1" s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Q583" i="1"/>
  <c r="R583" i="1" s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Q579" i="1"/>
  <c r="R579" i="1" s="1"/>
  <c r="U579" i="1" s="1"/>
  <c r="P579" i="1"/>
  <c r="N579" i="1"/>
  <c r="I579" i="1"/>
  <c r="X578" i="1"/>
  <c r="W578" i="1"/>
  <c r="T578" i="1"/>
  <c r="Q578" i="1"/>
  <c r="R578" i="1" s="1"/>
  <c r="U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Q572" i="1"/>
  <c r="R572" i="1" s="1"/>
  <c r="U572" i="1" s="1"/>
  <c r="P572" i="1"/>
  <c r="N572" i="1"/>
  <c r="I572" i="1"/>
  <c r="X571" i="1"/>
  <c r="W571" i="1"/>
  <c r="T571" i="1"/>
  <c r="Q571" i="1"/>
  <c r="R571" i="1" s="1"/>
  <c r="P571" i="1"/>
  <c r="N571" i="1"/>
  <c r="I571" i="1"/>
  <c r="X570" i="1"/>
  <c r="W570" i="1"/>
  <c r="T570" i="1"/>
  <c r="Q570" i="1"/>
  <c r="R570" i="1" s="1"/>
  <c r="U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Q567" i="1"/>
  <c r="R567" i="1" s="1"/>
  <c r="U567" i="1" s="1"/>
  <c r="P567" i="1"/>
  <c r="N567" i="1"/>
  <c r="I567" i="1"/>
  <c r="X566" i="1"/>
  <c r="W566" i="1"/>
  <c r="T566" i="1"/>
  <c r="Q566" i="1"/>
  <c r="R566" i="1" s="1"/>
  <c r="U566" i="1" s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Q563" i="1"/>
  <c r="R563" i="1" s="1"/>
  <c r="U563" i="1" s="1"/>
  <c r="P563" i="1"/>
  <c r="N563" i="1"/>
  <c r="I563" i="1"/>
  <c r="X562" i="1"/>
  <c r="W562" i="1"/>
  <c r="T562" i="1"/>
  <c r="Q562" i="1"/>
  <c r="R562" i="1" s="1"/>
  <c r="U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Q559" i="1"/>
  <c r="R559" i="1" s="1"/>
  <c r="U559" i="1" s="1"/>
  <c r="P559" i="1"/>
  <c r="N559" i="1"/>
  <c r="I559" i="1"/>
  <c r="X558" i="1"/>
  <c r="W558" i="1"/>
  <c r="T558" i="1"/>
  <c r="Q558" i="1"/>
  <c r="R558" i="1" s="1"/>
  <c r="U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Q555" i="1"/>
  <c r="R555" i="1" s="1"/>
  <c r="U555" i="1" s="1"/>
  <c r="P555" i="1"/>
  <c r="N555" i="1"/>
  <c r="I555" i="1"/>
  <c r="X554" i="1"/>
  <c r="W554" i="1"/>
  <c r="T554" i="1"/>
  <c r="Q554" i="1"/>
  <c r="R554" i="1" s="1"/>
  <c r="U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Q550" i="1"/>
  <c r="R550" i="1" s="1"/>
  <c r="U550" i="1" s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Q543" i="1"/>
  <c r="R543" i="1" s="1"/>
  <c r="U543" i="1" s="1"/>
  <c r="P543" i="1"/>
  <c r="N543" i="1"/>
  <c r="I543" i="1"/>
  <c r="X542" i="1"/>
  <c r="W542" i="1"/>
  <c r="T542" i="1"/>
  <c r="Q542" i="1"/>
  <c r="R542" i="1" s="1"/>
  <c r="U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Q539" i="1"/>
  <c r="R539" i="1" s="1"/>
  <c r="P539" i="1"/>
  <c r="N539" i="1"/>
  <c r="I539" i="1"/>
  <c r="X538" i="1"/>
  <c r="W538" i="1"/>
  <c r="T538" i="1"/>
  <c r="Q538" i="1"/>
  <c r="R538" i="1" s="1"/>
  <c r="U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Q535" i="1"/>
  <c r="R535" i="1" s="1"/>
  <c r="P535" i="1"/>
  <c r="N535" i="1"/>
  <c r="I535" i="1"/>
  <c r="X534" i="1"/>
  <c r="W534" i="1"/>
  <c r="T534" i="1"/>
  <c r="Q534" i="1"/>
  <c r="R534" i="1" s="1"/>
  <c r="U534" i="1" s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P530" i="1"/>
  <c r="N530" i="1"/>
  <c r="I530" i="1"/>
  <c r="X529" i="1"/>
  <c r="W529" i="1"/>
  <c r="T529" i="1"/>
  <c r="S529" i="1"/>
  <c r="Q529" i="1"/>
  <c r="R529" i="1" s="1"/>
  <c r="U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S525" i="1"/>
  <c r="Q525" i="1"/>
  <c r="R525" i="1" s="1"/>
  <c r="U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Q523" i="1"/>
  <c r="R523" i="1" s="1"/>
  <c r="U523" i="1" s="1"/>
  <c r="P523" i="1"/>
  <c r="N523" i="1"/>
  <c r="I523" i="1"/>
  <c r="X522" i="1"/>
  <c r="W522" i="1"/>
  <c r="T522" i="1"/>
  <c r="Q522" i="1"/>
  <c r="R522" i="1" s="1"/>
  <c r="U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R515" i="1"/>
  <c r="U515" i="1" s="1"/>
  <c r="Q515" i="1"/>
  <c r="P515" i="1"/>
  <c r="N515" i="1"/>
  <c r="I515" i="1"/>
  <c r="X514" i="1"/>
  <c r="W514" i="1"/>
  <c r="T514" i="1"/>
  <c r="R514" i="1"/>
  <c r="U514" i="1" s="1"/>
  <c r="Q514" i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R507" i="1"/>
  <c r="Q507" i="1"/>
  <c r="P507" i="1"/>
  <c r="N507" i="1"/>
  <c r="I507" i="1"/>
  <c r="X506" i="1"/>
  <c r="W506" i="1"/>
  <c r="T506" i="1"/>
  <c r="R506" i="1"/>
  <c r="U506" i="1" s="1"/>
  <c r="Q506" i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P502" i="1"/>
  <c r="N502" i="1"/>
  <c r="I502" i="1"/>
  <c r="X501" i="1"/>
  <c r="W501" i="1"/>
  <c r="T501" i="1"/>
  <c r="S501" i="1"/>
  <c r="Q501" i="1"/>
  <c r="R501" i="1" s="1"/>
  <c r="U501" i="1" s="1"/>
  <c r="P501" i="1"/>
  <c r="N501" i="1"/>
  <c r="I501" i="1"/>
  <c r="X500" i="1"/>
  <c r="W500" i="1"/>
  <c r="T500" i="1"/>
  <c r="S500" i="1"/>
  <c r="V500" i="1" s="1"/>
  <c r="Q500" i="1"/>
  <c r="R500" i="1" s="1"/>
  <c r="U500" i="1" s="1"/>
  <c r="P500" i="1"/>
  <c r="N500" i="1"/>
  <c r="I500" i="1"/>
  <c r="X499" i="1"/>
  <c r="W499" i="1"/>
  <c r="T499" i="1"/>
  <c r="R499" i="1"/>
  <c r="Q499" i="1"/>
  <c r="P499" i="1"/>
  <c r="N499" i="1"/>
  <c r="I499" i="1"/>
  <c r="X498" i="1"/>
  <c r="W498" i="1"/>
  <c r="T498" i="1"/>
  <c r="R498" i="1"/>
  <c r="U498" i="1" s="1"/>
  <c r="Q498" i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Q487" i="1"/>
  <c r="R487" i="1" s="1"/>
  <c r="U487" i="1" s="1"/>
  <c r="P487" i="1"/>
  <c r="N487" i="1"/>
  <c r="I487" i="1"/>
  <c r="X486" i="1"/>
  <c r="W486" i="1"/>
  <c r="T486" i="1"/>
  <c r="Q486" i="1"/>
  <c r="R486" i="1" s="1"/>
  <c r="U486" i="1" s="1"/>
  <c r="P486" i="1"/>
  <c r="N486" i="1"/>
  <c r="I486" i="1"/>
  <c r="X485" i="1"/>
  <c r="W485" i="1"/>
  <c r="T485" i="1"/>
  <c r="S485" i="1"/>
  <c r="Q485" i="1"/>
  <c r="R485" i="1" s="1"/>
  <c r="U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R483" i="1"/>
  <c r="U483" i="1" s="1"/>
  <c r="Q483" i="1"/>
  <c r="P483" i="1"/>
  <c r="N483" i="1"/>
  <c r="I483" i="1"/>
  <c r="X482" i="1"/>
  <c r="W482" i="1"/>
  <c r="T482" i="1"/>
  <c r="R482" i="1"/>
  <c r="U482" i="1" s="1"/>
  <c r="Q482" i="1"/>
  <c r="P482" i="1"/>
  <c r="N482" i="1"/>
  <c r="I482" i="1"/>
  <c r="X481" i="1"/>
  <c r="W481" i="1"/>
  <c r="T481" i="1"/>
  <c r="S481" i="1"/>
  <c r="Q481" i="1"/>
  <c r="R481" i="1" s="1"/>
  <c r="U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Q479" i="1"/>
  <c r="R479" i="1" s="1"/>
  <c r="U479" i="1" s="1"/>
  <c r="P479" i="1"/>
  <c r="N479" i="1"/>
  <c r="I479" i="1"/>
  <c r="X478" i="1"/>
  <c r="W478" i="1"/>
  <c r="T478" i="1"/>
  <c r="Q478" i="1"/>
  <c r="R478" i="1" s="1"/>
  <c r="U478" i="1" s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P475" i="1"/>
  <c r="N475" i="1"/>
  <c r="I475" i="1"/>
  <c r="X474" i="1"/>
  <c r="W474" i="1"/>
  <c r="T474" i="1"/>
  <c r="Q474" i="1"/>
  <c r="R474" i="1" s="1"/>
  <c r="U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Q470" i="1"/>
  <c r="R470" i="1" s="1"/>
  <c r="U470" i="1" s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Q463" i="1"/>
  <c r="R463" i="1" s="1"/>
  <c r="U463" i="1" s="1"/>
  <c r="P463" i="1"/>
  <c r="N463" i="1"/>
  <c r="I463" i="1"/>
  <c r="X462" i="1"/>
  <c r="W462" i="1"/>
  <c r="T462" i="1"/>
  <c r="Q462" i="1"/>
  <c r="R462" i="1" s="1"/>
  <c r="U462" i="1" s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Q459" i="1"/>
  <c r="R459" i="1" s="1"/>
  <c r="P459" i="1"/>
  <c r="N459" i="1"/>
  <c r="I459" i="1"/>
  <c r="X458" i="1"/>
  <c r="W458" i="1"/>
  <c r="T458" i="1"/>
  <c r="Q458" i="1"/>
  <c r="R458" i="1" s="1"/>
  <c r="U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U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Q447" i="1"/>
  <c r="R447" i="1" s="1"/>
  <c r="U447" i="1" s="1"/>
  <c r="P447" i="1"/>
  <c r="N447" i="1"/>
  <c r="I447" i="1"/>
  <c r="X446" i="1"/>
  <c r="W446" i="1"/>
  <c r="T446" i="1"/>
  <c r="Q446" i="1"/>
  <c r="R446" i="1" s="1"/>
  <c r="U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Q444" i="1"/>
  <c r="R444" i="1" s="1"/>
  <c r="U444" i="1" s="1"/>
  <c r="P444" i="1"/>
  <c r="N444" i="1"/>
  <c r="I444" i="1"/>
  <c r="X443" i="1"/>
  <c r="W443" i="1"/>
  <c r="T443" i="1"/>
  <c r="Q443" i="1"/>
  <c r="R443" i="1" s="1"/>
  <c r="U443" i="1" s="1"/>
  <c r="P443" i="1"/>
  <c r="N443" i="1"/>
  <c r="I443" i="1"/>
  <c r="X442" i="1"/>
  <c r="W442" i="1"/>
  <c r="T442" i="1"/>
  <c r="Q442" i="1"/>
  <c r="R442" i="1" s="1"/>
  <c r="U442" i="1" s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Q439" i="1"/>
  <c r="R439" i="1" s="1"/>
  <c r="U439" i="1" s="1"/>
  <c r="P439" i="1"/>
  <c r="N439" i="1"/>
  <c r="I439" i="1"/>
  <c r="X438" i="1"/>
  <c r="W438" i="1"/>
  <c r="T438" i="1"/>
  <c r="S438" i="1"/>
  <c r="V438" i="1" s="1"/>
  <c r="Q438" i="1"/>
  <c r="R438" i="1" s="1"/>
  <c r="U438" i="1" s="1"/>
  <c r="P438" i="1"/>
  <c r="N438" i="1"/>
  <c r="I438" i="1"/>
  <c r="X437" i="1"/>
  <c r="W437" i="1"/>
  <c r="T437" i="1"/>
  <c r="Q437" i="1"/>
  <c r="R437" i="1" s="1"/>
  <c r="S437" i="1" s="1"/>
  <c r="V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U435" i="1" s="1"/>
  <c r="P435" i="1"/>
  <c r="N435" i="1"/>
  <c r="I435" i="1"/>
  <c r="X434" i="1"/>
  <c r="W434" i="1"/>
  <c r="T434" i="1"/>
  <c r="S434" i="1"/>
  <c r="Q434" i="1"/>
  <c r="R434" i="1" s="1"/>
  <c r="U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Q431" i="1"/>
  <c r="R431" i="1" s="1"/>
  <c r="U431" i="1" s="1"/>
  <c r="P431" i="1"/>
  <c r="N431" i="1"/>
  <c r="I431" i="1"/>
  <c r="X430" i="1"/>
  <c r="W430" i="1"/>
  <c r="T430" i="1"/>
  <c r="Q430" i="1"/>
  <c r="R430" i="1" s="1"/>
  <c r="U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P427" i="1"/>
  <c r="N427" i="1"/>
  <c r="I427" i="1"/>
  <c r="X426" i="1"/>
  <c r="W426" i="1"/>
  <c r="T426" i="1"/>
  <c r="Q426" i="1"/>
  <c r="R426" i="1" s="1"/>
  <c r="U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Q423" i="1"/>
  <c r="R423" i="1" s="1"/>
  <c r="P423" i="1"/>
  <c r="N423" i="1"/>
  <c r="I423" i="1"/>
  <c r="X422" i="1"/>
  <c r="W422" i="1"/>
  <c r="T422" i="1"/>
  <c r="Q422" i="1"/>
  <c r="R422" i="1" s="1"/>
  <c r="U422" i="1" s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Q415" i="1"/>
  <c r="R415" i="1" s="1"/>
  <c r="U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Q410" i="1"/>
  <c r="R410" i="1" s="1"/>
  <c r="U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U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Q403" i="1"/>
  <c r="R403" i="1" s="1"/>
  <c r="S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Q395" i="1"/>
  <c r="R395" i="1" s="1"/>
  <c r="S395" i="1" s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Q387" i="1"/>
  <c r="R387" i="1" s="1"/>
  <c r="S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Q379" i="1"/>
  <c r="R379" i="1" s="1"/>
  <c r="S379" i="1" s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Q371" i="1"/>
  <c r="R371" i="1" s="1"/>
  <c r="S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S369" i="1"/>
  <c r="Q369" i="1"/>
  <c r="R369" i="1" s="1"/>
  <c r="U369" i="1" s="1"/>
  <c r="P369" i="1"/>
  <c r="N369" i="1"/>
  <c r="I369" i="1"/>
  <c r="X368" i="1"/>
  <c r="W368" i="1"/>
  <c r="T368" i="1"/>
  <c r="S368" i="1"/>
  <c r="Q368" i="1"/>
  <c r="R368" i="1" s="1"/>
  <c r="U368" i="1" s="1"/>
  <c r="P368" i="1"/>
  <c r="N368" i="1"/>
  <c r="I368" i="1"/>
  <c r="X367" i="1"/>
  <c r="W367" i="1"/>
  <c r="T367" i="1"/>
  <c r="Q367" i="1"/>
  <c r="R367" i="1" s="1"/>
  <c r="S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Q363" i="1"/>
  <c r="R363" i="1" s="1"/>
  <c r="S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Q355" i="1"/>
  <c r="R355" i="1" s="1"/>
  <c r="S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Q347" i="1"/>
  <c r="R347" i="1" s="1"/>
  <c r="S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Q339" i="1"/>
  <c r="R339" i="1" s="1"/>
  <c r="S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P335" i="1"/>
  <c r="N335" i="1"/>
  <c r="I335" i="1"/>
  <c r="X334" i="1"/>
  <c r="W334" i="1"/>
  <c r="T334" i="1"/>
  <c r="S334" i="1"/>
  <c r="Q334" i="1"/>
  <c r="R334" i="1" s="1"/>
  <c r="U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Q331" i="1"/>
  <c r="R331" i="1" s="1"/>
  <c r="S331" i="1" s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Q323" i="1"/>
  <c r="R323" i="1" s="1"/>
  <c r="S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Q315" i="1"/>
  <c r="R315" i="1" s="1"/>
  <c r="S315" i="1" s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Q308" i="1"/>
  <c r="R308" i="1" s="1"/>
  <c r="U308" i="1" s="1"/>
  <c r="P308" i="1"/>
  <c r="N308" i="1"/>
  <c r="I308" i="1"/>
  <c r="X307" i="1"/>
  <c r="W307" i="1"/>
  <c r="T307" i="1"/>
  <c r="Q307" i="1"/>
  <c r="R307" i="1" s="1"/>
  <c r="S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Q304" i="1"/>
  <c r="R304" i="1" s="1"/>
  <c r="P304" i="1"/>
  <c r="N304" i="1"/>
  <c r="I304" i="1"/>
  <c r="X303" i="1"/>
  <c r="W303" i="1"/>
  <c r="T303" i="1"/>
  <c r="Q303" i="1"/>
  <c r="R303" i="1" s="1"/>
  <c r="S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P300" i="1"/>
  <c r="N300" i="1"/>
  <c r="I300" i="1"/>
  <c r="X299" i="1"/>
  <c r="W299" i="1"/>
  <c r="T299" i="1"/>
  <c r="Q299" i="1"/>
  <c r="R299" i="1" s="1"/>
  <c r="S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Q291" i="1"/>
  <c r="R291" i="1" s="1"/>
  <c r="S291" i="1" s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Q283" i="1"/>
  <c r="R283" i="1" s="1"/>
  <c r="S283" i="1" s="1"/>
  <c r="V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Q275" i="1"/>
  <c r="R275" i="1" s="1"/>
  <c r="S275" i="1" s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Q268" i="1"/>
  <c r="R268" i="1" s="1"/>
  <c r="P268" i="1"/>
  <c r="N268" i="1"/>
  <c r="I268" i="1"/>
  <c r="X267" i="1"/>
  <c r="W267" i="1"/>
  <c r="T267" i="1"/>
  <c r="Q267" i="1"/>
  <c r="R267" i="1" s="1"/>
  <c r="S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Q260" i="1"/>
  <c r="R260" i="1" s="1"/>
  <c r="U260" i="1" s="1"/>
  <c r="P260" i="1"/>
  <c r="N260" i="1"/>
  <c r="I260" i="1"/>
  <c r="X259" i="1"/>
  <c r="W259" i="1"/>
  <c r="T259" i="1"/>
  <c r="Q259" i="1"/>
  <c r="R259" i="1" s="1"/>
  <c r="S259" i="1" s="1"/>
  <c r="P259" i="1"/>
  <c r="N259" i="1"/>
  <c r="I259" i="1"/>
  <c r="X258" i="1"/>
  <c r="W258" i="1"/>
  <c r="T258" i="1"/>
  <c r="Q258" i="1"/>
  <c r="R258" i="1" s="1"/>
  <c r="S258" i="1" s="1"/>
  <c r="P258" i="1"/>
  <c r="N258" i="1"/>
  <c r="I258" i="1"/>
  <c r="X257" i="1"/>
  <c r="W257" i="1"/>
  <c r="T257" i="1"/>
  <c r="Q257" i="1"/>
  <c r="R257" i="1" s="1"/>
  <c r="S257" i="1" s="1"/>
  <c r="P257" i="1"/>
  <c r="N257" i="1"/>
  <c r="I257" i="1"/>
  <c r="X256" i="1"/>
  <c r="W256" i="1"/>
  <c r="T256" i="1"/>
  <c r="Q256" i="1"/>
  <c r="R256" i="1" s="1"/>
  <c r="U256" i="1" s="1"/>
  <c r="P256" i="1"/>
  <c r="N256" i="1"/>
  <c r="I256" i="1"/>
  <c r="X255" i="1"/>
  <c r="W255" i="1"/>
  <c r="T255" i="1"/>
  <c r="Q255" i="1"/>
  <c r="R255" i="1" s="1"/>
  <c r="U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T253" i="1"/>
  <c r="Q253" i="1"/>
  <c r="R253" i="1" s="1"/>
  <c r="S253" i="1" s="1"/>
  <c r="P253" i="1"/>
  <c r="N253" i="1"/>
  <c r="I253" i="1"/>
  <c r="X252" i="1"/>
  <c r="W252" i="1"/>
  <c r="T252" i="1"/>
  <c r="Q252" i="1"/>
  <c r="R252" i="1" s="1"/>
  <c r="U252" i="1" s="1"/>
  <c r="P252" i="1"/>
  <c r="N252" i="1"/>
  <c r="I252" i="1"/>
  <c r="X251" i="1"/>
  <c r="W251" i="1"/>
  <c r="T251" i="1"/>
  <c r="Q251" i="1"/>
  <c r="R251" i="1" s="1"/>
  <c r="U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P249" i="1"/>
  <c r="N249" i="1"/>
  <c r="I249" i="1"/>
  <c r="X248" i="1"/>
  <c r="W248" i="1"/>
  <c r="T248" i="1"/>
  <c r="Q248" i="1"/>
  <c r="R248" i="1" s="1"/>
  <c r="U248" i="1" s="1"/>
  <c r="P248" i="1"/>
  <c r="N248" i="1"/>
  <c r="I248" i="1"/>
  <c r="X247" i="1"/>
  <c r="W247" i="1"/>
  <c r="T247" i="1"/>
  <c r="Q247" i="1"/>
  <c r="R247" i="1" s="1"/>
  <c r="U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S245" i="1" s="1"/>
  <c r="P245" i="1"/>
  <c r="N245" i="1"/>
  <c r="I245" i="1"/>
  <c r="X244" i="1"/>
  <c r="W244" i="1"/>
  <c r="T244" i="1"/>
  <c r="Q244" i="1"/>
  <c r="R244" i="1" s="1"/>
  <c r="U244" i="1" s="1"/>
  <c r="P244" i="1"/>
  <c r="N244" i="1"/>
  <c r="I244" i="1"/>
  <c r="X243" i="1"/>
  <c r="W243" i="1"/>
  <c r="T243" i="1"/>
  <c r="Q243" i="1"/>
  <c r="R243" i="1" s="1"/>
  <c r="U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P239" i="1"/>
  <c r="N239" i="1"/>
  <c r="I239" i="1"/>
  <c r="X238" i="1"/>
  <c r="W238" i="1"/>
  <c r="T238" i="1"/>
  <c r="Q238" i="1"/>
  <c r="R238" i="1" s="1"/>
  <c r="U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U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U227" i="1" s="1"/>
  <c r="P227" i="1"/>
  <c r="N227" i="1"/>
  <c r="I227" i="1"/>
  <c r="X226" i="1"/>
  <c r="W226" i="1"/>
  <c r="T226" i="1"/>
  <c r="Q226" i="1"/>
  <c r="R226" i="1" s="1"/>
  <c r="U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U223" i="1" s="1"/>
  <c r="P223" i="1"/>
  <c r="N223" i="1"/>
  <c r="I223" i="1"/>
  <c r="X222" i="1"/>
  <c r="W222" i="1"/>
  <c r="T222" i="1"/>
  <c r="Q222" i="1"/>
  <c r="R222" i="1" s="1"/>
  <c r="U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Q219" i="1"/>
  <c r="R219" i="1" s="1"/>
  <c r="P219" i="1"/>
  <c r="N219" i="1"/>
  <c r="I219" i="1"/>
  <c r="X218" i="1"/>
  <c r="W218" i="1"/>
  <c r="T218" i="1"/>
  <c r="Q218" i="1"/>
  <c r="R218" i="1" s="1"/>
  <c r="U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P215" i="1"/>
  <c r="N215" i="1"/>
  <c r="I215" i="1"/>
  <c r="X214" i="1"/>
  <c r="W214" i="1"/>
  <c r="T214" i="1"/>
  <c r="Q214" i="1"/>
  <c r="R214" i="1" s="1"/>
  <c r="U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Q211" i="1"/>
  <c r="R211" i="1" s="1"/>
  <c r="P211" i="1"/>
  <c r="N211" i="1"/>
  <c r="I211" i="1"/>
  <c r="X210" i="1"/>
  <c r="W210" i="1"/>
  <c r="T210" i="1"/>
  <c r="Q210" i="1"/>
  <c r="R210" i="1" s="1"/>
  <c r="U210" i="1" s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P207" i="1"/>
  <c r="N207" i="1"/>
  <c r="I207" i="1"/>
  <c r="X206" i="1"/>
  <c r="W206" i="1"/>
  <c r="T206" i="1"/>
  <c r="Q206" i="1"/>
  <c r="R206" i="1" s="1"/>
  <c r="U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Q202" i="1"/>
  <c r="R202" i="1" s="1"/>
  <c r="U202" i="1" s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P199" i="1"/>
  <c r="N199" i="1"/>
  <c r="I199" i="1"/>
  <c r="X198" i="1"/>
  <c r="W198" i="1"/>
  <c r="T198" i="1"/>
  <c r="Q198" i="1"/>
  <c r="R198" i="1" s="1"/>
  <c r="U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Q195" i="1"/>
  <c r="R195" i="1" s="1"/>
  <c r="P195" i="1"/>
  <c r="N195" i="1"/>
  <c r="I195" i="1"/>
  <c r="X194" i="1"/>
  <c r="W194" i="1"/>
  <c r="T194" i="1"/>
  <c r="Q194" i="1"/>
  <c r="R194" i="1" s="1"/>
  <c r="U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Q191" i="1"/>
  <c r="R191" i="1" s="1"/>
  <c r="U191" i="1" s="1"/>
  <c r="P191" i="1"/>
  <c r="N191" i="1"/>
  <c r="I191" i="1"/>
  <c r="X190" i="1"/>
  <c r="W190" i="1"/>
  <c r="T190" i="1"/>
  <c r="Q190" i="1"/>
  <c r="R190" i="1" s="1"/>
  <c r="U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U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P183" i="1"/>
  <c r="N183" i="1"/>
  <c r="I183" i="1"/>
  <c r="X182" i="1"/>
  <c r="W182" i="1"/>
  <c r="T182" i="1"/>
  <c r="Q182" i="1"/>
  <c r="R182" i="1" s="1"/>
  <c r="U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U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P175" i="1"/>
  <c r="N175" i="1"/>
  <c r="I175" i="1"/>
  <c r="X174" i="1"/>
  <c r="W174" i="1"/>
  <c r="T174" i="1"/>
  <c r="Q174" i="1"/>
  <c r="R174" i="1" s="1"/>
  <c r="U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U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P167" i="1"/>
  <c r="N167" i="1"/>
  <c r="I167" i="1"/>
  <c r="X166" i="1"/>
  <c r="W166" i="1"/>
  <c r="T166" i="1"/>
  <c r="Q166" i="1"/>
  <c r="R166" i="1" s="1"/>
  <c r="U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U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U159" i="1" s="1"/>
  <c r="P159" i="1"/>
  <c r="N159" i="1"/>
  <c r="I159" i="1"/>
  <c r="X158" i="1"/>
  <c r="W158" i="1"/>
  <c r="T158" i="1"/>
  <c r="Q158" i="1"/>
  <c r="R158" i="1" s="1"/>
  <c r="U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Q154" i="1"/>
  <c r="R154" i="1" s="1"/>
  <c r="U154" i="1" s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P151" i="1"/>
  <c r="N151" i="1"/>
  <c r="I151" i="1"/>
  <c r="X150" i="1"/>
  <c r="W150" i="1"/>
  <c r="T150" i="1"/>
  <c r="Q150" i="1"/>
  <c r="R150" i="1" s="1"/>
  <c r="U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U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P143" i="1"/>
  <c r="N143" i="1"/>
  <c r="I143" i="1"/>
  <c r="X142" i="1"/>
  <c r="W142" i="1"/>
  <c r="T142" i="1"/>
  <c r="Q142" i="1"/>
  <c r="R142" i="1" s="1"/>
  <c r="U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Q139" i="1"/>
  <c r="R139" i="1" s="1"/>
  <c r="P139" i="1"/>
  <c r="N139" i="1"/>
  <c r="I139" i="1"/>
  <c r="X138" i="1"/>
  <c r="W138" i="1"/>
  <c r="T138" i="1"/>
  <c r="Q138" i="1"/>
  <c r="R138" i="1" s="1"/>
  <c r="U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P135" i="1"/>
  <c r="N135" i="1"/>
  <c r="I135" i="1"/>
  <c r="X134" i="1"/>
  <c r="W134" i="1"/>
  <c r="T134" i="1"/>
  <c r="Q134" i="1"/>
  <c r="R134" i="1" s="1"/>
  <c r="U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Q123" i="1"/>
  <c r="R123" i="1" s="1"/>
  <c r="U123" i="1" s="1"/>
  <c r="P123" i="1"/>
  <c r="N123" i="1"/>
  <c r="I123" i="1"/>
  <c r="X122" i="1"/>
  <c r="W122" i="1"/>
  <c r="T122" i="1"/>
  <c r="Q122" i="1"/>
  <c r="R122" i="1" s="1"/>
  <c r="U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Q107" i="1"/>
  <c r="R107" i="1" s="1"/>
  <c r="U107" i="1" s="1"/>
  <c r="P107" i="1"/>
  <c r="N107" i="1"/>
  <c r="I107" i="1"/>
  <c r="X106" i="1"/>
  <c r="W106" i="1"/>
  <c r="T106" i="1"/>
  <c r="Q106" i="1"/>
  <c r="R106" i="1" s="1"/>
  <c r="U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Q91" i="1"/>
  <c r="R91" i="1" s="1"/>
  <c r="U91" i="1" s="1"/>
  <c r="P91" i="1"/>
  <c r="N91" i="1"/>
  <c r="I91" i="1"/>
  <c r="X90" i="1"/>
  <c r="W90" i="1"/>
  <c r="T90" i="1"/>
  <c r="Q90" i="1"/>
  <c r="R90" i="1" s="1"/>
  <c r="U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Q75" i="1"/>
  <c r="R75" i="1" s="1"/>
  <c r="U75" i="1" s="1"/>
  <c r="P75" i="1"/>
  <c r="N75" i="1"/>
  <c r="I75" i="1"/>
  <c r="X74" i="1"/>
  <c r="W74" i="1"/>
  <c r="T74" i="1"/>
  <c r="Q74" i="1"/>
  <c r="R74" i="1" s="1"/>
  <c r="U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Q59" i="1"/>
  <c r="R59" i="1" s="1"/>
  <c r="U59" i="1" s="1"/>
  <c r="P59" i="1"/>
  <c r="N59" i="1"/>
  <c r="I59" i="1"/>
  <c r="X58" i="1"/>
  <c r="W58" i="1"/>
  <c r="T58" i="1"/>
  <c r="Q58" i="1"/>
  <c r="R58" i="1" s="1"/>
  <c r="U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Q43" i="1"/>
  <c r="R43" i="1" s="1"/>
  <c r="U43" i="1" s="1"/>
  <c r="P43" i="1"/>
  <c r="N43" i="1"/>
  <c r="I43" i="1"/>
  <c r="X42" i="1"/>
  <c r="W42" i="1"/>
  <c r="T42" i="1"/>
  <c r="Q42" i="1"/>
  <c r="R42" i="1" s="1"/>
  <c r="U42" i="1" s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P32" i="1"/>
  <c r="N32" i="1"/>
  <c r="I32" i="1"/>
  <c r="X31" i="1"/>
  <c r="W31" i="1"/>
  <c r="T31" i="1"/>
  <c r="Q31" i="1"/>
  <c r="R31" i="1" s="1"/>
  <c r="U31" i="1" s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P28" i="1"/>
  <c r="N28" i="1"/>
  <c r="I28" i="1"/>
  <c r="X27" i="1"/>
  <c r="W27" i="1"/>
  <c r="T27" i="1"/>
  <c r="Q27" i="1"/>
  <c r="R27" i="1" s="1"/>
  <c r="U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P24" i="1"/>
  <c r="N24" i="1"/>
  <c r="I24" i="1"/>
  <c r="X23" i="1"/>
  <c r="W23" i="1"/>
  <c r="T23" i="1"/>
  <c r="Q23" i="1"/>
  <c r="R23" i="1" s="1"/>
  <c r="U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P20" i="1"/>
  <c r="N20" i="1"/>
  <c r="I20" i="1"/>
  <c r="X19" i="1"/>
  <c r="W19" i="1"/>
  <c r="T19" i="1"/>
  <c r="Q19" i="1"/>
  <c r="R19" i="1" s="1"/>
  <c r="U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Q11" i="1"/>
  <c r="R11" i="1" s="1"/>
  <c r="S11" i="1" s="1"/>
  <c r="V11" i="1" s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S7" i="1" s="1"/>
  <c r="V7" i="1" s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P2" i="1"/>
  <c r="N2" i="1"/>
  <c r="I2" i="1"/>
  <c r="V355" i="1" l="1"/>
  <c r="V687" i="1"/>
  <c r="V696" i="1"/>
  <c r="V700" i="1"/>
  <c r="V728" i="1"/>
  <c r="S844" i="1"/>
  <c r="V844" i="1" s="1"/>
  <c r="S847" i="1"/>
  <c r="V847" i="1" s="1"/>
  <c r="V974" i="1"/>
  <c r="V520" i="1"/>
  <c r="V523" i="1"/>
  <c r="V525" i="1"/>
  <c r="V723" i="1"/>
  <c r="V727" i="1"/>
  <c r="V736" i="1"/>
  <c r="V743" i="1"/>
  <c r="V744" i="1"/>
  <c r="V747" i="1"/>
  <c r="V751" i="1"/>
  <c r="S815" i="1"/>
  <c r="V815" i="1" s="1"/>
  <c r="V871" i="1"/>
  <c r="V875" i="1"/>
  <c r="V878" i="1"/>
  <c r="S889" i="1"/>
  <c r="V889" i="1" s="1"/>
  <c r="V891" i="1"/>
  <c r="V937" i="1"/>
  <c r="S939" i="1"/>
  <c r="V939" i="1" s="1"/>
  <c r="V287" i="1"/>
  <c r="V291" i="1"/>
  <c r="V299" i="1"/>
  <c r="V307" i="1"/>
  <c r="V311" i="1"/>
  <c r="V315" i="1"/>
  <c r="V323" i="1"/>
  <c r="V359" i="1"/>
  <c r="V363" i="1"/>
  <c r="V371" i="1"/>
  <c r="V387" i="1"/>
  <c r="S852" i="1"/>
  <c r="V852" i="1" s="1"/>
  <c r="S897" i="1"/>
  <c r="V897" i="1" s="1"/>
  <c r="V899" i="1"/>
  <c r="V921" i="1"/>
  <c r="S923" i="1"/>
  <c r="V923" i="1" s="1"/>
  <c r="V950" i="1"/>
  <c r="V998" i="1"/>
  <c r="V24" i="1"/>
  <c r="V28" i="1"/>
  <c r="V339" i="1"/>
  <c r="V391" i="1"/>
  <c r="V395" i="1"/>
  <c r="V403" i="1"/>
  <c r="V623" i="1"/>
  <c r="S666" i="1"/>
  <c r="V666" i="1" s="1"/>
  <c r="V668" i="1"/>
  <c r="V684" i="1"/>
  <c r="V699" i="1"/>
  <c r="V705" i="1"/>
  <c r="S710" i="1"/>
  <c r="V710" i="1" s="1"/>
  <c r="V711" i="1"/>
  <c r="S714" i="1"/>
  <c r="V720" i="1"/>
  <c r="V759" i="1"/>
  <c r="V763" i="1"/>
  <c r="V771" i="1"/>
  <c r="V801" i="1"/>
  <c r="V805" i="1"/>
  <c r="V817" i="1"/>
  <c r="V825" i="1"/>
  <c r="V829" i="1"/>
  <c r="S850" i="1"/>
  <c r="V850" i="1" s="1"/>
  <c r="S862" i="1"/>
  <c r="V862" i="1" s="1"/>
  <c r="V883" i="1"/>
  <c r="S893" i="1"/>
  <c r="V893" i="1" s="1"/>
  <c r="V895" i="1"/>
  <c r="S901" i="1"/>
  <c r="V901" i="1" s="1"/>
  <c r="V915" i="1"/>
  <c r="V929" i="1"/>
  <c r="S931" i="1"/>
  <c r="V931" i="1" s="1"/>
  <c r="V945" i="1"/>
  <c r="V957" i="1"/>
  <c r="V966" i="1"/>
  <c r="V978" i="1"/>
  <c r="V982" i="1"/>
  <c r="V986" i="1"/>
  <c r="V990" i="1"/>
  <c r="S991" i="1"/>
  <c r="V991" i="1" s="1"/>
  <c r="V993" i="1"/>
  <c r="V15" i="1"/>
  <c r="S191" i="1"/>
  <c r="V191" i="1" s="1"/>
  <c r="S223" i="1"/>
  <c r="V223" i="1" s="1"/>
  <c r="V245" i="1"/>
  <c r="V257" i="1"/>
  <c r="V263" i="1"/>
  <c r="V271" i="1"/>
  <c r="V327" i="1"/>
  <c r="V343" i="1"/>
  <c r="V369" i="1"/>
  <c r="V375" i="1"/>
  <c r="V405" i="1"/>
  <c r="V410" i="1"/>
  <c r="V431" i="1"/>
  <c r="V434" i="1"/>
  <c r="V555" i="1"/>
  <c r="V567" i="1"/>
  <c r="V614" i="1"/>
  <c r="S638" i="1"/>
  <c r="V638" i="1" s="1"/>
  <c r="V639" i="1"/>
  <c r="V647" i="1"/>
  <c r="S650" i="1"/>
  <c r="V650" i="1" s="1"/>
  <c r="V652" i="1"/>
  <c r="S657" i="1"/>
  <c r="V657" i="1" s="1"/>
  <c r="S725" i="1"/>
  <c r="V725" i="1" s="1"/>
  <c r="S749" i="1"/>
  <c r="V749" i="1" s="1"/>
  <c r="S773" i="1"/>
  <c r="V773" i="1" s="1"/>
  <c r="S812" i="1"/>
  <c r="V812" i="1" s="1"/>
  <c r="U245" i="1"/>
  <c r="U459" i="1"/>
  <c r="S459" i="1"/>
  <c r="V459" i="1" s="1"/>
  <c r="U571" i="1"/>
  <c r="S571" i="1"/>
  <c r="V571" i="1" s="1"/>
  <c r="U682" i="1"/>
  <c r="S682" i="1"/>
  <c r="V682" i="1" s="1"/>
  <c r="U722" i="1"/>
  <c r="S722" i="1"/>
  <c r="V722" i="1" s="1"/>
  <c r="U726" i="1"/>
  <c r="S726" i="1"/>
  <c r="V726" i="1" s="1"/>
  <c r="U747" i="1"/>
  <c r="U750" i="1"/>
  <c r="S750" i="1"/>
  <c r="V750" i="1" s="1"/>
  <c r="U761" i="1"/>
  <c r="S761" i="1"/>
  <c r="V761" i="1" s="1"/>
  <c r="U771" i="1"/>
  <c r="U795" i="1"/>
  <c r="S795" i="1"/>
  <c r="V795" i="1" s="1"/>
  <c r="U804" i="1"/>
  <c r="S804" i="1"/>
  <c r="U816" i="1"/>
  <c r="S816" i="1"/>
  <c r="V816" i="1" s="1"/>
  <c r="U824" i="1"/>
  <c r="S824" i="1"/>
  <c r="U836" i="1"/>
  <c r="S836" i="1"/>
  <c r="V836" i="1" s="1"/>
  <c r="U848" i="1"/>
  <c r="S848" i="1"/>
  <c r="U853" i="1"/>
  <c r="S853" i="1"/>
  <c r="V853" i="1" s="1"/>
  <c r="U856" i="1"/>
  <c r="S856" i="1"/>
  <c r="V856" i="1" s="1"/>
  <c r="U866" i="1"/>
  <c r="S866" i="1"/>
  <c r="V866" i="1" s="1"/>
  <c r="U869" i="1"/>
  <c r="S869" i="1"/>
  <c r="V869" i="1" s="1"/>
  <c r="U881" i="1"/>
  <c r="S881" i="1"/>
  <c r="V881" i="1" s="1"/>
  <c r="U885" i="1"/>
  <c r="S885" i="1"/>
  <c r="V885" i="1" s="1"/>
  <c r="V20" i="1"/>
  <c r="V32" i="1"/>
  <c r="S159" i="1"/>
  <c r="V159" i="1" s="1"/>
  <c r="V259" i="1"/>
  <c r="V267" i="1"/>
  <c r="V275" i="1"/>
  <c r="U304" i="1"/>
  <c r="S304" i="1"/>
  <c r="V304" i="1" s="1"/>
  <c r="V331" i="1"/>
  <c r="V334" i="1"/>
  <c r="V347" i="1"/>
  <c r="V379" i="1"/>
  <c r="U539" i="1"/>
  <c r="S539" i="1"/>
  <c r="V539" i="1" s="1"/>
  <c r="U608" i="1"/>
  <c r="S608" i="1"/>
  <c r="V608" i="1" s="1"/>
  <c r="V632" i="1"/>
  <c r="U642" i="1"/>
  <c r="S642" i="1"/>
  <c r="V642" i="1" s="1"/>
  <c r="U646" i="1"/>
  <c r="S646" i="1"/>
  <c r="S654" i="1"/>
  <c r="V654" i="1" s="1"/>
  <c r="S660" i="1"/>
  <c r="V660" i="1" s="1"/>
  <c r="U660" i="1"/>
  <c r="U662" i="1"/>
  <c r="S662" i="1"/>
  <c r="V662" i="1" s="1"/>
  <c r="S670" i="1"/>
  <c r="V670" i="1" s="1"/>
  <c r="U673" i="1"/>
  <c r="S673" i="1"/>
  <c r="V673" i="1" s="1"/>
  <c r="S674" i="1"/>
  <c r="V674" i="1" s="1"/>
  <c r="V676" i="1"/>
  <c r="U686" i="1"/>
  <c r="S686" i="1"/>
  <c r="S689" i="1"/>
  <c r="V689" i="1" s="1"/>
  <c r="U690" i="1"/>
  <c r="S690" i="1"/>
  <c r="V690" i="1" s="1"/>
  <c r="U697" i="1"/>
  <c r="S697" i="1"/>
  <c r="V697" i="1" s="1"/>
  <c r="U707" i="1"/>
  <c r="V708" i="1"/>
  <c r="S718" i="1"/>
  <c r="V718" i="1" s="1"/>
  <c r="U743" i="1"/>
  <c r="S757" i="1"/>
  <c r="V757" i="1" s="1"/>
  <c r="U758" i="1"/>
  <c r="S758" i="1"/>
  <c r="V758" i="1" s="1"/>
  <c r="U770" i="1"/>
  <c r="S770" i="1"/>
  <c r="V770" i="1" s="1"/>
  <c r="S778" i="1"/>
  <c r="V778" i="1" s="1"/>
  <c r="S781" i="1"/>
  <c r="V781" i="1" s="1"/>
  <c r="U782" i="1"/>
  <c r="S782" i="1"/>
  <c r="V782" i="1" s="1"/>
  <c r="U784" i="1"/>
  <c r="S784" i="1"/>
  <c r="U792" i="1"/>
  <c r="S792" i="1"/>
  <c r="V792" i="1" s="1"/>
  <c r="U807" i="1"/>
  <c r="S807" i="1"/>
  <c r="V807" i="1" s="1"/>
  <c r="U827" i="1"/>
  <c r="S827" i="1"/>
  <c r="V827" i="1" s="1"/>
  <c r="U839" i="1"/>
  <c r="S839" i="1"/>
  <c r="V839" i="1" s="1"/>
  <c r="U874" i="1"/>
  <c r="U877" i="1"/>
  <c r="S877" i="1"/>
  <c r="V877" i="1" s="1"/>
  <c r="U891" i="1"/>
  <c r="U895" i="1"/>
  <c r="U899" i="1"/>
  <c r="U927" i="1"/>
  <c r="S927" i="1"/>
  <c r="V927" i="1" s="1"/>
  <c r="U943" i="1"/>
  <c r="S943" i="1"/>
  <c r="V943" i="1" s="1"/>
  <c r="U945" i="1"/>
  <c r="V249" i="1"/>
  <c r="V253" i="1"/>
  <c r="U253" i="1"/>
  <c r="V258" i="1"/>
  <c r="V279" i="1"/>
  <c r="V295" i="1"/>
  <c r="V303" i="1"/>
  <c r="V319" i="1"/>
  <c r="V335" i="1"/>
  <c r="V351" i="1"/>
  <c r="V367" i="1"/>
  <c r="V368" i="1"/>
  <c r="V383" i="1"/>
  <c r="V399" i="1"/>
  <c r="V439" i="1"/>
  <c r="V444" i="1"/>
  <c r="V492" i="1"/>
  <c r="V501" i="1"/>
  <c r="V529" i="1"/>
  <c r="V563" i="1"/>
  <c r="V572" i="1"/>
  <c r="V610" i="1"/>
  <c r="V613" i="1"/>
  <c r="V631" i="1"/>
  <c r="V644" i="1"/>
  <c r="U644" i="1"/>
  <c r="V655" i="1"/>
  <c r="V659" i="1"/>
  <c r="V671" i="1"/>
  <c r="V675" i="1"/>
  <c r="V680" i="1"/>
  <c r="V695" i="1"/>
  <c r="U695" i="1"/>
  <c r="V703" i="1"/>
  <c r="V715" i="1"/>
  <c r="U715" i="1"/>
  <c r="U719" i="1"/>
  <c r="V739" i="1"/>
  <c r="V755" i="1"/>
  <c r="V765" i="1"/>
  <c r="V766" i="1"/>
  <c r="V767" i="1"/>
  <c r="V768" i="1"/>
  <c r="V779" i="1"/>
  <c r="U805" i="1"/>
  <c r="U825" i="1"/>
  <c r="U835" i="1"/>
  <c r="S835" i="1"/>
  <c r="V835" i="1" s="1"/>
  <c r="U854" i="1"/>
  <c r="S854" i="1"/>
  <c r="V854" i="1" s="1"/>
  <c r="U865" i="1"/>
  <c r="S865" i="1"/>
  <c r="V865" i="1" s="1"/>
  <c r="U868" i="1"/>
  <c r="S868" i="1"/>
  <c r="V868" i="1" s="1"/>
  <c r="U873" i="1"/>
  <c r="S873" i="1"/>
  <c r="V873" i="1" s="1"/>
  <c r="U883" i="1"/>
  <c r="U919" i="1"/>
  <c r="S919" i="1"/>
  <c r="V919" i="1" s="1"/>
  <c r="U935" i="1"/>
  <c r="S935" i="1"/>
  <c r="V935" i="1" s="1"/>
  <c r="U957" i="1"/>
  <c r="V793" i="1"/>
  <c r="U793" i="1"/>
  <c r="V819" i="1"/>
  <c r="V837" i="1"/>
  <c r="V845" i="1"/>
  <c r="V870" i="1"/>
  <c r="V917" i="1"/>
  <c r="V925" i="1"/>
  <c r="V933" i="1"/>
  <c r="V941" i="1"/>
  <c r="V953" i="1"/>
  <c r="U953" i="1"/>
  <c r="V962" i="1"/>
  <c r="V970" i="1"/>
  <c r="V977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V796" i="1" s="1"/>
  <c r="S809" i="1"/>
  <c r="V809" i="1" s="1"/>
  <c r="U809" i="1"/>
  <c r="U820" i="1"/>
  <c r="S820" i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V604" i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86" i="1"/>
  <c r="V691" i="1"/>
  <c r="S693" i="1"/>
  <c r="V693" i="1" s="1"/>
  <c r="U696" i="1"/>
  <c r="U699" i="1"/>
  <c r="V707" i="1"/>
  <c r="S709" i="1"/>
  <c r="V709" i="1" s="1"/>
  <c r="V714" i="1"/>
  <c r="V719" i="1"/>
  <c r="S721" i="1"/>
  <c r="V721" i="1" s="1"/>
  <c r="U727" i="1"/>
  <c r="V730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46" i="1"/>
  <c r="V651" i="1"/>
  <c r="S653" i="1"/>
  <c r="V653" i="1" s="1"/>
  <c r="U659" i="1"/>
  <c r="V667" i="1"/>
  <c r="S669" i="1"/>
  <c r="V669" i="1" s="1"/>
  <c r="U675" i="1"/>
  <c r="V678" i="1"/>
  <c r="V683" i="1"/>
  <c r="S685" i="1"/>
  <c r="V685" i="1" s="1"/>
  <c r="S701" i="1"/>
  <c r="V701" i="1" s="1"/>
  <c r="S713" i="1"/>
  <c r="V713" i="1" s="1"/>
  <c r="S729" i="1"/>
  <c r="V729" i="1" s="1"/>
  <c r="V746" i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V848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V824" i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V784" i="1"/>
  <c r="S788" i="1"/>
  <c r="V788" i="1" s="1"/>
  <c r="U788" i="1"/>
  <c r="U790" i="1"/>
  <c r="S790" i="1"/>
  <c r="V790" i="1" s="1"/>
  <c r="V804" i="1"/>
  <c r="U806" i="1"/>
  <c r="S806" i="1"/>
  <c r="V806" i="1" s="1"/>
  <c r="V820" i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<sst xmlns="http://schemas.openxmlformats.org/spreadsheetml/2006/main" count="5307" uniqueCount="1060">
  <si>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</si>
  <si>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</si>
  <si>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</si>
  <si>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</si>
  <si>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</si>
  <si>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</si>
  <si>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</si>
  <si>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</si>
  <si>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</si>
  <si>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</si>
  <si>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</si>
  <si>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</si>
  <si>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</si>
  <si>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</si>
  <si>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</si>
  <si>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</si>
  <si>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</si>
  <si>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</si>
  <si>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</si>
  <si>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</si>
  <si>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</si>
  <si>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</si>
  <si>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</si>
  <si>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</si>
  <si>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</si>
  <si>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</si>
  <si>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</si>
  <si>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</si>
  <si>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</si>
  <si>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</si>
  <si>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</si>
  <si>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</si>
  <si>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</si>
  <si>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</si>
  <si>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</si>
  <si>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</si>
  <si>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</si>
  <si>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</si>
  <si>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</si>
  <si>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</si>
  <si>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</si>
  <si>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</si>
  <si>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</si>
  <si>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</si>
  <si>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</si>
  <si>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</si>
  <si>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</si>
  <si>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</si>
  <si>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</si>
  <si>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</si>
  <si>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</si>
  <si>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</si>
  <si>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</si>
  <si>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</si>
  <si>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</si>
  <si>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</si>
  <si>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</si>
  <si>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</si>
  <si>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</si>
  <si>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</si>
  <si>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</si>
  <si>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</si>
  <si>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</si>
  <si>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</si>
  <si>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</si>
  <si>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</si>
  <si>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</si>
  <si>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</si>
  <si>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</si>
  <si>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</si>
  <si>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</si>
  <si>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</si>
  <si>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</si>
  <si>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</si>
  <si>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</si>
  <si>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</si>
  <si>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</si>
  <si>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</si>
  <si>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</si>
  <si>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</si>
  <si>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</si>
  <si>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</si>
  <si>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</si>
  <si>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</si>
  <si>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</si>
  <si>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</si>
  <si>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</si>
  <si>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</si>
  <si>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</si>
  <si>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</si>
  <si>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</si>
  <si>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</si>
  <si>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</si>
  <si>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</si>
  <si>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</si>
  <si>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</si>
  <si>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</si>
  <si>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</si>
  <si>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</si>
  <si>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</si>
  <si>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</si>
  <si>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</si>
  <si>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</si>
  <si>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</si>
  <si>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</si>
  <si>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</si>
  <si>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</si>
  <si>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</si>
  <si>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</si>
  <si>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</si>
  <si>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</si>
  <si>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</si>
  <si>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</si>
  <si>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</si>
  <si>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</si>
  <si>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</si>
  <si>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</si>
  <si>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</si>
  <si>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</si>
  <si>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</si>
  <si>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</si>
  <si>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</si>
  <si>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</si>
  <si>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</si>
  <si>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</si>
  <si>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</si>
  <si>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</si>
  <si>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</si>
  <si>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</si>
  <si>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</si>
  <si>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</si>
  <si>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</si>
  <si>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</si>
  <si>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</si>
  <si>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</si>
  <si>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</si>
  <si>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</si>
  <si>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</si>
  <si>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</si>
  <si>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</si>
  <si>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</si>
  <si>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</si>
  <si>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</si>
  <si>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</si>
  <si>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</si>
  <si>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</si>
  <si>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</si>
  <si>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</si>
  <si>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</si>
  <si>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</si>
  <si>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</si>
  <si>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</si>
  <si>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</si>
  <si>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</si>
  <si>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</si>
  <si>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</si>
  <si>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</si>
  <si>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</si>
  <si>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</si>
  <si>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</si>
  <si>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</si>
  <si>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</si>
  <si>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</si>
  <si>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</si>
  <si>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</si>
  <si>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</si>
  <si>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</si>
  <si>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</si>
  <si>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</si>
  <si>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</si>
  <si>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</si>
  <si>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</si>
  <si>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</si>
  <si>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</si>
  <si>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</si>
  <si>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</si>
  <si>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</si>
  <si>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</si>
  <si>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</si>
  <si>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</si>
  <si>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</si>
  <si>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</si>
  <si>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</si>
  <si>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</si>
  <si>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</si>
  <si>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</si>
  <si>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</si>
  <si>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</si>
  <si>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</si>
  <si>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</si>
  <si>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</si>
  <si>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</si>
  <si>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</si>
  <si>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</si>
  <si>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</si>
  <si>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</si>
  <si>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</si>
  <si>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</si>
  <si>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</si>
  <si>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</si>
  <si>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</si>
  <si>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</si>
  <si>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</si>
  <si>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</si>
  <si>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</si>
  <si>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</si>
  <si>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</si>
  <si>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</si>
  <si>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</si>
  <si>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</si>
  <si>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</si>
  <si>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</si>
  <si>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</si>
  <si>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</si>
  <si>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</si>
  <si>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</si>
  <si>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</si>
  <si>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</si>
  <si>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</si>
  <si>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</si>
  <si>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</si>
  <si>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</si>
  <si>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</si>
  <si>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</si>
  <si>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</si>
  <si>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</si>
  <si>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</si>
  <si>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</si>
  <si>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</si>
  <si>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</si>
  <si>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</si>
  <si>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</si>
  <si>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</si>
  <si>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</si>
  <si>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</si>
  <si>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</si>
  <si>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</si>
  <si>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</si>
  <si>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</si>
  <si>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</si>
  <si>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</si>
  <si>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</si>
  <si>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</si>
  <si>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</si>
  <si>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</si>
  <si>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</si>
  <si>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</si>
  <si>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</si>
  <si>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</si>
  <si>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</si>
  <si>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</si>
  <si>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</si>
  <si>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</si>
  <si>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</si>
  <si>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</si>
  <si>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</si>
  <si>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</si>
  <si>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</si>
  <si>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</si>
  <si>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</si>
  <si>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</si>
  <si>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</si>
  <si>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</si>
  <si>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</si>
  <si>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</si>
  <si>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</si>
  <si>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</si>
  <si>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</si>
  <si>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</si>
  <si>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</si>
  <si>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</si>
  <si>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</si>
  <si>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</si>
  <si>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</si>
  <si>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</si>
  <si>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</si>
  <si>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</si>
  <si>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</si>
  <si>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</si>
  <si>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</si>
  <si>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</si>
  <si>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</si>
  <si>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</si>
  <si>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</si>
  <si>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</si>
  <si>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</si>
  <si>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</si>
  <si>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</si>
  <si>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</si>
  <si>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</si>
  <si>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</si>
  <si>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</si>
  <si>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</si>
  <si>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</si>
  <si>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</si>
  <si>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</si>
  <si>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</si>
  <si>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</si>
  <si>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</si>
  <si>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</si>
  <si>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</si>
  <si>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</si>
  <si>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</si>
  <si>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</si>
  <si>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</si>
  <si>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</si>
  <si>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</si>
  <si>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</si>
  <si>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</si>
  <si>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</si>
  <si>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</si>
  <si>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</si>
  <si>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</si>
  <si>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</si>
  <si>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</si>
  <si>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</si>
  <si>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</si>
  <si>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</si>
  <si>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</si>
  <si>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</si>
  <si>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</si>
  <si>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</si>
  <si>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</si>
  <si>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</si>
  <si>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</si>
  <si>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</si>
  <si>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</si>
  <si>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</si>
  <si>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</si>
  <si>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</si>
  <si>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</si>
  <si>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</si>
  <si>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</si>
  <si>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</si>
  <si>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</si>
  <si>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</si>
  <si>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</si>
  <si>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</si>
  <si>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</si>
  <si>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</si>
  <si>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</si>
  <si>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</si>
  <si>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</si>
  <si>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</si>
  <si>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</si>
  <si>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</si>
  <si>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</si>
  <si>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</si>
  <si>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</si>
  <si>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</si>
  <si>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</si>
  <si>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</si>
  <si>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</si>
  <si>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</si>
  <si>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</si>
  <si>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</si>
  <si>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</si>
  <si>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</si>
  <si>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</si>
  <si>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</si>
  <si>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</si>
  <si>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</si>
  <si>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</si>
  <si>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</si>
  <si>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</si>
  <si>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</si>
  <si>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</si>
  <si>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</si>
  <si>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</si>
  <si>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</si>
  <si>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</si>
  <si>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</si>
  <si>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</si>
  <si>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</si>
  <si>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</si>
  <si>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</si>
  <si>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</si>
  <si>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</si>
  <si>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</si>
  <si>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</si>
  <si>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</si>
  <si>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</si>
  <si>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</si>
  <si>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</si>
  <si>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</si>
  <si>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</si>
  <si>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</si>
  <si>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</si>
  <si>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</si>
  <si>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</si>
  <si>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</si>
  <si>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</si>
  <si>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</si>
  <si>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</si>
  <si>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</si>
  <si>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</si>
  <si>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</si>
  <si>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</si>
  <si>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</si>
  <si>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</si>
  <si>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</si>
  <si>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</si>
  <si>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</si>
  <si>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</si>
  <si>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</si>
  <si>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</si>
  <si>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</si>
  <si>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</si>
  <si>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</si>
  <si>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</si>
  <si>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</si>
  <si>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</si>
  <si>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</si>
  <si>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</si>
  <si>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</si>
  <si>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</si>
  <si>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</si>
  <si>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</si>
  <si>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</si>
  <si>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</si>
  <si>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</si>
  <si>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</si>
  <si>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</si>
  <si>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</si>
  <si>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</si>
  <si>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</si>
  <si>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</si>
  <si>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</si>
  <si>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</si>
  <si>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</si>
  <si>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</si>
  <si>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</si>
  <si>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</si>
  <si>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</si>
  <si>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</si>
  <si>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</si>
  <si>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</si>
  <si>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</si>
  <si>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</si>
  <si>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</si>
  <si>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</si>
  <si>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</si>
  <si>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</si>
  <si>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</si>
  <si>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</si>
  <si>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</si>
  <si>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</si>
  <si>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</si>
  <si>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</si>
  <si>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</si>
  <si>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</si>
  <si>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</si>
  <si>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</si>
  <si>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</si>
  <si>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</si>
  <si>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</si>
  <si>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</si>
  <si>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</si>
  <si>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</si>
  <si>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</si>
  <si>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</si>
  <si>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</si>
  <si>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</si>
  <si>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</si>
  <si>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</si>
  <si>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</si>
  <si>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</si>
  <si>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</si>
  <si>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</si>
  <si>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</si>
  <si>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</si>
  <si>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</si>
  <si>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</si>
  <si>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</si>
  <si>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</si>
  <si>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</si>
  <si>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</si>
  <si>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</si>
  <si>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</si>
  <si>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</si>
  <si>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</si>
  <si>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</si>
  <si>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</si>
  <si>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</si>
  <si>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</si>
  <si>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</si>
  <si>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</si>
  <si>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</si>
  <si>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</si>
  <si>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</si>
  <si>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</si>
  <si>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</si>
  <si>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</si>
  <si>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</si>
  <si>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</si>
  <si>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</si>
  <si>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</si>
  <si>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</si>
  <si>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</si>
  <si>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</si>
  <si>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</si>
  <si>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</si>
  <si>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</si>
  <si>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</si>
  <si>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</si>
  <si>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</si>
  <si>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</si>
  <si>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</si>
  <si>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</si>
  <si>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</si>
  <si>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</si>
  <si>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</si>
  <si>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</si>
  <si>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</si>
  <si>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</si>
  <si>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</si>
  <si>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</si>
  <si>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</si>
  <si>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</si>
  <si>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</si>
  <si>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</si>
  <si>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</si>
  <si>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</si>
  <si>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</si>
  <si>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</si>
  <si>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</si>
  <si>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</si>
  <si>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</si>
  <si>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</si>
  <si>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</si>
  <si>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</si>
  <si>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</si>
  <si>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</si>
  <si>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</si>
  <si>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</si>
  <si>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</si>
  <si>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</si>
  <si>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</si>
  <si>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</si>
  <si>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</si>
  <si>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</si>
  <si>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</si>
  <si>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</si>
  <si>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</si>
  <si>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</si>
  <si>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</si>
  <si>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</si>
  <si>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</si>
  <si>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</si>
  <si>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</si>
  <si>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</si>
  <si>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</si>
  <si>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</si>
  <si>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</si>
  <si>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</si>
  <si>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</si>
  <si>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</si>
  <si>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</si>
  <si>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</si>
  <si>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</si>
  <si>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</si>
  <si>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</si>
  <si>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</si>
  <si>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</si>
  <si>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</si>
  <si>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</si>
  <si>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</si>
  <si>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</si>
  <si>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</si>
  <si>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</si>
  <si>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</si>
  <si>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</si>
  <si>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</si>
  <si>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</si>
  <si>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</si>
  <si>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</si>
  <si>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</si>
  <si>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</si>
  <si>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</si>
  <si>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</si>
  <si>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</si>
  <si>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</si>
  <si>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</si>
  <si>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</si>
  <si>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</si>
  <si>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</si>
  <si>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</si>
  <si>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</si>
  <si>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</si>
  <si>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</si>
  <si>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</si>
  <si>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</si>
  <si>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</si>
  <si>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</si>
  <si>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</si>
  <si>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</si>
  <si>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</si>
  <si>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</si>
  <si>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</si>
  <si>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</si>
  <si>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</si>
  <si>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</si>
  <si>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</si>
  <si>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</si>
  <si>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</si>
  <si>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</si>
  <si>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</si>
  <si>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</si>
  <si>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</si>
  <si>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</si>
  <si>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</si>
  <si>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</si>
  <si>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</si>
  <si>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</si>
  <si>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</si>
  <si>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</si>
  <si>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</si>
  <si>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</si>
  <si>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</si>
  <si>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</si>
  <si>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</si>
  <si>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</si>
  <si>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</si>
  <si>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</si>
  <si>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</si>
  <si>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</si>
  <si>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</si>
  <si>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</si>
  <si>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</si>
  <si>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</si>
  <si>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</si>
  <si>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</si>
  <si>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</si>
  <si>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</si>
  <si>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</si>
  <si>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</si>
  <si>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</si>
  <si>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</si>
  <si>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</si>
  <si>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</si>
  <si>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</si>
  <si>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</si>
  <si>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</si>
  <si>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</si>
  <si>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</si>
  <si>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</si>
  <si>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</si>
  <si>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</si>
  <si>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</si>
  <si>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</si>
  <si>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</si>
  <si>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</si>
  <si>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</si>
  <si>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</si>
  <si>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</si>
  <si>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</si>
  <si>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</si>
  <si>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</si>
  <si>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</si>
  <si>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</si>
  <si>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</si>
  <si>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</si>
  <si>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</si>
  <si>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</si>
  <si>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</si>
  <si>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</si>
  <si>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</si>
  <si>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</si>
  <si>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</si>
  <si>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</si>
  <si>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</si>
  <si>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</si>
  <si>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</si>
  <si>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</si>
  <si>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</si>
  <si>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</si>
  <si>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</si>
  <si>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</si>
  <si>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</si>
  <si>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</si>
  <si>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</si>
  <si>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</si>
  <si>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</si>
  <si>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</si>
  <si>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</si>
  <si>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</si>
  <si>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</si>
  <si>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</si>
  <si>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</si>
  <si>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</si>
  <si>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</si>
  <si>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</si>
  <si>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</si>
  <si>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</si>
  <si>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</si>
  <si>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</si>
  <si>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</si>
  <si>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</si>
  <si>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</si>
  <si>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</si>
  <si>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</si>
  <si>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</si>
  <si>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</si>
  <si>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</si>
  <si>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</si>
  <si>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</si>
  <si>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</si>
  <si>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</si>
  <si>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</si>
  <si>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</si>
  <si>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</si>
  <si>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</si>
  <si>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</si>
  <si>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</si>
  <si>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</si>
  <si>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</si>
  <si>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</si>
  <si>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</si>
  <si>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</si>
  <si>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</si>
  <si>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</si>
  <si>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</si>
  <si>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</si>
  <si>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</si>
  <si>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</si>
  <si>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</si>
  <si>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</si>
  <si>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</si>
  <si>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</si>
  <si>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</si>
  <si>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</si>
  <si>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</si>
  <si>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</si>
  <si>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</si>
  <si>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</si>
  <si>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</si>
  <si>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</si>
  <si>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</si>
  <si>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</si>
  <si>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</si>
  <si>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</si>
  <si>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</si>
  <si>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</si>
  <si>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</si>
  <si>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</si>
  <si>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</si>
  <si>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</si>
  <si>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</si>
  <si>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</si>
  <si>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</si>
  <si>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</si>
  <si>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</si>
  <si>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</si>
  <si>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</si>
  <si>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</si>
  <si>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</si>
  <si>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</si>
  <si>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</si>
  <si>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</si>
  <si>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</si>
  <si>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</si>
  <si>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</si>
  <si>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</si>
  <si>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</si>
  <si>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</si>
  <si>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</si>
  <si>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</si>
  <si>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</si>
  <si>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</si>
  <si>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</si>
  <si>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</si>
  <si>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</si>
  <si>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</si>
  <si>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</si>
  <si>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</si>
  <si>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</si>
  <si>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</si>
  <si>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</si>
  <si>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</si>
  <si>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</si>
  <si>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</si>
  <si>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</si>
  <si>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</si>
  <si>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</si>
  <si>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</si>
  <si>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</si>
  <si>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</si>
  <si>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</si>
  <si>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</si>
  <si>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</si>
  <si>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</si>
  <si>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</si>
  <si>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</si>
  <si>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</si>
  <si>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</si>
  <si>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</si>
  <si>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</si>
  <si>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</si>
  <si>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</si>
  <si>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</si>
  <si>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</si>
  <si>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</si>
  <si>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</si>
  <si>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</si>
  <si>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</si>
  <si>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</si>
  <si>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</si>
  <si>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</si>
  <si>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</si>
  <si>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</si>
  <si>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</si>
  <si>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</si>
  <si>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</si>
  <si>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</si>
  <si>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</si>
  <si>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</si>
  <si>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</si>
  <si>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</si>
  <si>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</si>
  <si>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</si>
  <si>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</si>
  <si>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</si>
  <si>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</si>
  <si>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</si>
  <si>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</si>
  <si>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</si>
  <si>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</si>
  <si>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</si>
  <si>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</si>
  <si>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</si>
  <si>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</si>
  <si>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</si>
  <si>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</si>
  <si>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</si>
  <si>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</si>
  <si>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</si>
  <si>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</si>
  <si>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</si>
  <si>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</si>
  <si>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</si>
  <si>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</si>
  <si>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</si>
  <si>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</si>
  <si>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</si>
  <si>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</si>
  <si>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</si>
  <si>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</si>
  <si>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</si>
  <si>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</si>
  <si>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</si>
  <si>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</si>
  <si>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</si>
  <si>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</si>
  <si>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</si>
  <si>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</si>
  <si>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</si>
  <si>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</si>
  <si>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</si>
  <si>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</si>
  <si>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</si>
  <si>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</si>
  <si>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</si>
  <si>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</si>
  <si>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</si>
  <si>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</si>
  <si>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</si>
  <si>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</si>
  <si>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</si>
  <si>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</si>
  <si>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</si>
  <si>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</si>
  <si>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</si>
  <si>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</si>
  <si>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</si>
  <si>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</si>
  <si>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</si>
  <si>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</si>
  <si>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</si>
  <si>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</si>
  <si>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</si>
  <si>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</si>
  <si>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</si>
  <si>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</si>
  <si>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</si>
  <si>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</si>
  <si>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</si>
  <si>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</si>
  <si>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</si>
  <si>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</si>
  <si>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</si>
  <si>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</si>
  <si>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</si>
  <si>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</si>
  <si>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</si>
  <si>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</si>
  <si>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</si>
  <si>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</si>
  <si>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</si>
  <si>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</si>
  <si>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</si>
  <si>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</si>
  <si>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</si>
  <si>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</si>
  <si>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</si>
  <si>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</si>
  <si>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</si>
  <si>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</si>
  <si>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</si>
  <si>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</si>
  <si>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</si>
  <si>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</si>
  <si>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</si>
  <si>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</si>
  <si>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</si>
  <si>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</si>
  <si>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</si>
  <si>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</si>
  <si>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</si>
  <si>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</si>
  <si>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</si>
  <si>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</si>
  <si>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</si>
  <si>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</si>
  <si>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</si>
  <si>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</si>
  <si>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</si>
  <si>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</si>
  <si>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</si>
  <si>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</si>
  <si>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</si>
  <si>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</si>
  <si>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</si>
  <si>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</si>
  <si>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</si>
  <si>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</si>
  <si>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</si>
  <si>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</si>
  <si>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</si>
  <si>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</si>
  <si>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</si>
  <si>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</si>
  <si>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</si>
  <si>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</si>
  <si>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</si>
  <si>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</si>
  <si>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</si>
  <si>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</si>
  <si>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</si>
  <si>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</si>
  <si>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</si>
  <si>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</si>
  <si>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</si>
  <si>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</si>
  <si>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</si>
  <si>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</si>
  <si>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</si>
  <si>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</si>
  <si>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</si>
  <si>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</si>
  <si>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</si>
  <si>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</si>
  <si>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</si>
  <si>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</si>
  <si>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</si>
  <si>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</si>
  <si>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</si>
  <si>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</si>
  <si>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</si>
  <si>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</si>
  <si>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</si>
  <si>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</si>
  <si>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</si>
  <si>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</si>
  <si>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</si>
  <si>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</si>
  <si>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</si>
  <si>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</si>
  <si>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</si>
  <si>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</si>
  <si>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</si>
  <si>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</si>
  <si>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</si>
  <si>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</si>
  <si>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</si>
  <si>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</si>
  <si>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</si>
  <si>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</si>
  <si>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</si>
  <si>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</si>
  <si>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</si>
  <si>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</si>
  <si>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</si>
  <si>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</si>
  <si>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</si>
  <si>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</si>
  <si>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</si>
  <si>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</si>
  <si>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</si>
  <si>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</si>
  <si>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</si>
  <si>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</si>
  <si>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</si>
  <si>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</si>
  <si>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</si>
  <si>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</si>
  <si>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</si>
  <si>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</si>
  <si>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</si>
  <si>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</si>
  <si>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</si>
  <si>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</si>
  <si>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</si>
  <si>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</si>
  <si>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</si>
  <si>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</si>
  <si>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</si>
  <si>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</si>
  <si>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</si>
  <si>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</si>
  <si>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</si>
  <si>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</si>
  <si>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</si>
  <si>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</si>
  <si>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</si>
  <si>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</si>
  <si>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</si>
  <si>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</si>
  <si>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</si>
  <si>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</si>
  <si>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</si>
  <si>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</si>
  <si>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</si>
  <si>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</si>
  <si>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</si>
  <si>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</si>
  <si>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</si>
  <si>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</si>
  <si>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</si>
  <si>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</si>
  <si>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</si>
  <si>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</si>
  <si>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</si>
  <si>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</si>
  <si>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</si>
  <si>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</si>
  <si>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</si>
  <si>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</si>
  <si>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</si>
  <si>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</si>
  <si>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</si>
  <si>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Access</t>
  </si>
  <si>
    <t>SERVICE TYPE</t>
  </si>
  <si>
    <t>COUNT OF TECH</t>
  </si>
  <si>
    <t>Assignment 2</t>
  </si>
  <si>
    <t>Assignmet 1</t>
  </si>
  <si>
    <t>Row Labels</t>
  </si>
  <si>
    <t>Sum of TotalCost</t>
  </si>
  <si>
    <t>Count of Service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</si>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</sst>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dd\-mmm\-yy"/>
    <numFmt numFmtId="167" formatCode="&quot;$&quot;#,##0.00;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164" fontId="0" fillId="0" borderId="0" xfId="1" applyNumberFormat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43" fontId="0" fillId="0" borderId="0" xfId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0" fontId="0" fillId="2" borderId="0" xfId="0" applyFill="1"/>
    <xf numFmtId="43" fontId="0" fillId="2" borderId="0" xfId="1" applyFont="1" applyFill="1" applyBorder="1" applyAlignment="1">
      <alignment horizontal="right"/>
    </xf>
    <xf numFmtId="164" fontId="0" fillId="0" borderId="0" xfId="0" applyNumberFormat="1"/>
    <xf numFmtId="164" fontId="0" fillId="0" borderId="0" xfId="1" applyNumberFormat="1" applyFon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43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3" borderId="1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0" fillId="0" borderId="1" xfId="0" applyFont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Font="1" applyBorder="1" applyAlignment="1">
      <alignment horizontal="right"/>
    </xf>
    <xf numFmtId="0" fontId="4" fillId="5" borderId="4" xfId="0" applyFont="1" applyFill="1" applyBorder="1" applyAlignment="1">
      <alignment horizontal="left" vertical="top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0" borderId="7" xfId="0" applyFont="1" applyBorder="1"/>
    <xf numFmtId="0" fontId="0" fillId="0" borderId="0" xfId="0" applyNumberFormat="1"/>
    <xf numFmtId="0" fontId="0" fillId="0" borderId="0" xfId="0" pivotButton="1"/>
  </cellXfs>
  <cellStyles count="2">
    <cellStyle name="Comma" xfId="1" builtinId="3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Eduonix\Excel\Week%201\Practice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Excel%20Projec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 Assignment 4"/>
      <sheetName val="WorkOrders"/>
      <sheetName val="Assignment 1"/>
      <sheetName val="AdminData"/>
      <sheetName val="Assignment 3"/>
      <sheetName val="Assignment 0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ownloads/work_orders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69.41061979167" createdVersion="6" refreshedVersion="6" minRefreshableVersion="3" recordCount="1006">
  <cacheSource type="worksheet">
    <worksheetSource ref="A1:X1048576" sheet="WorkOrders" r:id="rId2"/>
  </cacheSource>
  <cacheFields count="24">
    <cacheField name="WO" numFmtId="49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49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 containsMixedTypes="1" containsNumber="1" containsInteger="1" minValue="94" maxValue="1000"/>
    </cacheField>
    <cacheField name="LbrHrs" numFmtId="0">
      <sharedItems containsString="0" containsBlank="1" containsNumber="1" minValue="0.25" maxValue="858"/>
    </cacheField>
    <cacheField name="PartsCost" numFmtId="164">
      <sharedItems containsString="0" containsBlank="1" containsNumber="1" minValue="0.45600000000000002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  <cacheField name="Wait" numFmtId="0">
      <sharedItems containsBlank="1" containsMixedTypes="1" containsNumber="1" containsInteger="1" minValue="0" maxValue="164"/>
    </cacheField>
    <cacheField name="LbrRate" numFmtId="0">
      <sharedItems containsString="0" containsBlank="1" containsNumber="1" containsInteger="1" minValue="80" maxValue="195"/>
    </cacheField>
    <cacheField name="LbrCost" numFmtId="0">
      <sharedItems containsString="0" containsBlank="1" containsNumber="1" minValue="0" maxValue="1190"/>
    </cacheField>
    <cacheField name="LbrFee" numFmtId="0">
      <sharedItems containsString="0" containsBlank="1" containsNumber="1" minValue="0" maxValue="1190"/>
    </cacheField>
    <cacheField name="PartsFee" numFmtId="0">
      <sharedItems containsString="0" containsBlank="1" containsNumber="1" minValue="0" maxValue="4946"/>
    </cacheField>
    <cacheField name="TotalCost" numFmtId="0">
      <sharedItems containsString="0" containsBlank="1" containsNumber="1" minValue="7.5" maxValue="6101"/>
    </cacheField>
    <cacheField name="TotalFee" numFmtId="0">
      <sharedItems containsString="0" containsBlank="1" containsNumber="1" minValue="0" maxValue="6101"/>
    </cacheField>
    <cacheField name="ReqDay" numFmtId="0">
      <sharedItems containsBlank="1"/>
    </cacheField>
    <cacheField name="WorkD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6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n v="14"/>
    <n v="140"/>
    <n v="70"/>
    <n v="70"/>
    <n v="360"/>
    <n v="430"/>
    <n v="430"/>
    <s v="Tue"/>
    <s v="Tue"/>
  </r>
  <r>
    <s v="A00101"/>
    <s v="South"/>
    <s v="Lopez"/>
    <x v="1"/>
    <m/>
    <d v="2020-09-01T00:00:00"/>
    <d v="2020-09-04T00:00:00"/>
    <x v="1"/>
    <n v="80"/>
    <m/>
    <m/>
    <n v="0.5"/>
    <n v="90.041600000000003"/>
    <n v="90.041600000000003"/>
    <s v="Account"/>
    <n v="3"/>
    <n v="80"/>
    <n v="40"/>
    <n v="40"/>
    <n v="90.041600000000003"/>
    <n v="130.04160000000002"/>
    <n v="130.04160000000002"/>
    <s v="Tue"/>
    <s v="Fri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  <n v="16"/>
    <n v="80"/>
    <n v="20"/>
    <n v="20"/>
    <n v="120"/>
    <n v="140"/>
    <n v="140"/>
    <s v="Tue"/>
    <s v="Thu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  <n v="16"/>
    <n v="80"/>
    <n v="20"/>
    <n v="20"/>
    <n v="16.25"/>
    <n v="36.25"/>
    <n v="36.25"/>
    <s v="Tue"/>
    <s v="Thu"/>
  </r>
  <r>
    <s v="A00104"/>
    <s v="Northwest"/>
    <s v="Cartier"/>
    <x v="2"/>
    <s v="Yes"/>
    <d v="2020-09-01T00:00:00"/>
    <d v="2020-09-17T00:00:00"/>
    <x v="1"/>
    <n v="80"/>
    <m/>
    <m/>
    <n v="0.25"/>
    <n v="45.237400000000001"/>
    <n v="45.237400000000001"/>
    <s v="Account"/>
    <n v="16"/>
    <n v="80"/>
    <n v="20"/>
    <n v="20"/>
    <n v="45.237400000000001"/>
    <n v="65.237400000000008"/>
    <n v="65.237400000000008"/>
    <s v="Tue"/>
    <s v="Thu"/>
  </r>
  <r>
    <s v="A00105"/>
    <s v="South"/>
    <s v="Lopez"/>
    <x v="0"/>
    <m/>
    <d v="2020-09-01T00:00:00"/>
    <d v="2020-09-15T00:00:00"/>
    <x v="1"/>
    <n v="80"/>
    <m/>
    <m/>
    <n v="0.25"/>
    <n v="97.626300000000001"/>
    <n v="97.626300000000001"/>
    <s v="Account"/>
    <n v="14"/>
    <n v="80"/>
    <n v="20"/>
    <n v="20"/>
    <n v="97.626300000000001"/>
    <n v="117.6263"/>
    <n v="117.6263"/>
    <s v="Tue"/>
    <s v="Tue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n v="14"/>
    <n v="140"/>
    <n v="35"/>
    <n v="35"/>
    <n v="29.13"/>
    <n v="64.13"/>
    <n v="64.13"/>
    <s v="Wed"/>
    <s v="Wed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  <n v="30"/>
    <n v="80"/>
    <n v="60"/>
    <n v="60"/>
    <n v="35.1"/>
    <n v="95.1"/>
    <n v="95.1"/>
    <s v="Wed"/>
    <s v="Fri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  <n v="29"/>
    <n v="80"/>
    <n v="20"/>
    <n v="20"/>
    <n v="76.7"/>
    <n v="96.7"/>
    <n v="96.7"/>
    <s v="Wed"/>
    <s v="Thu"/>
  </r>
  <r>
    <s v="A00109"/>
    <s v="Central"/>
    <s v="Khan"/>
    <x v="3"/>
    <s v="Yes"/>
    <d v="2020-09-02T00:00:00"/>
    <d v="2020-10-06T00:00:00"/>
    <x v="1"/>
    <n v="80"/>
    <m/>
    <m/>
    <n v="1.5"/>
    <n v="374.07940000000002"/>
    <n v="374.07940000000002"/>
    <s v="C.O.D."/>
    <n v="34"/>
    <n v="80"/>
    <n v="120"/>
    <n v="120"/>
    <n v="374.07940000000002"/>
    <n v="494.07940000000002"/>
    <n v="494.07940000000002"/>
    <s v="Wed"/>
    <s v="Tue"/>
  </r>
  <r>
    <s v="A00110"/>
    <s v="West"/>
    <s v="Burton"/>
    <x v="1"/>
    <m/>
    <d v="2020-09-02T00:00:00"/>
    <d v="2020-12-08T00:00:00"/>
    <x v="0"/>
    <n v="140"/>
    <m/>
    <m/>
    <n v="4.75"/>
    <n v="832.15830000000005"/>
    <n v="832.15830000000005"/>
    <s v="Account"/>
    <n v="97"/>
    <n v="140"/>
    <n v="665"/>
    <n v="665"/>
    <n v="832.15830000000005"/>
    <n v="1497.1583000000001"/>
    <n v="1497.1583000000001"/>
    <s v="Wed"/>
    <s v="Tue"/>
  </r>
  <r>
    <s v="A00111"/>
    <s v="South"/>
    <s v="Lopez"/>
    <x v="2"/>
    <s v="Yes"/>
    <d v="2020-09-03T00:00:00"/>
    <d v="2020-09-23T00:00:00"/>
    <x v="1"/>
    <n v="80"/>
    <m/>
    <m/>
    <n v="0.25"/>
    <n v="70.212999999999994"/>
    <n v="70.212999999999994"/>
    <s v="Account"/>
    <n v="20"/>
    <n v="80"/>
    <n v="20"/>
    <n v="20"/>
    <n v="70.212999999999994"/>
    <n v="90.212999999999994"/>
    <n v="90.212999999999994"/>
    <s v="Thu"/>
    <s v="Wed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n v="26"/>
    <n v="80"/>
    <n v="40"/>
    <n v="40"/>
    <n v="150"/>
    <n v="190"/>
    <n v="190"/>
    <s v="Fri"/>
    <s v="Wed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n v="50"/>
    <n v="140"/>
    <n v="210"/>
    <n v="210"/>
    <n v="275"/>
    <n v="485"/>
    <n v="485"/>
    <s v="Fri"/>
    <s v="Sat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  <n v="67"/>
    <n v="80"/>
    <n v="60"/>
    <n v="60"/>
    <n v="938"/>
    <n v="998"/>
    <n v="998"/>
    <s v="Fri"/>
    <s v="Tue"/>
  </r>
  <r>
    <s v="A00115"/>
    <s v="South"/>
    <s v="Lopez"/>
    <x v="0"/>
    <m/>
    <d v="2020-09-05T00:00:00"/>
    <d v="2020-09-21T00:00:00"/>
    <x v="1"/>
    <n v="80"/>
    <m/>
    <m/>
    <n v="0.25"/>
    <n v="61.249699999999997"/>
    <n v="61.249699999999997"/>
    <s v="Account"/>
    <n v="16"/>
    <n v="80"/>
    <n v="20"/>
    <n v="20"/>
    <n v="61.249699999999997"/>
    <n v="81.24969999999999"/>
    <n v="81.24969999999999"/>
    <s v="Sat"/>
    <s v="Mon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n v="17"/>
    <n v="80"/>
    <n v="120"/>
    <n v="120"/>
    <n v="48"/>
    <n v="168"/>
    <n v="168"/>
    <s v="Sat"/>
    <s v="Tue"/>
  </r>
  <r>
    <s v="A00117"/>
    <s v="Northwest"/>
    <s v="Burton"/>
    <x v="0"/>
    <m/>
    <d v="2020-09-07T00:00:00"/>
    <d v="2020-09-10T00:00:00"/>
    <x v="0"/>
    <n v="140"/>
    <m/>
    <m/>
    <n v="0.25"/>
    <n v="204.28399999999999"/>
    <n v="204.28399999999999"/>
    <s v="Account"/>
    <n v="3"/>
    <n v="140"/>
    <n v="35"/>
    <n v="35"/>
    <n v="204.28399999999999"/>
    <n v="239.28399999999999"/>
    <n v="239.28399999999999"/>
    <s v="Mon"/>
    <s v="Thu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  <n v="7"/>
    <n v="140"/>
    <n v="70"/>
    <n v="70"/>
    <n v="240"/>
    <n v="310"/>
    <n v="310"/>
    <s v="Tue"/>
    <s v="Tue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  <n v="9"/>
    <n v="140"/>
    <n v="70"/>
    <n v="70"/>
    <n v="120"/>
    <n v="190"/>
    <n v="190"/>
    <s v="Tue"/>
    <s v="Thu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n v="13"/>
    <n v="80"/>
    <n v="140"/>
    <n v="140"/>
    <n v="475"/>
    <n v="615"/>
    <n v="615"/>
    <s v="Tue"/>
    <s v="Mon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  <n v="14"/>
    <n v="80"/>
    <n v="140"/>
    <n v="140"/>
    <n v="341"/>
    <n v="481"/>
    <n v="481"/>
    <s v="Tue"/>
    <s v="Tue"/>
  </r>
  <r>
    <s v="A00122"/>
    <s v="Northwest"/>
    <s v="Khan"/>
    <x v="0"/>
    <m/>
    <d v="2020-09-08T00:00:00"/>
    <d v="2020-10-28T00:00:00"/>
    <x v="1"/>
    <n v="80"/>
    <m/>
    <m/>
    <n v="0.75"/>
    <n v="61.180599999999998"/>
    <n v="61.180599999999998"/>
    <s v="C.O.D."/>
    <n v="50"/>
    <n v="80"/>
    <n v="60"/>
    <n v="60"/>
    <n v="61.180599999999998"/>
    <n v="121.1806"/>
    <n v="121.1806"/>
    <s v="Tue"/>
    <s v="Wed"/>
  </r>
  <r>
    <s v="A00123"/>
    <s v="South"/>
    <s v="Lopez"/>
    <x v="1"/>
    <m/>
    <d v="2020-09-08T00:00:00"/>
    <d v="2020-11-17T00:00:00"/>
    <x v="1"/>
    <n v="80"/>
    <m/>
    <m/>
    <n v="0.5"/>
    <n v="155.3931"/>
    <n v="155.3931"/>
    <s v="Account"/>
    <n v="70"/>
    <n v="80"/>
    <n v="40"/>
    <n v="40"/>
    <n v="155.3931"/>
    <n v="195.3931"/>
    <n v="195.3931"/>
    <s v="Tue"/>
    <s v="Tue"/>
  </r>
  <r>
    <s v="A00124"/>
    <s v="Northwest"/>
    <s v="Michner"/>
    <x v="1"/>
    <s v="Yes"/>
    <d v="2020-09-09T00:00:00"/>
    <d v="2020-09-24T00:00:00"/>
    <x v="0"/>
    <n v="140"/>
    <m/>
    <m/>
    <n v="0.5"/>
    <n v="204.28399999999999"/>
    <n v="204.28399999999999"/>
    <s v="C.O.D."/>
    <n v="15"/>
    <n v="140"/>
    <n v="70"/>
    <n v="70"/>
    <n v="204.28399999999999"/>
    <n v="274.28399999999999"/>
    <n v="274.28399999999999"/>
    <s v="Wed"/>
    <s v="Thu"/>
  </r>
  <r>
    <s v="A00125"/>
    <s v="South"/>
    <s v="Lopez"/>
    <x v="0"/>
    <m/>
    <d v="2020-09-09T00:00:00"/>
    <d v="2020-09-29T00:00:00"/>
    <x v="1"/>
    <n v="80"/>
    <m/>
    <m/>
    <n v="0.5"/>
    <n v="37.917400000000001"/>
    <n v="37.917400000000001"/>
    <s v="Account"/>
    <n v="20"/>
    <n v="80"/>
    <n v="40"/>
    <n v="40"/>
    <n v="37.917400000000001"/>
    <n v="77.917400000000001"/>
    <n v="77.917400000000001"/>
    <s v="Wed"/>
    <s v="Tue"/>
  </r>
  <r>
    <s v="A00126"/>
    <s v="Northwest"/>
    <s v="Burton"/>
    <x v="2"/>
    <s v="Yes"/>
    <d v="2020-09-09T00:00:00"/>
    <d v="2020-09-29T00:00:00"/>
    <x v="1"/>
    <n v="80"/>
    <m/>
    <m/>
    <n v="0.25"/>
    <n v="88.405699999999996"/>
    <n v="88.405699999999996"/>
    <s v="Account"/>
    <n v="20"/>
    <n v="80"/>
    <n v="20"/>
    <n v="20"/>
    <n v="88.405699999999996"/>
    <n v="108.4057"/>
    <n v="108.4057"/>
    <s v="Wed"/>
    <s v="Tue"/>
  </r>
  <r>
    <s v="A00127"/>
    <s v="South"/>
    <s v="Lopez"/>
    <x v="2"/>
    <m/>
    <d v="2020-09-09T00:00:00"/>
    <d v="2020-09-29T00:00:00"/>
    <x v="1"/>
    <n v="80"/>
    <m/>
    <m/>
    <n v="0.25"/>
    <n v="202.28639999999999"/>
    <n v="202.28639999999999"/>
    <s v="Account"/>
    <n v="20"/>
    <n v="80"/>
    <n v="20"/>
    <n v="20"/>
    <n v="202.28639999999999"/>
    <n v="222.28639999999999"/>
    <n v="222.28639999999999"/>
    <s v="Wed"/>
    <s v="Tue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n v="18"/>
    <n v="80"/>
    <n v="40"/>
    <n v="40"/>
    <n v="120"/>
    <n v="160"/>
    <n v="160"/>
    <s v="Thu"/>
    <s v="Mon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  <n v="3"/>
    <n v="80"/>
    <n v="20"/>
    <n v="20"/>
    <n v="120"/>
    <n v="140"/>
    <n v="140"/>
    <s v="Fri"/>
    <s v="Mon"/>
  </r>
  <r>
    <s v="A00130"/>
    <s v="Southwest"/>
    <s v="Cartier"/>
    <x v="1"/>
    <m/>
    <d v="2020-09-11T00:00:00"/>
    <d v="2020-09-15T00:00:00"/>
    <x v="0"/>
    <n v="140"/>
    <m/>
    <m/>
    <n v="0.5"/>
    <n v="535.62480000000005"/>
    <n v="535.62480000000005"/>
    <s v="C.O.D."/>
    <n v="4"/>
    <n v="140"/>
    <n v="70"/>
    <n v="70"/>
    <n v="535.62480000000005"/>
    <n v="605.62480000000005"/>
    <n v="605.62480000000005"/>
    <s v="Fri"/>
    <s v="Tue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n v="12"/>
    <n v="140"/>
    <n v="35"/>
    <n v="35"/>
    <n v="24.63"/>
    <n v="59.629999999999995"/>
    <n v="59.629999999999995"/>
    <s v="Fri"/>
    <s v="Wed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  <n v="15"/>
    <n v="140"/>
    <n v="70"/>
    <n v="70"/>
    <n v="43.26"/>
    <n v="113.25999999999999"/>
    <n v="113.25999999999999"/>
    <s v="Fri"/>
    <s v="Sat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n v="25"/>
    <n v="80"/>
    <n v="20"/>
    <n v="20"/>
    <n v="21.33"/>
    <n v="41.33"/>
    <n v="41.33"/>
    <s v="Fri"/>
    <s v="Tue"/>
  </r>
  <r>
    <s v="A00134"/>
    <s v="West"/>
    <s v="Khan"/>
    <x v="1"/>
    <m/>
    <d v="2020-09-12T00:00:00"/>
    <d v="2020-09-28T00:00:00"/>
    <x v="1"/>
    <n v="80"/>
    <m/>
    <m/>
    <n v="1"/>
    <n v="0.45600000000000002"/>
    <n v="0.45600000000000002"/>
    <s v="C.O.D."/>
    <n v="16"/>
    <n v="80"/>
    <n v="80"/>
    <n v="80"/>
    <n v="0.45600000000000002"/>
    <n v="80.456000000000003"/>
    <n v="80.456000000000003"/>
    <s v="Sat"/>
    <s v="Mon"/>
  </r>
  <r>
    <s v="A00135"/>
    <s v="Northwest"/>
    <s v="Khan"/>
    <x v="0"/>
    <m/>
    <d v="2020-09-14T00:00:00"/>
    <d v="2020-09-24T00:00:00"/>
    <x v="0"/>
    <n v="140"/>
    <m/>
    <m/>
    <n v="0.25"/>
    <n v="126.62309999999999"/>
    <n v="126.62309999999999"/>
    <s v="C.O.D."/>
    <n v="10"/>
    <n v="140"/>
    <n v="35"/>
    <n v="35"/>
    <n v="126.62309999999999"/>
    <n v="161.62309999999999"/>
    <n v="161.62309999999999"/>
    <s v="Mon"/>
    <s v="Thu"/>
  </r>
  <r>
    <s v="A00136"/>
    <s v="West"/>
    <s v="Khan"/>
    <x v="1"/>
    <m/>
    <d v="2020-09-14T00:00:00"/>
    <d v="2020-09-28T00:00:00"/>
    <x v="1"/>
    <n v="80"/>
    <m/>
    <m/>
    <n v="1.5"/>
    <n v="251.0033"/>
    <n v="251.0033"/>
    <s v="Account"/>
    <n v="14"/>
    <n v="80"/>
    <n v="120"/>
    <n v="120"/>
    <n v="251.0033"/>
    <n v="371.00329999999997"/>
    <n v="371.00329999999997"/>
    <s v="Mon"/>
    <s v="Mon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n v="21"/>
    <n v="80"/>
    <n v="40"/>
    <n v="40"/>
    <n v="395.28"/>
    <n v="435.28"/>
    <n v="435.28"/>
    <s v="Mon"/>
    <s v="Mon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  <n v="23"/>
    <n v="80"/>
    <n v="20"/>
    <n v="20"/>
    <n v="36"/>
    <n v="56"/>
    <n v="56"/>
    <s v="Mon"/>
    <s v="Wed"/>
  </r>
  <r>
    <s v="A00139"/>
    <s v="South"/>
    <s v="Lopez"/>
    <x v="0"/>
    <m/>
    <d v="2020-09-14T00:00:00"/>
    <d v="2020-11-23T00:00:00"/>
    <x v="1"/>
    <n v="80"/>
    <m/>
    <m/>
    <n v="1.75"/>
    <n v="510.67529999999999"/>
    <n v="510.67529999999999"/>
    <s v="P.O."/>
    <n v="70"/>
    <n v="80"/>
    <n v="140"/>
    <n v="140"/>
    <n v="510.67529999999999"/>
    <n v="650.67529999999999"/>
    <n v="650.67529999999999"/>
    <s v="Mon"/>
    <s v="Mon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  <n v="22"/>
    <n v="140"/>
    <n v="70"/>
    <n v="70"/>
    <n v="42.66"/>
    <n v="112.66"/>
    <n v="112.66"/>
    <s v="Tue"/>
    <s v="Wed"/>
  </r>
  <r>
    <s v="A00141"/>
    <s v="West"/>
    <s v="Khan"/>
    <x v="1"/>
    <m/>
    <d v="2020-09-16T00:00:00"/>
    <d v="2020-09-28T00:00:00"/>
    <x v="1"/>
    <n v="80"/>
    <m/>
    <m/>
    <n v="1"/>
    <n v="5.4720000000000004"/>
    <n v="5.4720000000000004"/>
    <s v="C.O.D."/>
    <n v="12"/>
    <n v="80"/>
    <n v="80"/>
    <n v="80"/>
    <n v="5.4720000000000004"/>
    <n v="85.471999999999994"/>
    <n v="85.471999999999994"/>
    <s v="Wed"/>
    <s v="Mon"/>
  </r>
  <r>
    <s v="A00142"/>
    <s v="Northwest"/>
    <s v="Khan"/>
    <x v="0"/>
    <s v="Yes"/>
    <d v="2020-09-16T00:00:00"/>
    <d v="2020-09-28T00:00:00"/>
    <x v="1"/>
    <n v="80"/>
    <m/>
    <m/>
    <n v="0.25"/>
    <n v="45.237400000000001"/>
    <n v="45.237400000000001"/>
    <s v="Account"/>
    <n v="12"/>
    <n v="80"/>
    <n v="20"/>
    <n v="20"/>
    <n v="45.237400000000001"/>
    <n v="65.237400000000008"/>
    <n v="65.237400000000008"/>
    <s v="Wed"/>
    <s v="Mon"/>
  </r>
  <r>
    <s v="A00143"/>
    <s v="Northwest"/>
    <s v="Burton"/>
    <x v="0"/>
    <m/>
    <d v="2020-09-16T00:00:00"/>
    <d v="2020-10-01T00:00:00"/>
    <x v="0"/>
    <n v="140"/>
    <m/>
    <m/>
    <n v="0.75"/>
    <n v="199.452"/>
    <n v="199.452"/>
    <s v="C.O.D."/>
    <n v="15"/>
    <n v="140"/>
    <n v="105"/>
    <n v="105"/>
    <n v="199.452"/>
    <n v="304.452"/>
    <n v="304.452"/>
    <s v="Wed"/>
    <s v="Thu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n v="19"/>
    <n v="140"/>
    <n v="70"/>
    <n v="70"/>
    <n v="144"/>
    <n v="214"/>
    <n v="214"/>
    <s v="Wed"/>
    <s v="Mon"/>
  </r>
  <r>
    <s v="A00145"/>
    <s v="Southeast"/>
    <s v="Burton"/>
    <x v="2"/>
    <m/>
    <d v="2020-09-17T00:00:00"/>
    <d v="2020-10-06T00:00:00"/>
    <x v="1"/>
    <n v="80"/>
    <m/>
    <m/>
    <n v="0.25"/>
    <n v="6.2160000000000002"/>
    <n v="6.2160000000000002"/>
    <s v="C.O.D."/>
    <n v="19"/>
    <n v="80"/>
    <n v="20"/>
    <n v="20"/>
    <n v="6.2160000000000002"/>
    <n v="26.216000000000001"/>
    <n v="26.216000000000001"/>
    <s v="Thu"/>
    <s v="Tue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  <n v="25"/>
    <n v="140"/>
    <n v="140"/>
    <n v="140"/>
    <n v="36"/>
    <n v="176"/>
    <n v="176"/>
    <s v="Thu"/>
    <s v="Mon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n v="25"/>
    <n v="140"/>
    <n v="105"/>
    <n v="105"/>
    <n v="40"/>
    <n v="145"/>
    <n v="145"/>
    <s v="Thu"/>
    <s v="Mon"/>
  </r>
  <r>
    <s v="A00148"/>
    <s v="South"/>
    <s v="Lopez"/>
    <x v="0"/>
    <m/>
    <d v="2020-09-17T00:00:00"/>
    <d v="2020-11-17T00:00:00"/>
    <x v="1"/>
    <n v="80"/>
    <m/>
    <m/>
    <n v="0.25"/>
    <n v="87.581299999999999"/>
    <n v="87.581299999999999"/>
    <s v="Account"/>
    <n v="61"/>
    <n v="80"/>
    <n v="20"/>
    <n v="20"/>
    <n v="87.581299999999999"/>
    <n v="107.5813"/>
    <n v="107.5813"/>
    <s v="Thu"/>
    <s v="Tue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  <n v="7"/>
    <n v="80"/>
    <n v="40"/>
    <n v="40"/>
    <n v="30"/>
    <n v="70"/>
    <n v="70"/>
    <s v="Mon"/>
    <s v="Mon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  <n v="28"/>
    <n v="80"/>
    <n v="20"/>
    <n v="20"/>
    <n v="144"/>
    <n v="164"/>
    <n v="164"/>
    <s v="Mon"/>
    <s v="Mon"/>
  </r>
  <r>
    <s v="A00151"/>
    <s v="West"/>
    <s v="Khan"/>
    <x v="1"/>
    <s v="Yes"/>
    <d v="2020-09-21T00:00:00"/>
    <d v="2020-11-04T00:00:00"/>
    <x v="1"/>
    <n v="80"/>
    <m/>
    <m/>
    <n v="0.75"/>
    <n v="297.51229999999998"/>
    <n v="297.51229999999998"/>
    <s v="Account"/>
    <n v="44"/>
    <n v="80"/>
    <n v="60"/>
    <n v="60"/>
    <n v="297.51229999999998"/>
    <n v="357.51229999999998"/>
    <n v="357.51229999999998"/>
    <s v="Mon"/>
    <s v="Wed"/>
  </r>
  <r>
    <s v="A00152"/>
    <s v="West"/>
    <s v="Michner"/>
    <x v="0"/>
    <m/>
    <d v="2020-09-21T00:00:00"/>
    <d v="2020-11-25T00:00:00"/>
    <x v="1"/>
    <n v="80"/>
    <m/>
    <m/>
    <n v="0.5"/>
    <n v="64.171000000000006"/>
    <n v="64.171000000000006"/>
    <s v="P.O."/>
    <n v="65"/>
    <n v="80"/>
    <n v="40"/>
    <n v="40"/>
    <n v="64.171000000000006"/>
    <n v="104.17100000000001"/>
    <n v="104.17100000000001"/>
    <s v="Mon"/>
    <s v="Wed"/>
  </r>
  <r>
    <s v="A00153"/>
    <s v="South"/>
    <s v="Lopez"/>
    <x v="2"/>
    <m/>
    <d v="2020-09-22T00:00:00"/>
    <d v="2020-10-01T00:00:00"/>
    <x v="1"/>
    <n v="80"/>
    <m/>
    <m/>
    <n v="0.25"/>
    <n v="20.475000000000001"/>
    <n v="20.475000000000001"/>
    <s v="Account"/>
    <n v="9"/>
    <n v="80"/>
    <n v="20"/>
    <n v="20"/>
    <n v="20.475000000000001"/>
    <n v="40.475000000000001"/>
    <n v="40.475000000000001"/>
    <s v="Tue"/>
    <s v="Thu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n v="14"/>
    <n v="80"/>
    <n v="80"/>
    <n v="80"/>
    <n v="200"/>
    <n v="280"/>
    <n v="280"/>
    <s v="Wed"/>
    <s v="Wed"/>
  </r>
  <r>
    <s v="A00155"/>
    <s v="Southeast"/>
    <s v="Burton"/>
    <x v="3"/>
    <m/>
    <d v="2020-09-23T00:00:00"/>
    <d v="2020-10-15T00:00:00"/>
    <x v="1"/>
    <n v="80"/>
    <m/>
    <m/>
    <n v="1.5"/>
    <n v="123.9555"/>
    <n v="123.9555"/>
    <s v="C.O.D."/>
    <n v="22"/>
    <n v="80"/>
    <n v="120"/>
    <n v="120"/>
    <n v="123.9555"/>
    <n v="243.9555"/>
    <n v="243.9555"/>
    <s v="Wed"/>
    <s v="Thu"/>
  </r>
  <r>
    <s v="A00156"/>
    <s v="Central"/>
    <s v="Cartier"/>
    <x v="1"/>
    <m/>
    <d v="2020-09-23T00:00:00"/>
    <d v="2020-10-24T00:00:00"/>
    <x v="1"/>
    <n v="80"/>
    <m/>
    <m/>
    <n v="0.5"/>
    <n v="193.88310000000001"/>
    <n v="193.88310000000001"/>
    <s v="Account"/>
    <n v="31"/>
    <n v="80"/>
    <n v="40"/>
    <n v="40"/>
    <n v="193.88310000000001"/>
    <n v="233.88310000000001"/>
    <n v="233.88310000000001"/>
    <s v="Wed"/>
    <s v="Sat"/>
  </r>
  <r>
    <s v="A00157"/>
    <s v="Southeast"/>
    <s v="Khan"/>
    <x v="0"/>
    <m/>
    <d v="2020-09-23T00:00:00"/>
    <d v="2020-10-28T00:00:00"/>
    <x v="0"/>
    <n v="140"/>
    <m/>
    <m/>
    <n v="0.5"/>
    <n v="1.173"/>
    <n v="1.173"/>
    <s v="C.O.D."/>
    <n v="35"/>
    <n v="140"/>
    <n v="70"/>
    <n v="70"/>
    <n v="1.173"/>
    <n v="71.173000000000002"/>
    <n v="71.173000000000002"/>
    <s v="Wed"/>
    <s v="Wed"/>
  </r>
  <r>
    <s v="A00158"/>
    <s v="Central"/>
    <s v="Michner"/>
    <x v="0"/>
    <m/>
    <d v="2020-09-24T00:00:00"/>
    <d v="2020-10-05T00:00:00"/>
    <x v="0"/>
    <n v="140"/>
    <m/>
    <m/>
    <n v="0.75"/>
    <n v="664.78880000000004"/>
    <n v="664.78880000000004"/>
    <s v="Account"/>
    <n v="11"/>
    <n v="140"/>
    <n v="105"/>
    <n v="105"/>
    <n v="664.78880000000004"/>
    <n v="769.78880000000004"/>
    <n v="769.78880000000004"/>
    <s v="Thu"/>
    <s v="Mon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  <n v="21"/>
    <n v="80"/>
    <n v="20"/>
    <n v="20"/>
    <n v="160"/>
    <n v="180"/>
    <n v="180"/>
    <s v="Thu"/>
    <s v="Thu"/>
  </r>
  <r>
    <s v="A00160"/>
    <s v="Northwest"/>
    <s v="Burton"/>
    <x v="1"/>
    <m/>
    <d v="2020-09-24T00:00:00"/>
    <d v="2020-11-05T00:00:00"/>
    <x v="0"/>
    <n v="140"/>
    <m/>
    <m/>
    <n v="0.75"/>
    <n v="159.50489999999999"/>
    <n v="159.50489999999999"/>
    <s v="Account"/>
    <n v="42"/>
    <n v="140"/>
    <n v="105"/>
    <n v="105"/>
    <n v="159.50489999999999"/>
    <n v="264.50490000000002"/>
    <n v="264.50490000000002"/>
    <s v="Thu"/>
    <s v="Thu"/>
  </r>
  <r>
    <s v="A00161"/>
    <s v="North"/>
    <s v="Cartier"/>
    <x v="0"/>
    <m/>
    <d v="2020-09-24T00:00:00"/>
    <d v="2020-11-17T00:00:00"/>
    <x v="0"/>
    <n v="140"/>
    <m/>
    <m/>
    <n v="0.75"/>
    <n v="169.63499999999999"/>
    <n v="169.63499999999999"/>
    <s v="P.O."/>
    <n v="54"/>
    <n v="140"/>
    <n v="105"/>
    <n v="105"/>
    <n v="169.63499999999999"/>
    <n v="274.63499999999999"/>
    <n v="274.63499999999999"/>
    <s v="Thu"/>
    <s v="Tue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  <n v="2"/>
    <n v="140"/>
    <n v="70"/>
    <n v="70"/>
    <n v="202.86"/>
    <n v="272.86"/>
    <n v="272.86"/>
    <s v="Mon"/>
    <s v="Wed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n v="9"/>
    <n v="80"/>
    <n v="40"/>
    <n v="40"/>
    <n v="10.53"/>
    <n v="50.53"/>
    <n v="50.53"/>
    <s v="Mon"/>
    <s v="Wed"/>
  </r>
  <r>
    <s v="A00164"/>
    <s v="Central"/>
    <s v="Michner"/>
    <x v="1"/>
    <m/>
    <d v="2020-09-28T00:00:00"/>
    <d v="2020-10-27T00:00:00"/>
    <x v="0"/>
    <n v="140"/>
    <m/>
    <m/>
    <n v="0.75"/>
    <n v="1.8240000000000001"/>
    <n v="1.8240000000000001"/>
    <s v="C.O.D."/>
    <n v="29"/>
    <n v="140"/>
    <n v="105"/>
    <n v="105"/>
    <n v="1.8240000000000001"/>
    <n v="106.824"/>
    <n v="106.824"/>
    <s v="Mon"/>
    <s v="Tue"/>
  </r>
  <r>
    <s v="A00165"/>
    <s v="South"/>
    <s v="Khan"/>
    <x v="0"/>
    <m/>
    <d v="2020-09-29T00:00:00"/>
    <d v="2020-10-08T00:00:00"/>
    <x v="0"/>
    <n v="140"/>
    <m/>
    <m/>
    <n v="0.5"/>
    <n v="54.124600000000001"/>
    <n v="54.124600000000001"/>
    <s v="Account"/>
    <n v="9"/>
    <n v="140"/>
    <n v="70"/>
    <n v="70"/>
    <n v="54.124600000000001"/>
    <n v="124.1246"/>
    <n v="124.1246"/>
    <s v="Tue"/>
    <s v="Thu"/>
  </r>
  <r>
    <s v="A00166"/>
    <s v="Northwest"/>
    <s v="Michner"/>
    <x v="2"/>
    <m/>
    <d v="2020-09-29T00:00:00"/>
    <d v="2020-10-21T00:00:00"/>
    <x v="0"/>
    <n v="140"/>
    <m/>
    <m/>
    <n v="0.25"/>
    <n v="367.71109999999999"/>
    <n v="367.71109999999999"/>
    <s v="Account"/>
    <n v="22"/>
    <n v="140"/>
    <n v="35"/>
    <n v="35"/>
    <n v="367.71109999999999"/>
    <n v="402.71109999999999"/>
    <n v="402.71109999999999"/>
    <s v="Tue"/>
    <s v="Wed"/>
  </r>
  <r>
    <s v="A00167"/>
    <s v="West"/>
    <s v="Lopez"/>
    <x v="0"/>
    <m/>
    <d v="2020-09-29T00:00:00"/>
    <d v="2020-10-19T00:00:00"/>
    <x v="1"/>
    <n v="80"/>
    <m/>
    <m/>
    <n v="1.5"/>
    <n v="139.035"/>
    <n v="139.035"/>
    <s v="Account"/>
    <n v="20"/>
    <n v="80"/>
    <n v="120"/>
    <n v="120"/>
    <n v="139.035"/>
    <n v="259.03499999999997"/>
    <n v="259.03499999999997"/>
    <s v="Tue"/>
    <s v="Mon"/>
  </r>
  <r>
    <s v="A00168"/>
    <s v="West"/>
    <s v="Khan"/>
    <x v="1"/>
    <m/>
    <d v="2020-09-29T00:00:00"/>
    <d v="2020-10-27T00:00:00"/>
    <x v="1"/>
    <n v="80"/>
    <m/>
    <m/>
    <n v="0.5"/>
    <n v="50.317"/>
    <n v="50.317"/>
    <s v="P.O."/>
    <n v="28"/>
    <n v="80"/>
    <n v="40"/>
    <n v="40"/>
    <n v="50.317"/>
    <n v="90.317000000000007"/>
    <n v="90.317000000000007"/>
    <s v="Tue"/>
    <s v="Tue"/>
  </r>
  <r>
    <s v="A00169"/>
    <s v="Central"/>
    <s v="Burton"/>
    <x v="3"/>
    <m/>
    <d v="2020-09-29T00:00:00"/>
    <d v="2020-11-24T00:00:00"/>
    <x v="1"/>
    <n v="80"/>
    <m/>
    <m/>
    <n v="1"/>
    <n v="122.4273"/>
    <n v="122.4273"/>
    <s v="C.O.D."/>
    <n v="56"/>
    <n v="80"/>
    <n v="80"/>
    <n v="80"/>
    <n v="122.4273"/>
    <n v="202.4273"/>
    <n v="202.4273"/>
    <s v="Tue"/>
    <s v="Tue"/>
  </r>
  <r>
    <s v="A00170"/>
    <s v="West"/>
    <s v="Khan"/>
    <x v="0"/>
    <m/>
    <d v="2020-09-29T00:00:00"/>
    <d v="2020-12-02T00:00:00"/>
    <x v="1"/>
    <n v="80"/>
    <m/>
    <m/>
    <n v="1"/>
    <n v="78.5535"/>
    <n v="78.5535"/>
    <s v="P.O."/>
    <n v="64"/>
    <n v="80"/>
    <n v="80"/>
    <n v="80"/>
    <n v="78.5535"/>
    <n v="158.55349999999999"/>
    <n v="158.55349999999999"/>
    <s v="Tue"/>
    <s v="Wed"/>
  </r>
  <r>
    <s v="A00171"/>
    <s v="Northwest"/>
    <s v="Khan"/>
    <x v="2"/>
    <s v="Yes"/>
    <d v="2020-09-30T00:00:00"/>
    <d v="2020-10-07T00:00:00"/>
    <x v="1"/>
    <n v="80"/>
    <m/>
    <m/>
    <n v="0.25"/>
    <n v="239.1001"/>
    <n v="239.1001"/>
    <s v="Account"/>
    <n v="7"/>
    <n v="80"/>
    <n v="20"/>
    <n v="20"/>
    <n v="239.1001"/>
    <n v="259.1001"/>
    <n v="259.1001"/>
    <s v="Wed"/>
    <s v="Wed"/>
  </r>
  <r>
    <s v="A00172"/>
    <s v="Central"/>
    <s v="Cartier"/>
    <x v="1"/>
    <m/>
    <d v="2020-09-30T00:00:00"/>
    <d v="2020-10-19T00:00:00"/>
    <x v="1"/>
    <n v="80"/>
    <m/>
    <m/>
    <n v="0.5"/>
    <n v="61.180599999999998"/>
    <n v="61.180599999999998"/>
    <s v="C.O.D."/>
    <n v="19"/>
    <n v="80"/>
    <n v="40"/>
    <n v="40"/>
    <n v="61.180599999999998"/>
    <n v="101.1806"/>
    <n v="101.1806"/>
    <s v="Wed"/>
    <s v="Mon"/>
  </r>
  <r>
    <s v="A00173"/>
    <s v="Northwest"/>
    <s v="Cartier"/>
    <x v="3"/>
    <m/>
    <d v="2020-09-30T00:00:00"/>
    <d v="2020-11-18T00:00:00"/>
    <x v="0"/>
    <n v="140"/>
    <m/>
    <m/>
    <n v="2.25"/>
    <n v="800.71119999999996"/>
    <n v="800.71119999999996"/>
    <s v="Account"/>
    <n v="49"/>
    <n v="140"/>
    <n v="315"/>
    <n v="315"/>
    <n v="800.71119999999996"/>
    <n v="1115.7112"/>
    <n v="1115.7112"/>
    <s v="Wed"/>
    <s v="Wed"/>
  </r>
  <r>
    <s v="A00174"/>
    <s v="Northwest"/>
    <s v="Khan"/>
    <x v="0"/>
    <m/>
    <d v="2020-10-01T00:00:00"/>
    <d v="2020-10-26T00:00:00"/>
    <x v="1"/>
    <n v="80"/>
    <m/>
    <m/>
    <n v="0.25"/>
    <n v="19.196999999999999"/>
    <n v="19.196999999999999"/>
    <s v="Account"/>
    <n v="25"/>
    <n v="80"/>
    <n v="20"/>
    <n v="20"/>
    <n v="19.196999999999999"/>
    <n v="39.197000000000003"/>
    <n v="39.197000000000003"/>
    <s v="Thu"/>
    <s v="Mon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n v="8"/>
    <n v="80"/>
    <n v="20"/>
    <n v="20"/>
    <n v="19.5"/>
    <n v="39.5"/>
    <n v="39.5"/>
    <s v="Mon"/>
    <s v="Tue"/>
  </r>
  <r>
    <s v="A00176"/>
    <s v="South"/>
    <s v="Lopez"/>
    <x v="2"/>
    <m/>
    <d v="2020-10-05T00:00:00"/>
    <d v="2020-10-13T00:00:00"/>
    <x v="1"/>
    <n v="80"/>
    <m/>
    <m/>
    <n v="0.25"/>
    <n v="22.425000000000001"/>
    <n v="22.425000000000001"/>
    <s v="Account"/>
    <n v="8"/>
    <n v="80"/>
    <n v="20"/>
    <n v="20"/>
    <n v="22.425000000000001"/>
    <n v="42.424999999999997"/>
    <n v="42.424999999999997"/>
    <s v="Mon"/>
    <s v="Tue"/>
  </r>
  <r>
    <s v="A00177"/>
    <s v="West"/>
    <s v="Burton"/>
    <x v="0"/>
    <m/>
    <d v="2020-10-05T00:00:00"/>
    <d v="2020-10-13T00:00:00"/>
    <x v="1"/>
    <n v="80"/>
    <m/>
    <m/>
    <n v="0.5"/>
    <n v="26.582599999999999"/>
    <n v="26.582599999999999"/>
    <s v="Account"/>
    <n v="8"/>
    <n v="80"/>
    <n v="40"/>
    <n v="40"/>
    <n v="26.582599999999999"/>
    <n v="66.582599999999999"/>
    <n v="66.582599999999999"/>
    <s v="Mon"/>
    <s v="Tue"/>
  </r>
  <r>
    <s v="A00178"/>
    <s v="Central"/>
    <s v="Cartier"/>
    <x v="0"/>
    <m/>
    <d v="2020-10-05T00:00:00"/>
    <d v="2020-10-24T00:00:00"/>
    <x v="1"/>
    <n v="80"/>
    <m/>
    <m/>
    <n v="0.5"/>
    <n v="288.20800000000003"/>
    <n v="288.20800000000003"/>
    <s v="C.O.D."/>
    <n v="19"/>
    <n v="80"/>
    <n v="40"/>
    <n v="40"/>
    <n v="288.20800000000003"/>
    <n v="328.20800000000003"/>
    <n v="328.20800000000003"/>
    <s v="Mon"/>
    <s v="Sat"/>
  </r>
  <r>
    <s v="A00179"/>
    <s v="South"/>
    <s v="Lopez"/>
    <x v="1"/>
    <m/>
    <d v="2020-10-05T00:00:00"/>
    <d v="2020-10-19T00:00:00"/>
    <x v="1"/>
    <n v="80"/>
    <m/>
    <m/>
    <n v="0.5"/>
    <n v="54.236800000000002"/>
    <n v="54.236800000000002"/>
    <s v="Account"/>
    <n v="14"/>
    <n v="80"/>
    <n v="40"/>
    <n v="40"/>
    <n v="54.236800000000002"/>
    <n v="94.236800000000002"/>
    <n v="94.236800000000002"/>
    <s v="Mon"/>
    <s v="Mon"/>
  </r>
  <r>
    <s v="A00180"/>
    <s v="West"/>
    <s v="Lopez"/>
    <x v="0"/>
    <m/>
    <d v="2020-10-06T00:00:00"/>
    <d v="2020-10-19T00:00:00"/>
    <x v="1"/>
    <n v="80"/>
    <m/>
    <m/>
    <n v="0.25"/>
    <n v="332.39699999999999"/>
    <n v="332.39699999999999"/>
    <s v="P.O."/>
    <n v="13"/>
    <n v="80"/>
    <n v="20"/>
    <n v="20"/>
    <n v="332.39699999999999"/>
    <n v="352.39699999999999"/>
    <n v="352.39699999999999"/>
    <s v="Tue"/>
    <s v="Mon"/>
  </r>
  <r>
    <s v="A00181"/>
    <s v="Northwest"/>
    <s v="Khan"/>
    <x v="0"/>
    <m/>
    <d v="2020-10-06T00:00:00"/>
    <d v="2020-10-23T00:00:00"/>
    <x v="0"/>
    <n v="140"/>
    <m/>
    <m/>
    <n v="0.75"/>
    <n v="124.1649"/>
    <n v="124.1649"/>
    <s v="C.O.D."/>
    <n v="17"/>
    <n v="140"/>
    <n v="105"/>
    <n v="105"/>
    <n v="124.1649"/>
    <n v="229.16489999999999"/>
    <n v="229.16489999999999"/>
    <s v="Tue"/>
    <s v="Fri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  <n v="20"/>
    <n v="80"/>
    <n v="20"/>
    <n v="20"/>
    <n v="21.63"/>
    <n v="41.629999999999995"/>
    <n v="41.629999999999995"/>
    <s v="Tue"/>
    <s v="Mon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n v="12"/>
    <n v="140"/>
    <n v="35"/>
    <n v="35"/>
    <n v="0"/>
    <n v="68"/>
    <n v="35"/>
    <s v="Wed"/>
    <s v="Mon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n v="12"/>
    <n v="140"/>
    <n v="70"/>
    <n v="70"/>
    <n v="154.5"/>
    <n v="224.5"/>
    <n v="224.5"/>
    <s v="Wed"/>
    <s v="Mon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n v="13"/>
    <n v="80"/>
    <n v="80"/>
    <n v="80"/>
    <n v="48.75"/>
    <n v="128.75"/>
    <n v="128.75"/>
    <s v="Wed"/>
    <s v="Tue"/>
  </r>
  <r>
    <s v="A00186"/>
    <s v="South"/>
    <s v="Lopez"/>
    <x v="2"/>
    <m/>
    <d v="2020-10-08T00:00:00"/>
    <d v="2020-10-20T00:00:00"/>
    <x v="1"/>
    <n v="80"/>
    <m/>
    <m/>
    <n v="0.25"/>
    <n v="76.1678"/>
    <n v="76.1678"/>
    <s v="Account"/>
    <n v="12"/>
    <n v="80"/>
    <n v="20"/>
    <n v="20"/>
    <n v="76.1678"/>
    <n v="96.1678"/>
    <n v="96.1678"/>
    <s v="Thu"/>
    <s v="Tue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  <n v="30"/>
    <n v="80"/>
    <n v="60"/>
    <n v="60"/>
    <n v="117"/>
    <n v="177"/>
    <n v="177"/>
    <s v="Thu"/>
    <s v="Sat"/>
  </r>
  <r>
    <s v="A00188"/>
    <s v="Northwest"/>
    <s v="Cartier"/>
    <x v="3"/>
    <m/>
    <d v="2020-10-08T00:00:00"/>
    <d v="2020-11-10T00:00:00"/>
    <x v="0"/>
    <n v="140"/>
    <m/>
    <m/>
    <n v="1.5"/>
    <n v="1575.9739999999999"/>
    <n v="1575.9739999999999"/>
    <s v="C.O.D."/>
    <n v="33"/>
    <n v="140"/>
    <n v="210"/>
    <n v="210"/>
    <n v="1575.9739999999999"/>
    <n v="1785.9739999999999"/>
    <n v="1785.9739999999999"/>
    <s v="Thu"/>
    <s v="Tue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  <n v="41"/>
    <n v="80"/>
    <n v="40"/>
    <n v="40"/>
    <n v="21.33"/>
    <n v="61.33"/>
    <n v="61.33"/>
    <s v="Thu"/>
    <s v="Wed"/>
  </r>
  <r>
    <s v="A00190"/>
    <s v="Southeast"/>
    <s v="Michner"/>
    <x v="1"/>
    <m/>
    <d v="2020-10-08T00:00:00"/>
    <d v="2020-11-30T00:00:00"/>
    <x v="1"/>
    <n v="80"/>
    <m/>
    <m/>
    <n v="0.5"/>
    <n v="74.785899999999998"/>
    <n v="74.785899999999998"/>
    <s v="Account"/>
    <n v="53"/>
    <n v="80"/>
    <n v="40"/>
    <n v="40"/>
    <n v="74.785899999999998"/>
    <n v="114.7859"/>
    <n v="114.7859"/>
    <s v="Thu"/>
    <s v="Mon"/>
  </r>
  <r>
    <s v="A00191"/>
    <s v="Northeast"/>
    <s v="Michner"/>
    <x v="3"/>
    <m/>
    <d v="2020-10-08T00:00:00"/>
    <d v="2020-12-01T00:00:00"/>
    <x v="0"/>
    <n v="140"/>
    <m/>
    <m/>
    <n v="4.75"/>
    <n v="1123.9716000000001"/>
    <n v="1123.9716000000001"/>
    <s v="C.O.D."/>
    <n v="54"/>
    <n v="140"/>
    <n v="665"/>
    <n v="665"/>
    <n v="1123.9716000000001"/>
    <n v="1788.9716000000001"/>
    <n v="1788.9716000000001"/>
    <s v="Thu"/>
    <s v="Tue"/>
  </r>
  <r>
    <s v="A00192"/>
    <s v="Central"/>
    <s v="Burton"/>
    <x v="0"/>
    <m/>
    <d v="2020-10-12T00:00:00"/>
    <d v="2020-10-26T00:00:00"/>
    <x v="0"/>
    <n v="140"/>
    <m/>
    <m/>
    <n v="1"/>
    <n v="128.9796"/>
    <n v="128.9796"/>
    <s v="Account"/>
    <n v="14"/>
    <n v="140"/>
    <n v="140"/>
    <n v="140"/>
    <n v="128.9796"/>
    <n v="268.9796"/>
    <n v="268.9796"/>
    <s v="Mon"/>
    <s v="Mon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  <n v="23"/>
    <n v="80"/>
    <n v="40"/>
    <n v="40"/>
    <n v="144"/>
    <n v="184"/>
    <n v="184"/>
    <s v="Mon"/>
    <s v="Wed"/>
  </r>
  <r>
    <s v="A00194"/>
    <s v="Central"/>
    <s v="Michner"/>
    <x v="0"/>
    <m/>
    <d v="2020-10-12T00:00:00"/>
    <d v="2020-11-05T00:00:00"/>
    <x v="0"/>
    <n v="140"/>
    <m/>
    <m/>
    <n v="1"/>
    <n v="1211.8269"/>
    <n v="1211.8269"/>
    <s v="Account"/>
    <n v="24"/>
    <n v="140"/>
    <n v="140"/>
    <n v="140"/>
    <n v="1211.8269"/>
    <n v="1351.8269"/>
    <n v="1351.8269"/>
    <s v="Mon"/>
    <s v="Thu"/>
  </r>
  <r>
    <s v="A00195"/>
    <s v="South"/>
    <s v="Michner"/>
    <x v="1"/>
    <m/>
    <d v="2020-10-12T00:00:00"/>
    <d v="2020-11-18T00:00:00"/>
    <x v="1"/>
    <n v="80"/>
    <m/>
    <m/>
    <n v="0.5"/>
    <n v="54.124600000000001"/>
    <n v="54.124600000000001"/>
    <s v="Account"/>
    <n v="37"/>
    <n v="80"/>
    <n v="40"/>
    <n v="40"/>
    <n v="54.124600000000001"/>
    <n v="94.124600000000001"/>
    <n v="94.124600000000001"/>
    <s v="Mon"/>
    <s v="Wed"/>
  </r>
  <r>
    <s v="A00196"/>
    <s v="Northwest"/>
    <s v="Michner"/>
    <x v="0"/>
    <s v="Yes"/>
    <d v="2020-10-12T00:00:00"/>
    <d v="2020-11-19T00:00:00"/>
    <x v="1"/>
    <n v="80"/>
    <m/>
    <m/>
    <n v="0.5"/>
    <n v="55.935699999999997"/>
    <n v="55.935699999999997"/>
    <s v="C.O.D."/>
    <n v="38"/>
    <n v="80"/>
    <n v="40"/>
    <n v="40"/>
    <n v="55.935699999999997"/>
    <n v="95.935699999999997"/>
    <n v="95.935699999999997"/>
    <s v="Mon"/>
    <s v="Thu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n v="14"/>
    <n v="80"/>
    <n v="40"/>
    <n v="40"/>
    <n v="11.06"/>
    <n v="51.06"/>
    <n v="51.06"/>
    <s v="Tue"/>
    <s v="Tue"/>
  </r>
  <r>
    <s v="A00198"/>
    <s v="West"/>
    <s v="Khan"/>
    <x v="3"/>
    <m/>
    <d v="2020-10-13T00:00:00"/>
    <d v="2020-10-27T00:00:00"/>
    <x v="1"/>
    <n v="80"/>
    <m/>
    <m/>
    <n v="2"/>
    <n v="77.165099999999995"/>
    <n v="77.165099999999995"/>
    <s v="Account"/>
    <n v="14"/>
    <n v="80"/>
    <n v="160"/>
    <n v="160"/>
    <n v="77.165099999999995"/>
    <n v="237.1651"/>
    <n v="237.1651"/>
    <s v="Tue"/>
    <s v="Tue"/>
  </r>
  <r>
    <s v="A00199"/>
    <s v="Northwest"/>
    <s v="Khan"/>
    <x v="0"/>
    <m/>
    <d v="2020-10-14T00:00:00"/>
    <d v="2020-10-19T00:00:00"/>
    <x v="0"/>
    <n v="140"/>
    <m/>
    <m/>
    <n v="0.5"/>
    <n v="66.158000000000001"/>
    <n v="66.158000000000001"/>
    <s v="Account"/>
    <n v="5"/>
    <n v="140"/>
    <n v="70"/>
    <n v="70"/>
    <n v="66.158000000000001"/>
    <n v="136.15800000000002"/>
    <n v="136.15800000000002"/>
    <s v="Wed"/>
    <s v="Mon"/>
  </r>
  <r>
    <s v="A00200"/>
    <s v="Southwest"/>
    <s v="Michner"/>
    <x v="2"/>
    <m/>
    <d v="2020-10-14T00:00:00"/>
    <d v="2020-10-27T00:00:00"/>
    <x v="1"/>
    <n v="80"/>
    <m/>
    <m/>
    <n v="0.25"/>
    <n v="27.953900000000001"/>
    <n v="27.953900000000001"/>
    <s v="Account"/>
    <n v="13"/>
    <n v="80"/>
    <n v="20"/>
    <n v="20"/>
    <n v="27.953900000000001"/>
    <n v="47.953900000000004"/>
    <n v="47.953900000000004"/>
    <s v="Wed"/>
    <s v="Tue"/>
  </r>
  <r>
    <s v="A00201"/>
    <s v="West"/>
    <s v="Khan"/>
    <x v="0"/>
    <m/>
    <d v="2020-10-14T00:00:00"/>
    <d v="2020-10-27T00:00:00"/>
    <x v="1"/>
    <n v="80"/>
    <m/>
    <m/>
    <n v="1"/>
    <n v="216.3125"/>
    <n v="216.3125"/>
    <s v="C.O.D."/>
    <n v="13"/>
    <n v="80"/>
    <n v="80"/>
    <n v="80"/>
    <n v="216.3125"/>
    <n v="296.3125"/>
    <n v="296.3125"/>
    <s v="Wed"/>
    <s v="Tue"/>
  </r>
  <r>
    <s v="A00202"/>
    <s v="Central"/>
    <s v="Burton"/>
    <x v="3"/>
    <m/>
    <d v="2020-10-14T00:00:00"/>
    <d v="2020-11-03T00:00:00"/>
    <x v="0"/>
    <n v="140"/>
    <m/>
    <m/>
    <n v="2"/>
    <n v="619.51329999999996"/>
    <n v="619.51329999999996"/>
    <s v="P.O."/>
    <n v="20"/>
    <n v="140"/>
    <n v="280"/>
    <n v="280"/>
    <n v="619.51329999999996"/>
    <n v="899.51329999999996"/>
    <n v="899.51329999999996"/>
    <s v="Wed"/>
    <s v="Tue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  <n v="27"/>
    <n v="80"/>
    <n v="40"/>
    <n v="40"/>
    <n v="3.12"/>
    <n v="43.12"/>
    <n v="43.12"/>
    <s v="Wed"/>
    <s v="Tue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n v="7"/>
    <n v="80"/>
    <n v="60"/>
    <n v="60"/>
    <n v="163.26"/>
    <n v="223.26"/>
    <n v="223.26"/>
    <s v="Thu"/>
    <s v="Thu"/>
  </r>
  <r>
    <s v="A00205"/>
    <s v="South"/>
    <s v="Lopez"/>
    <x v="2"/>
    <m/>
    <d v="2020-10-15T00:00:00"/>
    <d v="2020-10-28T00:00:00"/>
    <x v="1"/>
    <n v="80"/>
    <m/>
    <m/>
    <n v="0.25"/>
    <n v="65.251599999999996"/>
    <n v="65.251599999999996"/>
    <s v="Account"/>
    <n v="13"/>
    <n v="80"/>
    <n v="20"/>
    <n v="20"/>
    <n v="65.251599999999996"/>
    <n v="85.251599999999996"/>
    <n v="85.251599999999996"/>
    <s v="Thu"/>
    <s v="Wed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  <n v="26"/>
    <n v="80"/>
    <n v="20"/>
    <n v="20"/>
    <n v="30"/>
    <n v="50"/>
    <n v="50"/>
    <s v="Thu"/>
    <s v="Tue"/>
  </r>
  <r>
    <s v="A00207"/>
    <s v="West"/>
    <s v="Michner"/>
    <x v="1"/>
    <m/>
    <d v="2020-10-15T00:00:00"/>
    <d v="2020-11-10T00:00:00"/>
    <x v="1"/>
    <n v="80"/>
    <m/>
    <m/>
    <n v="0.5"/>
    <n v="105.8442"/>
    <n v="105.8442"/>
    <s v="Account"/>
    <n v="26"/>
    <n v="80"/>
    <n v="40"/>
    <n v="40"/>
    <n v="105.8442"/>
    <n v="145.8442"/>
    <n v="145.8442"/>
    <s v="Thu"/>
    <s v="Tue"/>
  </r>
  <r>
    <s v="A00208"/>
    <s v="Northwest"/>
    <s v="Burton"/>
    <x v="1"/>
    <m/>
    <d v="2020-10-19T00:00:00"/>
    <d v="2020-11-05T00:00:00"/>
    <x v="0"/>
    <n v="140"/>
    <m/>
    <m/>
    <n v="1"/>
    <n v="547.08590000000004"/>
    <n v="547.08590000000004"/>
    <s v="C.O.D."/>
    <n v="17"/>
    <n v="140"/>
    <n v="140"/>
    <n v="140"/>
    <n v="547.08590000000004"/>
    <n v="687.08590000000004"/>
    <n v="687.08590000000004"/>
    <s v="Mon"/>
    <s v="Thu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  <n v="37"/>
    <n v="80"/>
    <n v="80"/>
    <n v="80"/>
    <n v="120"/>
    <n v="200"/>
    <n v="200"/>
    <s v="Mon"/>
    <s v="Wed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n v="10"/>
    <n v="80"/>
    <n v="20"/>
    <n v="20"/>
    <n v="30"/>
    <n v="50"/>
    <n v="50"/>
    <s v="Tue"/>
    <s v="Fri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  <n v="35"/>
    <n v="80"/>
    <n v="20"/>
    <n v="20"/>
    <n v="27.63"/>
    <n v="47.629999999999995"/>
    <n v="47.629999999999995"/>
    <s v="Tue"/>
    <s v="Tue"/>
  </r>
  <r>
    <s v="A00212"/>
    <s v="Central"/>
    <s v="Burton"/>
    <x v="0"/>
    <m/>
    <d v="2020-10-21T00:00:00"/>
    <d v="2020-11-06T00:00:00"/>
    <x v="1"/>
    <n v="80"/>
    <m/>
    <m/>
    <n v="0.25"/>
    <n v="250.42240000000001"/>
    <n v="250.42240000000001"/>
    <s v="Account"/>
    <n v="16"/>
    <n v="80"/>
    <n v="20"/>
    <n v="20"/>
    <n v="250.42240000000001"/>
    <n v="270.42240000000004"/>
    <n v="270.42240000000004"/>
    <s v="Wed"/>
    <s v="Fri"/>
  </r>
  <r>
    <s v="A00213"/>
    <s v="Northwest"/>
    <s v="Michner"/>
    <x v="0"/>
    <s v="Yes"/>
    <d v="2020-10-21T00:00:00"/>
    <d v="2020-11-05T00:00:00"/>
    <x v="0"/>
    <n v="140"/>
    <m/>
    <m/>
    <n v="0.25"/>
    <n v="38.698399999999999"/>
    <n v="38.698399999999999"/>
    <s v="C.O.D."/>
    <n v="15"/>
    <n v="140"/>
    <n v="35"/>
    <n v="35"/>
    <n v="38.698399999999999"/>
    <n v="73.698399999999992"/>
    <n v="73.698399999999992"/>
    <s v="Wed"/>
    <s v="Thu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n v="20"/>
    <n v="140"/>
    <n v="35"/>
    <n v="35"/>
    <n v="33"/>
    <n v="68"/>
    <n v="68"/>
    <s v="Wed"/>
    <s v="Tue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n v="20"/>
    <n v="80"/>
    <n v="60"/>
    <n v="60"/>
    <n v="126"/>
    <n v="186"/>
    <n v="186"/>
    <s v="Wed"/>
    <s v="Tue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  <n v="96"/>
    <n v="140"/>
    <n v="1155"/>
    <n v="1155"/>
    <n v="4946"/>
    <n v="6101"/>
    <n v="6101"/>
    <s v="Wed"/>
    <s v="Mon"/>
  </r>
  <r>
    <s v="A00217"/>
    <s v="Southeast"/>
    <s v="Michner"/>
    <x v="1"/>
    <s v="Yes"/>
    <d v="2020-10-22T00:00:00"/>
    <d v="2020-10-29T00:00:00"/>
    <x v="1"/>
    <n v="80"/>
    <m/>
    <m/>
    <n v="0.5"/>
    <n v="33.544699999999999"/>
    <n v="33.544699999999999"/>
    <s v="P.O."/>
    <n v="7"/>
    <n v="80"/>
    <n v="40"/>
    <n v="40"/>
    <n v="33.544699999999999"/>
    <n v="73.544700000000006"/>
    <n v="73.544700000000006"/>
    <s v="Thu"/>
    <s v="Thu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n v="13"/>
    <n v="140"/>
    <n v="35"/>
    <n v="35"/>
    <n v="25"/>
    <n v="60"/>
    <n v="60"/>
    <s v="Sat"/>
    <s v="Fri"/>
  </r>
  <r>
    <s v="A00219"/>
    <s v="West"/>
    <s v="Khan"/>
    <x v="0"/>
    <m/>
    <d v="2020-10-24T00:00:00"/>
    <d v="2020-11-24T00:00:00"/>
    <x v="1"/>
    <n v="80"/>
    <m/>
    <m/>
    <n v="0.5"/>
    <n v="28.5868"/>
    <n v="28.5868"/>
    <s v="Account"/>
    <n v="31"/>
    <n v="80"/>
    <n v="40"/>
    <n v="40"/>
    <n v="28.5868"/>
    <n v="68.586799999999997"/>
    <n v="68.586799999999997"/>
    <s v="Sat"/>
    <s v="Tue"/>
  </r>
  <r>
    <s v="A00220"/>
    <s v="West"/>
    <s v="Burton"/>
    <x v="1"/>
    <m/>
    <d v="2020-10-24T00:00:00"/>
    <d v="2020-12-14T00:00:00"/>
    <x v="0"/>
    <n v="140"/>
    <m/>
    <m/>
    <n v="2.5"/>
    <n v="213.48050000000001"/>
    <n v="213.48050000000001"/>
    <s v="Account"/>
    <n v="51"/>
    <n v="140"/>
    <n v="350"/>
    <n v="350"/>
    <n v="213.48050000000001"/>
    <n v="563.48050000000001"/>
    <n v="563.48050000000001"/>
    <s v="Sat"/>
    <s v="Mon"/>
  </r>
  <r>
    <s v="A00221"/>
    <s v="West"/>
    <s v="Khan"/>
    <x v="0"/>
    <m/>
    <d v="2020-10-26T00:00:00"/>
    <d v="2020-10-27T00:00:00"/>
    <x v="1"/>
    <n v="80"/>
    <m/>
    <m/>
    <n v="0.5"/>
    <n v="83.441299999999998"/>
    <n v="83.441299999999998"/>
    <s v="Account"/>
    <n v="1"/>
    <n v="80"/>
    <n v="40"/>
    <n v="40"/>
    <n v="83.441299999999998"/>
    <n v="123.4413"/>
    <n v="123.4413"/>
    <s v="Mon"/>
    <s v="Tue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n v="22"/>
    <n v="140"/>
    <n v="140"/>
    <n v="140"/>
    <n v="25"/>
    <n v="165"/>
    <n v="165"/>
    <s v="Mon"/>
    <s v="Tue"/>
  </r>
  <r>
    <s v="A00223"/>
    <s v="South"/>
    <s v="Lopez"/>
    <x v="0"/>
    <m/>
    <d v="2020-10-27T00:00:00"/>
    <d v="2020-11-17T00:00:00"/>
    <x v="1"/>
    <n v="80"/>
    <m/>
    <m/>
    <n v="0.25"/>
    <n v="67.961500000000001"/>
    <n v="67.961500000000001"/>
    <s v="Account"/>
    <n v="21"/>
    <n v="80"/>
    <n v="20"/>
    <n v="20"/>
    <n v="67.961500000000001"/>
    <n v="87.961500000000001"/>
    <n v="87.961500000000001"/>
    <s v="Tue"/>
    <s v="Tue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  <n v="50"/>
    <n v="80"/>
    <n v="40"/>
    <n v="40"/>
    <n v="172.02"/>
    <n v="212.02"/>
    <n v="212.02"/>
    <s v="Tue"/>
    <s v="Wed"/>
  </r>
  <r>
    <s v="A00225"/>
    <s v="South"/>
    <s v="Lopez"/>
    <x v="0"/>
    <m/>
    <d v="2020-10-27T00:00:00"/>
    <d v="2021-01-16T00:00:00"/>
    <x v="1"/>
    <n v="80"/>
    <m/>
    <m/>
    <n v="0.5"/>
    <n v="102.22320000000001"/>
    <n v="102.22320000000001"/>
    <s v="P.O."/>
    <n v="81"/>
    <n v="80"/>
    <n v="40"/>
    <n v="40"/>
    <n v="102.22320000000001"/>
    <n v="142.22320000000002"/>
    <n v="142.22320000000002"/>
    <s v="Tue"/>
    <s v="Sat"/>
  </r>
  <r>
    <s v="A00226"/>
    <s v="South"/>
    <s v="Lopez"/>
    <x v="1"/>
    <m/>
    <d v="2020-10-28T00:00:00"/>
    <d v="2020-11-30T00:00:00"/>
    <x v="1"/>
    <n v="80"/>
    <m/>
    <m/>
    <n v="0.5"/>
    <n v="373.55279999999999"/>
    <n v="373.55279999999999"/>
    <s v="Account"/>
    <n v="33"/>
    <n v="80"/>
    <n v="40"/>
    <n v="40"/>
    <n v="373.55279999999999"/>
    <n v="413.55279999999999"/>
    <n v="413.55279999999999"/>
    <s v="Wed"/>
    <s v="Mon"/>
  </r>
  <r>
    <s v="A00227"/>
    <s v="South"/>
    <s v="Lopez"/>
    <x v="4"/>
    <m/>
    <d v="2020-10-28T00:00:00"/>
    <d v="2020-12-01T00:00:00"/>
    <x v="2"/>
    <n v="195"/>
    <m/>
    <m/>
    <n v="2.75"/>
    <n v="1249.0878"/>
    <n v="1249.0878"/>
    <s v="Account"/>
    <n v="34"/>
    <n v="195"/>
    <n v="536.25"/>
    <n v="536.25"/>
    <n v="1249.0878"/>
    <n v="1785.3378"/>
    <n v="1785.3378"/>
    <s v="Wed"/>
    <s v="Tue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  <n v="8"/>
    <n v="80"/>
    <n v="20"/>
    <n v="20"/>
    <n v="240"/>
    <n v="260"/>
    <n v="260"/>
    <s v="Thu"/>
    <s v="Fri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  <n v="20"/>
    <n v="80"/>
    <n v="20"/>
    <n v="20"/>
    <n v="27"/>
    <n v="47"/>
    <n v="47"/>
    <s v="Thu"/>
    <s v="Wed"/>
  </r>
  <r>
    <s v="A00230"/>
    <s v="West"/>
    <s v="Khan"/>
    <x v="1"/>
    <m/>
    <d v="2020-11-02T00:00:00"/>
    <d v="2020-11-04T00:00:00"/>
    <x v="0"/>
    <n v="140"/>
    <m/>
    <m/>
    <n v="1"/>
    <n v="228.6335"/>
    <n v="228.6335"/>
    <s v="C.O.D."/>
    <n v="2"/>
    <n v="140"/>
    <n v="140"/>
    <n v="140"/>
    <n v="228.6335"/>
    <n v="368.63350000000003"/>
    <n v="368.63350000000003"/>
    <s v="Mon"/>
    <s v="Wed"/>
  </r>
  <r>
    <s v="A00231"/>
    <s v="West"/>
    <s v="Michner"/>
    <x v="0"/>
    <m/>
    <d v="2020-11-02T00:00:00"/>
    <d v="2020-11-25T00:00:00"/>
    <x v="1"/>
    <n v="80"/>
    <m/>
    <m/>
    <n v="0.5"/>
    <n v="26.582599999999999"/>
    <n v="26.582599999999999"/>
    <s v="Account"/>
    <n v="23"/>
    <n v="80"/>
    <n v="40"/>
    <n v="40"/>
    <n v="26.582599999999999"/>
    <n v="66.582599999999999"/>
    <n v="66.582599999999999"/>
    <s v="Mon"/>
    <s v="Wed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  <n v="35"/>
    <n v="140"/>
    <n v="105"/>
    <n v="105"/>
    <n v="5.71"/>
    <n v="110.71"/>
    <n v="110.71"/>
    <s v="Mon"/>
    <s v="Mon"/>
  </r>
  <r>
    <s v="A00233"/>
    <s v="Central"/>
    <s v="Michner"/>
    <x v="1"/>
    <m/>
    <d v="2020-11-02T00:00:00"/>
    <d v="2021-01-11T00:00:00"/>
    <x v="0"/>
    <n v="140"/>
    <m/>
    <m/>
    <n v="0.5"/>
    <n v="263.0523"/>
    <n v="263.0523"/>
    <s v="C.O.D."/>
    <n v="70"/>
    <n v="140"/>
    <n v="70"/>
    <n v="70"/>
    <n v="263.0523"/>
    <n v="333.0523"/>
    <n v="333.0523"/>
    <s v="Mon"/>
    <s v="Mon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  <n v="164"/>
    <n v="140"/>
    <n v="245"/>
    <n v="245"/>
    <n v="8.25"/>
    <n v="253.25"/>
    <n v="253.25"/>
    <s v="Mon"/>
    <s v="Thu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  <n v="27"/>
    <n v="80"/>
    <n v="40"/>
    <n v="40"/>
    <n v="15.63"/>
    <n v="55.63"/>
    <n v="55.63"/>
    <s v="Tue"/>
    <s v="Mon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  <n v="29"/>
    <n v="80"/>
    <n v="40"/>
    <n v="40"/>
    <n v="15.63"/>
    <n v="55.63"/>
    <n v="55.63"/>
    <s v="Tue"/>
    <s v="Wed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n v="35"/>
    <n v="80"/>
    <n v="60"/>
    <n v="60"/>
    <n v="28.5"/>
    <n v="88.5"/>
    <n v="88.5"/>
    <s v="Tue"/>
    <s v="Tue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  <n v="5"/>
    <n v="80"/>
    <n v="40"/>
    <n v="40"/>
    <n v="748.44"/>
    <n v="788.44"/>
    <n v="788.44"/>
    <s v="Wed"/>
    <s v="Mon"/>
  </r>
  <r>
    <s v="A00239"/>
    <s v="West"/>
    <s v="Michner"/>
    <x v="4"/>
    <m/>
    <d v="2020-11-04T00:00:00"/>
    <d v="2020-11-17T00:00:00"/>
    <x v="1"/>
    <n v="80"/>
    <m/>
    <m/>
    <n v="1"/>
    <n v="86.356300000000005"/>
    <n v="86.356300000000005"/>
    <s v="P.O."/>
    <n v="13"/>
    <n v="80"/>
    <n v="80"/>
    <n v="80"/>
    <n v="86.356300000000005"/>
    <n v="166.3563"/>
    <n v="166.3563"/>
    <s v="Wed"/>
    <s v="Tue"/>
  </r>
  <r>
    <s v="A00240"/>
    <s v="North"/>
    <s v="Cartier"/>
    <x v="2"/>
    <m/>
    <d v="2020-11-04T00:00:00"/>
    <d v="2020-11-17T00:00:00"/>
    <x v="1"/>
    <n v="80"/>
    <m/>
    <m/>
    <n v="0.25"/>
    <n v="107.99550000000001"/>
    <n v="107.99550000000001"/>
    <s v="P.O."/>
    <n v="13"/>
    <n v="80"/>
    <n v="20"/>
    <n v="20"/>
    <n v="107.99550000000001"/>
    <n v="127.99550000000001"/>
    <n v="127.99550000000001"/>
    <s v="Wed"/>
    <s v="Tue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  <n v="20"/>
    <n v="140"/>
    <n v="70"/>
    <n v="70"/>
    <n v="279.31"/>
    <n v="349.31"/>
    <n v="349.31"/>
    <s v="Wed"/>
    <s v="Tue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n v="28"/>
    <n v="80"/>
    <n v="40"/>
    <n v="40"/>
    <n v="25.26"/>
    <n v="65.260000000000005"/>
    <n v="65.260000000000005"/>
    <s v="Wed"/>
    <s v="Wed"/>
  </r>
  <r>
    <s v="A00243"/>
    <s v="Central"/>
    <s v="Cartier"/>
    <x v="1"/>
    <m/>
    <d v="2020-11-05T00:00:00"/>
    <d v="2020-11-18T00:00:00"/>
    <x v="1"/>
    <n v="80"/>
    <m/>
    <m/>
    <n v="1"/>
    <n v="351.02069999999998"/>
    <n v="351.02069999999998"/>
    <s v="C.O.D."/>
    <n v="13"/>
    <n v="80"/>
    <n v="80"/>
    <n v="80"/>
    <n v="351.02069999999998"/>
    <n v="431.02069999999998"/>
    <n v="431.02069999999998"/>
    <s v="Thu"/>
    <s v="Wed"/>
  </r>
  <r>
    <s v="A00244"/>
    <s v="West"/>
    <s v="Michner"/>
    <x v="1"/>
    <m/>
    <d v="2020-11-05T00:00:00"/>
    <d v="2020-11-25T00:00:00"/>
    <x v="1"/>
    <n v="80"/>
    <m/>
    <m/>
    <n v="0.5"/>
    <n v="27.953900000000001"/>
    <n v="27.953900000000001"/>
    <s v="Account"/>
    <n v="20"/>
    <n v="80"/>
    <n v="40"/>
    <n v="40"/>
    <n v="27.953900000000001"/>
    <n v="67.953900000000004"/>
    <n v="67.953900000000004"/>
    <s v="Thu"/>
    <s v="Wed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n v="32"/>
    <n v="140"/>
    <n v="105"/>
    <n v="105"/>
    <n v="62.13"/>
    <n v="167.13"/>
    <n v="167.13"/>
    <s v="Sat"/>
    <s v="Wed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  <n v="17"/>
    <n v="80"/>
    <n v="560"/>
    <n v="560"/>
    <n v="3396.25"/>
    <n v="3956.25"/>
    <n v="3956.25"/>
    <s v="Mon"/>
    <s v="Thu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  <n v="114"/>
    <n v="140"/>
    <n v="70"/>
    <n v="70"/>
    <n v="22"/>
    <n v="92"/>
    <n v="92"/>
    <s v="Mon"/>
    <s v="Wed"/>
  </r>
  <r>
    <s v="A00248"/>
    <s v="West"/>
    <s v="Khan"/>
    <x v="1"/>
    <m/>
    <d v="2020-11-10T00:00:00"/>
    <d v="2020-12-09T00:00:00"/>
    <x v="1"/>
    <n v="80"/>
    <m/>
    <m/>
    <n v="0.5"/>
    <n v="163.36609999999999"/>
    <n v="163.36609999999999"/>
    <s v="P.O."/>
    <n v="29"/>
    <n v="80"/>
    <n v="40"/>
    <n v="40"/>
    <n v="163.36609999999999"/>
    <n v="203.36609999999999"/>
    <n v="203.36609999999999"/>
    <s v="Tue"/>
    <s v="Wed"/>
  </r>
  <r>
    <s v="A00249"/>
    <s v="South"/>
    <s v="Lopez"/>
    <x v="0"/>
    <m/>
    <d v="2020-11-11T00:00:00"/>
    <d v="2020-11-25T00:00:00"/>
    <x v="1"/>
    <n v="80"/>
    <m/>
    <m/>
    <n v="0.25"/>
    <n v="25.407900000000001"/>
    <n v="25.407900000000001"/>
    <s v="Account"/>
    <n v="14"/>
    <n v="80"/>
    <n v="20"/>
    <n v="20"/>
    <n v="25.407900000000001"/>
    <n v="45.407899999999998"/>
    <n v="45.407899999999998"/>
    <s v="Wed"/>
    <s v="Wed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  <n v="22"/>
    <n v="140"/>
    <n v="105"/>
    <n v="105"/>
    <n v="182.7"/>
    <n v="287.7"/>
    <n v="287.7"/>
    <s v="Wed"/>
    <s v="Thu"/>
  </r>
  <r>
    <s v="A00251"/>
    <s v="Southeast"/>
    <s v="Khan"/>
    <x v="1"/>
    <m/>
    <d v="2020-11-11T00:00:00"/>
    <d v="2020-11-30T00:00:00"/>
    <x v="1"/>
    <n v="80"/>
    <m/>
    <m/>
    <n v="0.5"/>
    <n v="73.508899999999997"/>
    <n v="73.508899999999997"/>
    <s v="C.O.D."/>
    <n v="19"/>
    <n v="80"/>
    <n v="40"/>
    <n v="40"/>
    <n v="73.508899999999997"/>
    <n v="113.5089"/>
    <n v="113.5089"/>
    <s v="Wed"/>
    <s v="Mon"/>
  </r>
  <r>
    <s v="A00252"/>
    <s v="Central"/>
    <s v="Cartier"/>
    <x v="1"/>
    <s v="Yes"/>
    <d v="2020-11-11T00:00:00"/>
    <d v="2020-12-01T00:00:00"/>
    <x v="0"/>
    <n v="140"/>
    <m/>
    <m/>
    <n v="0.5"/>
    <n v="115.22490000000001"/>
    <n v="115.22490000000001"/>
    <s v="Account"/>
    <n v="20"/>
    <n v="140"/>
    <n v="70"/>
    <n v="70"/>
    <n v="115.22490000000001"/>
    <n v="185.22489999999999"/>
    <n v="185.22489999999999"/>
    <s v="Wed"/>
    <s v="Tue"/>
  </r>
  <r>
    <s v="A00253"/>
    <s v="Northwest"/>
    <s v="Cartier"/>
    <x v="1"/>
    <m/>
    <d v="2020-11-12T00:00:00"/>
    <d v="2020-11-19T00:00:00"/>
    <x v="0"/>
    <n v="140"/>
    <m/>
    <m/>
    <n v="0.75"/>
    <n v="340.45229999999998"/>
    <n v="340.45229999999998"/>
    <s v="C.O.D."/>
    <n v="7"/>
    <n v="140"/>
    <n v="105"/>
    <n v="105"/>
    <n v="340.45229999999998"/>
    <n v="445.45229999999998"/>
    <n v="445.45229999999998"/>
    <s v="Thu"/>
    <s v="Thu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n v="14"/>
    <n v="80"/>
    <n v="40"/>
    <n v="40"/>
    <n v="12"/>
    <n v="52"/>
    <n v="52"/>
    <s v="Thu"/>
    <s v="Thu"/>
  </r>
  <r>
    <s v="A00255"/>
    <s v="Southeast"/>
    <s v="Khan"/>
    <x v="1"/>
    <m/>
    <d v="2020-11-13T00:00:00"/>
    <d v="2020-11-24T00:00:00"/>
    <x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  <n v="21"/>
    <n v="80"/>
    <n v="140"/>
    <n v="140"/>
    <n v="183.95"/>
    <n v="323.95"/>
    <n v="323.95"/>
    <s v="Sat"/>
    <s v="Sat"/>
  </r>
  <r>
    <s v="A00257"/>
    <s v="West"/>
    <s v="Khan"/>
    <x v="0"/>
    <s v="Yes"/>
    <d v="2020-11-14T00:00:00"/>
    <d v="2020-12-02T00:00:00"/>
    <x v="1"/>
    <n v="80"/>
    <m/>
    <m/>
    <n v="0.25"/>
    <n v="26.582599999999999"/>
    <n v="26.582599999999999"/>
    <s v="P.O."/>
    <n v="18"/>
    <n v="80"/>
    <n v="20"/>
    <n v="20"/>
    <n v="26.582599999999999"/>
    <n v="46.582599999999999"/>
    <n v="46.582599999999999"/>
    <s v="Sat"/>
    <s v="Wed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n v="16"/>
    <n v="80"/>
    <n v="40"/>
    <n v="40"/>
    <n v="13.42"/>
    <n v="53.42"/>
    <n v="53.42"/>
    <s v="Mon"/>
    <s v="Wed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  <n v="17"/>
    <n v="80"/>
    <n v="80"/>
    <n v="80"/>
    <n v="324"/>
    <n v="404"/>
    <n v="404"/>
    <s v="Mon"/>
    <s v="Thu"/>
  </r>
  <r>
    <s v="A00260"/>
    <s v="Southeast"/>
    <s v="Khan"/>
    <x v="1"/>
    <m/>
    <d v="2020-11-17T00:00:00"/>
    <d v="2020-12-09T00:00:00"/>
    <x v="0"/>
    <n v="140"/>
    <m/>
    <m/>
    <n v="0.5"/>
    <n v="504.21269999999998"/>
    <n v="504.21269999999998"/>
    <s v="C.O.D."/>
    <n v="22"/>
    <n v="140"/>
    <n v="70"/>
    <n v="70"/>
    <n v="504.21269999999998"/>
    <n v="574.21270000000004"/>
    <n v="574.21270000000004"/>
    <s v="Tue"/>
    <s v="Wed"/>
  </r>
  <r>
    <s v="A00261"/>
    <s v="Central"/>
    <s v="Khan"/>
    <x v="0"/>
    <s v="Yes"/>
    <d v="2020-11-17T00:00:00"/>
    <d v="2020-12-15T00:00:00"/>
    <x v="0"/>
    <n v="140"/>
    <m/>
    <m/>
    <n v="0.5"/>
    <n v="338.0702"/>
    <n v="338.0702"/>
    <s v="Account"/>
    <n v="28"/>
    <n v="140"/>
    <n v="70"/>
    <n v="70"/>
    <n v="338.0702"/>
    <n v="408.0702"/>
    <n v="408.0702"/>
    <s v="Tue"/>
    <s v="Tue"/>
  </r>
  <r>
    <s v="A00262"/>
    <s v="Southeast"/>
    <s v="Burton"/>
    <x v="0"/>
    <m/>
    <d v="2020-11-18T00:00:00"/>
    <d v="2020-11-30T00:00:00"/>
    <x v="0"/>
    <n v="140"/>
    <m/>
    <m/>
    <n v="1.5"/>
    <n v="0.98399999999999999"/>
    <n v="0.98399999999999999"/>
    <s v="C.O.D."/>
    <n v="12"/>
    <n v="140"/>
    <n v="210"/>
    <n v="210"/>
    <n v="0.98399999999999999"/>
    <n v="210.98400000000001"/>
    <n v="210.98400000000001"/>
    <s v="Wed"/>
    <s v="Mon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n v="12"/>
    <n v="80"/>
    <n v="40"/>
    <n v="40"/>
    <n v="14.88"/>
    <n v="54.88"/>
    <n v="54.88"/>
    <s v="Wed"/>
    <s v="Mon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n v="11"/>
    <n v="80"/>
    <n v="40"/>
    <n v="40"/>
    <n v="81.900000000000006"/>
    <n v="121.9"/>
    <n v="121.9"/>
    <s v="Thu"/>
    <s v="Mon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n v="14"/>
    <n v="140"/>
    <n v="35"/>
    <n v="35"/>
    <n v="21.33"/>
    <n v="56.33"/>
    <n v="56.33"/>
    <s v="Thu"/>
    <s v="Thu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n v="14"/>
    <n v="80"/>
    <n v="20"/>
    <n v="20"/>
    <n v="120"/>
    <n v="140"/>
    <n v="140"/>
    <s v="Thu"/>
    <s v="Thu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  <n v="28"/>
    <n v="140"/>
    <n v="70"/>
    <n v="70"/>
    <n v="1579.4"/>
    <n v="1649.4"/>
    <n v="1649.4"/>
    <s v="Thu"/>
    <s v="Thu"/>
  </r>
  <r>
    <s v="A00268"/>
    <s v="South"/>
    <s v="Khan"/>
    <x v="1"/>
    <m/>
    <d v="2020-11-21T00:00:00"/>
    <d v="2020-11-30T00:00:00"/>
    <x v="0"/>
    <n v="140"/>
    <m/>
    <m/>
    <n v="0.5"/>
    <n v="174.18029999999999"/>
    <n v="174.18029999999999"/>
    <s v="C.O.D."/>
    <n v="9"/>
    <n v="140"/>
    <n v="70"/>
    <n v="70"/>
    <n v="174.18029999999999"/>
    <n v="244.18029999999999"/>
    <n v="244.18029999999999"/>
    <s v="Sat"/>
    <s v="Mon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  <n v="14"/>
    <n v="80"/>
    <n v="60"/>
    <n v="60"/>
    <n v="20"/>
    <n v="80"/>
    <n v="80"/>
    <s v="Mon"/>
    <s v="Mon"/>
  </r>
  <r>
    <s v="A00270"/>
    <s v="Northwest"/>
    <s v="Khan"/>
    <x v="4"/>
    <m/>
    <d v="2020-11-23T00:00:00"/>
    <d v="2021-01-05T00:00:00"/>
    <x v="1"/>
    <n v="80"/>
    <m/>
    <m/>
    <n v="2.5"/>
    <n v="689.15409999999997"/>
    <n v="689.15409999999997"/>
    <s v="P.O."/>
    <n v="43"/>
    <n v="80"/>
    <n v="200"/>
    <n v="200"/>
    <n v="689.15409999999997"/>
    <n v="889.15409999999997"/>
    <n v="889.15409999999997"/>
    <s v="Mon"/>
    <s v="Tue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n v="45"/>
    <n v="80"/>
    <n v="20"/>
    <n v="20"/>
    <n v="156"/>
    <n v="176"/>
    <n v="176"/>
    <s v="Mon"/>
    <s v="Thu"/>
  </r>
  <r>
    <s v="A00272"/>
    <s v="South"/>
    <s v="Lopez"/>
    <x v="0"/>
    <m/>
    <d v="2020-11-23T00:00:00"/>
    <d v="2021-01-16T00:00:00"/>
    <x v="1"/>
    <n v="80"/>
    <m/>
    <m/>
    <n v="0.25"/>
    <n v="45.734099999999998"/>
    <n v="45.734099999999998"/>
    <s v="Account"/>
    <n v="54"/>
    <n v="80"/>
    <n v="20"/>
    <n v="20"/>
    <n v="45.734099999999998"/>
    <n v="65.734099999999998"/>
    <n v="65.734099999999998"/>
    <s v="Mon"/>
    <s v="Sat"/>
  </r>
  <r>
    <s v="A00273"/>
    <s v="East"/>
    <s v="Ling"/>
    <x v="1"/>
    <m/>
    <d v="2020-11-23T00:00:00"/>
    <d v="2021-02-09T00:00:00"/>
    <x v="0"/>
    <n v="140"/>
    <m/>
    <m/>
    <n v="0.5"/>
    <n v="204.28399999999999"/>
    <n v="204.28399999999999"/>
    <s v="Account"/>
    <n v="78"/>
    <n v="140"/>
    <n v="70"/>
    <n v="70"/>
    <n v="204.28399999999999"/>
    <n v="274.28399999999999"/>
    <n v="274.28399999999999"/>
    <s v="Mon"/>
    <s v="Tue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  <n v="2"/>
    <n v="80"/>
    <n v="20"/>
    <n v="20"/>
    <n v="21.33"/>
    <n v="41.33"/>
    <n v="41.33"/>
    <s v="Tue"/>
    <s v="Thu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  <n v="9"/>
    <n v="80"/>
    <n v="40"/>
    <n v="40"/>
    <n v="34.08"/>
    <n v="74.08"/>
    <n v="74.08"/>
    <s v="Tue"/>
    <s v="Thu"/>
  </r>
  <r>
    <s v="A00276"/>
    <s v="Northwest"/>
    <s v="Michner"/>
    <x v="1"/>
    <m/>
    <d v="2020-11-24T00:00:00"/>
    <d v="2020-12-03T00:00:00"/>
    <x v="0"/>
    <n v="140"/>
    <m/>
    <m/>
    <n v="0.75"/>
    <n v="212.0085"/>
    <n v="212.0085"/>
    <s v="Account"/>
    <n v="9"/>
    <n v="140"/>
    <n v="105"/>
    <n v="105"/>
    <n v="212.0085"/>
    <n v="317.00850000000003"/>
    <n v="317.00850000000003"/>
    <s v="Tue"/>
    <s v="Thu"/>
  </r>
  <r>
    <s v="A00277"/>
    <s v="Northwest"/>
    <s v="Khan"/>
    <x v="3"/>
    <m/>
    <d v="2020-11-24T00:00:00"/>
    <d v="2020-12-07T00:00:00"/>
    <x v="1"/>
    <n v="80"/>
    <m/>
    <m/>
    <n v="1"/>
    <n v="341.2672"/>
    <n v="341.2672"/>
    <s v="C.O.D."/>
    <n v="13"/>
    <n v="80"/>
    <n v="80"/>
    <n v="80"/>
    <n v="341.2672"/>
    <n v="421.2672"/>
    <n v="421.2672"/>
    <s v="Tue"/>
    <s v="Mon"/>
  </r>
  <r>
    <s v="A00278"/>
    <s v="Central"/>
    <s v="Cartier"/>
    <x v="1"/>
    <m/>
    <d v="2020-11-24T00:00:00"/>
    <d v="2021-02-18T00:00:00"/>
    <x v="1"/>
    <n v="80"/>
    <m/>
    <m/>
    <n v="0.5"/>
    <n v="25.773599999999998"/>
    <n v="25.773599999999998"/>
    <s v="Account"/>
    <n v="86"/>
    <n v="80"/>
    <n v="40"/>
    <n v="40"/>
    <n v="25.773599999999998"/>
    <n v="65.773600000000002"/>
    <n v="65.773600000000002"/>
    <s v="Tue"/>
    <s v="Thu"/>
  </r>
  <r>
    <s v="A00279"/>
    <s v="Southeast"/>
    <s v="Khan"/>
    <x v="0"/>
    <s v="Yes"/>
    <d v="2020-11-25T00:00:00"/>
    <d v="2020-12-07T00:00:00"/>
    <x v="1"/>
    <n v="80"/>
    <m/>
    <m/>
    <n v="0.5"/>
    <n v="133.36609999999999"/>
    <n v="133.36609999999999"/>
    <s v="Account"/>
    <n v="12"/>
    <n v="80"/>
    <n v="40"/>
    <n v="40"/>
    <n v="133.36609999999999"/>
    <n v="173.36609999999999"/>
    <n v="173.36609999999999"/>
    <s v="Wed"/>
    <s v="Mon"/>
  </r>
  <r>
    <s v="A00280"/>
    <s v="West"/>
    <s v="Khan"/>
    <x v="0"/>
    <m/>
    <d v="2020-11-25T00:00:00"/>
    <d v="2021-01-04T00:00:00"/>
    <x v="1"/>
    <n v="80"/>
    <m/>
    <m/>
    <n v="0.5"/>
    <n v="66.864900000000006"/>
    <n v="66.864900000000006"/>
    <s v="Account"/>
    <n v="40"/>
    <n v="80"/>
    <n v="40"/>
    <n v="40"/>
    <n v="66.864900000000006"/>
    <n v="106.86490000000001"/>
    <n v="106.86490000000001"/>
    <s v="Wed"/>
    <s v="Mon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n v="40"/>
    <n v="80"/>
    <n v="60"/>
    <n v="60"/>
    <n v="94.26"/>
    <n v="154.26"/>
    <n v="154.26"/>
    <s v="Wed"/>
    <s v="Mon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n v="40"/>
    <n v="80"/>
    <n v="20"/>
    <n v="20"/>
    <n v="120"/>
    <n v="140"/>
    <n v="140"/>
    <s v="Wed"/>
    <s v="Mon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  <n v="6"/>
    <n v="80"/>
    <n v="20"/>
    <n v="20"/>
    <n v="120"/>
    <n v="140"/>
    <n v="140"/>
    <s v="Thu"/>
    <s v="Wed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  <n v="7"/>
    <n v="80"/>
    <n v="20"/>
    <n v="20"/>
    <n v="45.99"/>
    <n v="65.990000000000009"/>
    <n v="65.990000000000009"/>
    <s v="Thu"/>
    <s v="Thu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n v="14"/>
    <n v="80"/>
    <n v="40"/>
    <n v="40"/>
    <n v="33"/>
    <n v="73"/>
    <n v="73"/>
    <s v="Thu"/>
    <s v="Thu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n v="46"/>
    <n v="80"/>
    <n v="20"/>
    <n v="20"/>
    <n v="21.33"/>
    <n v="41.33"/>
    <n v="41.33"/>
    <s v="Thu"/>
    <s v="Mon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  <n v="83"/>
    <n v="80"/>
    <n v="20"/>
    <n v="20"/>
    <n v="37.26"/>
    <n v="57.26"/>
    <n v="57.26"/>
    <s v="Thu"/>
    <s v="Wed"/>
  </r>
  <r>
    <s v="A00288"/>
    <s v="Southeast"/>
    <s v="Khan"/>
    <x v="1"/>
    <m/>
    <d v="2020-11-27T00:00:00"/>
    <d v="2020-12-22T00:00:00"/>
    <x v="1"/>
    <n v="80"/>
    <m/>
    <m/>
    <n v="1"/>
    <n v="81.885000000000005"/>
    <n v="81.885000000000005"/>
    <s v="C.O.D."/>
    <n v="25"/>
    <n v="80"/>
    <n v="80"/>
    <n v="80"/>
    <n v="81.885000000000005"/>
    <n v="161.88499999999999"/>
    <n v="161.88499999999999"/>
    <s v="Fri"/>
    <s v="Tue"/>
  </r>
  <r>
    <s v="A00289"/>
    <s v="Central"/>
    <s v="Khan"/>
    <x v="2"/>
    <s v="Yes"/>
    <d v="2020-11-30T00:00:00"/>
    <d v="2020-12-08T00:00:00"/>
    <x v="1"/>
    <n v="80"/>
    <m/>
    <m/>
    <n v="0.25"/>
    <n v="10.103199999999999"/>
    <n v="10.103199999999999"/>
    <s v="C.O.D."/>
    <n v="8"/>
    <n v="80"/>
    <n v="20"/>
    <n v="20"/>
    <n v="10.103199999999999"/>
    <n v="30.103200000000001"/>
    <n v="30.103200000000001"/>
    <s v="Mon"/>
    <s v="Tue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  <n v="8"/>
    <n v="80"/>
    <n v="20"/>
    <n v="20"/>
    <n v="17.88"/>
    <n v="37.879999999999995"/>
    <n v="37.879999999999995"/>
    <s v="Mon"/>
    <s v="Tue"/>
  </r>
  <r>
    <s v="A00291"/>
    <s v="Northeast"/>
    <s v="Michner"/>
    <x v="3"/>
    <m/>
    <d v="2020-11-30T00:00:00"/>
    <d v="2020-12-08T00:00:00"/>
    <x v="0"/>
    <n v="140"/>
    <m/>
    <m/>
    <n v="2.75"/>
    <n v="1204.6415"/>
    <n v="1204.6415"/>
    <s v="C.O.D."/>
    <n v="8"/>
    <n v="140"/>
    <n v="385"/>
    <n v="385"/>
    <n v="1204.6415"/>
    <n v="1589.6415"/>
    <n v="1589.6415"/>
    <s v="Mon"/>
    <s v="Tue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n v="17"/>
    <n v="140"/>
    <n v="420"/>
    <n v="420"/>
    <n v="111"/>
    <n v="531"/>
    <n v="531"/>
    <s v="Mon"/>
    <s v="Thu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n v="35"/>
    <n v="80"/>
    <n v="20"/>
    <n v="20"/>
    <n v="21.21"/>
    <n v="41.21"/>
    <n v="41.21"/>
    <s v="Mon"/>
    <s v="Mon"/>
  </r>
  <r>
    <s v="A00294"/>
    <s v="Northeast"/>
    <s v="Ling"/>
    <x v="0"/>
    <m/>
    <d v="2020-11-30T00:00:00"/>
    <d v="2021-02-25T00:00:00"/>
    <x v="0"/>
    <n v="140"/>
    <m/>
    <m/>
    <n v="0.5"/>
    <n v="158.31389999999999"/>
    <n v="158.31389999999999"/>
    <s v="C.O.D."/>
    <n v="87"/>
    <n v="140"/>
    <n v="70"/>
    <n v="70"/>
    <n v="158.31389999999999"/>
    <n v="228.31389999999999"/>
    <n v="228.31389999999999"/>
    <s v="Mon"/>
    <s v="Thu"/>
  </r>
  <r>
    <s v="A00295"/>
    <s v="Southeast"/>
    <s v="Burton"/>
    <x v="0"/>
    <m/>
    <d v="2020-12-01T00:00:00"/>
    <d v="2021-01-11T00:00:00"/>
    <x v="1"/>
    <n v="80"/>
    <m/>
    <m/>
    <n v="0.5"/>
    <n v="36.754399999999997"/>
    <n v="36.754399999999997"/>
    <s v="C.O.D."/>
    <n v="41"/>
    <n v="80"/>
    <n v="40"/>
    <n v="40"/>
    <n v="36.754399999999997"/>
    <n v="76.754400000000004"/>
    <n v="76.754400000000004"/>
    <s v="Tue"/>
    <s v="Mon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  <n v="154"/>
    <n v="140"/>
    <n v="70"/>
    <n v="70"/>
    <n v="242.07"/>
    <n v="312.07"/>
    <n v="312.07"/>
    <s v="Tue"/>
    <s v="Tue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n v="15"/>
    <n v="80"/>
    <n v="40"/>
    <n v="40"/>
    <n v="30"/>
    <n v="70"/>
    <n v="70"/>
    <s v="Wed"/>
    <s v="Thu"/>
  </r>
  <r>
    <s v="A00298"/>
    <s v="Northwest"/>
    <s v="Khan"/>
    <x v="0"/>
    <s v="Yes"/>
    <d v="2020-12-02T00:00:00"/>
    <d v="2020-12-15T00:00:00"/>
    <x v="1"/>
    <n v="80"/>
    <m/>
    <m/>
    <n v="0.5"/>
    <n v="52.8994"/>
    <n v="52.8994"/>
    <s v="C.O.D."/>
    <n v="13"/>
    <n v="80"/>
    <n v="40"/>
    <n v="40"/>
    <n v="52.8994"/>
    <n v="92.8994"/>
    <n v="92.8994"/>
    <s v="Wed"/>
    <s v="Tue"/>
  </r>
  <r>
    <s v="A00299"/>
    <s v="Northwest"/>
    <s v="Cartier"/>
    <x v="2"/>
    <s v="Yes"/>
    <d v="2020-12-02T00:00:00"/>
    <d v="2020-12-17T00:00:00"/>
    <x v="1"/>
    <n v="80"/>
    <m/>
    <m/>
    <n v="0.25"/>
    <n v="36.754399999999997"/>
    <n v="36.754399999999997"/>
    <s v="Account"/>
    <n v="15"/>
    <n v="80"/>
    <n v="20"/>
    <n v="20"/>
    <n v="36.754399999999997"/>
    <n v="56.754399999999997"/>
    <n v="56.754399999999997"/>
    <s v="Wed"/>
    <s v="Thu"/>
  </r>
  <r>
    <s v="A00300"/>
    <s v="Southeast"/>
    <s v="Michner"/>
    <x v="2"/>
    <m/>
    <d v="2020-12-02T00:00:00"/>
    <d v="2021-01-07T00:00:00"/>
    <x v="1"/>
    <n v="80"/>
    <m/>
    <m/>
    <n v="0.25"/>
    <n v="45.237400000000001"/>
    <n v="45.237400000000001"/>
    <s v="C.O.D."/>
    <n v="36"/>
    <n v="80"/>
    <n v="20"/>
    <n v="20"/>
    <n v="45.237400000000001"/>
    <n v="65.237400000000008"/>
    <n v="65.237400000000008"/>
    <s v="Wed"/>
    <s v="Thu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  <n v="56"/>
    <n v="80"/>
    <n v="60"/>
    <n v="60"/>
    <n v="42.66"/>
    <n v="102.66"/>
    <n v="102.66"/>
    <s v="Wed"/>
    <s v="Wed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  <n v="75"/>
    <n v="140"/>
    <n v="140"/>
    <n v="140"/>
    <n v="226"/>
    <n v="366"/>
    <n v="366"/>
    <s v="Wed"/>
    <s v="Mon"/>
  </r>
  <r>
    <s v="A00303"/>
    <s v="South"/>
    <s v="Michner"/>
    <x v="0"/>
    <m/>
    <d v="2020-12-03T00:00:00"/>
    <d v="2021-01-06T00:00:00"/>
    <x v="0"/>
    <n v="140"/>
    <m/>
    <m/>
    <n v="0.5"/>
    <n v="45.237400000000001"/>
    <n v="45.237400000000001"/>
    <s v="Account"/>
    <n v="34"/>
    <n v="140"/>
    <n v="70"/>
    <n v="70"/>
    <n v="45.237400000000001"/>
    <n v="115.23740000000001"/>
    <n v="115.23740000000001"/>
    <s v="Thu"/>
    <s v="Wed"/>
  </r>
  <r>
    <s v="A00304"/>
    <s v="Northwest"/>
    <s v="Burton"/>
    <x v="2"/>
    <s v="Yes"/>
    <d v="2020-12-03T00:00:00"/>
    <d v="2021-01-25T00:00:00"/>
    <x v="1"/>
    <n v="80"/>
    <m/>
    <m/>
    <n v="0.25"/>
    <n v="36.972099999999998"/>
    <n v="36.972099999999998"/>
    <s v="C.O.D."/>
    <n v="53"/>
    <n v="80"/>
    <n v="20"/>
    <n v="20"/>
    <n v="36.972099999999998"/>
    <n v="56.972099999999998"/>
    <n v="56.972099999999998"/>
    <s v="Thu"/>
    <s v="Mon"/>
  </r>
  <r>
    <s v="A00305"/>
    <s v="South"/>
    <s v="Lopez"/>
    <x v="0"/>
    <m/>
    <d v="2020-12-05T00:00:00"/>
    <d v="2020-12-23T00:00:00"/>
    <x v="1"/>
    <n v="80"/>
    <m/>
    <m/>
    <n v="0.5"/>
    <n v="138.5667"/>
    <n v="138.5667"/>
    <s v="Account"/>
    <n v="18"/>
    <n v="80"/>
    <n v="40"/>
    <n v="40"/>
    <n v="138.5667"/>
    <n v="178.5667"/>
    <n v="178.5667"/>
    <s v="Sat"/>
    <s v="Wed"/>
  </r>
  <r>
    <s v="A00306"/>
    <s v="South"/>
    <s v="Lopez"/>
    <x v="2"/>
    <m/>
    <d v="2020-12-05T00:00:00"/>
    <d v="2021-01-06T00:00:00"/>
    <x v="1"/>
    <n v="80"/>
    <m/>
    <m/>
    <n v="0.25"/>
    <n v="126.5641"/>
    <n v="126.5641"/>
    <s v="Account"/>
    <n v="32"/>
    <n v="80"/>
    <n v="20"/>
    <n v="20"/>
    <n v="126.5641"/>
    <n v="146.5641"/>
    <n v="146.5641"/>
    <s v="Sat"/>
    <s v="Wed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  <n v="29"/>
    <n v="140"/>
    <n v="140"/>
    <n v="140"/>
    <n v="51.45"/>
    <n v="191.45"/>
    <n v="191.45"/>
    <s v="Mon"/>
    <s v="Tue"/>
  </r>
  <r>
    <s v="A00308"/>
    <s v="South"/>
    <s v="Lopez"/>
    <x v="2"/>
    <m/>
    <d v="2020-12-07T00:00:00"/>
    <d v="2021-01-07T00:00:00"/>
    <x v="1"/>
    <n v="80"/>
    <m/>
    <m/>
    <n v="0.25"/>
    <n v="227.93719999999999"/>
    <n v="227.93719999999999"/>
    <s v="Account"/>
    <n v="31"/>
    <n v="80"/>
    <n v="20"/>
    <n v="20"/>
    <n v="227.93719999999999"/>
    <n v="247.93719999999999"/>
    <n v="247.93719999999999"/>
    <s v="Mon"/>
    <s v="Thu"/>
  </r>
  <r>
    <s v="A00309"/>
    <s v="Northwest"/>
    <s v="Michner"/>
    <x v="1"/>
    <m/>
    <d v="2020-12-07T00:00:00"/>
    <d v="2021-01-11T00:00:00"/>
    <x v="1"/>
    <n v="80"/>
    <m/>
    <m/>
    <n v="0.5"/>
    <n v="367.71109999999999"/>
    <n v="367.71109999999999"/>
    <s v="P.O."/>
    <n v="35"/>
    <n v="80"/>
    <n v="40"/>
    <n v="40"/>
    <n v="367.71109999999999"/>
    <n v="407.71109999999999"/>
    <n v="407.71109999999999"/>
    <s v="Mon"/>
    <s v="Mon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  <n v="36"/>
    <n v="140"/>
    <n v="175"/>
    <n v="175"/>
    <n v="637.53"/>
    <n v="812.53"/>
    <n v="812.53"/>
    <s v="Mon"/>
    <s v="Tue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  <n v="7"/>
    <n v="140"/>
    <n v="420"/>
    <n v="420"/>
    <n v="21.33"/>
    <n v="441.33"/>
    <n v="441.33"/>
    <s v="Tue"/>
    <s v="Tue"/>
  </r>
  <r>
    <s v="A00312"/>
    <s v="West"/>
    <s v="Cartier"/>
    <x v="1"/>
    <m/>
    <d v="2020-12-08T00:00:00"/>
    <d v="2020-12-16T00:00:00"/>
    <x v="0"/>
    <n v="140"/>
    <m/>
    <m/>
    <n v="1.5"/>
    <n v="318.72519999999997"/>
    <n v="318.72519999999997"/>
    <s v="Account"/>
    <n v="8"/>
    <n v="140"/>
    <n v="210"/>
    <n v="210"/>
    <n v="318.72519999999997"/>
    <n v="528.72519999999997"/>
    <n v="528.72519999999997"/>
    <s v="Tue"/>
    <s v="Wed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66"/>
    <n v="140"/>
    <n v="105"/>
    <n v="105"/>
    <n v="35.450000000000003"/>
    <n v="140.44999999999999"/>
    <n v="140.44999999999999"/>
    <s v="Tue"/>
    <s v="Fri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  <n v="8"/>
    <n v="80"/>
    <n v="140"/>
    <n v="140"/>
    <n v="131.30000000000001"/>
    <n v="271.3"/>
    <n v="271.3"/>
    <s v="Wed"/>
    <s v="Thu"/>
  </r>
  <r>
    <s v="A00315"/>
    <s v="Northwest"/>
    <s v="Cartier"/>
    <x v="2"/>
    <m/>
    <d v="2020-12-09T00:00:00"/>
    <d v="2021-01-11T00:00:00"/>
    <x v="1"/>
    <n v="80"/>
    <m/>
    <m/>
    <n v="0.25"/>
    <n v="37.262799999999999"/>
    <n v="37.262799999999999"/>
    <s v="C.O.D."/>
    <n v="33"/>
    <n v="80"/>
    <n v="20"/>
    <n v="20"/>
    <n v="37.262799999999999"/>
    <n v="57.262799999999999"/>
    <n v="57.262799999999999"/>
    <s v="Wed"/>
    <s v="Mon"/>
  </r>
  <r>
    <s v="A00316"/>
    <s v="Northeast"/>
    <s v="Michner"/>
    <x v="4"/>
    <m/>
    <d v="2020-12-09T00:00:00"/>
    <d v="2021-01-12T00:00:00"/>
    <x v="0"/>
    <n v="140"/>
    <m/>
    <m/>
    <n v="3"/>
    <n v="1193.7465999999999"/>
    <n v="1193.7465999999999"/>
    <s v="C.O.D."/>
    <n v="34"/>
    <n v="140"/>
    <n v="420"/>
    <n v="420"/>
    <n v="1193.7465999999999"/>
    <n v="1613.7465999999999"/>
    <n v="1613.7465999999999"/>
    <s v="Wed"/>
    <s v="Tue"/>
  </r>
  <r>
    <s v="A00317"/>
    <s v="Southeast"/>
    <s v="Michner"/>
    <x v="1"/>
    <s v="Yes"/>
    <d v="2020-12-10T00:00:00"/>
    <d v="2020-12-14T00:00:00"/>
    <x v="1"/>
    <n v="80"/>
    <m/>
    <m/>
    <n v="0.5"/>
    <n v="250.42240000000001"/>
    <n v="250.42240000000001"/>
    <s v="C.O.D."/>
    <n v="4"/>
    <n v="80"/>
    <n v="40"/>
    <n v="40"/>
    <n v="250.42240000000001"/>
    <n v="290.42240000000004"/>
    <n v="290.42240000000004"/>
    <s v="Thu"/>
    <s v="Mon"/>
  </r>
  <r>
    <s v="A00318"/>
    <s v="South"/>
    <s v="Lopez"/>
    <x v="2"/>
    <m/>
    <d v="2020-12-10T00:00:00"/>
    <d v="2021-01-07T00:00:00"/>
    <x v="1"/>
    <n v="80"/>
    <m/>
    <m/>
    <n v="0.25"/>
    <n v="67.703999999999994"/>
    <n v="67.703999999999994"/>
    <s v="P.O."/>
    <n v="28"/>
    <n v="80"/>
    <n v="20"/>
    <n v="20"/>
    <n v="67.703999999999994"/>
    <n v="87.703999999999994"/>
    <n v="87.703999999999994"/>
    <s v="Thu"/>
    <s v="Thu"/>
  </r>
  <r>
    <s v="A00319"/>
    <s v="Central"/>
    <s v="Burton"/>
    <x v="4"/>
    <m/>
    <d v="2020-12-10T00:00:00"/>
    <d v="2021-01-07T00:00:00"/>
    <x v="0"/>
    <n v="140"/>
    <m/>
    <m/>
    <n v="1.25"/>
    <n v="58.238999999999997"/>
    <n v="58.238999999999997"/>
    <s v="Account"/>
    <n v="28"/>
    <n v="140"/>
    <n v="175"/>
    <n v="175"/>
    <n v="58.238999999999997"/>
    <n v="233.239"/>
    <n v="233.239"/>
    <s v="Thu"/>
    <s v="Thu"/>
  </r>
  <r>
    <s v="A00320"/>
    <s v="West"/>
    <s v="Lopez"/>
    <x v="0"/>
    <m/>
    <d v="2020-12-10T00:00:00"/>
    <d v="2021-01-14T00:00:00"/>
    <x v="1"/>
    <n v="80"/>
    <m/>
    <m/>
    <n v="0.5"/>
    <n v="32.226999999999997"/>
    <n v="32.226999999999997"/>
    <s v="P.O."/>
    <n v="35"/>
    <n v="80"/>
    <n v="40"/>
    <n v="40"/>
    <n v="32.226999999999997"/>
    <n v="72.227000000000004"/>
    <n v="72.227000000000004"/>
    <s v="Thu"/>
    <s v="Thu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  <n v="44"/>
    <n v="80"/>
    <n v="180"/>
    <n v="180"/>
    <n v="180"/>
    <n v="360"/>
    <n v="360"/>
    <s v="Thu"/>
    <s v="Sat"/>
  </r>
  <r>
    <s v="A00322"/>
    <s v="West"/>
    <s v="Khan"/>
    <x v="0"/>
    <s v="Yes"/>
    <d v="2020-12-12T00:00:00"/>
    <d v="2021-01-28T00:00:00"/>
    <x v="1"/>
    <n v="80"/>
    <m/>
    <m/>
    <n v="1"/>
    <n v="337.9237"/>
    <n v="337.9237"/>
    <s v="Account"/>
    <n v="47"/>
    <n v="80"/>
    <n v="80"/>
    <n v="80"/>
    <n v="337.9237"/>
    <n v="417.9237"/>
    <n v="417.9237"/>
    <s v="Sat"/>
    <s v="Thu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n v="1"/>
    <n v="80"/>
    <n v="60"/>
    <n v="60"/>
    <n v="63.99"/>
    <n v="123.99000000000001"/>
    <n v="123.99000000000001"/>
    <s v="Mon"/>
    <s v="Tue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n v="2"/>
    <n v="80"/>
    <n v="40"/>
    <n v="40"/>
    <n v="145.88999999999999"/>
    <n v="185.89"/>
    <n v="185.89"/>
    <s v="Mon"/>
    <s v="Wed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  <n v="21"/>
    <n v="80"/>
    <n v="20"/>
    <n v="20"/>
    <n v="30"/>
    <n v="50"/>
    <n v="50"/>
    <s v="Mon"/>
    <s v="Mon"/>
  </r>
  <r>
    <s v="A00326"/>
    <s v="West"/>
    <s v="Khan"/>
    <x v="1"/>
    <m/>
    <d v="2020-12-14T00:00:00"/>
    <d v="2021-01-04T00:00:00"/>
    <x v="1"/>
    <n v="80"/>
    <m/>
    <m/>
    <n v="0.5"/>
    <n v="57.098199999999999"/>
    <n v="57.098199999999999"/>
    <s v="Account"/>
    <n v="21"/>
    <n v="80"/>
    <n v="40"/>
    <n v="40"/>
    <n v="57.098199999999999"/>
    <n v="97.098199999999991"/>
    <n v="97.098199999999991"/>
    <s v="Mon"/>
    <s v="Mon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  <n v="30"/>
    <n v="140"/>
    <n v="490"/>
    <n v="490"/>
    <n v="262.44"/>
    <n v="752.44"/>
    <n v="752.44"/>
    <s v="Mon"/>
    <s v="Wed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n v="36"/>
    <n v="80"/>
    <n v="40"/>
    <n v="40"/>
    <n v="21.33"/>
    <n v="61.33"/>
    <n v="61.33"/>
    <s v="Mon"/>
    <s v="Tue"/>
  </r>
  <r>
    <s v="A00329"/>
    <s v="South"/>
    <s v="Lopez"/>
    <x v="3"/>
    <m/>
    <d v="2020-12-14T00:00:00"/>
    <d v="2021-05-04T00:00:00"/>
    <x v="1"/>
    <n v="80"/>
    <m/>
    <m/>
    <n v="4"/>
    <n v="1769.625"/>
    <n v="1769.625"/>
    <s v="P.O."/>
    <n v="141"/>
    <n v="80"/>
    <n v="320"/>
    <n v="320"/>
    <n v="1769.625"/>
    <n v="2089.625"/>
    <n v="2089.625"/>
    <s v="Mon"/>
    <s v="Tue"/>
  </r>
  <r>
    <s v="A00330"/>
    <s v="South"/>
    <s v="Lopez"/>
    <x v="1"/>
    <m/>
    <d v="2020-12-15T00:00:00"/>
    <d v="2021-01-13T00:00:00"/>
    <x v="1"/>
    <n v="80"/>
    <m/>
    <m/>
    <n v="0.75"/>
    <n v="82.875"/>
    <n v="82.875"/>
    <s v="P.O."/>
    <n v="29"/>
    <n v="80"/>
    <n v="60"/>
    <n v="60"/>
    <n v="82.875"/>
    <n v="142.875"/>
    <n v="142.875"/>
    <s v="Tue"/>
    <s v="Wed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n v="41"/>
    <n v="140"/>
    <n v="105"/>
    <n v="105"/>
    <n v="2294"/>
    <n v="2399"/>
    <n v="2399"/>
    <s v="Tue"/>
    <s v="Mon"/>
  </r>
  <r>
    <s v="A00332"/>
    <s v="Southeast"/>
    <s v="Khan"/>
    <x v="0"/>
    <m/>
    <d v="2020-12-16T00:00:00"/>
    <d v="2020-12-23T00:00:00"/>
    <x v="1"/>
    <n v="80"/>
    <m/>
    <m/>
    <n v="1"/>
    <n v="348.7432"/>
    <n v="348.7432"/>
    <s v="Account"/>
    <n v="7"/>
    <n v="80"/>
    <n v="80"/>
    <n v="80"/>
    <n v="348.7432"/>
    <n v="428.7432"/>
    <n v="428.7432"/>
    <s v="Wed"/>
    <s v="Wed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n v="29"/>
    <n v="80"/>
    <n v="20"/>
    <n v="20"/>
    <n v="140.4"/>
    <n v="160.4"/>
    <n v="160.4"/>
    <s v="Wed"/>
    <s v="Thu"/>
  </r>
  <r>
    <s v="A00334"/>
    <s v="East"/>
    <s v="Ling"/>
    <x v="0"/>
    <m/>
    <d v="2020-12-16T00:00:00"/>
    <d v="2021-02-01T00:00:00"/>
    <x v="0"/>
    <n v="140"/>
    <m/>
    <m/>
    <n v="0.5"/>
    <n v="133.99780000000001"/>
    <n v="133.99780000000001"/>
    <s v="Account"/>
    <n v="47"/>
    <n v="140"/>
    <n v="70"/>
    <n v="70"/>
    <n v="133.99780000000001"/>
    <n v="203.99780000000001"/>
    <n v="203.99780000000001"/>
    <s v="Wed"/>
    <s v="Mon"/>
  </r>
  <r>
    <s v="A00335"/>
    <s v="Northwest"/>
    <s v="Burton"/>
    <x v="3"/>
    <m/>
    <d v="2020-12-21T00:00:00"/>
    <d v="2021-01-26T00:00:00"/>
    <x v="0"/>
    <n v="140"/>
    <m/>
    <m/>
    <n v="1"/>
    <n v="305.63040000000001"/>
    <n v="305.63040000000001"/>
    <s v="Account"/>
    <n v="36"/>
    <n v="140"/>
    <n v="140"/>
    <n v="140"/>
    <n v="305.63040000000001"/>
    <n v="445.63040000000001"/>
    <n v="445.63040000000001"/>
    <s v="Mon"/>
    <s v="Tue"/>
  </r>
  <r>
    <s v="A00336"/>
    <s v="Northwest"/>
    <s v="Michner"/>
    <x v="0"/>
    <s v="Yes"/>
    <d v="2021-01-04T00:00:00"/>
    <d v="2021-01-11T00:00:00"/>
    <x v="1"/>
    <n v="80"/>
    <m/>
    <m/>
    <n v="0.25"/>
    <n v="19.196999999999999"/>
    <n v="19.196999999999999"/>
    <s v="Account"/>
    <n v="7"/>
    <n v="80"/>
    <n v="20"/>
    <n v="20"/>
    <n v="19.196999999999999"/>
    <n v="39.197000000000003"/>
    <n v="39.197000000000003"/>
    <s v="Mon"/>
    <s v="Mon"/>
  </r>
  <r>
    <s v="A00337"/>
    <s v="South"/>
    <s v="Lopez"/>
    <x v="0"/>
    <m/>
    <d v="2021-01-04T00:00:00"/>
    <d v="2021-01-13T00:00:00"/>
    <x v="1"/>
    <n v="80"/>
    <m/>
    <m/>
    <n v="0.5"/>
    <n v="18.524999999999999"/>
    <n v="18.524999999999999"/>
    <s v="P.O."/>
    <n v="9"/>
    <n v="80"/>
    <n v="40"/>
    <n v="40"/>
    <n v="18.524999999999999"/>
    <n v="58.524999999999999"/>
    <n v="58.524999999999999"/>
    <s v="Mon"/>
    <s v="Wed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  <n v="9"/>
    <n v="80"/>
    <n v="20"/>
    <n v="20"/>
    <n v="39"/>
    <n v="59"/>
    <n v="59"/>
    <s v="Mon"/>
    <s v="Wed"/>
  </r>
  <r>
    <s v="A00339"/>
    <s v="South"/>
    <s v="Lopez"/>
    <x v="0"/>
    <m/>
    <d v="2021-01-04T00:00:00"/>
    <d v="2021-01-14T00:00:00"/>
    <x v="0"/>
    <n v="140"/>
    <m/>
    <m/>
    <n v="0.25"/>
    <n v="36.503999999999998"/>
    <n v="36.503999999999998"/>
    <s v="P.O."/>
    <n v="10"/>
    <n v="140"/>
    <n v="35"/>
    <n v="35"/>
    <n v="36.503999999999998"/>
    <n v="71.503999999999991"/>
    <n v="71.503999999999991"/>
    <s v="Mon"/>
    <s v="Thu"/>
  </r>
  <r>
    <s v="A00340"/>
    <s v="Central"/>
    <s v="Cartier"/>
    <x v="0"/>
    <m/>
    <d v="2021-01-04T00:00:00"/>
    <d v="2021-01-14T00:00:00"/>
    <x v="0"/>
    <n v="140"/>
    <m/>
    <m/>
    <n v="0.5"/>
    <n v="29.807400000000001"/>
    <n v="29.807400000000001"/>
    <s v="C.O.D."/>
    <n v="10"/>
    <n v="140"/>
    <n v="70"/>
    <n v="70"/>
    <n v="29.807400000000001"/>
    <n v="99.807400000000001"/>
    <n v="99.807400000000001"/>
    <s v="Mon"/>
    <s v="Thu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n v="10"/>
    <n v="80"/>
    <n v="20"/>
    <n v="20"/>
    <n v="43.02"/>
    <n v="63.02"/>
    <n v="63.02"/>
    <s v="Mon"/>
    <s v="Thu"/>
  </r>
  <r>
    <s v="A00342"/>
    <s v="Northwest"/>
    <s v="Burton"/>
    <x v="2"/>
    <m/>
    <d v="2021-01-04T00:00:00"/>
    <d v="2021-01-21T00:00:00"/>
    <x v="1"/>
    <n v="80"/>
    <m/>
    <m/>
    <n v="0.25"/>
    <n v="66.864900000000006"/>
    <n v="66.864900000000006"/>
    <s v="Account"/>
    <n v="17"/>
    <n v="80"/>
    <n v="20"/>
    <n v="20"/>
    <n v="66.864900000000006"/>
    <n v="86.864900000000006"/>
    <n v="86.864900000000006"/>
    <s v="Mon"/>
    <s v="Thu"/>
  </r>
  <r>
    <s v="A00343"/>
    <s v="Northwest"/>
    <s v="Burton"/>
    <x v="1"/>
    <m/>
    <d v="2021-01-04T00:00:00"/>
    <d v="2021-02-11T00:00:00"/>
    <x v="1"/>
    <n v="80"/>
    <m/>
    <m/>
    <n v="0.75"/>
    <n v="408.56790000000001"/>
    <n v="408.56790000000001"/>
    <s v="Account"/>
    <n v="38"/>
    <n v="80"/>
    <n v="60"/>
    <n v="60"/>
    <n v="408.56790000000001"/>
    <n v="468.56790000000001"/>
    <n v="468.56790000000001"/>
    <s v="Mon"/>
    <s v="Thu"/>
  </r>
  <r>
    <s v="A00344"/>
    <s v="South"/>
    <s v="Lopez"/>
    <x v="0"/>
    <m/>
    <d v="2021-01-05T00:00:00"/>
    <d v="2021-01-14T00:00:00"/>
    <x v="1"/>
    <n v="80"/>
    <m/>
    <m/>
    <n v="0.25"/>
    <n v="25.2486"/>
    <n v="25.2486"/>
    <s v="P.O."/>
    <n v="9"/>
    <n v="80"/>
    <n v="20"/>
    <n v="20"/>
    <n v="25.2486"/>
    <n v="45.248599999999996"/>
    <n v="45.248599999999996"/>
    <s v="Tue"/>
    <s v="Thu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  <n v="20"/>
    <n v="80"/>
    <n v="100"/>
    <n v="100"/>
    <n v="646"/>
    <n v="746"/>
    <n v="746"/>
    <s v="Tue"/>
    <s v="Mon"/>
  </r>
  <r>
    <s v="A00346"/>
    <s v="Central"/>
    <s v="Michner"/>
    <x v="2"/>
    <m/>
    <d v="2021-01-05T00:00:00"/>
    <d v="2021-01-30T00:00:00"/>
    <x v="1"/>
    <n v="80"/>
    <m/>
    <m/>
    <n v="0.25"/>
    <n v="125.4194"/>
    <n v="125.4194"/>
    <s v="C.O.D."/>
    <n v="25"/>
    <n v="80"/>
    <n v="20"/>
    <n v="20"/>
    <n v="125.4194"/>
    <n v="145.4194"/>
    <n v="145.4194"/>
    <s v="Tue"/>
    <s v="Sat"/>
  </r>
  <r>
    <s v="A00347"/>
    <s v="Northwest"/>
    <s v="Khan"/>
    <x v="0"/>
    <m/>
    <d v="2021-01-05T00:00:00"/>
    <d v="2021-02-02T00:00:00"/>
    <x v="0"/>
    <n v="140"/>
    <m/>
    <m/>
    <n v="0.75"/>
    <n v="286.73230000000001"/>
    <n v="286.73230000000001"/>
    <s v="Account"/>
    <n v="28"/>
    <n v="140"/>
    <n v="105"/>
    <n v="105"/>
    <n v="286.73230000000001"/>
    <n v="391.73230000000001"/>
    <n v="391.73230000000001"/>
    <s v="Tue"/>
    <s v="Tue"/>
  </r>
  <r>
    <s v="A00348"/>
    <s v="South"/>
    <s v="Michner"/>
    <x v="4"/>
    <m/>
    <d v="2021-01-05T00:00:00"/>
    <d v="2021-02-02T00:00:00"/>
    <x v="1"/>
    <n v="80"/>
    <m/>
    <m/>
    <n v="2.5"/>
    <n v="258.02780000000001"/>
    <n v="258.02780000000001"/>
    <s v="C.O.D."/>
    <n v="28"/>
    <n v="80"/>
    <n v="200"/>
    <n v="200"/>
    <n v="258.02780000000001"/>
    <n v="458.02780000000001"/>
    <n v="458.02780000000001"/>
    <s v="Tue"/>
    <s v="Tue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n v="119"/>
    <n v="80"/>
    <n v="20"/>
    <n v="20"/>
    <n v="14.3"/>
    <n v="34.299999999999997"/>
    <n v="34.299999999999997"/>
    <s v="Tue"/>
    <s v="Tue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n v="12"/>
    <n v="80"/>
    <n v="20"/>
    <n v="20"/>
    <n v="44.85"/>
    <n v="64.849999999999994"/>
    <n v="64.849999999999994"/>
    <s v="Wed"/>
    <s v="Mon"/>
  </r>
  <r>
    <s v="A00351"/>
    <s v="Northwest"/>
    <s v="Michner"/>
    <x v="0"/>
    <m/>
    <d v="2021-01-06T00:00:00"/>
    <d v="2021-01-21T00:00:00"/>
    <x v="0"/>
    <n v="140"/>
    <m/>
    <m/>
    <n v="0.5"/>
    <n v="74.607699999999994"/>
    <n v="74.607699999999994"/>
    <s v="C.O.D."/>
    <n v="15"/>
    <n v="140"/>
    <n v="70"/>
    <n v="70"/>
    <n v="74.607699999999994"/>
    <n v="144.60769999999999"/>
    <n v="144.60769999999999"/>
    <s v="Wed"/>
    <s v="Thu"/>
  </r>
  <r>
    <s v="A00352"/>
    <s v="North"/>
    <s v="Ling"/>
    <x v="1"/>
    <s v="Yes"/>
    <d v="2021-01-06T00:00:00"/>
    <d v="2021-02-03T00:00:00"/>
    <x v="0"/>
    <n v="140"/>
    <m/>
    <m/>
    <n v="0.5"/>
    <n v="126.71469999999999"/>
    <n v="126.71469999999999"/>
    <s v="Account"/>
    <n v="28"/>
    <n v="140"/>
    <n v="70"/>
    <n v="70"/>
    <n v="126.71469999999999"/>
    <n v="196.71469999999999"/>
    <n v="196.71469999999999"/>
    <s v="Wed"/>
    <s v="Wed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  <n v="57"/>
    <n v="140"/>
    <n v="175"/>
    <n v="175"/>
    <n v="256.83999999999997"/>
    <n v="431.84"/>
    <n v="431.84"/>
    <s v="Wed"/>
    <s v="Thu"/>
  </r>
  <r>
    <s v="A00354"/>
    <s v="Southeast"/>
    <s v="Cartier"/>
    <x v="2"/>
    <m/>
    <d v="2021-01-07T00:00:00"/>
    <d v="2021-01-19T00:00:00"/>
    <x v="1"/>
    <n v="80"/>
    <m/>
    <m/>
    <n v="0.25"/>
    <n v="32.6706"/>
    <n v="32.6706"/>
    <s v="P.O."/>
    <n v="12"/>
    <n v="80"/>
    <n v="20"/>
    <n v="20"/>
    <n v="32.6706"/>
    <n v="52.6706"/>
    <n v="52.6706"/>
    <s v="Thu"/>
    <s v="Tue"/>
  </r>
  <r>
    <s v="A00355"/>
    <s v="Northwest"/>
    <s v="Cartier"/>
    <x v="0"/>
    <s v="Yes"/>
    <d v="2021-01-07T00:00:00"/>
    <d v="2021-02-01T00:00:00"/>
    <x v="0"/>
    <n v="140"/>
    <m/>
    <m/>
    <n v="0.5"/>
    <n v="72.350099999999998"/>
    <n v="72.350099999999998"/>
    <s v="Account"/>
    <n v="25"/>
    <n v="140"/>
    <n v="70"/>
    <n v="70"/>
    <n v="72.350099999999998"/>
    <n v="142.3501"/>
    <n v="142.3501"/>
    <s v="Thu"/>
    <s v="Mon"/>
  </r>
  <r>
    <s v="A00356"/>
    <s v="North"/>
    <s v="Ling"/>
    <x v="1"/>
    <m/>
    <d v="2021-01-07T00:00:00"/>
    <d v="2021-02-05T00:00:00"/>
    <x v="0"/>
    <n v="140"/>
    <m/>
    <m/>
    <n v="0.5"/>
    <n v="178.49889999999999"/>
    <n v="178.49889999999999"/>
    <s v="C.O.D."/>
    <n v="29"/>
    <n v="140"/>
    <n v="70"/>
    <n v="70"/>
    <n v="178.49889999999999"/>
    <n v="248.49889999999999"/>
    <n v="248.49889999999999"/>
    <s v="Thu"/>
    <s v="Fri"/>
  </r>
  <r>
    <s v="A00357"/>
    <s v="Northwest"/>
    <s v="Burton"/>
    <x v="1"/>
    <m/>
    <d v="2021-01-07T00:00:00"/>
    <d v="2021-02-22T00:00:00"/>
    <x v="1"/>
    <n v="80"/>
    <m/>
    <m/>
    <n v="0.5"/>
    <n v="18.254899999999999"/>
    <n v="18.254899999999999"/>
    <s v="C.O.D."/>
    <n v="46"/>
    <n v="80"/>
    <n v="40"/>
    <n v="40"/>
    <n v="18.254899999999999"/>
    <n v="58.254899999999999"/>
    <n v="58.254899999999999"/>
    <s v="Thu"/>
    <s v="Mon"/>
  </r>
  <r>
    <s v="A00358"/>
    <s v="North"/>
    <s v="Ling"/>
    <x v="0"/>
    <m/>
    <d v="2021-01-07T00:00:00"/>
    <d v="2021-02-22T00:00:00"/>
    <x v="0"/>
    <n v="140"/>
    <m/>
    <m/>
    <n v="1.75"/>
    <n v="151.8099"/>
    <n v="151.8099"/>
    <s v="C.O.D."/>
    <n v="46"/>
    <n v="140"/>
    <n v="245"/>
    <n v="245"/>
    <n v="151.8099"/>
    <n v="396.80989999999997"/>
    <n v="396.80989999999997"/>
    <s v="Thu"/>
    <s v="Mon"/>
  </r>
  <r>
    <s v="A00359"/>
    <s v="Southeast"/>
    <s v="Burton"/>
    <x v="2"/>
    <m/>
    <d v="2021-01-08T00:00:00"/>
    <d v="2021-01-16T00:00:00"/>
    <x v="1"/>
    <n v="80"/>
    <m/>
    <m/>
    <n v="0.25"/>
    <n v="85.085899999999995"/>
    <n v="85.085899999999995"/>
    <s v="C.O.D."/>
    <n v="8"/>
    <n v="80"/>
    <n v="20"/>
    <n v="20"/>
    <n v="85.085899999999995"/>
    <n v="105.0859"/>
    <n v="105.0859"/>
    <s v="Fri"/>
    <s v="Sat"/>
  </r>
  <r>
    <s v="A00360"/>
    <s v="South"/>
    <s v="Lopez"/>
    <x v="0"/>
    <m/>
    <d v="2021-01-08T00:00:00"/>
    <d v="2021-02-01T00:00:00"/>
    <x v="1"/>
    <n v="80"/>
    <m/>
    <m/>
    <n v="0.25"/>
    <n v="67.067700000000002"/>
    <n v="67.067700000000002"/>
    <s v="Account"/>
    <n v="24"/>
    <n v="80"/>
    <n v="20"/>
    <n v="20"/>
    <n v="67.067700000000002"/>
    <n v="87.067700000000002"/>
    <n v="87.067700000000002"/>
    <s v="Fri"/>
    <s v="Mon"/>
  </r>
  <r>
    <s v="A00361"/>
    <s v="South"/>
    <s v="Lopez"/>
    <x v="2"/>
    <m/>
    <d v="2021-01-11T00:00:00"/>
    <d v="2021-01-21T00:00:00"/>
    <x v="1"/>
    <n v="80"/>
    <m/>
    <m/>
    <n v="0.25"/>
    <n v="162.20959999999999"/>
    <n v="162.20959999999999"/>
    <s v="Account"/>
    <n v="10"/>
    <n v="80"/>
    <n v="20"/>
    <n v="20"/>
    <n v="162.20959999999999"/>
    <n v="182.20959999999999"/>
    <n v="182.20959999999999"/>
    <s v="Mon"/>
    <s v="Thu"/>
  </r>
  <r>
    <s v="A00362"/>
    <s v="Southeast"/>
    <s v="Burton"/>
    <x v="4"/>
    <m/>
    <d v="2021-01-11T00:00:00"/>
    <d v="2021-01-28T00:00:00"/>
    <x v="1"/>
    <n v="80"/>
    <m/>
    <m/>
    <n v="1.25"/>
    <n v="53.688699999999997"/>
    <n v="53.688699999999997"/>
    <s v="Account"/>
    <n v="17"/>
    <n v="80"/>
    <n v="100"/>
    <n v="100"/>
    <n v="53.688699999999997"/>
    <n v="153.68869999999998"/>
    <n v="153.68869999999998"/>
    <s v="Mon"/>
    <s v="Thu"/>
  </r>
  <r>
    <s v="A00363"/>
    <s v="Southeast"/>
    <s v="Michner"/>
    <x v="0"/>
    <m/>
    <d v="2021-01-11T00:00:00"/>
    <d v="2021-02-01T00:00:00"/>
    <x v="0"/>
    <n v="140"/>
    <m/>
    <m/>
    <n v="1"/>
    <n v="211.8477"/>
    <n v="211.8477"/>
    <s v="C.O.D."/>
    <n v="21"/>
    <n v="140"/>
    <n v="140"/>
    <n v="140"/>
    <n v="211.8477"/>
    <n v="351.84770000000003"/>
    <n v="351.84770000000003"/>
    <s v="Mon"/>
    <s v="Mon"/>
  </r>
  <r>
    <s v="A00364"/>
    <s v="South"/>
    <s v="Lopez"/>
    <x v="0"/>
    <m/>
    <d v="2021-01-11T00:00:00"/>
    <d v="2021-02-01T00:00:00"/>
    <x v="1"/>
    <n v="80"/>
    <m/>
    <m/>
    <n v="0.25"/>
    <n v="150.31899999999999"/>
    <n v="150.31899999999999"/>
    <s v="P.O."/>
    <n v="21"/>
    <n v="80"/>
    <n v="20"/>
    <n v="20"/>
    <n v="150.31899999999999"/>
    <n v="170.31899999999999"/>
    <n v="170.31899999999999"/>
    <s v="Mon"/>
    <s v="Mon"/>
  </r>
  <r>
    <s v="A00365"/>
    <s v="East"/>
    <s v="Ling"/>
    <x v="0"/>
    <m/>
    <d v="2021-01-11T00:00:00"/>
    <d v="2021-02-23T00:00:00"/>
    <x v="0"/>
    <n v="140"/>
    <m/>
    <m/>
    <n v="0.25"/>
    <n v="46.864899999999999"/>
    <n v="46.864899999999999"/>
    <s v="Account"/>
    <n v="43"/>
    <n v="140"/>
    <n v="35"/>
    <n v="35"/>
    <n v="46.864899999999999"/>
    <n v="81.864900000000006"/>
    <n v="81.864900000000006"/>
    <s v="Mon"/>
    <s v="Tue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n v="9"/>
    <n v="80"/>
    <n v="20"/>
    <n v="20"/>
    <n v="19.5"/>
    <n v="39.5"/>
    <n v="39.5"/>
    <s v="Tue"/>
    <s v="Thu"/>
  </r>
  <r>
    <s v="A00367"/>
    <s v="Central"/>
    <s v="Cartier"/>
    <x v="1"/>
    <m/>
    <d v="2021-01-12T00:00:00"/>
    <d v="2021-01-19T00:00:00"/>
    <x v="1"/>
    <n v="80"/>
    <m/>
    <m/>
    <n v="1.25"/>
    <n v="256.71809999999999"/>
    <n v="256.71809999999999"/>
    <s v="C.O.D."/>
    <n v="7"/>
    <n v="80"/>
    <n v="100"/>
    <n v="100"/>
    <n v="256.71809999999999"/>
    <n v="356.71809999999999"/>
    <n v="356.71809999999999"/>
    <s v="Tue"/>
    <s v="Tue"/>
  </r>
  <r>
    <s v="A00368"/>
    <s v="Northwest"/>
    <s v="Khan"/>
    <x v="1"/>
    <m/>
    <d v="2021-01-13T00:00:00"/>
    <d v="2021-01-30T00:00:00"/>
    <x v="1"/>
    <n v="80"/>
    <m/>
    <m/>
    <n v="1"/>
    <n v="86.293499999999995"/>
    <n v="86.293499999999995"/>
    <s v="C.O.D."/>
    <n v="17"/>
    <n v="80"/>
    <n v="80"/>
    <n v="80"/>
    <n v="86.293499999999995"/>
    <n v="166.29349999999999"/>
    <n v="166.29349999999999"/>
    <s v="Wed"/>
    <s v="Sat"/>
  </r>
  <r>
    <s v="A00369"/>
    <s v="South"/>
    <s v="Lopez"/>
    <x v="0"/>
    <m/>
    <d v="2021-01-14T00:00:00"/>
    <d v="2021-01-19T00:00:00"/>
    <x v="1"/>
    <n v="80"/>
    <m/>
    <m/>
    <n v="0.25"/>
    <n v="108.3061"/>
    <n v="108.3061"/>
    <s v="P.O."/>
    <n v="5"/>
    <n v="80"/>
    <n v="20"/>
    <n v="20"/>
    <n v="108.3061"/>
    <n v="128.30610000000001"/>
    <n v="128.30610000000001"/>
    <s v="Thu"/>
    <s v="Tue"/>
  </r>
  <r>
    <s v="A00370"/>
    <s v="Southeast"/>
    <s v="Cartier"/>
    <x v="0"/>
    <m/>
    <d v="2021-01-14T00:00:00"/>
    <d v="2021-01-25T00:00:00"/>
    <x v="1"/>
    <n v="80"/>
    <m/>
    <m/>
    <n v="0.25"/>
    <n v="70.8215"/>
    <n v="70.8215"/>
    <s v="C.O.D."/>
    <n v="11"/>
    <n v="80"/>
    <n v="20"/>
    <n v="20"/>
    <n v="70.8215"/>
    <n v="90.8215"/>
    <n v="90.8215"/>
    <s v="Thu"/>
    <s v="Mon"/>
  </r>
  <r>
    <s v="A00371"/>
    <s v="South"/>
    <s v="Lopez"/>
    <x v="0"/>
    <s v="Yes"/>
    <d v="2021-01-14T00:00:00"/>
    <d v="2021-02-01T00:00:00"/>
    <x v="1"/>
    <n v="80"/>
    <m/>
    <m/>
    <n v="0.5"/>
    <n v="56.919600000000003"/>
    <n v="56.919600000000003"/>
    <s v="Account"/>
    <n v="18"/>
    <n v="80"/>
    <n v="40"/>
    <n v="40"/>
    <n v="56.919600000000003"/>
    <n v="96.919600000000003"/>
    <n v="96.919600000000003"/>
    <s v="Thu"/>
    <s v="Mon"/>
  </r>
  <r>
    <s v="A00372"/>
    <s v="Northwest"/>
    <s v="Burton"/>
    <x v="0"/>
    <m/>
    <d v="2021-01-14T00:00:00"/>
    <d v="2021-02-05T00:00:00"/>
    <x v="0"/>
    <n v="140"/>
    <m/>
    <m/>
    <n v="0.5"/>
    <n v="74.532399999999996"/>
    <n v="74.532399999999996"/>
    <s v="C.O.D."/>
    <n v="22"/>
    <n v="140"/>
    <n v="70"/>
    <n v="70"/>
    <n v="74.532399999999996"/>
    <n v="144.5324"/>
    <n v="144.5324"/>
    <s v="Thu"/>
    <s v="Fri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n v="32"/>
    <n v="140"/>
    <n v="70"/>
    <n v="70"/>
    <n v="137.22"/>
    <n v="207.22"/>
    <n v="207.22"/>
    <s v="Thu"/>
    <s v="Mon"/>
  </r>
  <r>
    <s v="A00374"/>
    <s v="Northwest"/>
    <s v="Cartier"/>
    <x v="0"/>
    <s v="Yes"/>
    <d v="2021-01-15T00:00:00"/>
    <d v="2021-02-01T00:00:00"/>
    <x v="0"/>
    <n v="140"/>
    <m/>
    <m/>
    <n v="0.5"/>
    <n v="83.462900000000005"/>
    <n v="83.462900000000005"/>
    <s v="Account"/>
    <n v="17"/>
    <n v="140"/>
    <n v="70"/>
    <n v="70"/>
    <n v="83.462900000000005"/>
    <n v="153.46289999999999"/>
    <n v="153.46289999999999"/>
    <s v="Fri"/>
    <s v="Mon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n v="18"/>
    <n v="80"/>
    <n v="80"/>
    <n v="80"/>
    <n v="9.92"/>
    <n v="89.92"/>
    <n v="89.92"/>
    <s v="Sat"/>
    <s v="Wed"/>
  </r>
  <r>
    <s v="A00376"/>
    <s v="Southeast"/>
    <s v="Cartier"/>
    <x v="0"/>
    <m/>
    <d v="2021-01-18T00:00:00"/>
    <d v="2021-01-25T00:00:00"/>
    <x v="1"/>
    <n v="80"/>
    <m/>
    <m/>
    <n v="0.25"/>
    <n v="72.350099999999998"/>
    <n v="72.350099999999998"/>
    <s v="C.O.D."/>
    <n v="7"/>
    <n v="80"/>
    <n v="20"/>
    <n v="20"/>
    <n v="72.350099999999998"/>
    <n v="92.350099999999998"/>
    <n v="92.350099999999998"/>
    <s v="Mon"/>
    <s v="Mon"/>
  </r>
  <r>
    <s v="A00377"/>
    <s v="Northwest"/>
    <s v="Cartier"/>
    <x v="2"/>
    <s v="Yes"/>
    <d v="2021-01-18T00:00:00"/>
    <d v="2021-01-27T00:00:00"/>
    <x v="1"/>
    <n v="80"/>
    <m/>
    <m/>
    <n v="0.25"/>
    <n v="19.9801"/>
    <n v="19.9801"/>
    <s v="Account"/>
    <n v="9"/>
    <n v="80"/>
    <n v="20"/>
    <n v="20"/>
    <n v="19.9801"/>
    <n v="39.9801"/>
    <n v="39.9801"/>
    <s v="Mon"/>
    <s v="Wed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n v="15"/>
    <n v="140"/>
    <n v="175"/>
    <n v="175"/>
    <n v="85.32"/>
    <n v="260.32"/>
    <n v="260.32"/>
    <s v="Mon"/>
    <s v="Tue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n v="42"/>
    <n v="80"/>
    <n v="40"/>
    <n v="40"/>
    <n v="180"/>
    <n v="220"/>
    <n v="220"/>
    <s v="Mon"/>
    <s v="Mon"/>
  </r>
  <r>
    <s v="A00380"/>
    <s v="East"/>
    <s v="Ling"/>
    <x v="0"/>
    <m/>
    <d v="2021-01-19T00:00:00"/>
    <d v="2021-02-04T00:00:00"/>
    <x v="0"/>
    <n v="140"/>
    <m/>
    <m/>
    <n v="0.25"/>
    <n v="52.350099999999998"/>
    <n v="52.350099999999998"/>
    <s v="Account"/>
    <n v="16"/>
    <n v="140"/>
    <n v="35"/>
    <n v="35"/>
    <n v="52.350099999999998"/>
    <n v="87.350099999999998"/>
    <n v="87.350099999999998"/>
    <s v="Tue"/>
    <s v="Thu"/>
  </r>
  <r>
    <s v="A00381"/>
    <s v="East"/>
    <s v="Ling"/>
    <x v="0"/>
    <m/>
    <d v="2021-01-19T00:00:00"/>
    <d v="2021-02-09T00:00:00"/>
    <x v="0"/>
    <n v="140"/>
    <m/>
    <m/>
    <n v="0.5"/>
    <n v="45.293500000000002"/>
    <n v="45.293500000000002"/>
    <s v="Account"/>
    <n v="21"/>
    <n v="140"/>
    <n v="70"/>
    <n v="70"/>
    <n v="45.293500000000002"/>
    <n v="115.29349999999999"/>
    <n v="115.29349999999999"/>
    <s v="Tue"/>
    <s v="Tue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  <n v="8"/>
    <n v="80"/>
    <n v="20"/>
    <n v="20"/>
    <n v="11.7"/>
    <n v="31.7"/>
    <n v="31.7"/>
    <s v="Wed"/>
    <s v="Thu"/>
  </r>
  <r>
    <s v="A00383"/>
    <s v="Central"/>
    <s v="Khan"/>
    <x v="2"/>
    <m/>
    <d v="2021-01-20T00:00:00"/>
    <d v="2021-05-13T00:00:00"/>
    <x v="1"/>
    <n v="80"/>
    <m/>
    <m/>
    <n v="0.25"/>
    <n v="37.707000000000001"/>
    <n v="37.707000000000001"/>
    <s v="P.O."/>
    <n v="113"/>
    <n v="80"/>
    <n v="20"/>
    <n v="20"/>
    <n v="37.707000000000001"/>
    <n v="57.707000000000001"/>
    <n v="57.707000000000001"/>
    <s v="Wed"/>
    <s v="Thu"/>
  </r>
  <r>
    <s v="A00384"/>
    <s v="Central"/>
    <s v="Michner"/>
    <x v="4"/>
    <m/>
    <d v="2021-01-21T00:00:00"/>
    <d v="2021-02-02T00:00:00"/>
    <x v="1"/>
    <n v="80"/>
    <m/>
    <m/>
    <n v="1"/>
    <n v="155.03550000000001"/>
    <n v="155.03550000000001"/>
    <s v="C.O.D."/>
    <n v="12"/>
    <n v="80"/>
    <n v="80"/>
    <n v="80"/>
    <n v="155.03550000000001"/>
    <n v="235.03550000000001"/>
    <n v="235.03550000000001"/>
    <s v="Thu"/>
    <s v="Tue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n v="22"/>
    <n v="80"/>
    <n v="100"/>
    <n v="100"/>
    <n v="93.6"/>
    <n v="193.6"/>
    <n v="193.6"/>
    <s v="Thu"/>
    <s v="Fri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  <n v="20"/>
    <n v="80"/>
    <n v="20"/>
    <n v="20"/>
    <n v="21.33"/>
    <n v="41.33"/>
    <n v="41.33"/>
    <s v="Thu"/>
    <s v="Wed"/>
  </r>
  <r>
    <s v="A00387"/>
    <s v="Central"/>
    <s v="Burton"/>
    <x v="3"/>
    <m/>
    <d v="2021-01-21T00:00:00"/>
    <d v="2021-03-23T00:00:00"/>
    <x v="1"/>
    <n v="80"/>
    <m/>
    <m/>
    <n v="2.5"/>
    <n v="357.11079999999998"/>
    <n v="357.11079999999998"/>
    <s v="Account"/>
    <n v="61"/>
    <n v="80"/>
    <n v="200"/>
    <n v="200"/>
    <n v="357.11079999999998"/>
    <n v="557.11079999999993"/>
    <n v="557.11079999999993"/>
    <s v="Thu"/>
    <s v="Tue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  <n v="8"/>
    <n v="80"/>
    <n v="20"/>
    <n v="20"/>
    <n v="120"/>
    <n v="140"/>
    <n v="140"/>
    <s v="Fri"/>
    <s v="Sat"/>
  </r>
  <r>
    <s v="A00389"/>
    <s v="Southeast"/>
    <s v="Burton"/>
    <x v="1"/>
    <m/>
    <d v="2021-01-25T00:00:00"/>
    <d v="2021-02-09T00:00:00"/>
    <x v="1"/>
    <n v="80"/>
    <m/>
    <m/>
    <n v="0.5"/>
    <n v="52.350099999999998"/>
    <n v="52.350099999999998"/>
    <s v="C.O.D."/>
    <n v="15"/>
    <n v="80"/>
    <n v="40"/>
    <n v="40"/>
    <n v="52.350099999999998"/>
    <n v="92.350099999999998"/>
    <n v="92.350099999999998"/>
    <s v="Mon"/>
    <s v="Tue"/>
  </r>
  <r>
    <s v="A00390"/>
    <s v="Northwest"/>
    <s v="Cartier"/>
    <x v="1"/>
    <m/>
    <d v="2021-01-25T00:00:00"/>
    <d v="2021-02-15T00:00:00"/>
    <x v="1"/>
    <n v="80"/>
    <m/>
    <m/>
    <n v="3.25"/>
    <n v="511.875"/>
    <n v="511.875"/>
    <s v="Account"/>
    <n v="21"/>
    <n v="80"/>
    <n v="260"/>
    <n v="260"/>
    <n v="511.875"/>
    <n v="771.875"/>
    <n v="771.875"/>
    <s v="Mon"/>
    <s v="Mon"/>
  </r>
  <r>
    <s v="A00391"/>
    <s v="North"/>
    <s v="Ling"/>
    <x v="1"/>
    <m/>
    <d v="2021-01-25T00:00:00"/>
    <d v="2021-03-20T00:00:00"/>
    <x v="0"/>
    <n v="140"/>
    <m/>
    <m/>
    <n v="2"/>
    <n v="368.87400000000002"/>
    <n v="368.87400000000002"/>
    <s v="Account"/>
    <n v="54"/>
    <n v="140"/>
    <n v="280"/>
    <n v="280"/>
    <n v="368.87400000000002"/>
    <n v="648.87400000000002"/>
    <n v="648.87400000000002"/>
    <s v="Mon"/>
    <s v="Sat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  <n v="8"/>
    <n v="80"/>
    <n v="20"/>
    <n v="20"/>
    <n v="120"/>
    <n v="140"/>
    <n v="140"/>
    <s v="Wed"/>
    <s v="Thu"/>
  </r>
  <r>
    <s v="A00393"/>
    <s v="North"/>
    <s v="Ling"/>
    <x v="1"/>
    <s v="Yes"/>
    <d v="2021-01-27T00:00:00"/>
    <d v="2021-02-22T00:00:00"/>
    <x v="0"/>
    <n v="140"/>
    <m/>
    <m/>
    <n v="0.5"/>
    <n v="5.4720000000000004"/>
    <n v="5.4720000000000004"/>
    <s v="C.O.D."/>
    <n v="26"/>
    <n v="140"/>
    <n v="70"/>
    <n v="70"/>
    <n v="5.4720000000000004"/>
    <n v="75.471999999999994"/>
    <n v="75.471999999999994"/>
    <s v="Wed"/>
    <s v="Mon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n v="11"/>
    <n v="80"/>
    <n v="80"/>
    <n v="80"/>
    <n v="60"/>
    <n v="140"/>
    <n v="140"/>
    <s v="Thu"/>
    <s v="Mon"/>
  </r>
  <r>
    <s v="A00395"/>
    <s v="Northwest"/>
    <s v="Burton"/>
    <x v="1"/>
    <m/>
    <d v="2021-01-28T00:00:00"/>
    <d v="2021-02-10T00:00:00"/>
    <x v="1"/>
    <n v="80"/>
    <m/>
    <m/>
    <n v="0.75"/>
    <n v="114.89449999999999"/>
    <n v="114.89449999999999"/>
    <s v="P.O."/>
    <n v="13"/>
    <n v="80"/>
    <n v="60"/>
    <n v="60"/>
    <n v="114.89449999999999"/>
    <n v="174.89449999999999"/>
    <n v="174.89449999999999"/>
    <s v="Thu"/>
    <s v="Wed"/>
  </r>
  <r>
    <s v="A00396"/>
    <s v="North"/>
    <s v="Ling"/>
    <x v="0"/>
    <m/>
    <d v="2021-01-28T00:00:00"/>
    <d v="2021-02-18T00:00:00"/>
    <x v="0"/>
    <n v="140"/>
    <m/>
    <m/>
    <n v="0.25"/>
    <n v="23.899000000000001"/>
    <n v="23.899000000000001"/>
    <s v="C.O.D."/>
    <n v="21"/>
    <n v="140"/>
    <n v="35"/>
    <n v="35"/>
    <n v="23.899000000000001"/>
    <n v="58.899000000000001"/>
    <n v="58.899000000000001"/>
    <s v="Thu"/>
    <s v="Thu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n v="21"/>
    <n v="80"/>
    <n v="20"/>
    <n v="20"/>
    <n v="57.2"/>
    <n v="77.2"/>
    <n v="77.2"/>
    <s v="Thu"/>
    <s v="Thu"/>
  </r>
  <r>
    <s v="A00398"/>
    <s v="Northwest"/>
    <s v="Burton"/>
    <x v="1"/>
    <m/>
    <d v="2021-01-28T00:00:00"/>
    <d v="2021-03-03T00:00:00"/>
    <x v="0"/>
    <n v="140"/>
    <m/>
    <m/>
    <n v="8.5"/>
    <n v="653.98500000000001"/>
    <n v="653.98500000000001"/>
    <s v="Account"/>
    <n v="34"/>
    <n v="140"/>
    <n v="1190"/>
    <n v="1190"/>
    <n v="653.98500000000001"/>
    <n v="1843.9850000000001"/>
    <n v="1843.9850000000001"/>
    <s v="Thu"/>
    <s v="Wed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n v="47"/>
    <n v="80"/>
    <n v="40"/>
    <n v="40"/>
    <n v="9.75"/>
    <n v="49.75"/>
    <n v="49.75"/>
    <s v="Thu"/>
    <s v="Tue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  <n v="3"/>
    <n v="140"/>
    <n v="70"/>
    <n v="70"/>
    <n v="134"/>
    <n v="204"/>
    <n v="204"/>
    <s v="Sat"/>
    <s v="Tue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n v="9"/>
    <n v="140"/>
    <n v="35"/>
    <n v="35"/>
    <n v="144"/>
    <n v="179"/>
    <n v="179"/>
    <s v="Mon"/>
    <s v="Wed"/>
  </r>
  <r>
    <s v="A00402"/>
    <s v="Northwest"/>
    <s v="Burton"/>
    <x v="0"/>
    <m/>
    <d v="2021-02-01T00:00:00"/>
    <d v="2021-02-10T00:00:00"/>
    <x v="1"/>
    <n v="80"/>
    <m/>
    <m/>
    <n v="0.5"/>
    <n v="205.1859"/>
    <n v="205.1859"/>
    <s v="C.O.D."/>
    <n v="9"/>
    <n v="80"/>
    <n v="40"/>
    <n v="40"/>
    <n v="205.1859"/>
    <n v="245.1859"/>
    <n v="245.1859"/>
    <s v="Mon"/>
    <s v="Wed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  <n v="24"/>
    <n v="80"/>
    <n v="40"/>
    <n v="40"/>
    <n v="42.9"/>
    <n v="82.9"/>
    <n v="82.9"/>
    <s v="Mon"/>
    <s v="Thu"/>
  </r>
  <r>
    <s v="A00404"/>
    <s v="East"/>
    <s v="Ling"/>
    <x v="1"/>
    <m/>
    <d v="2021-02-01T00:00:00"/>
    <d v="2021-03-03T00:00:00"/>
    <x v="0"/>
    <n v="140"/>
    <m/>
    <m/>
    <n v="1.5"/>
    <n v="319.82150000000001"/>
    <n v="319.82150000000001"/>
    <s v="Account"/>
    <n v="30"/>
    <n v="140"/>
    <n v="210"/>
    <n v="210"/>
    <n v="319.82150000000001"/>
    <n v="529.82150000000001"/>
    <n v="529.82150000000001"/>
    <s v="Mon"/>
    <s v="Wed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n v="38"/>
    <n v="80"/>
    <n v="20"/>
    <n v="20"/>
    <n v="21.33"/>
    <n v="41.33"/>
    <n v="41.33"/>
    <s v="Mon"/>
    <s v="Thu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n v="0"/>
    <n v="140"/>
    <n v="70"/>
    <n v="70"/>
    <n v="21.33"/>
    <n v="91.33"/>
    <n v="91.33"/>
    <s v="Tue"/>
    <s v="Tue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  <n v="7"/>
    <n v="140"/>
    <n v="70"/>
    <n v="70"/>
    <n v="1231.2"/>
    <n v="1301.2"/>
    <n v="1301.2"/>
    <s v="Tue"/>
    <s v="Tue"/>
  </r>
  <r>
    <s v="A00408"/>
    <s v="North"/>
    <s v="Ling"/>
    <x v="1"/>
    <m/>
    <d v="2021-02-02T00:00:00"/>
    <d v="2021-02-17T00:00:00"/>
    <x v="0"/>
    <n v="140"/>
    <m/>
    <m/>
    <n v="0.5"/>
    <n v="56.496899999999997"/>
    <n v="56.496899999999997"/>
    <s v="C.O.D."/>
    <n v="15"/>
    <n v="140"/>
    <n v="70"/>
    <n v="70"/>
    <n v="56.496899999999997"/>
    <n v="126.4969"/>
    <n v="126.4969"/>
    <s v="Tue"/>
    <s v="Wed"/>
  </r>
  <r>
    <s v="A00409"/>
    <s v="North"/>
    <s v="Ling"/>
    <x v="1"/>
    <m/>
    <d v="2021-02-02T00:00:00"/>
    <d v="2021-02-18T00:00:00"/>
    <x v="0"/>
    <n v="140"/>
    <m/>
    <m/>
    <n v="0.5"/>
    <n v="269.95400000000001"/>
    <n v="269.95400000000001"/>
    <s v="Account"/>
    <n v="16"/>
    <n v="140"/>
    <n v="70"/>
    <n v="70"/>
    <n v="269.95400000000001"/>
    <n v="339.95400000000001"/>
    <n v="339.95400000000001"/>
    <s v="Tue"/>
    <s v="Thu"/>
  </r>
  <r>
    <s v="A00410"/>
    <s v="East"/>
    <s v="Ling"/>
    <x v="1"/>
    <m/>
    <d v="2021-02-02T00:00:00"/>
    <d v="2021-03-03T00:00:00"/>
    <x v="0"/>
    <n v="140"/>
    <m/>
    <m/>
    <n v="0.5"/>
    <n v="83.231700000000004"/>
    <n v="83.231700000000004"/>
    <s v="Account"/>
    <n v="29"/>
    <n v="140"/>
    <n v="70"/>
    <n v="70"/>
    <n v="83.231700000000004"/>
    <n v="153.23169999999999"/>
    <n v="153.23169999999999"/>
    <s v="Tue"/>
    <s v="Wed"/>
  </r>
  <r>
    <s v="A00411"/>
    <s v="Southeast"/>
    <s v="Burton"/>
    <x v="2"/>
    <m/>
    <d v="2021-02-02T00:00:00"/>
    <d v="2021-03-18T00:00:00"/>
    <x v="1"/>
    <n v="80"/>
    <m/>
    <m/>
    <n v="0.25"/>
    <n v="88.624799999999993"/>
    <n v="88.624799999999993"/>
    <s v="Account"/>
    <n v="44"/>
    <n v="80"/>
    <n v="20"/>
    <n v="20"/>
    <n v="88.624799999999993"/>
    <n v="108.62479999999999"/>
    <n v="108.62479999999999"/>
    <s v="Tue"/>
    <s v="Thu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  <n v="112"/>
    <n v="80"/>
    <n v="20"/>
    <n v="20"/>
    <n v="40"/>
    <n v="60"/>
    <n v="60"/>
    <s v="Tue"/>
    <s v="Tue"/>
  </r>
  <r>
    <s v="A00413"/>
    <s v="South"/>
    <s v="Lopez"/>
    <x v="0"/>
    <m/>
    <d v="2021-02-04T00:00:00"/>
    <d v="2021-02-15T00:00:00"/>
    <x v="1"/>
    <n v="80"/>
    <m/>
    <m/>
    <n v="1.5"/>
    <n v="33.475000000000001"/>
    <n v="33.475000000000001"/>
    <s v="P.O."/>
    <n v="11"/>
    <n v="80"/>
    <n v="120"/>
    <n v="120"/>
    <n v="33.475000000000001"/>
    <n v="153.47499999999999"/>
    <n v="153.47499999999999"/>
    <s v="Thu"/>
    <s v="Mon"/>
  </r>
  <r>
    <s v="A00414"/>
    <s v="West"/>
    <s v="Burton"/>
    <x v="0"/>
    <m/>
    <d v="2021-02-04T00:00:00"/>
    <d v="2021-02-20T00:00:00"/>
    <x v="0"/>
    <n v="140"/>
    <m/>
    <m/>
    <n v="0.25"/>
    <n v="33.8611"/>
    <n v="33.8611"/>
    <s v="Account"/>
    <n v="16"/>
    <n v="140"/>
    <n v="35"/>
    <n v="35"/>
    <n v="33.8611"/>
    <n v="68.861099999999993"/>
    <n v="68.861099999999993"/>
    <s v="Thu"/>
    <s v="Sat"/>
  </r>
  <r>
    <s v="A00415"/>
    <s v="South"/>
    <s v="Lopez"/>
    <x v="2"/>
    <m/>
    <d v="2021-02-04T00:00:00"/>
    <d v="2021-02-23T00:00:00"/>
    <x v="1"/>
    <n v="80"/>
    <m/>
    <m/>
    <n v="0.25"/>
    <n v="33.957900000000002"/>
    <n v="33.957900000000002"/>
    <s v="Account"/>
    <n v="19"/>
    <n v="80"/>
    <n v="20"/>
    <n v="20"/>
    <n v="33.957900000000002"/>
    <n v="53.957900000000002"/>
    <n v="53.957900000000002"/>
    <s v="Thu"/>
    <s v="Tue"/>
  </r>
  <r>
    <s v="A00416"/>
    <s v="West"/>
    <s v="Khan"/>
    <x v="0"/>
    <m/>
    <d v="2021-02-04T00:00:00"/>
    <d v="2021-03-05T00:00:00"/>
    <x v="1"/>
    <n v="80"/>
    <m/>
    <m/>
    <n v="0.5"/>
    <n v="36.890099999999997"/>
    <n v="36.890099999999997"/>
    <s v="C.O.D."/>
    <n v="29"/>
    <n v="80"/>
    <n v="40"/>
    <n v="40"/>
    <n v="36.890099999999997"/>
    <n v="76.89009999999999"/>
    <n v="76.89009999999999"/>
    <s v="Thu"/>
    <s v="Fri"/>
  </r>
  <r>
    <s v="A00417"/>
    <s v="Southeast"/>
    <s v="Khan"/>
    <x v="0"/>
    <m/>
    <d v="2021-02-04T00:00:00"/>
    <d v="2021-03-09T00:00:00"/>
    <x v="1"/>
    <n v="80"/>
    <m/>
    <m/>
    <n v="0.5"/>
    <n v="25.339500000000001"/>
    <n v="25.339500000000001"/>
    <s v="C.O.D."/>
    <n v="33"/>
    <n v="80"/>
    <n v="40"/>
    <n v="40"/>
    <n v="25.339500000000001"/>
    <n v="65.339500000000001"/>
    <n v="65.339500000000001"/>
    <s v="Thu"/>
    <s v="Tue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  <n v="39"/>
    <n v="80"/>
    <n v="20"/>
    <n v="20"/>
    <n v="30"/>
    <n v="50"/>
    <n v="50"/>
    <s v="Thu"/>
    <s v="Mon"/>
  </r>
  <r>
    <s v="A00419"/>
    <s v="Southeast"/>
    <s v="Burton"/>
    <x v="0"/>
    <s v="Yes"/>
    <d v="2021-02-05T00:00:00"/>
    <d v="2021-03-13T00:00:00"/>
    <x v="1"/>
    <n v="80"/>
    <m/>
    <m/>
    <n v="0.5"/>
    <n v="31.807600000000001"/>
    <n v="31.807600000000001"/>
    <s v="Account"/>
    <n v="36"/>
    <n v="80"/>
    <n v="40"/>
    <n v="40"/>
    <n v="31.807600000000001"/>
    <n v="71.807600000000008"/>
    <n v="71.807600000000008"/>
    <s v="Fri"/>
    <s v="Sat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  <n v="145"/>
    <n v="80"/>
    <n v="40"/>
    <n v="40"/>
    <n v="61.17"/>
    <n v="101.17"/>
    <n v="101.17"/>
    <s v="Fri"/>
    <s v="Wed"/>
  </r>
  <r>
    <s v="A00421"/>
    <s v="West"/>
    <s v="Khan"/>
    <x v="0"/>
    <m/>
    <d v="2021-02-06T00:00:00"/>
    <d v="2021-03-23T00:00:00"/>
    <x v="1"/>
    <n v="80"/>
    <m/>
    <m/>
    <n v="0.5"/>
    <n v="15.542999999999999"/>
    <n v="15.542999999999999"/>
    <s v="P.O."/>
    <n v="45"/>
    <n v="80"/>
    <n v="40"/>
    <n v="40"/>
    <n v="15.542999999999999"/>
    <n v="55.542999999999999"/>
    <n v="55.542999999999999"/>
    <s v="Sat"/>
    <s v="Tue"/>
  </r>
  <r>
    <s v="A00422"/>
    <s v="West"/>
    <s v="Khan"/>
    <x v="2"/>
    <m/>
    <d v="2021-02-06T00:00:00"/>
    <d v="2021-03-31T00:00:00"/>
    <x v="1"/>
    <n v="80"/>
    <m/>
    <m/>
    <n v="0.25"/>
    <n v="72.350099999999998"/>
    <n v="72.350099999999998"/>
    <s v="Account"/>
    <n v="53"/>
    <n v="80"/>
    <n v="20"/>
    <n v="20"/>
    <n v="72.350099999999998"/>
    <n v="92.350099999999998"/>
    <n v="92.350099999999998"/>
    <s v="Sat"/>
    <s v="Wed"/>
  </r>
  <r>
    <s v="A00423"/>
    <s v="North"/>
    <s v="Ling"/>
    <x v="2"/>
    <s v="Yes"/>
    <d v="2021-02-08T00:00:00"/>
    <d v="2021-02-19T00:00:00"/>
    <x v="1"/>
    <n v="80"/>
    <m/>
    <m/>
    <n v="0.25"/>
    <n v="96.714699999999993"/>
    <n v="96.714699999999993"/>
    <s v="Account"/>
    <n v="11"/>
    <n v="80"/>
    <n v="20"/>
    <n v="20"/>
    <n v="96.714699999999993"/>
    <n v="116.71469999999999"/>
    <n v="116.71469999999999"/>
    <s v="Mon"/>
    <s v="Fri"/>
  </r>
  <r>
    <s v="A00424"/>
    <s v="Northwest"/>
    <s v="Cartier"/>
    <x v="1"/>
    <m/>
    <d v="2021-02-08T00:00:00"/>
    <d v="2021-02-16T00:00:00"/>
    <x v="1"/>
    <n v="80"/>
    <m/>
    <m/>
    <n v="0.5"/>
    <n v="207.89859999999999"/>
    <n v="207.89859999999999"/>
    <s v="C.O.D."/>
    <n v="8"/>
    <n v="80"/>
    <n v="40"/>
    <n v="40"/>
    <n v="207.89859999999999"/>
    <n v="247.89859999999999"/>
    <n v="247.89859999999999"/>
    <s v="Mon"/>
    <s v="Tue"/>
  </r>
  <r>
    <s v="A00425"/>
    <s v="South"/>
    <s v="Lopez"/>
    <x v="4"/>
    <m/>
    <d v="2021-02-08T00:00:00"/>
    <d v="2021-02-18T00:00:00"/>
    <x v="2"/>
    <n v="195"/>
    <m/>
    <m/>
    <n v="3.5"/>
    <n v="821.87300000000005"/>
    <n v="821.87300000000005"/>
    <s v="Account"/>
    <n v="10"/>
    <n v="195"/>
    <n v="682.5"/>
    <n v="682.5"/>
    <n v="821.87300000000005"/>
    <n v="1504.373"/>
    <n v="1504.373"/>
    <s v="Mon"/>
    <s v="Thu"/>
  </r>
  <r>
    <s v="A00426"/>
    <s v="North"/>
    <s v="Ling"/>
    <x v="3"/>
    <m/>
    <d v="2021-02-08T00:00:00"/>
    <d v="2021-02-22T00:00:00"/>
    <x v="0"/>
    <n v="140"/>
    <m/>
    <m/>
    <n v="1"/>
    <n v="118.55840000000001"/>
    <n v="118.55840000000001"/>
    <s v="Account"/>
    <n v="14"/>
    <n v="140"/>
    <n v="140"/>
    <n v="140"/>
    <n v="118.55840000000001"/>
    <n v="258.55840000000001"/>
    <n v="258.55840000000001"/>
    <s v="Mon"/>
    <s v="Mon"/>
  </r>
  <r>
    <s v="A00427"/>
    <s v="Northwest"/>
    <s v="Cartier"/>
    <x v="0"/>
    <s v="Yes"/>
    <d v="2021-02-09T00:00:00"/>
    <d v="2021-02-10T00:00:00"/>
    <x v="1"/>
    <n v="80"/>
    <m/>
    <m/>
    <n v="0.25"/>
    <n v="54.463700000000003"/>
    <n v="54.463700000000003"/>
    <s v="P.O."/>
    <n v="1"/>
    <n v="80"/>
    <n v="20"/>
    <n v="20"/>
    <n v="54.463700000000003"/>
    <n v="74.463700000000003"/>
    <n v="74.463700000000003"/>
    <s v="Tue"/>
    <s v="Wed"/>
  </r>
  <r>
    <s v="A00428"/>
    <s v="North"/>
    <s v="Ling"/>
    <x v="0"/>
    <m/>
    <d v="2021-02-09T00:00:00"/>
    <d v="2021-02-22T00:00:00"/>
    <x v="0"/>
    <n v="140"/>
    <m/>
    <m/>
    <n v="0.25"/>
    <n v="83.441299999999998"/>
    <n v="83.441299999999998"/>
    <s v="Account"/>
    <n v="13"/>
    <n v="140"/>
    <n v="35"/>
    <n v="35"/>
    <n v="83.441299999999998"/>
    <n v="118.4413"/>
    <n v="118.4413"/>
    <s v="Tue"/>
    <s v="Mon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n v="15"/>
    <n v="140"/>
    <n v="105"/>
    <n v="105"/>
    <n v="36"/>
    <n v="141"/>
    <n v="141"/>
    <s v="Tue"/>
    <s v="Wed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  <n v="63"/>
    <n v="80"/>
    <n v="40"/>
    <n v="40"/>
    <n v="53.43"/>
    <n v="93.43"/>
    <n v="93.43"/>
    <s v="Tue"/>
    <s v="Tue"/>
  </r>
  <r>
    <s v="A00431"/>
    <s v="North"/>
    <s v="Ling"/>
    <x v="0"/>
    <m/>
    <d v="2021-02-10T00:00:00"/>
    <d v="2021-02-17T00:00:00"/>
    <x v="1"/>
    <n v="80"/>
    <m/>
    <m/>
    <n v="0.5"/>
    <n v="76.787999999999997"/>
    <n v="76.787999999999997"/>
    <s v="Account"/>
    <n v="7"/>
    <n v="80"/>
    <n v="40"/>
    <n v="40"/>
    <n v="76.787999999999997"/>
    <n v="116.788"/>
    <n v="116.788"/>
    <s v="Wed"/>
    <s v="Wed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n v="12"/>
    <n v="80"/>
    <n v="20"/>
    <n v="0"/>
    <n v="0"/>
    <n v="98"/>
    <n v="0"/>
    <s v="Wed"/>
    <s v="Mon"/>
  </r>
  <r>
    <s v="A00433"/>
    <s v="Northwest"/>
    <s v="Burton"/>
    <x v="1"/>
    <m/>
    <d v="2021-02-10T00:00:00"/>
    <d v="2021-02-25T00:00:00"/>
    <x v="0"/>
    <n v="140"/>
    <m/>
    <m/>
    <n v="2.75"/>
    <n v="666.4434"/>
    <n v="666.4434"/>
    <s v="C.O.D."/>
    <n v="15"/>
    <n v="140"/>
    <n v="385"/>
    <n v="385"/>
    <n v="666.4434"/>
    <n v="1051.4434000000001"/>
    <n v="1051.4434000000001"/>
    <s v="Wed"/>
    <s v="Thu"/>
  </r>
  <r>
    <s v="A00434"/>
    <s v="Northwest"/>
    <s v="Burton"/>
    <x v="2"/>
    <s v="Yes"/>
    <d v="2021-02-11T00:00:00"/>
    <d v="2021-02-27T00:00:00"/>
    <x v="1"/>
    <n v="80"/>
    <m/>
    <m/>
    <n v="0.25"/>
    <n v="19.196999999999999"/>
    <n v="19.196999999999999"/>
    <s v="C.O.D."/>
    <n v="16"/>
    <n v="80"/>
    <n v="20"/>
    <n v="20"/>
    <n v="19.196999999999999"/>
    <n v="39.197000000000003"/>
    <n v="39.197000000000003"/>
    <s v="Thu"/>
    <s v="Sat"/>
  </r>
  <r>
    <s v="A00435"/>
    <s v="South"/>
    <s v="Lopez"/>
    <x v="0"/>
    <m/>
    <d v="2021-02-11T00:00:00"/>
    <d v="2021-03-11T00:00:00"/>
    <x v="1"/>
    <n v="80"/>
    <m/>
    <m/>
    <n v="0.75"/>
    <n v="414.53649999999999"/>
    <n v="414.53649999999999"/>
    <s v="P.O."/>
    <n v="28"/>
    <n v="80"/>
    <n v="60"/>
    <n v="60"/>
    <n v="414.53649999999999"/>
    <n v="474.53649999999999"/>
    <n v="474.53649999999999"/>
    <s v="Thu"/>
    <s v="Thu"/>
  </r>
  <r>
    <s v="A00436"/>
    <s v="Southeast"/>
    <s v="Khan"/>
    <x v="3"/>
    <m/>
    <d v="2021-02-13T00:00:00"/>
    <d v="2021-04-08T00:00:00"/>
    <x v="1"/>
    <n v="80"/>
    <m/>
    <m/>
    <n v="1"/>
    <n v="19.196999999999999"/>
    <n v="19.196999999999999"/>
    <s v="Account"/>
    <n v="54"/>
    <n v="80"/>
    <n v="80"/>
    <n v="80"/>
    <n v="19.196999999999999"/>
    <n v="99.197000000000003"/>
    <n v="99.197000000000003"/>
    <s v="Sat"/>
    <s v="Thu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  <n v="3"/>
    <n v="140"/>
    <n v="140"/>
    <n v="140"/>
    <n v="157.86000000000001"/>
    <n v="297.86"/>
    <n v="297.86"/>
    <s v="Mon"/>
    <s v="Thu"/>
  </r>
  <r>
    <s v="A00438"/>
    <s v="North"/>
    <s v="Ling"/>
    <x v="0"/>
    <m/>
    <d v="2021-02-15T00:00:00"/>
    <d v="2021-02-24T00:00:00"/>
    <x v="0"/>
    <n v="140"/>
    <m/>
    <m/>
    <n v="0.25"/>
    <n v="160.39080000000001"/>
    <n v="160.39080000000001"/>
    <s v="Account"/>
    <n v="9"/>
    <n v="140"/>
    <n v="35"/>
    <n v="35"/>
    <n v="160.39080000000001"/>
    <n v="195.39080000000001"/>
    <n v="195.39080000000001"/>
    <s v="Mon"/>
    <s v="Wed"/>
  </r>
  <r>
    <s v="A00439"/>
    <s v="North"/>
    <s v="Ling"/>
    <x v="0"/>
    <m/>
    <d v="2021-02-15T00:00:00"/>
    <d v="2021-02-25T00:00:00"/>
    <x v="0"/>
    <n v="140"/>
    <m/>
    <m/>
    <n v="0.25"/>
    <n v="46.845300000000002"/>
    <n v="46.845300000000002"/>
    <s v="Account"/>
    <n v="10"/>
    <n v="140"/>
    <n v="35"/>
    <n v="35"/>
    <n v="46.845300000000002"/>
    <n v="81.845300000000009"/>
    <n v="81.845300000000009"/>
    <s v="Mon"/>
    <s v="Thu"/>
  </r>
  <r>
    <s v="A00440"/>
    <s v="Southwest"/>
    <s v="Cartier"/>
    <x v="1"/>
    <s v="Yes"/>
    <d v="2021-02-15T00:00:00"/>
    <d v="2021-03-01T00:00:00"/>
    <x v="0"/>
    <n v="140"/>
    <m/>
    <m/>
    <n v="1.25"/>
    <n v="952.06380000000001"/>
    <n v="952.06380000000001"/>
    <s v="C.O.D."/>
    <n v="14"/>
    <n v="140"/>
    <n v="175"/>
    <n v="175"/>
    <n v="952.06380000000001"/>
    <n v="1127.0637999999999"/>
    <n v="1127.0637999999999"/>
    <s v="Mon"/>
    <s v="Mon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  <n v="15"/>
    <n v="80"/>
    <n v="20"/>
    <n v="20"/>
    <n v="17.420000000000002"/>
    <n v="37.42"/>
    <n v="37.42"/>
    <s v="Tue"/>
    <s v="Wed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  <n v="20"/>
    <n v="140"/>
    <n v="70"/>
    <n v="70"/>
    <n v="202"/>
    <n v="272"/>
    <n v="272"/>
    <s v="Tue"/>
    <s v="Mon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n v="5"/>
    <n v="80"/>
    <n v="60"/>
    <n v="60"/>
    <n v="137.13"/>
    <n v="197.13"/>
    <n v="197.13"/>
    <s v="Wed"/>
    <s v="Mon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n v="12"/>
    <n v="80"/>
    <n v="40"/>
    <n v="40"/>
    <n v="180"/>
    <n v="220"/>
    <n v="220"/>
    <s v="Wed"/>
    <s v="Mon"/>
  </r>
  <r>
    <s v="A00445"/>
    <s v="Central"/>
    <s v="Khan"/>
    <x v="0"/>
    <m/>
    <d v="2021-02-17T00:00:00"/>
    <d v="2021-03-01T00:00:00"/>
    <x v="1"/>
    <n v="80"/>
    <m/>
    <m/>
    <n v="0.25"/>
    <n v="255.3433"/>
    <n v="255.3433"/>
    <s v="C.O.D."/>
    <n v="12"/>
    <n v="80"/>
    <n v="20"/>
    <n v="20"/>
    <n v="255.3433"/>
    <n v="275.3433"/>
    <n v="275.3433"/>
    <s v="Wed"/>
    <s v="Mon"/>
  </r>
  <r>
    <s v="A00446"/>
    <s v="Northwest"/>
    <s v="Khan"/>
    <x v="2"/>
    <m/>
    <d v="2021-02-17T00:00:00"/>
    <d v="2021-03-02T00:00:00"/>
    <x v="1"/>
    <n v="80"/>
    <m/>
    <m/>
    <n v="0.25"/>
    <n v="48.372999999999998"/>
    <n v="48.372999999999998"/>
    <s v="P.O."/>
    <n v="13"/>
    <n v="80"/>
    <n v="20"/>
    <n v="20"/>
    <n v="48.372999999999998"/>
    <n v="68.37299999999999"/>
    <n v="68.37299999999999"/>
    <s v="Wed"/>
    <s v="Tue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  <n v="19"/>
    <n v="80"/>
    <n v="20"/>
    <n v="20"/>
    <n v="40.200000000000003"/>
    <n v="60.2"/>
    <n v="60.2"/>
    <s v="Wed"/>
    <s v="Mon"/>
  </r>
  <r>
    <s v="A00448"/>
    <s v="Central"/>
    <s v="Cartier"/>
    <x v="2"/>
    <m/>
    <d v="2021-02-18T00:00:00"/>
    <d v="2021-03-06T00:00:00"/>
    <x v="1"/>
    <n v="80"/>
    <m/>
    <m/>
    <n v="0.25"/>
    <n v="61.4985"/>
    <n v="61.4985"/>
    <s v="Account"/>
    <n v="16"/>
    <n v="80"/>
    <n v="20"/>
    <n v="20"/>
    <n v="61.4985"/>
    <n v="81.498500000000007"/>
    <n v="81.498500000000007"/>
    <s v="Thu"/>
    <s v="Sat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  <n v="12"/>
    <n v="80"/>
    <n v="40"/>
    <n v="40"/>
    <n v="42.66"/>
    <n v="82.66"/>
    <n v="82.66"/>
    <s v="Thu"/>
    <s v="Tue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  <n v="20"/>
    <n v="80"/>
    <n v="40"/>
    <n v="40"/>
    <n v="16.420000000000002"/>
    <n v="56.42"/>
    <n v="56.42"/>
    <s v="Thu"/>
    <s v="Wed"/>
  </r>
  <r>
    <s v="A00451"/>
    <s v="Southeast"/>
    <s v="Burton"/>
    <x v="0"/>
    <m/>
    <d v="2021-02-19T00:00:00"/>
    <d v="2021-03-09T00:00:00"/>
    <x v="0"/>
    <n v="140"/>
    <m/>
    <m/>
    <n v="0.5"/>
    <n v="31.807600000000001"/>
    <n v="31.807600000000001"/>
    <s v="Account"/>
    <n v="18"/>
    <n v="140"/>
    <n v="70"/>
    <n v="70"/>
    <n v="31.807600000000001"/>
    <n v="101.80760000000001"/>
    <n v="101.80760000000001"/>
    <s v="Fri"/>
    <s v="Tue"/>
  </r>
  <r>
    <s v="A00452"/>
    <s v="North"/>
    <s v="Ling"/>
    <x v="0"/>
    <m/>
    <d v="2021-02-22T00:00:00"/>
    <d v="2021-03-29T00:00:00"/>
    <x v="0"/>
    <n v="140"/>
    <m/>
    <m/>
    <n v="0.5"/>
    <n v="239.96940000000001"/>
    <n v="239.96940000000001"/>
    <s v="Account"/>
    <n v="35"/>
    <n v="140"/>
    <n v="70"/>
    <n v="70"/>
    <n v="239.96940000000001"/>
    <n v="309.96940000000001"/>
    <n v="309.96940000000001"/>
    <s v="Mon"/>
    <s v="Mon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n v="7"/>
    <n v="80"/>
    <n v="80"/>
    <n v="80"/>
    <n v="90"/>
    <n v="170"/>
    <n v="170"/>
    <s v="Tue"/>
    <s v="Tue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  <n v="21"/>
    <n v="80"/>
    <n v="20"/>
    <n v="20"/>
    <n v="16.25"/>
    <n v="36.25"/>
    <n v="36.25"/>
    <s v="Tue"/>
    <s v="Tue"/>
  </r>
  <r>
    <s v="A00455"/>
    <s v="Central"/>
    <s v="Cartier"/>
    <x v="0"/>
    <m/>
    <d v="2021-02-23T00:00:00"/>
    <d v="2021-04-01T00:00:00"/>
    <x v="0"/>
    <n v="140"/>
    <m/>
    <m/>
    <n v="0.25"/>
    <n v="269.40269999999998"/>
    <n v="269.40269999999998"/>
    <s v="C.O.D."/>
    <n v="37"/>
    <n v="140"/>
    <n v="35"/>
    <n v="35"/>
    <n v="269.40269999999998"/>
    <n v="304.40269999999998"/>
    <n v="304.40269999999998"/>
    <s v="Tue"/>
    <s v="Thu"/>
  </r>
  <r>
    <s v="A00456"/>
    <s v="South"/>
    <s v="Lopez"/>
    <x v="2"/>
    <m/>
    <d v="2021-02-24T00:00:00"/>
    <d v="2021-03-15T00:00:00"/>
    <x v="1"/>
    <n v="80"/>
    <m/>
    <m/>
    <n v="0.25"/>
    <n v="33.497100000000003"/>
    <n v="33.497100000000003"/>
    <s v="Account"/>
    <n v="19"/>
    <n v="80"/>
    <n v="20"/>
    <n v="20"/>
    <n v="33.497100000000003"/>
    <n v="53.497100000000003"/>
    <n v="53.497100000000003"/>
    <s v="Wed"/>
    <s v="Mon"/>
  </r>
  <r>
    <s v="A00457"/>
    <s v="Central"/>
    <s v="Burton"/>
    <x v="0"/>
    <m/>
    <d v="2021-02-25T00:00:00"/>
    <d v="2021-03-08T00:00:00"/>
    <x v="1"/>
    <n v="80"/>
    <m/>
    <m/>
    <n v="0.25"/>
    <n v="305.46260000000001"/>
    <n v="305.46260000000001"/>
    <s v="Account"/>
    <n v="11"/>
    <n v="80"/>
    <n v="20"/>
    <n v="20"/>
    <n v="305.46260000000001"/>
    <n v="325.46260000000001"/>
    <n v="325.46260000000001"/>
    <s v="Thu"/>
    <s v="Mon"/>
  </r>
  <r>
    <s v="A00458"/>
    <s v="South"/>
    <s v="Lopez"/>
    <x v="1"/>
    <m/>
    <d v="2021-02-25T00:00:00"/>
    <d v="2021-03-15T00:00:00"/>
    <x v="1"/>
    <n v="80"/>
    <m/>
    <m/>
    <n v="0.75"/>
    <n v="50.672400000000003"/>
    <n v="50.672400000000003"/>
    <s v="P.O."/>
    <n v="18"/>
    <n v="80"/>
    <n v="60"/>
    <n v="60"/>
    <n v="50.672400000000003"/>
    <n v="110.67240000000001"/>
    <n v="110.67240000000001"/>
    <s v="Thu"/>
    <s v="Mon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  <n v="19"/>
    <n v="80"/>
    <n v="40"/>
    <n v="40"/>
    <n v="45.63"/>
    <n v="85.63"/>
    <n v="85.63"/>
    <s v="Thu"/>
    <s v="Tue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  <n v="27"/>
    <n v="80"/>
    <n v="80"/>
    <n v="80"/>
    <n v="42.66"/>
    <n v="122.66"/>
    <n v="122.66"/>
    <s v="Thu"/>
    <s v="Wed"/>
  </r>
  <r>
    <s v="A00461"/>
    <s v="Central"/>
    <s v="Burton"/>
    <x v="0"/>
    <m/>
    <d v="2021-02-25T00:00:00"/>
    <d v="2021-04-07T00:00:00"/>
    <x v="1"/>
    <n v="80"/>
    <m/>
    <m/>
    <n v="0.25"/>
    <n v="38.698399999999999"/>
    <n v="38.698399999999999"/>
    <s v="P.O."/>
    <n v="41"/>
    <n v="80"/>
    <n v="20"/>
    <n v="20"/>
    <n v="38.698399999999999"/>
    <n v="58.698399999999999"/>
    <n v="58.698399999999999"/>
    <s v="Thu"/>
    <s v="Wed"/>
  </r>
  <r>
    <s v="A00462"/>
    <s v="Central"/>
    <s v="Cartier"/>
    <x v="0"/>
    <m/>
    <d v="2021-03-01T00:00:00"/>
    <d v="2021-03-15T00:00:00"/>
    <x v="1"/>
    <n v="80"/>
    <m/>
    <m/>
    <n v="0.25"/>
    <n v="164.22120000000001"/>
    <n v="164.22120000000001"/>
    <s v="Account"/>
    <n v="14"/>
    <n v="80"/>
    <n v="20"/>
    <n v="20"/>
    <n v="164.22120000000001"/>
    <n v="184.22120000000001"/>
    <n v="184.22120000000001"/>
    <s v="Mon"/>
    <s v="Mon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  <n v="14"/>
    <n v="140"/>
    <n v="70"/>
    <n v="70"/>
    <n v="24.38"/>
    <n v="94.38"/>
    <n v="94.38"/>
    <s v="Mon"/>
    <s v="Mon"/>
  </r>
  <r>
    <s v="A00464"/>
    <s v="South"/>
    <s v="Lopez"/>
    <x v="0"/>
    <m/>
    <d v="2021-03-01T00:00:00"/>
    <d v="2021-03-24T00:00:00"/>
    <x v="1"/>
    <n v="80"/>
    <m/>
    <m/>
    <n v="0.25"/>
    <n v="267.94040000000001"/>
    <n v="267.94040000000001"/>
    <s v="P.O."/>
    <n v="23"/>
    <n v="80"/>
    <n v="20"/>
    <n v="20"/>
    <n v="267.94040000000001"/>
    <n v="287.94040000000001"/>
    <n v="287.94040000000001"/>
    <s v="Mon"/>
    <s v="Wed"/>
  </r>
  <r>
    <s v="A00465"/>
    <s v="East"/>
    <s v="Ling"/>
    <x v="0"/>
    <m/>
    <d v="2021-03-01T00:00:00"/>
    <d v="2021-04-13T00:00:00"/>
    <x v="0"/>
    <n v="140"/>
    <m/>
    <m/>
    <n v="0.5"/>
    <n v="175.8682"/>
    <n v="175.8682"/>
    <s v="Account"/>
    <n v="43"/>
    <n v="140"/>
    <n v="70"/>
    <n v="70"/>
    <n v="175.8682"/>
    <n v="245.8682"/>
    <n v="245.8682"/>
    <s v="Mon"/>
    <s v="Tue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  <n v="50"/>
    <n v="80"/>
    <n v="20"/>
    <n v="0"/>
    <n v="0"/>
    <n v="101.12"/>
    <n v="0"/>
    <s v="Mon"/>
    <s v="Tue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n v="59"/>
    <n v="140"/>
    <n v="140"/>
    <n v="0"/>
    <n v="0"/>
    <n v="149.97999999999999"/>
    <n v="0"/>
    <s v="Mon"/>
    <s v="Thu"/>
  </r>
  <r>
    <s v="A00468"/>
    <s v="Northwest"/>
    <s v="Khan"/>
    <x v="0"/>
    <m/>
    <d v="2021-03-02T00:00:00"/>
    <d v="2021-03-09T00:00:00"/>
    <x v="1"/>
    <n v="80"/>
    <m/>
    <m/>
    <n v="1.25"/>
    <n v="340.70060000000001"/>
    <n v="340.70060000000001"/>
    <s v="Account"/>
    <n v="7"/>
    <n v="80"/>
    <n v="100"/>
    <n v="100"/>
    <n v="340.70060000000001"/>
    <n v="440.70060000000001"/>
    <n v="440.70060000000001"/>
    <s v="Tue"/>
    <s v="Tue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  <n v="8"/>
    <n v="80"/>
    <n v="60"/>
    <n v="60"/>
    <n v="22.84"/>
    <n v="82.84"/>
    <n v="82.84"/>
    <s v="Tue"/>
    <s v="Wed"/>
  </r>
  <r>
    <s v="A00470"/>
    <s v="South"/>
    <s v="Lopez"/>
    <x v="1"/>
    <m/>
    <d v="2021-03-02T00:00:00"/>
    <d v="2021-03-11T00:00:00"/>
    <x v="1"/>
    <n v="80"/>
    <m/>
    <m/>
    <n v="0.5"/>
    <n v="3.5750000000000002"/>
    <n v="3.5750000000000002"/>
    <s v="Account"/>
    <n v="9"/>
    <n v="80"/>
    <n v="40"/>
    <n v="40"/>
    <n v="3.5750000000000002"/>
    <n v="43.575000000000003"/>
    <n v="43.575000000000003"/>
    <s v="Tue"/>
    <s v="Thu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n v="9"/>
    <n v="80"/>
    <n v="20"/>
    <n v="20"/>
    <n v="16.25"/>
    <n v="36.25"/>
    <n v="36.25"/>
    <s v="Tue"/>
    <s v="Thu"/>
  </r>
  <r>
    <s v="A00472"/>
    <s v="Central"/>
    <s v="Burton"/>
    <x v="1"/>
    <m/>
    <d v="2021-03-02T00:00:00"/>
    <d v="2021-03-20T00:00:00"/>
    <x v="1"/>
    <n v="80"/>
    <m/>
    <m/>
    <n v="0.75"/>
    <n v="19.196999999999999"/>
    <n v="19.196999999999999"/>
    <s v="P.O."/>
    <n v="18"/>
    <n v="80"/>
    <n v="60"/>
    <n v="60"/>
    <n v="19.196999999999999"/>
    <n v="79.197000000000003"/>
    <n v="79.197000000000003"/>
    <s v="Tue"/>
    <s v="Sat"/>
  </r>
  <r>
    <s v="A00473"/>
    <s v="Southeast"/>
    <s v="Cartier"/>
    <x v="2"/>
    <m/>
    <d v="2021-03-02T00:00:00"/>
    <d v="2021-03-16T00:00:00"/>
    <x v="1"/>
    <n v="80"/>
    <m/>
    <m/>
    <n v="0.25"/>
    <n v="73.508899999999997"/>
    <n v="73.508899999999997"/>
    <s v="P.O."/>
    <n v="14"/>
    <n v="80"/>
    <n v="20"/>
    <n v="20"/>
    <n v="73.508899999999997"/>
    <n v="93.508899999999997"/>
    <n v="93.508899999999997"/>
    <s v="Tue"/>
    <s v="Tue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n v="21"/>
    <n v="80"/>
    <n v="20"/>
    <n v="20"/>
    <n v="144"/>
    <n v="164"/>
    <n v="164"/>
    <s v="Tue"/>
    <s v="Tue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  <n v="21"/>
    <n v="80"/>
    <n v="160"/>
    <n v="160"/>
    <n v="0"/>
    <n v="254.70999999999998"/>
    <n v="160"/>
    <s v="Tue"/>
    <s v="Tue"/>
  </r>
  <r>
    <s v="A00476"/>
    <s v="Central"/>
    <s v="Burton"/>
    <x v="0"/>
    <s v="Yes"/>
    <d v="2021-03-03T00:00:00"/>
    <d v="2021-03-09T00:00:00"/>
    <x v="0"/>
    <n v="140"/>
    <m/>
    <m/>
    <n v="0.25"/>
    <n v="41.153799999999997"/>
    <n v="41.153799999999997"/>
    <s v="C.O.D."/>
    <n v="6"/>
    <n v="140"/>
    <n v="35"/>
    <n v="35"/>
    <n v="41.153799999999997"/>
    <n v="76.15379999999999"/>
    <n v="76.15379999999999"/>
    <s v="Wed"/>
    <s v="Tue"/>
  </r>
  <r>
    <s v="A00477"/>
    <s v="East"/>
    <s v="Ling"/>
    <x v="1"/>
    <m/>
    <d v="2021-03-03T00:00:00"/>
    <d v="2021-04-06T00:00:00"/>
    <x v="0"/>
    <n v="140"/>
    <m/>
    <m/>
    <n v="0.5"/>
    <n v="76.9499"/>
    <n v="76.9499"/>
    <s v="C.O.D."/>
    <n v="34"/>
    <n v="140"/>
    <n v="70"/>
    <n v="70"/>
    <n v="76.9499"/>
    <n v="146.94990000000001"/>
    <n v="146.94990000000001"/>
    <s v="Wed"/>
    <s v="Tue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n v="54"/>
    <n v="80"/>
    <n v="40"/>
    <n v="40"/>
    <n v="25.24"/>
    <n v="65.239999999999995"/>
    <n v="65.239999999999995"/>
    <s v="Wed"/>
    <s v="Mon"/>
  </r>
  <r>
    <s v="A00479"/>
    <s v="Northwest"/>
    <s v="Burton"/>
    <x v="0"/>
    <s v="Yes"/>
    <d v="2021-03-03T00:00:00"/>
    <d v="2021-05-13T00:00:00"/>
    <x v="0"/>
    <n v="140"/>
    <m/>
    <m/>
    <n v="0.75"/>
    <n v="572.62689999999998"/>
    <n v="572.62689999999998"/>
    <s v="C.O.D."/>
    <n v="71"/>
    <n v="140"/>
    <n v="105"/>
    <n v="105"/>
    <n v="572.62689999999998"/>
    <n v="677.62689999999998"/>
    <n v="677.62689999999998"/>
    <s v="Wed"/>
    <s v="Thu"/>
  </r>
  <r>
    <s v="A00480"/>
    <s v="South"/>
    <s v="Burton"/>
    <x v="1"/>
    <m/>
    <d v="2021-03-03T00:00:00"/>
    <d v="2021-07-12T00:00:00"/>
    <x v="0"/>
    <n v="140"/>
    <m/>
    <m/>
    <n v="1.25"/>
    <n v="361.90370000000001"/>
    <n v="361.90370000000001"/>
    <s v="Account"/>
    <n v="131"/>
    <n v="140"/>
    <n v="175"/>
    <n v="175"/>
    <n v="361.90370000000001"/>
    <n v="536.90370000000007"/>
    <n v="536.90370000000007"/>
    <s v="Wed"/>
    <s v="Mon"/>
  </r>
  <r>
    <s v="A00481"/>
    <s v="Northwest"/>
    <s v="Cartier"/>
    <x v="0"/>
    <m/>
    <d v="2021-03-04T00:00:00"/>
    <d v="2021-03-08T00:00:00"/>
    <x v="1"/>
    <n v="80"/>
    <m/>
    <m/>
    <n v="0.25"/>
    <n v="110.2272"/>
    <n v="110.2272"/>
    <s v="Account"/>
    <n v="4"/>
    <n v="80"/>
    <n v="20"/>
    <n v="20"/>
    <n v="110.2272"/>
    <n v="130.22719999999998"/>
    <n v="130.22719999999998"/>
    <s v="Thu"/>
    <s v="Mon"/>
  </r>
  <r>
    <s v="A00482"/>
    <s v="South"/>
    <s v="Lopez"/>
    <x v="0"/>
    <m/>
    <d v="2021-03-04T00:00:00"/>
    <d v="2021-03-15T00:00:00"/>
    <x v="1"/>
    <n v="80"/>
    <m/>
    <m/>
    <n v="0.25"/>
    <n v="33.910499999999999"/>
    <n v="33.910499999999999"/>
    <s v="Account"/>
    <n v="11"/>
    <n v="80"/>
    <n v="20"/>
    <n v="20"/>
    <n v="33.910499999999999"/>
    <n v="53.910499999999999"/>
    <n v="53.910499999999999"/>
    <s v="Thu"/>
    <s v="Mon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n v="20"/>
    <n v="140"/>
    <n v="35"/>
    <n v="35"/>
    <n v="19"/>
    <n v="54"/>
    <n v="54"/>
    <s v="Thu"/>
    <s v="Wed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  <n v="20"/>
    <n v="80"/>
    <n v="100"/>
    <n v="100"/>
    <n v="294.77999999999997"/>
    <n v="394.78"/>
    <n v="394.78"/>
    <s v="Thu"/>
    <s v="Wed"/>
  </r>
  <r>
    <s v="A00485"/>
    <s v="East"/>
    <s v="Ling"/>
    <x v="0"/>
    <m/>
    <d v="2021-03-04T00:00:00"/>
    <d v="2021-04-26T00:00:00"/>
    <x v="0"/>
    <n v="140"/>
    <m/>
    <m/>
    <n v="0.25"/>
    <n v="83.231700000000004"/>
    <n v="83.231700000000004"/>
    <s v="Account"/>
    <n v="53"/>
    <n v="140"/>
    <n v="35"/>
    <n v="35"/>
    <n v="83.231700000000004"/>
    <n v="118.2317"/>
    <n v="118.2317"/>
    <s v="Thu"/>
    <s v="Mon"/>
  </r>
  <r>
    <s v="A00486"/>
    <s v="South"/>
    <s v="Lopez"/>
    <x v="0"/>
    <m/>
    <d v="2021-03-08T00:00:00"/>
    <d v="2021-03-16T00:00:00"/>
    <x v="1"/>
    <n v="80"/>
    <m/>
    <m/>
    <n v="0.75"/>
    <n v="103.0842"/>
    <n v="103.0842"/>
    <s v="Account"/>
    <n v="8"/>
    <n v="80"/>
    <n v="60"/>
    <n v="60"/>
    <n v="103.0842"/>
    <n v="163.08420000000001"/>
    <n v="163.08420000000001"/>
    <s v="Mon"/>
    <s v="Tue"/>
  </r>
  <r>
    <s v="A00487"/>
    <s v="Central"/>
    <s v="Cartier"/>
    <x v="1"/>
    <m/>
    <d v="2021-03-08T00:00:00"/>
    <d v="2021-03-16T00:00:00"/>
    <x v="0"/>
    <n v="140"/>
    <m/>
    <m/>
    <n v="0.5"/>
    <n v="144.30529999999999"/>
    <n v="144.30529999999999"/>
    <s v="C.O.D."/>
    <n v="8"/>
    <n v="140"/>
    <n v="70"/>
    <n v="70"/>
    <n v="144.30529999999999"/>
    <n v="214.30529999999999"/>
    <n v="214.30529999999999"/>
    <s v="Mon"/>
    <s v="Tue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n v="17"/>
    <n v="140"/>
    <n v="35"/>
    <n v="35"/>
    <n v="39"/>
    <n v="74"/>
    <n v="74"/>
    <s v="Mon"/>
    <s v="Thu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  <n v="19"/>
    <n v="140"/>
    <n v="350"/>
    <n v="350"/>
    <n v="224"/>
    <n v="574"/>
    <n v="574"/>
    <s v="Mon"/>
    <s v="Sat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n v="96"/>
    <n v="80"/>
    <n v="40"/>
    <n v="40"/>
    <n v="475.54"/>
    <n v="515.54"/>
    <n v="515.54"/>
    <s v="Mon"/>
    <s v="Sat"/>
  </r>
  <r>
    <s v="A00491"/>
    <s v="Central"/>
    <s v="Khan"/>
    <x v="0"/>
    <m/>
    <d v="2021-03-09T00:00:00"/>
    <d v="2021-03-16T00:00:00"/>
    <x v="1"/>
    <n v="80"/>
    <m/>
    <m/>
    <n v="1"/>
    <n v="46.036799999999999"/>
    <n v="46.036799999999999"/>
    <s v="C.O.D."/>
    <n v="7"/>
    <n v="80"/>
    <n v="80"/>
    <n v="80"/>
    <n v="46.036799999999999"/>
    <n v="126.0368"/>
    <n v="126.0368"/>
    <s v="Tue"/>
    <s v="Tue"/>
  </r>
  <r>
    <s v="A00492"/>
    <s v="South"/>
    <s v="Lopez"/>
    <x v="0"/>
    <m/>
    <d v="2021-03-09T00:00:00"/>
    <d v="2021-03-16T00:00:00"/>
    <x v="1"/>
    <n v="80"/>
    <m/>
    <m/>
    <n v="0.75"/>
    <n v="294.5514"/>
    <n v="294.5514"/>
    <s v="Account"/>
    <n v="7"/>
    <n v="80"/>
    <n v="60"/>
    <n v="60"/>
    <n v="294.5514"/>
    <n v="354.5514"/>
    <n v="354.5514"/>
    <s v="Tue"/>
    <s v="Tue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  <n v="77"/>
    <n v="140"/>
    <n v="140"/>
    <n v="140"/>
    <n v="28.5"/>
    <n v="168.5"/>
    <n v="168.5"/>
    <s v="Tue"/>
    <s v="Tue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  <n v="2"/>
    <n v="140"/>
    <n v="210"/>
    <n v="210"/>
    <n v="50"/>
    <n v="260"/>
    <n v="260"/>
    <s v="Wed"/>
    <s v="Fri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n v="0"/>
    <n v="80"/>
    <n v="40"/>
    <n v="40"/>
    <n v="10"/>
    <n v="50"/>
    <n v="50"/>
    <s v="Wed"/>
    <s v="Wed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  <n v="7"/>
    <n v="140"/>
    <n v="210"/>
    <n v="210"/>
    <n v="29.33"/>
    <n v="239.32999999999998"/>
    <n v="239.32999999999998"/>
    <s v="Wed"/>
    <s v="Wed"/>
  </r>
  <r>
    <s v="A00497"/>
    <s v="South"/>
    <s v="Burton"/>
    <x v="0"/>
    <s v="Yes"/>
    <d v="2021-03-10T00:00:00"/>
    <d v="2021-03-17T00:00:00"/>
    <x v="1"/>
    <n v="80"/>
    <m/>
    <s v="Yes"/>
    <n v="0.25"/>
    <n v="19.196999999999999"/>
    <n v="0"/>
    <s v="C.O.D."/>
    <n v="7"/>
    <n v="80"/>
    <n v="20"/>
    <n v="20"/>
    <n v="0"/>
    <n v="39.197000000000003"/>
    <n v="20"/>
    <s v="Wed"/>
    <s v="Wed"/>
  </r>
  <r>
    <s v="A00498"/>
    <s v="West"/>
    <s v="Khan"/>
    <x v="1"/>
    <m/>
    <d v="2021-03-10T00:00:00"/>
    <d v="2021-03-17T00:00:00"/>
    <x v="0"/>
    <n v="140"/>
    <m/>
    <m/>
    <n v="0.5"/>
    <n v="24.186499999999999"/>
    <n v="24.186499999999999"/>
    <s v="C.O.D."/>
    <n v="7"/>
    <n v="140"/>
    <n v="70"/>
    <n v="70"/>
    <n v="24.186499999999999"/>
    <n v="94.186499999999995"/>
    <n v="94.186499999999995"/>
    <s v="Wed"/>
    <s v="Wed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n v="8"/>
    <n v="140"/>
    <n v="70"/>
    <n v="70"/>
    <n v="159"/>
    <n v="229"/>
    <n v="229"/>
    <s v="Wed"/>
    <s v="Thu"/>
  </r>
  <r>
    <s v="A00500"/>
    <s v="Southeast"/>
    <s v="Burton"/>
    <x v="0"/>
    <m/>
    <d v="2021-03-10T00:00:00"/>
    <d v="2021-03-24T00:00:00"/>
    <x v="0"/>
    <n v="140"/>
    <m/>
    <s v="Yes"/>
    <n v="0.5"/>
    <n v="411.09530000000001"/>
    <n v="0"/>
    <s v="C.O.D."/>
    <n v="14"/>
    <n v="140"/>
    <n v="70"/>
    <n v="70"/>
    <n v="0"/>
    <n v="481.09530000000001"/>
    <n v="70"/>
    <s v="Wed"/>
    <s v="Wed"/>
  </r>
  <r>
    <s v="A00501"/>
    <s v="North"/>
    <s v="Ling"/>
    <x v="0"/>
    <m/>
    <d v="2021-03-10T00:00:00"/>
    <d v="2021-04-08T00:00:00"/>
    <x v="1"/>
    <n v="80"/>
    <m/>
    <m/>
    <n v="0.75"/>
    <n v="58.361699999999999"/>
    <n v="58.361699999999999"/>
    <s v="Account"/>
    <n v="29"/>
    <n v="80"/>
    <n v="60"/>
    <n v="60"/>
    <n v="58.361699999999999"/>
    <n v="118.3617"/>
    <n v="118.3617"/>
    <s v="Wed"/>
    <s v="Thu"/>
  </r>
  <r>
    <s v="A00502"/>
    <s v="Southeast"/>
    <s v="Burton"/>
    <x v="3"/>
    <m/>
    <d v="2021-03-10T00:00:00"/>
    <d v="2021-04-20T00:00:00"/>
    <x v="1"/>
    <n v="80"/>
    <m/>
    <s v="Yes"/>
    <n v="1.75"/>
    <n v="98.547600000000003"/>
    <n v="0"/>
    <s v="C.O.D."/>
    <n v="41"/>
    <n v="80"/>
    <n v="140"/>
    <n v="140"/>
    <n v="0"/>
    <n v="238.54759999999999"/>
    <n v="140"/>
    <s v="Wed"/>
    <s v="Tue"/>
  </r>
  <r>
    <s v="A00503"/>
    <s v="East"/>
    <s v="Ling"/>
    <x v="3"/>
    <m/>
    <d v="2021-03-10T00:00:00"/>
    <d v="2021-04-21T00:00:00"/>
    <x v="0"/>
    <n v="140"/>
    <s v="Yes"/>
    <s v="Yes"/>
    <n v="2"/>
    <n v="145.14920000000001"/>
    <n v="0"/>
    <s v="Warranty"/>
    <n v="42"/>
    <n v="140"/>
    <n v="280"/>
    <n v="0"/>
    <n v="0"/>
    <n v="425.14920000000001"/>
    <n v="0"/>
    <s v="Wed"/>
    <s v="Wed"/>
  </r>
  <r>
    <s v="A00504"/>
    <s v="Southeast"/>
    <s v="Burton"/>
    <x v="1"/>
    <m/>
    <d v="2021-03-11T00:00:00"/>
    <d v="2021-03-11T00:00:00"/>
    <x v="0"/>
    <n v="140"/>
    <m/>
    <m/>
    <n v="0.75"/>
    <n v="125.7273"/>
    <n v="125.7273"/>
    <s v="Account"/>
    <n v="0"/>
    <n v="140"/>
    <n v="105"/>
    <n v="105"/>
    <n v="125.7273"/>
    <n v="230.72730000000001"/>
    <n v="230.72730000000001"/>
    <s v="Thu"/>
    <s v="Thu"/>
  </r>
  <r>
    <s v="A00505"/>
    <s v="Northwest"/>
    <s v="Khan"/>
    <x v="0"/>
    <s v="Yes"/>
    <d v="2021-03-11T00:00:00"/>
    <d v="2021-06-01T00:00:00"/>
    <x v="1"/>
    <n v="80"/>
    <m/>
    <m/>
    <n v="0.25"/>
    <n v="204.28399999999999"/>
    <n v="204.28399999999999"/>
    <s v="C.O.D."/>
    <n v="82"/>
    <n v="80"/>
    <n v="20"/>
    <n v="20"/>
    <n v="204.28399999999999"/>
    <n v="224.28399999999999"/>
    <n v="224.28399999999999"/>
    <s v="Thu"/>
    <s v="Tue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  <n v="128"/>
    <n v="80"/>
    <n v="20"/>
    <n v="20"/>
    <n v="120"/>
    <n v="140"/>
    <n v="140"/>
    <s v="Thu"/>
    <s v="Sat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n v="12"/>
    <n v="140"/>
    <n v="140"/>
    <n v="140"/>
    <n v="203"/>
    <n v="343"/>
    <n v="343"/>
    <s v="Mon"/>
    <s v="Sat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n v="8"/>
    <n v="140"/>
    <n v="105"/>
    <n v="0"/>
    <n v="0"/>
    <n v="327.33000000000004"/>
    <n v="0"/>
    <s v="Mon"/>
    <s v="Tue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  <n v="9"/>
    <n v="140"/>
    <n v="665"/>
    <n v="665"/>
    <n v="56.4"/>
    <n v="721.4"/>
    <n v="721.4"/>
    <s v="Mon"/>
    <s v="Wed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  <n v="14"/>
    <n v="140"/>
    <n v="140"/>
    <n v="140"/>
    <n v="0"/>
    <n v="200"/>
    <n v="140"/>
    <s v="Mon"/>
    <s v="Mon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n v="16"/>
    <n v="80"/>
    <n v="60"/>
    <n v="60"/>
    <n v="21.33"/>
    <n v="81.33"/>
    <n v="81.33"/>
    <s v="Mon"/>
    <s v="Wed"/>
  </r>
  <r>
    <s v="A00512"/>
    <s v="North"/>
    <s v="Ling"/>
    <x v="2"/>
    <m/>
    <d v="2021-03-15T00:00:00"/>
    <d v="2021-03-30T00:00:00"/>
    <x v="1"/>
    <n v="80"/>
    <m/>
    <m/>
    <n v="0.25"/>
    <n v="204.28399999999999"/>
    <n v="204.28399999999999"/>
    <s v="Account"/>
    <n v="15"/>
    <n v="80"/>
    <n v="20"/>
    <n v="20"/>
    <n v="204.28399999999999"/>
    <n v="224.28399999999999"/>
    <n v="224.28399999999999"/>
    <s v="Mon"/>
    <s v="Tue"/>
  </r>
  <r>
    <s v="A00513"/>
    <s v="Central"/>
    <s v="Burton"/>
    <x v="3"/>
    <m/>
    <d v="2021-03-15T00:00:00"/>
    <d v="2021-04-07T00:00:00"/>
    <x v="1"/>
    <n v="80"/>
    <m/>
    <s v="Yes"/>
    <n v="1.5"/>
    <n v="95.042900000000003"/>
    <n v="0"/>
    <s v="C.O.D."/>
    <n v="23"/>
    <n v="80"/>
    <n v="120"/>
    <n v="120"/>
    <n v="0"/>
    <n v="215.0429"/>
    <n v="120"/>
    <s v="Mon"/>
    <s v="Wed"/>
  </r>
  <r>
    <s v="A00514"/>
    <s v="Northwest"/>
    <s v="Cartier"/>
    <x v="2"/>
    <s v="Yes"/>
    <d v="2021-03-15T00:00:00"/>
    <d v="2021-04-19T00:00:00"/>
    <x v="1"/>
    <n v="80"/>
    <m/>
    <m/>
    <n v="0.25"/>
    <n v="23.401"/>
    <n v="23.401"/>
    <s v="Account"/>
    <n v="35"/>
    <n v="80"/>
    <n v="20"/>
    <n v="20"/>
    <n v="23.401"/>
    <n v="43.400999999999996"/>
    <n v="43.400999999999996"/>
    <s v="Mon"/>
    <s v="Mon"/>
  </r>
  <r>
    <s v="A00515"/>
    <s v="Central"/>
    <s v="Ling"/>
    <x v="3"/>
    <m/>
    <d v="2021-03-15T00:00:00"/>
    <d v="2021-05-08T00:00:00"/>
    <x v="0"/>
    <n v="140"/>
    <s v="Yes"/>
    <s v="Yes"/>
    <n v="2.25"/>
    <n v="934.45389999999998"/>
    <n v="0"/>
    <s v="Warranty"/>
    <n v="54"/>
    <n v="140"/>
    <n v="315"/>
    <n v="0"/>
    <n v="0"/>
    <n v="1249.4539"/>
    <n v="0"/>
    <s v="Mon"/>
    <s v="Sat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  <n v="1"/>
    <n v="80"/>
    <n v="40"/>
    <n v="40"/>
    <n v="18"/>
    <n v="58"/>
    <n v="58"/>
    <s v="Tue"/>
    <s v="Wed"/>
  </r>
  <r>
    <s v="A00517"/>
    <s v="Southeast"/>
    <s v="Cartier"/>
    <x v="0"/>
    <s v="Yes"/>
    <d v="2021-03-16T00:00:00"/>
    <d v="2021-03-25T00:00:00"/>
    <x v="1"/>
    <n v="80"/>
    <m/>
    <m/>
    <n v="0.25"/>
    <n v="134.84690000000001"/>
    <n v="134.84690000000001"/>
    <s v="C.O.D."/>
    <n v="9"/>
    <n v="80"/>
    <n v="20"/>
    <n v="20"/>
    <n v="134.84690000000001"/>
    <n v="154.84690000000001"/>
    <n v="154.84690000000001"/>
    <s v="Tue"/>
    <s v="Thu"/>
  </r>
  <r>
    <s v="A00518"/>
    <s v="Northwest"/>
    <s v="Cartier"/>
    <x v="0"/>
    <s v="Yes"/>
    <d v="2021-03-16T00:00:00"/>
    <d v="2021-03-23T00:00:00"/>
    <x v="1"/>
    <n v="80"/>
    <m/>
    <m/>
    <n v="0.5"/>
    <n v="61.259"/>
    <n v="61.259"/>
    <s v="Account"/>
    <n v="7"/>
    <n v="80"/>
    <n v="40"/>
    <n v="40"/>
    <n v="61.259"/>
    <n v="101.259"/>
    <n v="101.259"/>
    <s v="Tue"/>
    <s v="Tue"/>
  </r>
  <r>
    <s v="A00519"/>
    <s v="Central"/>
    <s v="Burton"/>
    <x v="1"/>
    <m/>
    <d v="2021-03-16T00:00:00"/>
    <d v="2021-04-02T00:00:00"/>
    <x v="0"/>
    <n v="140"/>
    <m/>
    <m/>
    <n v="4.5"/>
    <n v="658.67510000000004"/>
    <n v="658.67510000000004"/>
    <s v="Account"/>
    <n v="17"/>
    <n v="140"/>
    <n v="630"/>
    <n v="630"/>
    <n v="658.67510000000004"/>
    <n v="1288.6750999999999"/>
    <n v="1288.6750999999999"/>
    <s v="Tue"/>
    <s v="Fri"/>
  </r>
  <r>
    <s v="A00520"/>
    <s v="Central"/>
    <s v="Burton"/>
    <x v="3"/>
    <m/>
    <d v="2021-03-16T00:00:00"/>
    <d v="2021-04-03T00:00:00"/>
    <x v="0"/>
    <n v="140"/>
    <m/>
    <m/>
    <n v="8"/>
    <n v="1468.5196000000001"/>
    <n v="1468.5196000000001"/>
    <s v="Account"/>
    <n v="18"/>
    <n v="140"/>
    <n v="1120"/>
    <n v="1120"/>
    <n v="1468.5196000000001"/>
    <n v="2588.5196000000001"/>
    <n v="2588.5196000000001"/>
    <s v="Tue"/>
    <s v="Sat"/>
  </r>
  <r>
    <s v="A00521"/>
    <s v="South"/>
    <s v="Lopez"/>
    <x v="1"/>
    <m/>
    <d v="2021-03-16T00:00:00"/>
    <d v="2021-03-31T00:00:00"/>
    <x v="1"/>
    <n v="80"/>
    <m/>
    <m/>
    <n v="0.75"/>
    <n v="82.586500000000001"/>
    <n v="82.586500000000001"/>
    <s v="Account"/>
    <n v="15"/>
    <n v="80"/>
    <n v="60"/>
    <n v="60"/>
    <n v="82.586500000000001"/>
    <n v="142.5865"/>
    <n v="142.5865"/>
    <s v="Tue"/>
    <s v="Wed"/>
  </r>
  <r>
    <s v="A00522"/>
    <s v="Northeast"/>
    <s v="Ling"/>
    <x v="4"/>
    <m/>
    <d v="2021-03-16T00:00:00"/>
    <d v="2021-04-16T00:00:00"/>
    <x v="0"/>
    <n v="140"/>
    <m/>
    <s v="Yes"/>
    <n v="2.75"/>
    <n v="340.54520000000002"/>
    <n v="0"/>
    <s v="C.O.D."/>
    <n v="31"/>
    <n v="140"/>
    <n v="385"/>
    <n v="385"/>
    <n v="0"/>
    <n v="725.54520000000002"/>
    <n v="385"/>
    <s v="Tue"/>
    <s v="Fri"/>
  </r>
  <r>
    <s v="A00523"/>
    <s v="Southeast"/>
    <s v="Khan"/>
    <x v="0"/>
    <m/>
    <d v="2021-03-16T00:00:00"/>
    <d v="2021-05-06T00:00:00"/>
    <x v="1"/>
    <n v="80"/>
    <m/>
    <m/>
    <n v="0.25"/>
    <n v="72.061000000000007"/>
    <n v="72.061000000000007"/>
    <s v="C.O.D."/>
    <n v="51"/>
    <n v="80"/>
    <n v="20"/>
    <n v="20"/>
    <n v="72.061000000000007"/>
    <n v="92.061000000000007"/>
    <n v="92.061000000000007"/>
    <s v="Tue"/>
    <s v="Thu"/>
  </r>
  <r>
    <s v="A00524"/>
    <s v="Northeast"/>
    <s v="Burton"/>
    <x v="0"/>
    <m/>
    <d v="2021-03-17T00:00:00"/>
    <d v="2021-04-10T00:00:00"/>
    <x v="1"/>
    <n v="80"/>
    <m/>
    <m/>
    <n v="0.5"/>
    <n v="48.990699999999997"/>
    <n v="48.990699999999997"/>
    <s v="Account"/>
    <n v="24"/>
    <n v="80"/>
    <n v="40"/>
    <n v="40"/>
    <n v="48.990699999999997"/>
    <n v="88.990700000000004"/>
    <n v="88.990700000000004"/>
    <s v="Wed"/>
    <s v="Sat"/>
  </r>
  <r>
    <s v="A00525"/>
    <s v="North"/>
    <s v="Ling"/>
    <x v="2"/>
    <m/>
    <d v="2021-03-17T00:00:00"/>
    <d v="2021-04-10T00:00:00"/>
    <x v="1"/>
    <n v="80"/>
    <m/>
    <m/>
    <n v="0.25"/>
    <n v="15.401"/>
    <n v="15.401"/>
    <s v="Account"/>
    <n v="24"/>
    <n v="80"/>
    <n v="20"/>
    <n v="20"/>
    <n v="15.401"/>
    <n v="35.400999999999996"/>
    <n v="35.400999999999996"/>
    <s v="Wed"/>
    <s v="Sat"/>
  </r>
  <r>
    <s v="A00526"/>
    <s v="East"/>
    <s v="Khan"/>
    <x v="1"/>
    <m/>
    <d v="2021-03-19T00:00:00"/>
    <d v="2021-05-06T00:00:00"/>
    <x v="1"/>
    <n v="80"/>
    <m/>
    <m/>
    <n v="0.75"/>
    <n v="204.10079999999999"/>
    <n v="204.10079999999999"/>
    <s v="C.O.D."/>
    <n v="48"/>
    <n v="80"/>
    <n v="60"/>
    <n v="60"/>
    <n v="204.10079999999999"/>
    <n v="264.10079999999999"/>
    <n v="264.10079999999999"/>
    <s v="Fri"/>
    <s v="Thu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n v="21"/>
    <n v="80"/>
    <n v="20"/>
    <n v="20"/>
    <n v="12.63"/>
    <n v="32.630000000000003"/>
    <n v="32.630000000000003"/>
    <s v="Sat"/>
    <s v="Sat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n v="24"/>
    <n v="80"/>
    <n v="20"/>
    <n v="20"/>
    <n v="15.24"/>
    <n v="35.24"/>
    <n v="35.24"/>
    <s v="Sat"/>
    <s v="Tue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n v="9"/>
    <n v="80"/>
    <n v="40"/>
    <n v="0"/>
    <n v="0"/>
    <n v="90"/>
    <n v="0"/>
    <s v="Mon"/>
    <s v="Wed"/>
  </r>
  <r>
    <s v="A00530"/>
    <s v="South"/>
    <s v="Burton"/>
    <x v="3"/>
    <m/>
    <d v="2021-03-22T00:00:00"/>
    <d v="2021-04-20T00:00:00"/>
    <x v="1"/>
    <n v="80"/>
    <m/>
    <s v="Yes"/>
    <n v="1.5"/>
    <n v="272.55329999999998"/>
    <n v="0"/>
    <s v="C.O.D."/>
    <n v="29"/>
    <n v="80"/>
    <n v="120"/>
    <n v="120"/>
    <n v="0"/>
    <n v="392.55329999999998"/>
    <n v="120"/>
    <s v="Mon"/>
    <s v="Tue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  <n v="29"/>
    <n v="140"/>
    <n v="875"/>
    <n v="875"/>
    <n v="27"/>
    <n v="902"/>
    <n v="902"/>
    <s v="Mon"/>
    <s v="Tue"/>
  </r>
  <r>
    <s v="A00532"/>
    <s v="Southeast"/>
    <s v="Khan"/>
    <x v="0"/>
    <m/>
    <d v="2021-03-22T00:00:00"/>
    <d v="2021-04-22T00:00:00"/>
    <x v="1"/>
    <n v="80"/>
    <s v="Yes"/>
    <s v="Yes"/>
    <n v="0.25"/>
    <n v="65.428799999999995"/>
    <n v="0"/>
    <s v="Warranty"/>
    <n v="31"/>
    <n v="80"/>
    <n v="20"/>
    <n v="0"/>
    <n v="0"/>
    <n v="85.428799999999995"/>
    <n v="0"/>
    <s v="Mon"/>
    <s v="Thu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n v="45"/>
    <n v="140"/>
    <n v="70"/>
    <n v="70"/>
    <n v="85.32"/>
    <n v="155.32"/>
    <n v="155.32"/>
    <s v="Mon"/>
    <s v="Thu"/>
  </r>
  <r>
    <s v="A00534"/>
    <s v="South"/>
    <s v="Burton"/>
    <x v="4"/>
    <m/>
    <d v="2021-03-22T00:00:00"/>
    <d v="2021-05-10T00:00:00"/>
    <x v="0"/>
    <n v="140"/>
    <m/>
    <s v="Yes"/>
    <n v="1.5"/>
    <n v="572.1671"/>
    <n v="0"/>
    <s v="C.O.D."/>
    <n v="49"/>
    <n v="140"/>
    <n v="210"/>
    <n v="210"/>
    <n v="0"/>
    <n v="782.1671"/>
    <n v="210"/>
    <s v="Mon"/>
    <s v="Mon"/>
  </r>
  <r>
    <s v="A00535"/>
    <s v="South"/>
    <s v="Burton"/>
    <x v="3"/>
    <m/>
    <d v="2021-03-22T00:00:00"/>
    <d v="2021-05-10T00:00:00"/>
    <x v="0"/>
    <n v="140"/>
    <m/>
    <s v="Yes"/>
    <n v="4.5"/>
    <n v="937.97670000000005"/>
    <n v="0"/>
    <s v="C.O.D."/>
    <n v="49"/>
    <n v="140"/>
    <n v="630"/>
    <n v="630"/>
    <n v="0"/>
    <n v="1567.9767000000002"/>
    <n v="630"/>
    <s v="Mon"/>
    <s v="Mon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  <n v="0"/>
    <n v="80"/>
    <n v="40"/>
    <n v="0"/>
    <n v="0"/>
    <n v="205"/>
    <n v="0"/>
    <s v="Tue"/>
    <s v="Tue"/>
  </r>
  <r>
    <s v="A00537"/>
    <s v="North"/>
    <s v="Ling"/>
    <x v="0"/>
    <m/>
    <d v="2021-03-23T00:00:00"/>
    <d v="2021-04-03T00:00:00"/>
    <x v="0"/>
    <n v="140"/>
    <s v="Yes"/>
    <s v="Yes"/>
    <n v="0.25"/>
    <n v="55.295499999999997"/>
    <n v="0"/>
    <s v="Warranty"/>
    <n v="11"/>
    <n v="140"/>
    <n v="35"/>
    <n v="0"/>
    <n v="0"/>
    <n v="90.295500000000004"/>
    <n v="0"/>
    <s v="Tue"/>
    <s v="Sat"/>
  </r>
  <r>
    <s v="A00538"/>
    <s v="Southeast"/>
    <s v="Cartier"/>
    <x v="1"/>
    <m/>
    <d v="2021-03-23T00:00:00"/>
    <d v="2021-04-10T00:00:00"/>
    <x v="1"/>
    <n v="80"/>
    <m/>
    <s v="Yes"/>
    <n v="2.75"/>
    <n v="534.56600000000003"/>
    <n v="0"/>
    <s v="C.O.D."/>
    <n v="18"/>
    <n v="80"/>
    <n v="220"/>
    <n v="220"/>
    <n v="0"/>
    <n v="754.56600000000003"/>
    <n v="220"/>
    <s v="Tue"/>
    <s v="Sat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n v="16"/>
    <n v="80"/>
    <n v="80"/>
    <n v="80"/>
    <n v="0"/>
    <n v="528.26"/>
    <n v="80"/>
    <s v="Tue"/>
    <s v="Thu"/>
  </r>
  <r>
    <s v="A00540"/>
    <s v="Southwest"/>
    <s v="Burton"/>
    <x v="0"/>
    <m/>
    <d v="2021-03-23T00:00:00"/>
    <d v="2021-04-14T00:00:00"/>
    <x v="0"/>
    <n v="140"/>
    <m/>
    <m/>
    <n v="1"/>
    <n v="123.208"/>
    <n v="123.208"/>
    <s v="C.O.D."/>
    <n v="22"/>
    <n v="140"/>
    <n v="140"/>
    <n v="140"/>
    <n v="123.208"/>
    <n v="263.20799999999997"/>
    <n v="263.20799999999997"/>
    <s v="Tue"/>
    <s v="Wed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  <n v="20"/>
    <n v="80"/>
    <n v="20"/>
    <n v="20"/>
    <n v="77.290000000000006"/>
    <n v="97.29"/>
    <n v="97.29"/>
    <s v="Tue"/>
    <s v="Mon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  <n v="20"/>
    <n v="140"/>
    <n v="140"/>
    <n v="0"/>
    <n v="0"/>
    <n v="500"/>
    <n v="0"/>
    <s v="Tue"/>
    <s v="Mon"/>
  </r>
  <r>
    <s v="A00543"/>
    <s v="Northwest"/>
    <s v="Burton"/>
    <x v="3"/>
    <m/>
    <d v="2021-03-23T00:00:00"/>
    <d v="2021-05-13T00:00:00"/>
    <x v="0"/>
    <n v="140"/>
    <m/>
    <m/>
    <n v="3.5"/>
    <n v="653.00080000000003"/>
    <n v="653.00080000000003"/>
    <s v="C.O.D."/>
    <n v="51"/>
    <n v="140"/>
    <n v="490"/>
    <n v="490"/>
    <n v="653.00080000000003"/>
    <n v="1143.0008"/>
    <n v="1143.0008"/>
    <s v="Tue"/>
    <s v="Thu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  <n v="13"/>
    <n v="80"/>
    <n v="120"/>
    <n v="120"/>
    <n v="118.3"/>
    <n v="238.3"/>
    <n v="238.3"/>
    <s v="Wed"/>
    <s v="Tue"/>
  </r>
  <r>
    <s v="A00545"/>
    <s v="Southwest"/>
    <s v="Ling"/>
    <x v="3"/>
    <m/>
    <d v="2021-03-24T00:00:00"/>
    <d v="2021-06-11T00:00:00"/>
    <x v="0"/>
    <n v="140"/>
    <m/>
    <s v="Yes"/>
    <n v="2.5"/>
    <n v="1480.3623"/>
    <n v="0"/>
    <s v="C.O.D."/>
    <n v="79"/>
    <n v="140"/>
    <n v="350"/>
    <n v="350"/>
    <n v="0"/>
    <n v="1830.3623"/>
    <n v="350"/>
    <s v="Wed"/>
    <s v="Fri"/>
  </r>
  <r>
    <s v="A00546"/>
    <s v="East"/>
    <s v="Ling"/>
    <x v="3"/>
    <m/>
    <d v="2021-03-25T00:00:00"/>
    <d v="2021-05-11T00:00:00"/>
    <x v="0"/>
    <n v="140"/>
    <m/>
    <m/>
    <n v="2.5"/>
    <n v="837.1567"/>
    <n v="837.1567"/>
    <s v="C.O.D."/>
    <n v="47"/>
    <n v="140"/>
    <n v="350"/>
    <n v="350"/>
    <n v="837.1567"/>
    <n v="1187.1567"/>
    <n v="1187.1567"/>
    <s v="Thu"/>
    <s v="Tue"/>
  </r>
  <r>
    <s v="A00547"/>
    <s v="North"/>
    <s v="Ling"/>
    <x v="3"/>
    <m/>
    <d v="2021-03-27T00:00:00"/>
    <d v="2021-06-30T00:00:00"/>
    <x v="0"/>
    <n v="140"/>
    <m/>
    <m/>
    <n v="1.75"/>
    <n v="242.6396"/>
    <n v="242.6396"/>
    <s v="C.O.D."/>
    <n v="95"/>
    <n v="140"/>
    <n v="245"/>
    <n v="245"/>
    <n v="242.6396"/>
    <n v="487.63959999999997"/>
    <n v="487.63959999999997"/>
    <s v="Sat"/>
    <s v="Wed"/>
  </r>
  <r>
    <s v="A00548"/>
    <s v="Southeast"/>
    <s v="Cartier"/>
    <x v="3"/>
    <m/>
    <d v="2021-03-29T00:00:00"/>
    <d v="2021-04-07T00:00:00"/>
    <x v="1"/>
    <n v="80"/>
    <m/>
    <s v="Yes"/>
    <n v="2"/>
    <n v="262.02800000000002"/>
    <n v="0"/>
    <s v="C.O.D."/>
    <n v="9"/>
    <n v="80"/>
    <n v="160"/>
    <n v="160"/>
    <n v="0"/>
    <n v="422.02800000000002"/>
    <n v="160"/>
    <s v="Mon"/>
    <s v="Wed"/>
  </r>
  <r>
    <s v="A00549"/>
    <s v="Southeast"/>
    <s v="Khan"/>
    <x v="4"/>
    <m/>
    <d v="2021-03-29T00:00:00"/>
    <d v="2021-06-28T00:00:00"/>
    <x v="1"/>
    <n v="80"/>
    <m/>
    <m/>
    <n v="1.75"/>
    <n v="473.60329999999999"/>
    <n v="473.60329999999999"/>
    <s v="C.O.D."/>
    <n v="91"/>
    <n v="80"/>
    <n v="140"/>
    <n v="140"/>
    <n v="473.60329999999999"/>
    <n v="613.60329999999999"/>
    <n v="613.60329999999999"/>
    <s v="Mon"/>
    <s v="Mon"/>
  </r>
  <r>
    <s v="A00550"/>
    <s v="Central"/>
    <s v="Khan"/>
    <x v="3"/>
    <m/>
    <d v="2021-03-30T00:00:00"/>
    <d v="2021-05-12T00:00:00"/>
    <x v="1"/>
    <n v="80"/>
    <m/>
    <m/>
    <n v="2.75"/>
    <n v="708.02269999999999"/>
    <n v="708.02269999999999"/>
    <s v="C.O.D."/>
    <n v="43"/>
    <n v="80"/>
    <n v="220"/>
    <n v="220"/>
    <n v="708.02269999999999"/>
    <n v="928.02269999999999"/>
    <n v="928.02269999999999"/>
    <s v="Tue"/>
    <s v="Wed"/>
  </r>
  <r>
    <s v="A00551"/>
    <s v="Central"/>
    <s v="Burton"/>
    <x v="1"/>
    <m/>
    <d v="2021-03-31T00:00:00"/>
    <d v="2021-04-06T00:00:00"/>
    <x v="1"/>
    <n v="80"/>
    <m/>
    <m/>
    <n v="0.5"/>
    <n v="13.321400000000001"/>
    <n v="13.321400000000001"/>
    <s v="C.O.D."/>
    <n v="6"/>
    <n v="80"/>
    <n v="40"/>
    <n v="40"/>
    <n v="13.321400000000001"/>
    <n v="53.321399999999997"/>
    <n v="53.321399999999997"/>
    <s v="Wed"/>
    <s v="Tue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  <n v="21"/>
    <n v="80"/>
    <n v="60"/>
    <n v="60"/>
    <n v="51.29"/>
    <n v="111.28999999999999"/>
    <n v="111.28999999999999"/>
    <s v="Wed"/>
    <s v="Wed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  <n v="15"/>
    <n v="80"/>
    <n v="20"/>
    <n v="20"/>
    <n v="89.5"/>
    <n v="109.5"/>
    <n v="109.5"/>
    <s v="Thu"/>
    <s v="Fri"/>
  </r>
  <r>
    <s v="A00554"/>
    <s v="Northwest"/>
    <s v="Burton"/>
    <x v="0"/>
    <m/>
    <d v="2021-04-01T00:00:00"/>
    <d v="2021-04-12T00:00:00"/>
    <x v="1"/>
    <n v="80"/>
    <m/>
    <m/>
    <n v="0.25"/>
    <n v="74.532399999999996"/>
    <n v="74.532399999999996"/>
    <s v="P.O."/>
    <n v="11"/>
    <n v="80"/>
    <n v="20"/>
    <n v="20"/>
    <n v="74.532399999999996"/>
    <n v="94.532399999999996"/>
    <n v="94.532399999999996"/>
    <s v="Thu"/>
    <s v="Mon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n v="11"/>
    <n v="140"/>
    <n v="210"/>
    <n v="210"/>
    <n v="64"/>
    <n v="274"/>
    <n v="274"/>
    <s v="Thu"/>
    <s v="Mon"/>
  </r>
  <r>
    <s v="A00556"/>
    <s v="Northwest"/>
    <s v="Khan"/>
    <x v="0"/>
    <s v="Yes"/>
    <d v="2021-04-01T00:00:00"/>
    <d v="2021-04-14T00:00:00"/>
    <x v="1"/>
    <n v="80"/>
    <m/>
    <m/>
    <n v="0.25"/>
    <n v="23.401"/>
    <n v="23.401"/>
    <s v="Account"/>
    <n v="13"/>
    <n v="80"/>
    <n v="20"/>
    <n v="20"/>
    <n v="23.401"/>
    <n v="43.400999999999996"/>
    <n v="43.400999999999996"/>
    <s v="Thu"/>
    <s v="Wed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n v="25"/>
    <n v="140"/>
    <n v="35"/>
    <n v="35"/>
    <n v="17.13"/>
    <n v="52.129999999999995"/>
    <n v="52.129999999999995"/>
    <s v="Thu"/>
    <s v="Mon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n v="28"/>
    <n v="80"/>
    <n v="40"/>
    <n v="40"/>
    <n v="149.5"/>
    <n v="189.5"/>
    <n v="189.5"/>
    <s v="Thu"/>
    <s v="Thu"/>
  </r>
  <r>
    <s v="A00559"/>
    <s v="Northwest"/>
    <s v="Burton"/>
    <x v="0"/>
    <m/>
    <d v="2021-04-02T00:00:00"/>
    <d v="2021-04-26T00:00:00"/>
    <x v="1"/>
    <n v="80"/>
    <m/>
    <m/>
    <n v="0.5"/>
    <n v="163.197"/>
    <n v="163.197"/>
    <s v="P.O."/>
    <n v="24"/>
    <n v="80"/>
    <n v="40"/>
    <n v="40"/>
    <n v="163.197"/>
    <n v="203.197"/>
    <n v="203.197"/>
    <s v="Fri"/>
    <s v="Mon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n v="12"/>
    <n v="140"/>
    <n v="35"/>
    <n v="35"/>
    <n v="14.76"/>
    <n v="49.76"/>
    <n v="49.76"/>
    <s v="Sat"/>
    <s v="Thu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n v="24"/>
    <n v="80"/>
    <n v="60"/>
    <n v="60"/>
    <n v="21.33"/>
    <n v="81.33"/>
    <n v="81.33"/>
    <s v="Sat"/>
    <s v="Tue"/>
  </r>
  <r>
    <s v="A00562"/>
    <s v="Northwest"/>
    <s v="Burton"/>
    <x v="0"/>
    <m/>
    <d v="2021-04-03T00:00:00"/>
    <d v="2021-05-11T00:00:00"/>
    <x v="0"/>
    <n v="140"/>
    <m/>
    <s v="Yes"/>
    <n v="1"/>
    <n v="304.50729999999999"/>
    <n v="0"/>
    <s v="C.O.D."/>
    <n v="38"/>
    <n v="140"/>
    <n v="140"/>
    <n v="140"/>
    <n v="0"/>
    <n v="444.50729999999999"/>
    <n v="140"/>
    <s v="Sat"/>
    <s v="Tue"/>
  </r>
  <r>
    <s v="A00563"/>
    <s v="Northeast"/>
    <s v="Khan"/>
    <x v="0"/>
    <s v="Yes"/>
    <d v="2021-04-03T00:00:00"/>
    <d v="2021-05-11T00:00:00"/>
    <x v="1"/>
    <n v="80"/>
    <m/>
    <m/>
    <n v="0.5"/>
    <n v="36.3384"/>
    <n v="36.3384"/>
    <s v="Account"/>
    <n v="38"/>
    <n v="80"/>
    <n v="40"/>
    <n v="40"/>
    <n v="36.3384"/>
    <n v="76.338400000000007"/>
    <n v="76.338400000000007"/>
    <s v="Sat"/>
    <s v="Tue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n v="9"/>
    <n v="140"/>
    <n v="70"/>
    <n v="70"/>
    <n v="21.33"/>
    <n v="91.33"/>
    <n v="91.33"/>
    <s v="Mon"/>
    <s v="Wed"/>
  </r>
  <r>
    <s v="A00565"/>
    <s v="North"/>
    <s v="Ling"/>
    <x v="1"/>
    <m/>
    <d v="2021-04-05T00:00:00"/>
    <d v="2021-04-23T00:00:00"/>
    <x v="0"/>
    <n v="140"/>
    <m/>
    <m/>
    <n v="0.5"/>
    <n v="392.02480000000003"/>
    <n v="392.02480000000003"/>
    <s v="C.O.D."/>
    <n v="18"/>
    <n v="140"/>
    <n v="70"/>
    <n v="70"/>
    <n v="392.02480000000003"/>
    <n v="462.02480000000003"/>
    <n v="462.02480000000003"/>
    <s v="Mon"/>
    <s v="Fri"/>
  </r>
  <r>
    <s v="A00566"/>
    <s v="North"/>
    <s v="Ling"/>
    <x v="0"/>
    <m/>
    <d v="2021-04-05T00:00:00"/>
    <d v="2021-04-29T00:00:00"/>
    <x v="1"/>
    <n v="80"/>
    <m/>
    <m/>
    <n v="0.25"/>
    <n v="151.78790000000001"/>
    <n v="151.78790000000001"/>
    <s v="Account"/>
    <n v="24"/>
    <n v="80"/>
    <n v="20"/>
    <n v="20"/>
    <n v="151.78790000000001"/>
    <n v="171.78790000000001"/>
    <n v="171.78790000000001"/>
    <s v="Mon"/>
    <s v="Thu"/>
  </r>
  <r>
    <s v="A00567"/>
    <s v="Northwest"/>
    <s v="Cartier"/>
    <x v="0"/>
    <m/>
    <d v="2021-04-05T00:00:00"/>
    <d v="2021-05-12T00:00:00"/>
    <x v="1"/>
    <n v="80"/>
    <m/>
    <m/>
    <n v="0.25"/>
    <n v="30.1082"/>
    <n v="30.1082"/>
    <s v="Account"/>
    <n v="37"/>
    <n v="80"/>
    <n v="20"/>
    <n v="20"/>
    <n v="30.1082"/>
    <n v="50.108199999999997"/>
    <n v="50.108199999999997"/>
    <s v="Mon"/>
    <s v="Wed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  <n v="42"/>
    <n v="140"/>
    <n v="105"/>
    <n v="105"/>
    <n v="13.36"/>
    <n v="118.36"/>
    <n v="118.36"/>
    <s v="Mon"/>
    <s v="Mon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n v="71"/>
    <n v="80"/>
    <n v="340"/>
    <n v="340"/>
    <n v="21.33"/>
    <n v="361.33"/>
    <n v="361.33"/>
    <s v="Mon"/>
    <s v="Tue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n v="31"/>
    <n v="80"/>
    <n v="60"/>
    <n v="60"/>
    <n v="21.33"/>
    <n v="81.33"/>
    <n v="81.33"/>
    <s v="Tue"/>
    <s v="Fri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  <n v="34"/>
    <n v="80"/>
    <n v="20"/>
    <n v="20"/>
    <n v="21.6"/>
    <n v="41.6"/>
    <n v="41.6"/>
    <s v="Tue"/>
    <s v="Mon"/>
  </r>
  <r>
    <s v="A00572"/>
    <s v="Southeast"/>
    <s v="Burton"/>
    <x v="2"/>
    <s v="Yes"/>
    <d v="2021-04-06T00:00:00"/>
    <d v="2021-05-20T00:00:00"/>
    <x v="1"/>
    <n v="80"/>
    <m/>
    <m/>
    <n v="0.25"/>
    <n v="108.9568"/>
    <n v="108.9568"/>
    <s v="C.O.D."/>
    <n v="44"/>
    <n v="80"/>
    <n v="20"/>
    <n v="20"/>
    <n v="108.9568"/>
    <n v="128.95679999999999"/>
    <n v="128.95679999999999"/>
    <s v="Tue"/>
    <s v="Thu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  <n v="49"/>
    <n v="80"/>
    <n v="20"/>
    <n v="20"/>
    <n v="42.66"/>
    <n v="62.66"/>
    <n v="62.66"/>
    <s v="Tue"/>
    <s v="Tue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n v="51"/>
    <n v="80"/>
    <n v="140"/>
    <n v="140"/>
    <n v="342.6"/>
    <n v="482.6"/>
    <n v="482.6"/>
    <s v="Tue"/>
    <s v="Thu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  <n v="84"/>
    <n v="140"/>
    <n v="105"/>
    <n v="105"/>
    <n v="40"/>
    <n v="145"/>
    <n v="145"/>
    <s v="Tue"/>
    <s v="Tue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  <n v="7"/>
    <n v="80"/>
    <n v="20"/>
    <n v="20"/>
    <n v="259.2"/>
    <n v="279.2"/>
    <n v="279.2"/>
    <s v="Wed"/>
    <s v="Wed"/>
  </r>
  <r>
    <s v="A00577"/>
    <s v="North"/>
    <s v="Ling"/>
    <x v="0"/>
    <m/>
    <d v="2021-04-07T00:00:00"/>
    <d v="2021-04-28T00:00:00"/>
    <x v="0"/>
    <n v="140"/>
    <m/>
    <m/>
    <n v="0.25"/>
    <n v="26.582599999999999"/>
    <n v="26.582599999999999"/>
    <s v="Account"/>
    <n v="21"/>
    <n v="140"/>
    <n v="35"/>
    <n v="35"/>
    <n v="26.582599999999999"/>
    <n v="61.582599999999999"/>
    <n v="61.582599999999999"/>
    <s v="Wed"/>
    <s v="Wed"/>
  </r>
  <r>
    <s v="A00578"/>
    <s v="South"/>
    <s v="Cartier"/>
    <x v="0"/>
    <m/>
    <d v="2021-04-07T00:00:00"/>
    <d v="2021-04-29T00:00:00"/>
    <x v="1"/>
    <n v="80"/>
    <m/>
    <m/>
    <n v="0.25"/>
    <n v="52.019799999999996"/>
    <n v="52.019799999999996"/>
    <s v="Account"/>
    <n v="22"/>
    <n v="80"/>
    <n v="20"/>
    <n v="20"/>
    <n v="52.019799999999996"/>
    <n v="72.019800000000004"/>
    <n v="72.019800000000004"/>
    <s v="Wed"/>
    <s v="Thu"/>
  </r>
  <r>
    <s v="A00579"/>
    <s v="North"/>
    <s v="Ling"/>
    <x v="1"/>
    <m/>
    <d v="2021-04-07T00:00:00"/>
    <d v="2021-04-29T00:00:00"/>
    <x v="0"/>
    <n v="140"/>
    <s v="Yes"/>
    <s v="Yes"/>
    <n v="0.5"/>
    <n v="181.15710000000001"/>
    <n v="0"/>
    <s v="Warranty"/>
    <n v="22"/>
    <n v="140"/>
    <n v="70"/>
    <n v="0"/>
    <n v="0"/>
    <n v="251.15710000000001"/>
    <n v="0"/>
    <s v="Wed"/>
    <s v="Thu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n v="34"/>
    <n v="140"/>
    <n v="280"/>
    <n v="280"/>
    <n v="2050.6"/>
    <n v="2330.6"/>
    <n v="2330.6"/>
    <s v="Wed"/>
    <s v="Tue"/>
  </r>
  <r>
    <s v="A00581"/>
    <s v="Northeast"/>
    <s v="Ling"/>
    <x v="0"/>
    <m/>
    <d v="2021-04-07T00:00:00"/>
    <m/>
    <x v="0"/>
    <n v="140"/>
    <m/>
    <s v="Yes"/>
    <m/>
    <n v="1587.2547999999999"/>
    <n v="0"/>
    <s v="C.O.D."/>
    <s v=""/>
    <n v="140"/>
    <n v="0"/>
    <n v="0"/>
    <n v="0"/>
    <n v="1587.2547999999999"/>
    <n v="0"/>
    <s v="Wed"/>
    <s v="Sat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  <n v="14"/>
    <n v="140"/>
    <n v="105"/>
    <n v="105"/>
    <n v="158"/>
    <n v="263"/>
    <n v="263"/>
    <s v="Thu"/>
    <s v="Thu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  <n v="20"/>
    <n v="80"/>
    <n v="20"/>
    <n v="0"/>
    <n v="0"/>
    <n v="50"/>
    <n v="0"/>
    <s v="Thu"/>
    <s v="Wed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n v="21"/>
    <n v="140"/>
    <n v="140"/>
    <n v="140"/>
    <n v="0"/>
    <n v="194.28"/>
    <n v="140"/>
    <s v="Thu"/>
    <s v="Thu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  <n v="25"/>
    <n v="80"/>
    <n v="20"/>
    <n v="20"/>
    <n v="85.32"/>
    <n v="105.32"/>
    <n v="105.32"/>
    <s v="Thu"/>
    <s v="Mon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n v="35"/>
    <n v="140"/>
    <n v="35"/>
    <n v="35"/>
    <n v="30"/>
    <n v="65"/>
    <n v="65"/>
    <s v="Thu"/>
    <s v="Thu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n v="43"/>
    <n v="140"/>
    <n v="35"/>
    <n v="35"/>
    <n v="2.54"/>
    <n v="37.54"/>
    <n v="37.54"/>
    <s v="Thu"/>
    <s v="Fri"/>
  </r>
  <r>
    <s v="A00588"/>
    <s v="North"/>
    <s v="Ling"/>
    <x v="2"/>
    <m/>
    <d v="2021-04-08T00:00:00"/>
    <d v="2021-06-08T00:00:00"/>
    <x v="1"/>
    <n v="80"/>
    <m/>
    <m/>
    <n v="0.25"/>
    <n v="66.864900000000006"/>
    <n v="66.864900000000006"/>
    <s v="Account"/>
    <n v="61"/>
    <n v="80"/>
    <n v="20"/>
    <n v="20"/>
    <n v="66.864900000000006"/>
    <n v="86.864900000000006"/>
    <n v="86.864900000000006"/>
    <s v="Thu"/>
    <s v="Tue"/>
  </r>
  <r>
    <s v="A00589"/>
    <s v="North"/>
    <s v="Ling"/>
    <x v="1"/>
    <m/>
    <d v="2021-04-10T00:00:00"/>
    <d v="2021-04-21T00:00:00"/>
    <x v="0"/>
    <n v="140"/>
    <m/>
    <m/>
    <n v="0.75"/>
    <n v="108.9273"/>
    <n v="108.9273"/>
    <s v="Account"/>
    <n v="11"/>
    <n v="140"/>
    <n v="105"/>
    <n v="105"/>
    <n v="108.9273"/>
    <n v="213.9273"/>
    <n v="213.9273"/>
    <s v="Sat"/>
    <s v="Wed"/>
  </r>
  <r>
    <s v="A00590"/>
    <s v="Southeast"/>
    <s v="Cartier"/>
    <x v="3"/>
    <m/>
    <d v="2021-04-10T00:00:00"/>
    <d v="2021-05-10T00:00:00"/>
    <x v="1"/>
    <n v="80"/>
    <s v="Yes"/>
    <s v="Yes"/>
    <n v="4.75"/>
    <n v="397.36099999999999"/>
    <n v="0"/>
    <s v="Warranty"/>
    <n v="30"/>
    <n v="80"/>
    <n v="380"/>
    <n v="0"/>
    <n v="0"/>
    <n v="777.36099999999999"/>
    <n v="0"/>
    <s v="Sat"/>
    <s v="Mon"/>
  </r>
  <r>
    <s v="A00591"/>
    <s v="Southeast"/>
    <s v="Cartier"/>
    <x v="0"/>
    <m/>
    <d v="2021-04-12T00:00:00"/>
    <d v="2021-04-21T00:00:00"/>
    <x v="1"/>
    <n v="80"/>
    <m/>
    <m/>
    <n v="0.25"/>
    <n v="156.40209999999999"/>
    <n v="156.40209999999999"/>
    <s v="Account"/>
    <n v="9"/>
    <n v="80"/>
    <n v="20"/>
    <n v="20"/>
    <n v="156.40209999999999"/>
    <n v="176.40209999999999"/>
    <n v="176.40209999999999"/>
    <s v="Mon"/>
    <s v="Wed"/>
  </r>
  <r>
    <s v="A00592"/>
    <s v="Central"/>
    <s v="Cartier"/>
    <x v="0"/>
    <m/>
    <d v="2021-04-12T00:00:00"/>
    <d v="2021-04-21T00:00:00"/>
    <x v="0"/>
    <n v="140"/>
    <m/>
    <s v="Yes"/>
    <n v="0.5"/>
    <n v="176.22120000000001"/>
    <n v="0"/>
    <s v="C.O.D."/>
    <n v="9"/>
    <n v="140"/>
    <n v="70"/>
    <n v="70"/>
    <n v="0"/>
    <n v="246.22120000000001"/>
    <n v="70"/>
    <s v="Mon"/>
    <s v="Wed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  <n v="16"/>
    <n v="80"/>
    <n v="20"/>
    <n v="20"/>
    <n v="4.99"/>
    <n v="24.990000000000002"/>
    <n v="24.990000000000002"/>
    <s v="Mon"/>
    <s v="Wed"/>
  </r>
  <r>
    <s v="A00594"/>
    <s v="Northwest"/>
    <s v="Burton"/>
    <x v="2"/>
    <m/>
    <d v="2021-04-12T00:00:00"/>
    <d v="2021-05-03T00:00:00"/>
    <x v="1"/>
    <n v="80"/>
    <m/>
    <m/>
    <n v="0.25"/>
    <n v="83.462900000000005"/>
    <n v="83.462900000000005"/>
    <s v="Account"/>
    <n v="21"/>
    <n v="80"/>
    <n v="20"/>
    <n v="20"/>
    <n v="83.462900000000005"/>
    <n v="103.4629"/>
    <n v="103.4629"/>
    <s v="Mon"/>
    <s v="Mon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  <n v="22"/>
    <n v="140"/>
    <n v="315"/>
    <n v="315"/>
    <n v="52"/>
    <n v="367"/>
    <n v="367"/>
    <s v="Mon"/>
    <s v="Tue"/>
  </r>
  <r>
    <s v="A00596"/>
    <s v="South"/>
    <s v="Lopez"/>
    <x v="0"/>
    <m/>
    <d v="2021-04-12T00:00:00"/>
    <d v="2021-05-04T00:00:00"/>
    <x v="1"/>
    <n v="80"/>
    <m/>
    <m/>
    <n v="0.5"/>
    <n v="743.18399999999997"/>
    <n v="743.18399999999997"/>
    <s v="P.O."/>
    <n v="22"/>
    <n v="80"/>
    <n v="40"/>
    <n v="40"/>
    <n v="743.18399999999997"/>
    <n v="783.18399999999997"/>
    <n v="783.18399999999997"/>
    <s v="Mon"/>
    <s v="Tue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  <n v="65"/>
    <n v="80"/>
    <n v="40"/>
    <n v="40"/>
    <n v="144"/>
    <n v="184"/>
    <n v="184"/>
    <s v="Mon"/>
    <s v="Wed"/>
  </r>
  <r>
    <s v="A00598"/>
    <s v="North"/>
    <s v="Ling"/>
    <x v="2"/>
    <m/>
    <d v="2021-04-13T00:00:00"/>
    <d v="2021-04-28T00:00:00"/>
    <x v="1"/>
    <n v="80"/>
    <s v="Yes"/>
    <s v="Yes"/>
    <n v="0.25"/>
    <n v="38.124600000000001"/>
    <n v="0"/>
    <s v="Warranty"/>
    <n v="15"/>
    <n v="80"/>
    <n v="20"/>
    <n v="0"/>
    <n v="0"/>
    <n v="58.124600000000001"/>
    <n v="0"/>
    <s v="Tue"/>
    <s v="Wed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  <n v="16"/>
    <n v="80"/>
    <n v="20"/>
    <n v="0"/>
    <n v="0"/>
    <n v="45"/>
    <n v="0"/>
    <s v="Tue"/>
    <s v="Thu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n v="16"/>
    <n v="140"/>
    <n v="35"/>
    <n v="35"/>
    <n v="175"/>
    <n v="210"/>
    <n v="210"/>
    <s v="Tue"/>
    <s v="Thu"/>
  </r>
  <r>
    <s v="A00601"/>
    <s v="South"/>
    <s v="Lopez"/>
    <x v="0"/>
    <m/>
    <d v="2021-04-13T00:00:00"/>
    <d v="2021-05-04T00:00:00"/>
    <x v="1"/>
    <n v="80"/>
    <m/>
    <m/>
    <n v="0.25"/>
    <n v="6.944"/>
    <n v="6.944"/>
    <s v="Account"/>
    <n v="21"/>
    <n v="80"/>
    <n v="20"/>
    <n v="20"/>
    <n v="6.944"/>
    <n v="26.943999999999999"/>
    <n v="26.943999999999999"/>
    <s v="Tue"/>
    <s v="Tue"/>
  </r>
  <r>
    <s v="A00602"/>
    <s v="South"/>
    <s v="Burton"/>
    <x v="4"/>
    <m/>
    <d v="2021-04-13T00:00:00"/>
    <d v="2021-05-12T00:00:00"/>
    <x v="2"/>
    <n v="195"/>
    <m/>
    <m/>
    <n v="3.25"/>
    <n v="640.42399999999998"/>
    <n v="640.42399999999998"/>
    <s v="C.O.D."/>
    <n v="29"/>
    <n v="195"/>
    <n v="633.75"/>
    <n v="633.75"/>
    <n v="640.42399999999998"/>
    <n v="1274.174"/>
    <n v="1274.174"/>
    <s v="Tue"/>
    <s v="Wed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n v="30"/>
    <n v="80"/>
    <n v="20"/>
    <n v="20"/>
    <n v="86.28"/>
    <n v="106.28"/>
    <n v="106.28"/>
    <s v="Tue"/>
    <s v="Thu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n v="38"/>
    <n v="80"/>
    <n v="20"/>
    <n v="20"/>
    <n v="0"/>
    <n v="123.18"/>
    <n v="20"/>
    <s v="Tue"/>
    <s v="Fri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n v="34"/>
    <n v="140"/>
    <n v="140"/>
    <n v="140"/>
    <n v="464.4"/>
    <n v="604.4"/>
    <n v="604.4"/>
    <s v="Tue"/>
    <s v="Mon"/>
  </r>
  <r>
    <s v="A00606"/>
    <s v="Central"/>
    <s v="Cartier"/>
    <x v="0"/>
    <m/>
    <d v="2021-04-13T00:00:00"/>
    <d v="2021-06-15T00:00:00"/>
    <x v="1"/>
    <n v="80"/>
    <m/>
    <m/>
    <n v="1"/>
    <n v="406.65719999999999"/>
    <n v="406.65719999999999"/>
    <s v="C.O.D."/>
    <n v="63"/>
    <n v="80"/>
    <n v="80"/>
    <n v="80"/>
    <n v="406.65719999999999"/>
    <n v="486.65719999999999"/>
    <n v="486.65719999999999"/>
    <s v="Tue"/>
    <s v="Tue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  <n v="9"/>
    <n v="80"/>
    <n v="40"/>
    <n v="40"/>
    <n v="21.33"/>
    <n v="61.33"/>
    <n v="61.33"/>
    <s v="Wed"/>
    <s v="Fri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n v="12"/>
    <n v="80"/>
    <n v="120"/>
    <n v="120"/>
    <n v="15.15"/>
    <n v="135.15"/>
    <n v="135.15"/>
    <s v="Wed"/>
    <s v="Mon"/>
  </r>
  <r>
    <s v="A00609"/>
    <s v="Southeast"/>
    <s v="Khan"/>
    <x v="0"/>
    <s v="Yes"/>
    <d v="2021-04-14T00:00:00"/>
    <d v="2021-04-27T00:00:00"/>
    <x v="1"/>
    <n v="80"/>
    <m/>
    <s v="Yes"/>
    <n v="0.25"/>
    <n v="96.045299999999997"/>
    <n v="0"/>
    <s v="C.O.D."/>
    <n v="13"/>
    <n v="80"/>
    <n v="20"/>
    <n v="20"/>
    <n v="0"/>
    <n v="116.0453"/>
    <n v="20"/>
    <s v="Wed"/>
    <s v="Tue"/>
  </r>
  <r>
    <s v="A00610"/>
    <s v="Northwest"/>
    <s v="Khan"/>
    <x v="2"/>
    <s v="Yes"/>
    <d v="2021-04-14T00:00:00"/>
    <d v="2021-04-27T00:00:00"/>
    <x v="1"/>
    <n v="80"/>
    <m/>
    <m/>
    <n v="0.25"/>
    <n v="127.40130000000001"/>
    <n v="127.40130000000001"/>
    <s v="C.O.D."/>
    <n v="13"/>
    <n v="80"/>
    <n v="20"/>
    <n v="20"/>
    <n v="127.40130000000001"/>
    <n v="147.40129999999999"/>
    <n v="147.40129999999999"/>
    <s v="Wed"/>
    <s v="Tue"/>
  </r>
  <r>
    <s v="A00611"/>
    <s v="South"/>
    <s v="Lopez"/>
    <x v="1"/>
    <m/>
    <d v="2021-04-14T00:00:00"/>
    <d v="2021-05-05T00:00:00"/>
    <x v="1"/>
    <n v="80"/>
    <m/>
    <m/>
    <n v="0.5"/>
    <n v="95.471999999999994"/>
    <n v="95.471999999999994"/>
    <s v="P.O."/>
    <n v="21"/>
    <n v="80"/>
    <n v="40"/>
    <n v="40"/>
    <n v="95.471999999999994"/>
    <n v="135.47199999999998"/>
    <n v="135.47199999999998"/>
    <s v="Wed"/>
    <s v="Wed"/>
  </r>
  <r>
    <s v="A00612"/>
    <s v="Central"/>
    <s v="Cartier"/>
    <x v="0"/>
    <s v="Yes"/>
    <d v="2021-04-14T00:00:00"/>
    <d v="2021-05-05T00:00:00"/>
    <x v="1"/>
    <n v="80"/>
    <m/>
    <m/>
    <n v="0.25"/>
    <n v="55.648400000000002"/>
    <n v="55.648400000000002"/>
    <s v="Account"/>
    <n v="21"/>
    <n v="80"/>
    <n v="20"/>
    <n v="20"/>
    <n v="55.648400000000002"/>
    <n v="75.648400000000009"/>
    <n v="75.648400000000009"/>
    <s v="Wed"/>
    <s v="Wed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n v="22"/>
    <n v="80"/>
    <n v="40"/>
    <n v="40"/>
    <n v="0"/>
    <n v="62.3"/>
    <n v="40"/>
    <s v="Wed"/>
    <s v="Thu"/>
  </r>
  <r>
    <s v="A00614"/>
    <s v="Northwest"/>
    <s v="Khan"/>
    <x v="0"/>
    <m/>
    <d v="2021-04-14T00:00:00"/>
    <d v="2021-05-12T00:00:00"/>
    <x v="1"/>
    <n v="80"/>
    <m/>
    <m/>
    <n v="0.5"/>
    <n v="148.095"/>
    <n v="148.095"/>
    <s v="Account"/>
    <n v="28"/>
    <n v="80"/>
    <n v="40"/>
    <n v="40"/>
    <n v="148.095"/>
    <n v="188.095"/>
    <n v="188.095"/>
    <s v="Wed"/>
    <s v="Wed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  <n v="33"/>
    <n v="80"/>
    <n v="20"/>
    <n v="20"/>
    <n v="18"/>
    <n v="38"/>
    <n v="38"/>
    <s v="Wed"/>
    <s v="Mon"/>
  </r>
  <r>
    <s v="A00616"/>
    <s v="Northwest"/>
    <s v="Cartier"/>
    <x v="0"/>
    <s v="Yes"/>
    <d v="2021-04-14T00:00:00"/>
    <d v="2021-05-17T00:00:00"/>
    <x v="1"/>
    <n v="80"/>
    <m/>
    <s v="Yes"/>
    <n v="0.25"/>
    <n v="54.180599999999998"/>
    <n v="0"/>
    <s v="C.O.D."/>
    <n v="33"/>
    <n v="80"/>
    <n v="20"/>
    <n v="20"/>
    <n v="0"/>
    <n v="74.180599999999998"/>
    <n v="20"/>
    <s v="Wed"/>
    <s v="Mon"/>
  </r>
  <r>
    <s v="A00617"/>
    <s v="West"/>
    <s v="Khan"/>
    <x v="1"/>
    <m/>
    <d v="2021-04-14T00:00:00"/>
    <d v="2021-05-31T00:00:00"/>
    <x v="0"/>
    <n v="140"/>
    <m/>
    <m/>
    <n v="0.75"/>
    <n v="197.9443"/>
    <n v="197.9443"/>
    <s v="C.O.D."/>
    <n v="47"/>
    <n v="140"/>
    <n v="105"/>
    <n v="105"/>
    <n v="197.9443"/>
    <n v="302.9443"/>
    <n v="302.9443"/>
    <s v="Wed"/>
    <s v="Mon"/>
  </r>
  <r>
    <s v="A00618"/>
    <s v="Southeast"/>
    <s v="Burton"/>
    <x v="2"/>
    <m/>
    <d v="2021-04-14T00:00:00"/>
    <d v="2021-06-17T00:00:00"/>
    <x v="1"/>
    <n v="80"/>
    <s v="Yes"/>
    <s v="Yes"/>
    <n v="0.25"/>
    <n v="111.91240000000001"/>
    <n v="0"/>
    <s v="Warranty"/>
    <n v="64"/>
    <n v="80"/>
    <n v="20"/>
    <n v="0"/>
    <n v="0"/>
    <n v="131.91239999999999"/>
    <n v="0"/>
    <s v="Wed"/>
    <s v="Thu"/>
  </r>
  <r>
    <s v="A00619"/>
    <s v="North"/>
    <s v="Ling"/>
    <x v="2"/>
    <m/>
    <d v="2021-04-15T00:00:00"/>
    <d v="2021-04-29T00:00:00"/>
    <x v="1"/>
    <n v="80"/>
    <m/>
    <m/>
    <n v="0.25"/>
    <n v="118.0681"/>
    <n v="118.0681"/>
    <s v="Account"/>
    <n v="14"/>
    <n v="80"/>
    <n v="20"/>
    <n v="20"/>
    <n v="118.0681"/>
    <n v="138.06810000000002"/>
    <n v="138.06810000000002"/>
    <s v="Thu"/>
    <s v="Thu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  <n v="12"/>
    <n v="80"/>
    <n v="40"/>
    <n v="40"/>
    <n v="48.75"/>
    <n v="88.75"/>
    <n v="88.75"/>
    <s v="Thu"/>
    <s v="Tue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n v="12"/>
    <n v="80"/>
    <n v="20"/>
    <n v="0"/>
    <n v="0"/>
    <n v="164"/>
    <n v="0"/>
    <s v="Thu"/>
    <s v="Tue"/>
  </r>
  <r>
    <s v="A00622"/>
    <s v="Southeast"/>
    <s v="Khan"/>
    <x v="2"/>
    <m/>
    <d v="2021-04-15T00:00:00"/>
    <d v="2021-05-06T00:00:00"/>
    <x v="1"/>
    <n v="80"/>
    <m/>
    <s v="Yes"/>
    <n v="0.25"/>
    <n v="50.603299999999997"/>
    <n v="0"/>
    <s v="C.O.D."/>
    <n v="21"/>
    <n v="80"/>
    <n v="20"/>
    <n v="20"/>
    <n v="0"/>
    <n v="70.60329999999999"/>
    <n v="20"/>
    <s v="Thu"/>
    <s v="Thu"/>
  </r>
  <r>
    <s v="A00623"/>
    <s v="Northwest"/>
    <s v="Burton"/>
    <x v="2"/>
    <m/>
    <d v="2021-04-15T00:00:00"/>
    <d v="2021-05-07T00:00:00"/>
    <x v="1"/>
    <n v="80"/>
    <s v="Yes"/>
    <s v="Yes"/>
    <n v="0.25"/>
    <n v="90.278800000000004"/>
    <n v="0"/>
    <s v="Warranty"/>
    <n v="22"/>
    <n v="80"/>
    <n v="20"/>
    <n v="0"/>
    <n v="0"/>
    <n v="110.2788"/>
    <n v="0"/>
    <s v="Thu"/>
    <s v="Fri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  <n v="21"/>
    <n v="80"/>
    <n v="40"/>
    <n v="40"/>
    <n v="25"/>
    <n v="65"/>
    <n v="65"/>
    <s v="Thu"/>
    <s v="Thu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  <n v="30"/>
    <n v="80"/>
    <n v="20"/>
    <n v="20"/>
    <n v="34.08"/>
    <n v="54.08"/>
    <n v="54.08"/>
    <s v="Thu"/>
    <s v="Sat"/>
  </r>
  <r>
    <s v="A00626"/>
    <s v="Northwest"/>
    <s v="Cartier"/>
    <x v="0"/>
    <m/>
    <d v="2021-04-15T00:00:00"/>
    <d v="2021-05-17T00:00:00"/>
    <x v="1"/>
    <n v="80"/>
    <m/>
    <m/>
    <n v="0.25"/>
    <n v="146.75530000000001"/>
    <n v="146.75530000000001"/>
    <s v="P.O."/>
    <n v="32"/>
    <n v="80"/>
    <n v="20"/>
    <n v="20"/>
    <n v="146.75530000000001"/>
    <n v="166.75530000000001"/>
    <n v="166.75530000000001"/>
    <s v="Thu"/>
    <s v="Mon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  <n v="35"/>
    <n v="80"/>
    <n v="100"/>
    <n v="0"/>
    <n v="0"/>
    <n v="321.43"/>
    <n v="0"/>
    <s v="Thu"/>
    <s v="Thu"/>
  </r>
  <r>
    <s v="A00628"/>
    <s v="Northwest"/>
    <s v="Cartier"/>
    <x v="0"/>
    <m/>
    <d v="2021-04-15T00:00:00"/>
    <d v="2021-05-26T00:00:00"/>
    <x v="1"/>
    <n v="80"/>
    <m/>
    <s v="Yes"/>
    <n v="1"/>
    <n v="137.1969"/>
    <n v="0"/>
    <s v="C.O.D."/>
    <n v="41"/>
    <n v="80"/>
    <n v="80"/>
    <n v="80"/>
    <n v="0"/>
    <n v="217.1969"/>
    <n v="80"/>
    <s v="Thu"/>
    <s v="Wed"/>
  </r>
  <r>
    <s v="A00629"/>
    <s v="Central"/>
    <s v="Khan"/>
    <x v="4"/>
    <s v="Yes"/>
    <d v="2021-04-15T00:00:00"/>
    <d v="2021-06-14T00:00:00"/>
    <x v="1"/>
    <n v="80"/>
    <m/>
    <m/>
    <n v="2.5"/>
    <n v="69.033299999999997"/>
    <n v="69.033299999999997"/>
    <s v="C.O.D."/>
    <n v="60"/>
    <n v="80"/>
    <n v="200"/>
    <n v="200"/>
    <n v="69.033299999999997"/>
    <n v="269.0333"/>
    <n v="269.0333"/>
    <s v="Thu"/>
    <s v="Mon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n v="63"/>
    <n v="140"/>
    <n v="35"/>
    <n v="35"/>
    <n v="54"/>
    <n v="89"/>
    <n v="89"/>
    <s v="Thu"/>
    <s v="Thu"/>
  </r>
  <r>
    <s v="A00631"/>
    <s v="Southeast"/>
    <s v="Khan"/>
    <x v="2"/>
    <m/>
    <d v="2021-04-17T00:00:00"/>
    <d v="2021-05-08T00:00:00"/>
    <x v="1"/>
    <n v="80"/>
    <m/>
    <s v="Yes"/>
    <n v="0.25"/>
    <n v="75.180800000000005"/>
    <n v="0"/>
    <s v="C.O.D."/>
    <n v="21"/>
    <n v="80"/>
    <n v="20"/>
    <n v="20"/>
    <n v="0"/>
    <n v="95.180800000000005"/>
    <n v="20"/>
    <s v="Sat"/>
    <s v="Sat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n v="23"/>
    <n v="140"/>
    <n v="105"/>
    <n v="105"/>
    <n v="262.11"/>
    <n v="367.11"/>
    <n v="367.11"/>
    <s v="Sat"/>
    <s v="Mon"/>
  </r>
  <r>
    <s v="A00633"/>
    <s v="Northeast"/>
    <s v="Ling"/>
    <x v="2"/>
    <m/>
    <d v="2021-04-19T00:00:00"/>
    <d v="2021-05-01T00:00:00"/>
    <x v="1"/>
    <n v="80"/>
    <m/>
    <m/>
    <n v="0.25"/>
    <n v="61.259"/>
    <n v="61.259"/>
    <s v="C.O.D."/>
    <n v="12"/>
    <n v="80"/>
    <n v="20"/>
    <n v="20"/>
    <n v="61.259"/>
    <n v="81.259"/>
    <n v="81.259"/>
    <s v="Mon"/>
    <s v="Sat"/>
  </r>
  <r>
    <s v="A00634"/>
    <s v="Southeast"/>
    <s v="Cartier"/>
    <x v="3"/>
    <m/>
    <d v="2021-04-19T00:00:00"/>
    <d v="2021-05-01T00:00:00"/>
    <x v="1"/>
    <n v="80"/>
    <m/>
    <s v="Yes"/>
    <n v="1"/>
    <n v="197.5849"/>
    <n v="0"/>
    <s v="C.O.D."/>
    <n v="12"/>
    <n v="80"/>
    <n v="80"/>
    <n v="80"/>
    <n v="0"/>
    <n v="277.5849"/>
    <n v="80"/>
    <s v="Mon"/>
    <s v="Sat"/>
  </r>
  <r>
    <s v="A00635"/>
    <s v="North"/>
    <s v="Ling"/>
    <x v="2"/>
    <m/>
    <d v="2021-04-19T00:00:00"/>
    <d v="2021-04-27T00:00:00"/>
    <x v="0"/>
    <n v="140"/>
    <m/>
    <m/>
    <n v="0.25"/>
    <n v="158.9538"/>
    <n v="158.9538"/>
    <s v="Account"/>
    <n v="8"/>
    <n v="140"/>
    <n v="35"/>
    <n v="35"/>
    <n v="158.9538"/>
    <n v="193.9538"/>
    <n v="193.9538"/>
    <s v="Mon"/>
    <s v="Tue"/>
  </r>
  <r>
    <s v="A00636"/>
    <s v="South"/>
    <s v="Lopez"/>
    <x v="1"/>
    <m/>
    <d v="2021-04-19T00:00:00"/>
    <d v="2021-04-28T00:00:00"/>
    <x v="1"/>
    <n v="80"/>
    <m/>
    <m/>
    <n v="0.75"/>
    <n v="15.430999999999999"/>
    <n v="15.430999999999999"/>
    <s v="Account"/>
    <n v="9"/>
    <n v="80"/>
    <n v="60"/>
    <n v="60"/>
    <n v="15.430999999999999"/>
    <n v="75.430999999999997"/>
    <n v="75.430999999999997"/>
    <s v="Mon"/>
    <s v="Wed"/>
  </r>
  <r>
    <s v="A00637"/>
    <s v="Central"/>
    <s v="Cartier"/>
    <x v="2"/>
    <s v="Yes"/>
    <d v="2021-04-19T00:00:00"/>
    <d v="2021-05-06T00:00:00"/>
    <x v="1"/>
    <n v="80"/>
    <m/>
    <m/>
    <n v="0.25"/>
    <n v="72.350099999999998"/>
    <n v="72.350099999999998"/>
    <s v="C.O.D."/>
    <n v="17"/>
    <n v="80"/>
    <n v="20"/>
    <n v="20"/>
    <n v="72.350099999999998"/>
    <n v="92.350099999999998"/>
    <n v="92.350099999999998"/>
    <s v="Mon"/>
    <s v="Thu"/>
  </r>
  <r>
    <s v="A00638"/>
    <s v="Northwest"/>
    <s v="Khan"/>
    <x v="1"/>
    <m/>
    <d v="2021-04-19T00:00:00"/>
    <d v="2021-05-12T00:00:00"/>
    <x v="1"/>
    <n v="80"/>
    <m/>
    <m/>
    <n v="0.5"/>
    <n v="7.3079999999999998"/>
    <n v="7.3079999999999998"/>
    <s v="C.O.D."/>
    <n v="23"/>
    <n v="80"/>
    <n v="40"/>
    <n v="40"/>
    <n v="7.3079999999999998"/>
    <n v="47.308"/>
    <n v="47.308"/>
    <s v="Mon"/>
    <s v="Wed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  <n v="32"/>
    <n v="80"/>
    <n v="20"/>
    <n v="20"/>
    <n v="120"/>
    <n v="140"/>
    <n v="140"/>
    <s v="Mon"/>
    <s v="Fri"/>
  </r>
  <r>
    <s v="A00640"/>
    <s v="Southeast"/>
    <s v="Burton"/>
    <x v="0"/>
    <m/>
    <d v="2021-04-19T00:00:00"/>
    <d v="2021-05-17T00:00:00"/>
    <x v="0"/>
    <n v="140"/>
    <m/>
    <m/>
    <n v="0.5"/>
    <n v="173.29900000000001"/>
    <n v="173.29900000000001"/>
    <s v="C.O.D."/>
    <n v="28"/>
    <n v="140"/>
    <n v="70"/>
    <n v="70"/>
    <n v="173.29900000000001"/>
    <n v="243.29900000000001"/>
    <n v="243.29900000000001"/>
    <s v="Mon"/>
    <s v="Mon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n v="36"/>
    <n v="80"/>
    <n v="20"/>
    <n v="20"/>
    <n v="24.63"/>
    <n v="44.629999999999995"/>
    <n v="44.629999999999995"/>
    <s v="Mon"/>
    <s v="Tue"/>
  </r>
  <r>
    <s v="A00642"/>
    <s v="Southwest"/>
    <s v="Ling"/>
    <x v="4"/>
    <s v="Yes"/>
    <d v="2021-04-19T00:00:00"/>
    <d v="2021-06-07T00:00:00"/>
    <x v="0"/>
    <n v="140"/>
    <m/>
    <s v="Yes"/>
    <n v="7.5"/>
    <n v="1514.7836"/>
    <n v="0"/>
    <s v="C.O.D."/>
    <n v="49"/>
    <n v="140"/>
    <n v="1050"/>
    <n v="1050"/>
    <n v="0"/>
    <n v="2564.7835999999998"/>
    <n v="1050"/>
    <s v="Mon"/>
    <s v="Mon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  <n v="72"/>
    <n v="140"/>
    <n v="105"/>
    <n v="105"/>
    <n v="106.65"/>
    <n v="211.65"/>
    <n v="211.65"/>
    <s v="Mon"/>
    <s v="Wed"/>
  </r>
  <r>
    <s v="A00644"/>
    <s v="Southeast"/>
    <s v="Cartier"/>
    <x v="3"/>
    <m/>
    <d v="2021-04-19T00:00:00"/>
    <m/>
    <x v="0"/>
    <n v="140"/>
    <m/>
    <m/>
    <m/>
    <n v="427.83109999999999"/>
    <n v="427.83109999999999"/>
    <s v="C.O.D."/>
    <s v=""/>
    <n v="140"/>
    <n v="0"/>
    <n v="0"/>
    <n v="427.83109999999999"/>
    <n v="427.83109999999999"/>
    <n v="427.83109999999999"/>
    <s v="Mon"/>
    <s v="Sat"/>
  </r>
  <r>
    <s v="A00645"/>
    <s v="Northwest"/>
    <s v="Khan"/>
    <x v="0"/>
    <m/>
    <d v="2021-04-20T00:00:00"/>
    <d v="2021-05-11T00:00:00"/>
    <x v="1"/>
    <n v="80"/>
    <m/>
    <m/>
    <n v="0.25"/>
    <n v="84.700599999999994"/>
    <n v="84.700599999999994"/>
    <s v="C.O.D."/>
    <n v="21"/>
    <n v="80"/>
    <n v="20"/>
    <n v="20"/>
    <n v="84.700599999999994"/>
    <n v="104.70059999999999"/>
    <n v="104.70059999999999"/>
    <s v="Tue"/>
    <s v="Tue"/>
  </r>
  <r>
    <s v="A00646"/>
    <s v="Southeast"/>
    <s v="Burton"/>
    <x v="0"/>
    <m/>
    <d v="2021-04-20T00:00:00"/>
    <d v="2021-05-10T00:00:00"/>
    <x v="1"/>
    <n v="80"/>
    <m/>
    <m/>
    <n v="0.25"/>
    <n v="106.5408"/>
    <n v="106.5408"/>
    <s v="C.O.D."/>
    <n v="20"/>
    <n v="80"/>
    <n v="20"/>
    <n v="20"/>
    <n v="106.5408"/>
    <n v="126.5408"/>
    <n v="126.5408"/>
    <s v="Tue"/>
    <s v="Mon"/>
  </r>
  <r>
    <s v="A00647"/>
    <s v="Central"/>
    <s v="Khan"/>
    <x v="2"/>
    <m/>
    <d v="2021-04-20T00:00:00"/>
    <d v="2021-05-13T00:00:00"/>
    <x v="1"/>
    <n v="80"/>
    <m/>
    <m/>
    <n v="0.25"/>
    <n v="108.69070000000001"/>
    <n v="108.69070000000001"/>
    <s v="C.O.D."/>
    <n v="23"/>
    <n v="80"/>
    <n v="20"/>
    <n v="20"/>
    <n v="108.69070000000001"/>
    <n v="128.69069999999999"/>
    <n v="128.69069999999999"/>
    <s v="Tue"/>
    <s v="Thu"/>
  </r>
  <r>
    <s v="A00648"/>
    <s v="Central"/>
    <s v="Khan"/>
    <x v="1"/>
    <m/>
    <d v="2021-04-20T00:00:00"/>
    <d v="2021-05-22T00:00:00"/>
    <x v="1"/>
    <n v="80"/>
    <m/>
    <m/>
    <n v="1.25"/>
    <n v="405.55250000000001"/>
    <n v="405.55250000000001"/>
    <s v="C.O.D."/>
    <n v="32"/>
    <n v="80"/>
    <n v="100"/>
    <n v="100"/>
    <n v="405.55250000000001"/>
    <n v="505.55250000000001"/>
    <n v="505.55250000000001"/>
    <s v="Tue"/>
    <s v="Sat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  <n v="36"/>
    <n v="140"/>
    <n v="35"/>
    <n v="35"/>
    <n v="240"/>
    <n v="275"/>
    <n v="275"/>
    <s v="Tue"/>
    <s v="Wed"/>
  </r>
  <r>
    <s v="A00650"/>
    <s v="Northwest"/>
    <s v="Burton"/>
    <x v="0"/>
    <m/>
    <d v="2021-04-20T00:00:00"/>
    <d v="2021-05-31T00:00:00"/>
    <x v="0"/>
    <n v="140"/>
    <m/>
    <m/>
    <n v="1"/>
    <n v="641.77440000000001"/>
    <n v="641.77440000000001"/>
    <s v="C.O.D."/>
    <n v="41"/>
    <n v="140"/>
    <n v="140"/>
    <n v="140"/>
    <n v="641.77440000000001"/>
    <n v="781.77440000000001"/>
    <n v="781.77440000000001"/>
    <s v="Tue"/>
    <s v="Mon"/>
  </r>
  <r>
    <s v="A00651"/>
    <s v="Southeast"/>
    <s v="Cartier"/>
    <x v="1"/>
    <m/>
    <d v="2021-04-20T00:00:00"/>
    <d v="2021-06-29T00:00:00"/>
    <x v="1"/>
    <n v="80"/>
    <m/>
    <m/>
    <n v="1"/>
    <n v="89.452399999999997"/>
    <n v="89.452399999999997"/>
    <s v="C.O.D."/>
    <n v="70"/>
    <n v="80"/>
    <n v="80"/>
    <n v="80"/>
    <n v="89.452399999999997"/>
    <n v="169.45240000000001"/>
    <n v="169.45240000000001"/>
    <s v="Tue"/>
    <s v="Tue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  <n v="76"/>
    <n v="80"/>
    <n v="20"/>
    <n v="20"/>
    <n v="2"/>
    <n v="22"/>
    <n v="22"/>
    <s v="Tue"/>
    <s v="Mon"/>
  </r>
  <r>
    <s v="A00653"/>
    <s v="South"/>
    <s v="Cartier"/>
    <x v="0"/>
    <m/>
    <d v="2021-04-21T00:00:00"/>
    <d v="2021-05-04T00:00:00"/>
    <x v="1"/>
    <n v="80"/>
    <s v="Yes"/>
    <s v="Yes"/>
    <n v="0.25"/>
    <n v="248.09129999999999"/>
    <n v="0"/>
    <s v="Warranty"/>
    <n v="13"/>
    <n v="80"/>
    <n v="20"/>
    <n v="0"/>
    <n v="0"/>
    <n v="268.09129999999999"/>
    <n v="0"/>
    <s v="Wed"/>
    <s v="Tue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n v="14"/>
    <n v="140"/>
    <n v="35"/>
    <n v="35"/>
    <n v="180"/>
    <n v="215"/>
    <n v="215"/>
    <s v="Wed"/>
    <s v="Wed"/>
  </r>
  <r>
    <s v="A00655"/>
    <s v="Southeast"/>
    <s v="Khan"/>
    <x v="2"/>
    <m/>
    <d v="2021-04-21T00:00:00"/>
    <d v="2021-06-14T00:00:00"/>
    <x v="1"/>
    <n v="80"/>
    <m/>
    <m/>
    <n v="0.25"/>
    <n v="45.944899999999997"/>
    <n v="45.944899999999997"/>
    <s v="C.O.D."/>
    <n v="54"/>
    <n v="80"/>
    <n v="20"/>
    <n v="20"/>
    <n v="45.944899999999997"/>
    <n v="65.94489999999999"/>
    <n v="65.94489999999999"/>
    <s v="Wed"/>
    <s v="Mon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n v="57"/>
    <n v="140"/>
    <n v="35"/>
    <n v="35"/>
    <n v="0"/>
    <n v="160.76"/>
    <n v="35"/>
    <s v="Wed"/>
    <s v="Thu"/>
  </r>
  <r>
    <s v="A00657"/>
    <s v="Southeast"/>
    <s v="Cartier"/>
    <x v="0"/>
    <m/>
    <d v="2021-04-21T00:00:00"/>
    <d v="2021-07-05T00:00:00"/>
    <x v="0"/>
    <n v="140"/>
    <m/>
    <m/>
    <n v="0.25"/>
    <n v="92.4375"/>
    <n v="92.4375"/>
    <s v="C.O.D."/>
    <n v="75"/>
    <n v="140"/>
    <n v="35"/>
    <n v="35"/>
    <n v="92.4375"/>
    <n v="127.4375"/>
    <n v="127.4375"/>
    <s v="Wed"/>
    <s v="Mon"/>
  </r>
  <r>
    <s v="A00658"/>
    <s v="South"/>
    <s v="Burton"/>
    <x v="1"/>
    <m/>
    <d v="2021-04-21T00:00:00"/>
    <d v="2021-07-05T00:00:00"/>
    <x v="0"/>
    <n v="140"/>
    <m/>
    <m/>
    <n v="1"/>
    <n v="183.5419"/>
    <n v="183.5419"/>
    <s v="Account"/>
    <n v="75"/>
    <n v="140"/>
    <n v="140"/>
    <n v="140"/>
    <n v="183.5419"/>
    <n v="323.5419"/>
    <n v="323.5419"/>
    <s v="Wed"/>
    <s v="Mon"/>
  </r>
  <r>
    <s v="A00659"/>
    <s v="South"/>
    <s v="Burton"/>
    <x v="1"/>
    <m/>
    <d v="2021-04-21T00:00:00"/>
    <d v="2021-07-05T00:00:00"/>
    <x v="0"/>
    <n v="140"/>
    <m/>
    <s v="Yes"/>
    <n v="1"/>
    <n v="244.7225"/>
    <n v="0"/>
    <s v="C.O.D."/>
    <n v="75"/>
    <n v="140"/>
    <n v="140"/>
    <n v="140"/>
    <n v="0"/>
    <n v="384.72249999999997"/>
    <n v="140"/>
    <s v="Wed"/>
    <s v="Mon"/>
  </r>
  <r>
    <s v="A00660"/>
    <s v="South"/>
    <s v="Burton"/>
    <x v="1"/>
    <m/>
    <d v="2021-04-21T00:00:00"/>
    <d v="2021-07-05T00:00:00"/>
    <x v="0"/>
    <n v="140"/>
    <m/>
    <m/>
    <n v="1"/>
    <n v="305.17189999999999"/>
    <n v="305.17189999999999"/>
    <s v="Account"/>
    <n v="75"/>
    <n v="140"/>
    <n v="140"/>
    <n v="140"/>
    <n v="305.17189999999999"/>
    <n v="445.17189999999999"/>
    <n v="445.17189999999999"/>
    <s v="Wed"/>
    <s v="Mon"/>
  </r>
  <r>
    <s v="A00661"/>
    <s v="South"/>
    <s v="Burton"/>
    <x v="0"/>
    <m/>
    <d v="2021-04-21T00:00:00"/>
    <d v="2021-07-05T00:00:00"/>
    <x v="0"/>
    <n v="140"/>
    <s v="Yes"/>
    <s v="Yes"/>
    <n v="0.5"/>
    <n v="747.10739999999998"/>
    <n v="0"/>
    <s v="Warranty"/>
    <n v="75"/>
    <n v="140"/>
    <n v="70"/>
    <n v="0"/>
    <n v="0"/>
    <n v="817.10739999999998"/>
    <n v="0"/>
    <s v="Wed"/>
    <s v="Mon"/>
  </r>
  <r>
    <s v="A00662"/>
    <s v="South"/>
    <s v="Burton"/>
    <x v="4"/>
    <m/>
    <d v="2021-04-21T00:00:00"/>
    <d v="2021-07-05T00:00:00"/>
    <x v="0"/>
    <n v="140"/>
    <m/>
    <s v="Yes"/>
    <n v="2.25"/>
    <n v="1499.3906999999999"/>
    <n v="0"/>
    <s v="C.O.D."/>
    <n v="75"/>
    <n v="140"/>
    <n v="315"/>
    <n v="315"/>
    <n v="0"/>
    <n v="1814.3906999999999"/>
    <n v="315"/>
    <s v="Wed"/>
    <s v="Mon"/>
  </r>
  <r>
    <s v="A00663"/>
    <s v="South"/>
    <s v="Burton"/>
    <x v="2"/>
    <m/>
    <d v="2021-04-21T00:00:00"/>
    <d v="2021-07-06T00:00:00"/>
    <x v="1"/>
    <n v="80"/>
    <m/>
    <s v="Yes"/>
    <n v="0.25"/>
    <n v="119.18089999999999"/>
    <n v="0"/>
    <s v="C.O.D."/>
    <n v="76"/>
    <n v="80"/>
    <n v="20"/>
    <n v="20"/>
    <n v="0"/>
    <n v="139.18090000000001"/>
    <n v="20"/>
    <s v="Wed"/>
    <s v="Tue"/>
  </r>
  <r>
    <s v="A00664"/>
    <s v="South"/>
    <s v="Burton"/>
    <x v="4"/>
    <m/>
    <d v="2021-04-21T00:00:00"/>
    <d v="2021-07-06T00:00:00"/>
    <x v="0"/>
    <n v="140"/>
    <m/>
    <s v="Yes"/>
    <n v="1"/>
    <n v="248.72819999999999"/>
    <n v="0"/>
    <s v="C.O.D."/>
    <n v="76"/>
    <n v="140"/>
    <n v="140"/>
    <n v="140"/>
    <n v="0"/>
    <n v="388.72820000000002"/>
    <n v="140"/>
    <s v="Wed"/>
    <s v="Tue"/>
  </r>
  <r>
    <s v="A00665"/>
    <s v="South"/>
    <s v="Burton"/>
    <x v="1"/>
    <m/>
    <d v="2021-04-21T00:00:00"/>
    <d v="2021-07-06T00:00:00"/>
    <x v="0"/>
    <n v="140"/>
    <s v="Yes"/>
    <s v="Yes"/>
    <n v="1.75"/>
    <n v="291.90300000000002"/>
    <n v="0"/>
    <s v="Warranty"/>
    <n v="76"/>
    <n v="140"/>
    <n v="245"/>
    <n v="0"/>
    <n v="0"/>
    <n v="536.90300000000002"/>
    <n v="0"/>
    <s v="Wed"/>
    <s v="Tue"/>
  </r>
  <r>
    <s v="A00666"/>
    <s v="South"/>
    <s v="Burton"/>
    <x v="2"/>
    <m/>
    <d v="2021-04-21T00:00:00"/>
    <d v="2021-07-06T00:00:00"/>
    <x v="0"/>
    <n v="140"/>
    <m/>
    <s v="Yes"/>
    <n v="0.25"/>
    <n v="371.1669"/>
    <n v="0"/>
    <s v="C.O.D."/>
    <n v="76"/>
    <n v="140"/>
    <n v="35"/>
    <n v="35"/>
    <n v="0"/>
    <n v="406.1669"/>
    <n v="35"/>
    <s v="Wed"/>
    <s v="Tue"/>
  </r>
  <r>
    <s v="A00667"/>
    <s v="South"/>
    <s v="Burton"/>
    <x v="1"/>
    <m/>
    <d v="2021-04-21T00:00:00"/>
    <d v="2021-07-06T00:00:00"/>
    <x v="0"/>
    <n v="140"/>
    <m/>
    <s v="Yes"/>
    <n v="0.75"/>
    <n v="380.3526"/>
    <n v="0"/>
    <s v="C.O.D."/>
    <n v="76"/>
    <n v="140"/>
    <n v="105"/>
    <n v="105"/>
    <n v="0"/>
    <n v="485.3526"/>
    <n v="105"/>
    <s v="Wed"/>
    <s v="Tue"/>
  </r>
  <r>
    <s v="A00668"/>
    <s v="South"/>
    <s v="Burton"/>
    <x v="3"/>
    <m/>
    <d v="2021-04-21T00:00:00"/>
    <d v="2021-07-06T00:00:00"/>
    <x v="0"/>
    <n v="140"/>
    <m/>
    <s v="Yes"/>
    <n v="1"/>
    <n v="423.08440000000002"/>
    <n v="0"/>
    <s v="C.O.D."/>
    <n v="76"/>
    <n v="140"/>
    <n v="140"/>
    <n v="140"/>
    <n v="0"/>
    <n v="563.08439999999996"/>
    <n v="140"/>
    <s v="Wed"/>
    <s v="Tue"/>
  </r>
  <r>
    <s v="A00669"/>
    <s v="South"/>
    <s v="Burton"/>
    <x v="4"/>
    <m/>
    <d v="2021-04-21T00:00:00"/>
    <d v="2021-07-06T00:00:00"/>
    <x v="0"/>
    <n v="140"/>
    <m/>
    <m/>
    <n v="1.75"/>
    <n v="395.08409999999998"/>
    <n v="395.08409999999998"/>
    <s v="Account"/>
    <n v="76"/>
    <n v="140"/>
    <n v="245"/>
    <n v="245"/>
    <n v="395.08409999999998"/>
    <n v="640.08410000000003"/>
    <n v="640.08410000000003"/>
    <s v="Wed"/>
    <s v="Tue"/>
  </r>
  <r>
    <s v="A00670"/>
    <s v="South"/>
    <s v="Burton"/>
    <x v="0"/>
    <m/>
    <d v="2021-04-21T00:00:00"/>
    <d v="2021-07-06T00:00:00"/>
    <x v="0"/>
    <n v="140"/>
    <s v="Yes"/>
    <s v="Yes"/>
    <n v="0.5"/>
    <n v="442.18970000000002"/>
    <n v="0"/>
    <s v="Warranty"/>
    <n v="76"/>
    <n v="140"/>
    <n v="70"/>
    <n v="0"/>
    <n v="0"/>
    <n v="512.18970000000002"/>
    <n v="0"/>
    <s v="Wed"/>
    <s v="Tue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n v="82"/>
    <n v="140"/>
    <n v="35"/>
    <n v="35"/>
    <n v="54"/>
    <n v="89"/>
    <n v="89"/>
    <s v="Wed"/>
    <s v="Mon"/>
  </r>
  <r>
    <s v="A00672"/>
    <s v="North"/>
    <s v="Khan"/>
    <x v="1"/>
    <m/>
    <d v="2021-04-21T00:00:00"/>
    <d v="2021-07-12T00:00:00"/>
    <x v="0"/>
    <n v="140"/>
    <m/>
    <m/>
    <n v="0.5"/>
    <n v="61.993600000000001"/>
    <n v="61.993600000000001"/>
    <s v="C.O.D."/>
    <n v="82"/>
    <n v="140"/>
    <n v="70"/>
    <n v="70"/>
    <n v="61.993600000000001"/>
    <n v="131.99360000000001"/>
    <n v="131.99360000000001"/>
    <s v="Wed"/>
    <s v="Mon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  <n v="82"/>
    <n v="80"/>
    <n v="20"/>
    <n v="20"/>
    <n v="120"/>
    <n v="140"/>
    <n v="140"/>
    <s v="Wed"/>
    <s v="Mon"/>
  </r>
  <r>
    <s v="A00674"/>
    <s v="South"/>
    <s v="Burton"/>
    <x v="1"/>
    <m/>
    <d v="2021-04-21T00:00:00"/>
    <d v="2021-07-12T00:00:00"/>
    <x v="0"/>
    <n v="140"/>
    <m/>
    <m/>
    <n v="0.5"/>
    <n v="122.3613"/>
    <n v="122.3613"/>
    <s v="Account"/>
    <n v="82"/>
    <n v="140"/>
    <n v="70"/>
    <n v="70"/>
    <n v="122.3613"/>
    <n v="192.3613"/>
    <n v="192.3613"/>
    <s v="Wed"/>
    <s v="Mon"/>
  </r>
  <r>
    <s v="A00675"/>
    <s v="South"/>
    <s v="Burton"/>
    <x v="0"/>
    <m/>
    <d v="2021-04-21T00:00:00"/>
    <d v="2021-07-12T00:00:00"/>
    <x v="0"/>
    <n v="140"/>
    <m/>
    <m/>
    <n v="0.5"/>
    <n v="401.1669"/>
    <n v="401.1669"/>
    <s v="Account"/>
    <n v="82"/>
    <n v="140"/>
    <n v="70"/>
    <n v="70"/>
    <n v="401.1669"/>
    <n v="471.1669"/>
    <n v="471.1669"/>
    <s v="Wed"/>
    <s v="Mon"/>
  </r>
  <r>
    <s v="A00676"/>
    <s v="North"/>
    <s v="Khan"/>
    <x v="4"/>
    <m/>
    <d v="2021-04-21T00:00:00"/>
    <d v="2021-07-12T00:00:00"/>
    <x v="0"/>
    <n v="140"/>
    <m/>
    <m/>
    <n v="1"/>
    <n v="427.88080000000002"/>
    <n v="427.88080000000002"/>
    <s v="C.O.D."/>
    <n v="82"/>
    <n v="140"/>
    <n v="140"/>
    <n v="140"/>
    <n v="427.88080000000002"/>
    <n v="567.88080000000002"/>
    <n v="567.88080000000002"/>
    <s v="Wed"/>
    <s v="Mon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n v="83"/>
    <n v="80"/>
    <n v="20"/>
    <n v="20"/>
    <n v="85.32"/>
    <n v="105.32"/>
    <n v="105.32"/>
    <s v="Wed"/>
    <s v="Tue"/>
  </r>
  <r>
    <s v="A00678"/>
    <s v="West"/>
    <s v="Khan"/>
    <x v="0"/>
    <m/>
    <d v="2021-04-21T00:00:00"/>
    <d v="2021-07-13T00:00:00"/>
    <x v="0"/>
    <n v="140"/>
    <m/>
    <m/>
    <n v="0.5"/>
    <n v="107.4011"/>
    <n v="107.4011"/>
    <s v="C.O.D."/>
    <n v="83"/>
    <n v="140"/>
    <n v="70"/>
    <n v="70"/>
    <n v="107.4011"/>
    <n v="177.40109999999999"/>
    <n v="177.40109999999999"/>
    <s v="Wed"/>
    <s v="Tue"/>
  </r>
  <r>
    <s v="A00679"/>
    <s v="South"/>
    <s v="Burton"/>
    <x v="0"/>
    <m/>
    <d v="2021-04-21T00:00:00"/>
    <d v="2021-07-13T00:00:00"/>
    <x v="0"/>
    <n v="140"/>
    <m/>
    <m/>
    <n v="0.25"/>
    <n v="108.36109999999999"/>
    <n v="108.36109999999999"/>
    <s v="Account"/>
    <n v="83"/>
    <n v="140"/>
    <n v="35"/>
    <n v="35"/>
    <n v="108.36109999999999"/>
    <n v="143.36109999999999"/>
    <n v="143.36109999999999"/>
    <s v="Wed"/>
    <s v="Tue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  <n v="83"/>
    <n v="80"/>
    <n v="20"/>
    <n v="20"/>
    <n v="120"/>
    <n v="140"/>
    <n v="140"/>
    <s v="Wed"/>
    <s v="Tue"/>
  </r>
  <r>
    <s v="A00681"/>
    <s v="South"/>
    <s v="Burton"/>
    <x v="4"/>
    <m/>
    <d v="2021-04-21T00:00:00"/>
    <d v="2021-07-13T00:00:00"/>
    <x v="0"/>
    <n v="140"/>
    <m/>
    <m/>
    <n v="1.75"/>
    <n v="416.85219999999998"/>
    <n v="416.85219999999998"/>
    <s v="Account"/>
    <n v="83"/>
    <n v="140"/>
    <n v="245"/>
    <n v="245"/>
    <n v="416.85219999999998"/>
    <n v="661.85220000000004"/>
    <n v="661.85220000000004"/>
    <s v="Wed"/>
    <s v="Tue"/>
  </r>
  <r>
    <s v="A00682"/>
    <s v="South"/>
    <s v="Burton"/>
    <x v="4"/>
    <m/>
    <d v="2021-04-21T00:00:00"/>
    <d v="2021-07-13T00:00:00"/>
    <x v="0"/>
    <n v="140"/>
    <m/>
    <m/>
    <n v="1.25"/>
    <n v="449.04039999999998"/>
    <n v="449.04039999999998"/>
    <s v="Account"/>
    <n v="83"/>
    <n v="140"/>
    <n v="175"/>
    <n v="175"/>
    <n v="449.04039999999998"/>
    <n v="624.04039999999998"/>
    <n v="624.04039999999998"/>
    <s v="Wed"/>
    <s v="Tue"/>
  </r>
  <r>
    <s v="A00683"/>
    <s v="North"/>
    <s v="Khan"/>
    <x v="0"/>
    <m/>
    <d v="2021-04-21T00:00:00"/>
    <d v="2021-07-13T00:00:00"/>
    <x v="0"/>
    <n v="140"/>
    <m/>
    <m/>
    <n v="1"/>
    <n v="463.70929999999998"/>
    <n v="463.70929999999998"/>
    <s v="C.O.D."/>
    <n v="83"/>
    <n v="140"/>
    <n v="140"/>
    <n v="140"/>
    <n v="463.70929999999998"/>
    <n v="603.70929999999998"/>
    <n v="603.70929999999998"/>
    <s v="Wed"/>
    <s v="Tue"/>
  </r>
  <r>
    <s v="A00684"/>
    <s v="South"/>
    <s v="Burton"/>
    <x v="4"/>
    <m/>
    <d v="2021-04-21T00:00:00"/>
    <d v="2021-07-13T00:00:00"/>
    <x v="0"/>
    <n v="140"/>
    <m/>
    <m/>
    <n v="1.25"/>
    <n v="488.4255"/>
    <n v="488.4255"/>
    <s v="Account"/>
    <n v="83"/>
    <n v="140"/>
    <n v="175"/>
    <n v="175"/>
    <n v="488.4255"/>
    <n v="663.42550000000006"/>
    <n v="663.42550000000006"/>
    <s v="Wed"/>
    <s v="Tue"/>
  </r>
  <r>
    <s v="A00685"/>
    <s v="Central"/>
    <s v="Burton"/>
    <x v="0"/>
    <m/>
    <d v="2021-04-22T00:00:00"/>
    <d v="2021-05-14T00:00:00"/>
    <x v="1"/>
    <n v="80"/>
    <m/>
    <m/>
    <n v="1"/>
    <n v="65.947800000000001"/>
    <n v="65.947800000000001"/>
    <s v="C.O.D."/>
    <n v="22"/>
    <n v="80"/>
    <n v="80"/>
    <n v="80"/>
    <n v="65.947800000000001"/>
    <n v="145.9478"/>
    <n v="145.9478"/>
    <s v="Thu"/>
    <s v="Fri"/>
  </r>
  <r>
    <s v="A00686"/>
    <s v="North"/>
    <s v="Ling"/>
    <x v="2"/>
    <m/>
    <d v="2021-04-22T00:00:00"/>
    <d v="2021-05-15T00:00:00"/>
    <x v="1"/>
    <n v="80"/>
    <m/>
    <m/>
    <n v="0.25"/>
    <n v="109.2323"/>
    <n v="109.2323"/>
    <s v="Account"/>
    <n v="23"/>
    <n v="80"/>
    <n v="20"/>
    <n v="20"/>
    <n v="109.2323"/>
    <n v="129.23230000000001"/>
    <n v="129.23230000000001"/>
    <s v="Thu"/>
    <s v="Sat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n v="33"/>
    <n v="140"/>
    <n v="70"/>
    <n v="70"/>
    <n v="86"/>
    <n v="156"/>
    <n v="156"/>
    <s v="Thu"/>
    <s v="Tue"/>
  </r>
  <r>
    <s v="A00688"/>
    <s v="Southeast"/>
    <s v="Cartier"/>
    <x v="2"/>
    <m/>
    <d v="2021-04-22T00:00:00"/>
    <d v="2021-07-03T00:00:00"/>
    <x v="1"/>
    <n v="80"/>
    <m/>
    <m/>
    <n v="0.25"/>
    <n v="142.91249999999999"/>
    <n v="142.91249999999999"/>
    <s v="C.O.D."/>
    <n v="72"/>
    <n v="80"/>
    <n v="20"/>
    <n v="20"/>
    <n v="142.91249999999999"/>
    <n v="162.91249999999999"/>
    <n v="162.91249999999999"/>
    <s v="Thu"/>
    <s v="Sat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n v="18"/>
    <n v="140"/>
    <n v="35"/>
    <n v="35"/>
    <n v="82.98"/>
    <n v="117.98"/>
    <n v="117.98"/>
    <s v="Fri"/>
    <s v="Tue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  <n v="36"/>
    <n v="80"/>
    <n v="20"/>
    <n v="20"/>
    <n v="120"/>
    <n v="140"/>
    <n v="140"/>
    <s v="Fri"/>
    <s v="Sat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n v="39"/>
    <n v="140"/>
    <n v="35"/>
    <n v="35"/>
    <n v="120"/>
    <n v="155"/>
    <n v="155"/>
    <s v="Fri"/>
    <s v="Tue"/>
  </r>
  <r>
    <s v="A00692"/>
    <s v="North"/>
    <s v="Ling"/>
    <x v="4"/>
    <m/>
    <d v="2021-04-23T00:00:00"/>
    <m/>
    <x v="0"/>
    <n v="140"/>
    <m/>
    <m/>
    <m/>
    <n v="356.23509999999999"/>
    <n v="356.23509999999999"/>
    <s v="C.O.D."/>
    <s v=""/>
    <n v="140"/>
    <n v="0"/>
    <n v="0"/>
    <n v="356.23509999999999"/>
    <n v="356.23509999999999"/>
    <n v="356.23509999999999"/>
    <s v="Fri"/>
    <s v="Sat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  <n v="17"/>
    <n v="140"/>
    <n v="105"/>
    <n v="105"/>
    <n v="200"/>
    <n v="305"/>
    <n v="305"/>
    <s v="Sat"/>
    <s v="Tue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n v="9"/>
    <n v="80"/>
    <n v="40"/>
    <n v="40"/>
    <n v="180"/>
    <n v="220"/>
    <n v="220"/>
    <s v="Mon"/>
    <s v="Wed"/>
  </r>
  <r>
    <s v="A00695"/>
    <s v="South"/>
    <s v="Lopez"/>
    <x v="2"/>
    <m/>
    <d v="2021-04-26T00:00:00"/>
    <d v="2021-05-06T00:00:00"/>
    <x v="1"/>
    <n v="80"/>
    <m/>
    <m/>
    <n v="0.25"/>
    <n v="41.359499999999997"/>
    <n v="41.359499999999997"/>
    <s v="Account"/>
    <n v="10"/>
    <n v="80"/>
    <n v="20"/>
    <n v="20"/>
    <n v="41.359499999999997"/>
    <n v="61.359499999999997"/>
    <n v="61.359499999999997"/>
    <s v="Mon"/>
    <s v="Thu"/>
  </r>
  <r>
    <s v="A00696"/>
    <s v="Central"/>
    <s v="Cartier"/>
    <x v="2"/>
    <m/>
    <d v="2021-04-26T00:00:00"/>
    <d v="2021-05-07T00:00:00"/>
    <x v="0"/>
    <n v="140"/>
    <m/>
    <m/>
    <n v="0.25"/>
    <n v="667.79300000000001"/>
    <n v="667.79300000000001"/>
    <s v="Account"/>
    <n v="11"/>
    <n v="140"/>
    <n v="35"/>
    <n v="35"/>
    <n v="667.79300000000001"/>
    <n v="702.79300000000001"/>
    <n v="702.79300000000001"/>
    <s v="Mon"/>
    <s v="Fri"/>
  </r>
  <r>
    <s v="A00697"/>
    <s v="South"/>
    <s v="Burton"/>
    <x v="0"/>
    <m/>
    <d v="2021-04-26T00:00:00"/>
    <d v="2021-05-12T00:00:00"/>
    <x v="1"/>
    <n v="80"/>
    <m/>
    <m/>
    <n v="0.25"/>
    <n v="36.739400000000003"/>
    <n v="36.739400000000003"/>
    <s v="C.O.D."/>
    <n v="16"/>
    <n v="80"/>
    <n v="20"/>
    <n v="20"/>
    <n v="36.739400000000003"/>
    <n v="56.739400000000003"/>
    <n v="56.739400000000003"/>
    <s v="Mon"/>
    <s v="Wed"/>
  </r>
  <r>
    <s v="A00698"/>
    <s v="Northwest"/>
    <s v="Cartier"/>
    <x v="2"/>
    <m/>
    <d v="2021-04-26T00:00:00"/>
    <d v="2021-05-12T00:00:00"/>
    <x v="1"/>
    <n v="80"/>
    <m/>
    <m/>
    <n v="0.25"/>
    <n v="91.290899999999993"/>
    <n v="91.290899999999993"/>
    <s v="C.O.D."/>
    <n v="16"/>
    <n v="80"/>
    <n v="20"/>
    <n v="20"/>
    <n v="91.290899999999993"/>
    <n v="111.29089999999999"/>
    <n v="111.29089999999999"/>
    <s v="Mon"/>
    <s v="Wed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  <n v="22"/>
    <n v="80"/>
    <n v="20"/>
    <n v="20"/>
    <n v="21.33"/>
    <n v="41.33"/>
    <n v="41.33"/>
    <s v="Mon"/>
    <s v="Tue"/>
  </r>
  <r>
    <s v="A00700"/>
    <s v="Southwest"/>
    <s v="Cartier"/>
    <x v="3"/>
    <m/>
    <d v="2021-04-26T00:00:00"/>
    <d v="2021-05-19T00:00:00"/>
    <x v="0"/>
    <n v="140"/>
    <m/>
    <m/>
    <n v="3.75"/>
    <n v="511.15660000000003"/>
    <n v="511.15660000000003"/>
    <s v="C.O.D."/>
    <n v="23"/>
    <n v="140"/>
    <n v="525"/>
    <n v="525"/>
    <n v="511.15660000000003"/>
    <n v="1036.1566"/>
    <n v="1036.1566"/>
    <s v="Mon"/>
    <s v="Wed"/>
  </r>
  <r>
    <s v="A00701"/>
    <s v="Northwest"/>
    <s v="Cartier"/>
    <x v="0"/>
    <m/>
    <d v="2021-04-26T00:00:00"/>
    <d v="2021-06-01T00:00:00"/>
    <x v="1"/>
    <n v="80"/>
    <m/>
    <m/>
    <n v="0.5"/>
    <n v="24.406400000000001"/>
    <n v="24.406400000000001"/>
    <s v="P.O."/>
    <n v="36"/>
    <n v="80"/>
    <n v="40"/>
    <n v="40"/>
    <n v="24.406400000000001"/>
    <n v="64.406400000000005"/>
    <n v="64.406400000000005"/>
    <s v="Mon"/>
    <s v="Tue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n v="36"/>
    <n v="140"/>
    <n v="70"/>
    <n v="70"/>
    <n v="0"/>
    <n v="124.18"/>
    <n v="70"/>
    <s v="Mon"/>
    <s v="Tue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  <n v="38"/>
    <n v="80"/>
    <n v="20"/>
    <n v="20"/>
    <n v="93.6"/>
    <n v="113.6"/>
    <n v="113.6"/>
    <s v="Mon"/>
    <s v="Thu"/>
  </r>
  <r>
    <s v="A00704"/>
    <s v="South"/>
    <s v="Lopez"/>
    <x v="0"/>
    <m/>
    <d v="2021-04-26T00:00:00"/>
    <d v="2021-06-08T00:00:00"/>
    <x v="1"/>
    <n v="80"/>
    <m/>
    <m/>
    <n v="0.25"/>
    <n v="810.30430000000001"/>
    <n v="810.30430000000001"/>
    <s v="P.O."/>
    <n v="43"/>
    <n v="80"/>
    <n v="20"/>
    <n v="20"/>
    <n v="810.30430000000001"/>
    <n v="830.30430000000001"/>
    <n v="830.30430000000001"/>
    <s v="Mon"/>
    <s v="Tue"/>
  </r>
  <r>
    <s v="A00705"/>
    <s v="Southeast"/>
    <s v="Burton"/>
    <x v="0"/>
    <m/>
    <d v="2021-04-26T00:00:00"/>
    <d v="2021-06-09T00:00:00"/>
    <x v="1"/>
    <n v="80"/>
    <m/>
    <m/>
    <n v="0.5"/>
    <n v="91.041700000000006"/>
    <n v="91.041700000000006"/>
    <s v="Account"/>
    <n v="44"/>
    <n v="80"/>
    <n v="40"/>
    <n v="40"/>
    <n v="91.041700000000006"/>
    <n v="131.04169999999999"/>
    <n v="131.04169999999999"/>
    <s v="Mon"/>
    <s v="Wed"/>
  </r>
  <r>
    <s v="A00706"/>
    <s v="Central"/>
    <s v="Cartier"/>
    <x v="2"/>
    <m/>
    <d v="2021-04-26T00:00:00"/>
    <d v="2021-06-21T00:00:00"/>
    <x v="1"/>
    <n v="80"/>
    <m/>
    <m/>
    <n v="0.25"/>
    <n v="82.793999999999997"/>
    <n v="82.793999999999997"/>
    <s v="C.O.D."/>
    <n v="56"/>
    <n v="80"/>
    <n v="20"/>
    <n v="20"/>
    <n v="82.793999999999997"/>
    <n v="102.794"/>
    <n v="102.794"/>
    <s v="Mon"/>
    <s v="Mon"/>
  </r>
  <r>
    <s v="A00707"/>
    <s v="Central"/>
    <s v="Khan"/>
    <x v="4"/>
    <m/>
    <d v="2021-04-26T00:00:00"/>
    <d v="2021-06-24T00:00:00"/>
    <x v="1"/>
    <n v="80"/>
    <s v="Yes"/>
    <s v="Yes"/>
    <n v="3"/>
    <n v="226.7655"/>
    <n v="0"/>
    <s v="Warranty"/>
    <n v="59"/>
    <n v="80"/>
    <n v="240"/>
    <n v="0"/>
    <n v="0"/>
    <n v="466.76549999999997"/>
    <n v="0"/>
    <s v="Mon"/>
    <s v="Thu"/>
  </r>
  <r>
    <s v="A00708"/>
    <s v="North"/>
    <s v="Ling"/>
    <x v="0"/>
    <m/>
    <d v="2021-04-26T00:00:00"/>
    <m/>
    <x v="0"/>
    <n v="140"/>
    <m/>
    <m/>
    <m/>
    <n v="106.65"/>
    <n v="106.65"/>
    <s v="Account"/>
    <s v=""/>
    <n v="140"/>
    <n v="0"/>
    <n v="0"/>
    <n v="106.65"/>
    <n v="106.65"/>
    <n v="106.65"/>
    <s v="Mon"/>
    <s v="Sat"/>
  </r>
  <r>
    <s v="A00709"/>
    <s v="North"/>
    <s v="Ling"/>
    <x v="0"/>
    <m/>
    <d v="2021-04-27T00:00:00"/>
    <d v="2021-05-03T00:00:00"/>
    <x v="0"/>
    <n v="140"/>
    <m/>
    <m/>
    <n v="0.25"/>
    <n v="108.9273"/>
    <n v="108.9273"/>
    <s v="C.O.D."/>
    <n v="6"/>
    <n v="140"/>
    <n v="35"/>
    <n v="35"/>
    <n v="108.9273"/>
    <n v="143.9273"/>
    <n v="143.9273"/>
    <s v="Tue"/>
    <s v="Mon"/>
  </r>
  <r>
    <s v="A00710"/>
    <s v="Southeast"/>
    <s v="Cartier"/>
    <x v="1"/>
    <m/>
    <d v="2021-04-27T00:00:00"/>
    <d v="2021-05-05T00:00:00"/>
    <x v="1"/>
    <n v="80"/>
    <m/>
    <m/>
    <n v="1"/>
    <n v="270.06360000000001"/>
    <n v="270.06360000000001"/>
    <s v="Account"/>
    <n v="8"/>
    <n v="80"/>
    <n v="80"/>
    <n v="80"/>
    <n v="270.06360000000001"/>
    <n v="350.06360000000001"/>
    <n v="350.06360000000001"/>
    <s v="Tue"/>
    <s v="Wed"/>
  </r>
  <r>
    <s v="A00711"/>
    <s v="East"/>
    <s v="Ling"/>
    <x v="2"/>
    <m/>
    <d v="2021-04-27T00:00:00"/>
    <d v="2021-05-17T00:00:00"/>
    <x v="0"/>
    <n v="140"/>
    <m/>
    <m/>
    <n v="0.25"/>
    <n v="145.89689999999999"/>
    <n v="145.89689999999999"/>
    <s v="Account"/>
    <n v="20"/>
    <n v="140"/>
    <n v="35"/>
    <n v="35"/>
    <n v="145.89689999999999"/>
    <n v="180.89689999999999"/>
    <n v="180.89689999999999"/>
    <s v="Tue"/>
    <s v="Mon"/>
  </r>
  <r>
    <s v="A00712"/>
    <s v="Southeast"/>
    <s v="Cartier"/>
    <x v="0"/>
    <m/>
    <d v="2021-04-27T00:00:00"/>
    <d v="2021-05-17T00:00:00"/>
    <x v="1"/>
    <n v="80"/>
    <m/>
    <m/>
    <n v="0.25"/>
    <n v="150.36160000000001"/>
    <n v="150.36160000000001"/>
    <s v="Account"/>
    <n v="20"/>
    <n v="80"/>
    <n v="20"/>
    <n v="20"/>
    <n v="150.36160000000001"/>
    <n v="170.36160000000001"/>
    <n v="170.36160000000001"/>
    <s v="Tue"/>
    <s v="Mon"/>
  </r>
  <r>
    <s v="A00713"/>
    <s v="Southwest"/>
    <s v="Cartier"/>
    <x v="2"/>
    <m/>
    <d v="2021-04-27T00:00:00"/>
    <d v="2021-05-19T00:00:00"/>
    <x v="1"/>
    <n v="80"/>
    <m/>
    <s v="Yes"/>
    <n v="0.25"/>
    <n v="127.40130000000001"/>
    <n v="0"/>
    <s v="C.O.D."/>
    <n v="22"/>
    <n v="80"/>
    <n v="20"/>
    <n v="20"/>
    <n v="0"/>
    <n v="147.40129999999999"/>
    <n v="20"/>
    <s v="Tue"/>
    <s v="Wed"/>
  </r>
  <r>
    <s v="A00714"/>
    <s v="Northeast"/>
    <s v="Ling"/>
    <x v="0"/>
    <m/>
    <d v="2021-04-27T00:00:00"/>
    <d v="2021-06-01T00:00:00"/>
    <x v="0"/>
    <n v="140"/>
    <m/>
    <m/>
    <n v="0.25"/>
    <n v="142.51349999999999"/>
    <n v="142.51349999999999"/>
    <s v="Account"/>
    <n v="35"/>
    <n v="140"/>
    <n v="35"/>
    <n v="35"/>
    <n v="142.51349999999999"/>
    <n v="177.51349999999999"/>
    <n v="177.51349999999999"/>
    <s v="Tue"/>
    <s v="Tue"/>
  </r>
  <r>
    <s v="A00715"/>
    <s v="East"/>
    <s v="Ling"/>
    <x v="0"/>
    <s v="Yes"/>
    <d v="2021-04-27T00:00:00"/>
    <d v="2021-06-07T00:00:00"/>
    <x v="1"/>
    <n v="80"/>
    <m/>
    <m/>
    <n v="0.25"/>
    <n v="31.995000000000001"/>
    <n v="31.995000000000001"/>
    <s v="Account"/>
    <n v="41"/>
    <n v="80"/>
    <n v="20"/>
    <n v="20"/>
    <n v="31.995000000000001"/>
    <n v="51.995000000000005"/>
    <n v="51.995000000000005"/>
    <s v="Tue"/>
    <s v="Mon"/>
  </r>
  <r>
    <s v="A00716"/>
    <s v="Southeast"/>
    <s v="Cartier"/>
    <x v="0"/>
    <m/>
    <d v="2021-04-27T00:00:00"/>
    <d v="2021-06-16T00:00:00"/>
    <x v="1"/>
    <n v="80"/>
    <m/>
    <m/>
    <n v="0.25"/>
    <n v="61.085900000000002"/>
    <n v="61.085900000000002"/>
    <s v="C.O.D."/>
    <n v="50"/>
    <n v="80"/>
    <n v="20"/>
    <n v="20"/>
    <n v="61.085900000000002"/>
    <n v="81.085900000000009"/>
    <n v="81.085900000000009"/>
    <s v="Tue"/>
    <s v="Wed"/>
  </r>
  <r>
    <s v="A00717"/>
    <s v="North"/>
    <s v="Ling"/>
    <x v="1"/>
    <m/>
    <d v="2021-04-28T00:00:00"/>
    <d v="2021-05-07T00:00:00"/>
    <x v="0"/>
    <n v="140"/>
    <m/>
    <m/>
    <n v="1"/>
    <n v="171.26259999999999"/>
    <n v="171.26259999999999"/>
    <s v="Account"/>
    <n v="9"/>
    <n v="140"/>
    <n v="140"/>
    <n v="140"/>
    <n v="171.26259999999999"/>
    <n v="311.26260000000002"/>
    <n v="311.26260000000002"/>
    <s v="Wed"/>
    <s v="Fri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n v="8"/>
    <n v="80"/>
    <n v="140"/>
    <n v="140"/>
    <n v="92.75"/>
    <n v="232.75"/>
    <n v="232.75"/>
    <s v="Wed"/>
    <s v="Thu"/>
  </r>
  <r>
    <s v="A00719"/>
    <s v="East"/>
    <s v="Ling"/>
    <x v="1"/>
    <m/>
    <d v="2021-04-28T00:00:00"/>
    <d v="2021-05-20T00:00:00"/>
    <x v="0"/>
    <n v="140"/>
    <m/>
    <m/>
    <n v="0.5"/>
    <n v="174.76169999999999"/>
    <n v="174.76169999999999"/>
    <s v="Account"/>
    <n v="22"/>
    <n v="140"/>
    <n v="70"/>
    <n v="70"/>
    <n v="174.76169999999999"/>
    <n v="244.76169999999999"/>
    <n v="244.76169999999999"/>
    <s v="Wed"/>
    <s v="Thu"/>
  </r>
  <r>
    <s v="A00720"/>
    <s v="Southwest"/>
    <s v="Khan"/>
    <x v="0"/>
    <m/>
    <d v="2021-04-28T00:00:00"/>
    <d v="2021-05-24T00:00:00"/>
    <x v="1"/>
    <n v="80"/>
    <m/>
    <m/>
    <n v="0.25"/>
    <n v="33.571800000000003"/>
    <n v="33.571800000000003"/>
    <s v="C.O.D."/>
    <n v="26"/>
    <n v="80"/>
    <n v="20"/>
    <n v="20"/>
    <n v="33.571800000000003"/>
    <n v="53.571800000000003"/>
    <n v="53.571800000000003"/>
    <s v="Wed"/>
    <s v="Mon"/>
  </r>
  <r>
    <s v="A00721"/>
    <s v="Southeast"/>
    <s v="Burton"/>
    <x v="2"/>
    <m/>
    <d v="2021-04-28T00:00:00"/>
    <d v="2021-06-10T00:00:00"/>
    <x v="1"/>
    <n v="80"/>
    <s v="Yes"/>
    <s v="Yes"/>
    <n v="0.25"/>
    <n v="222.3365"/>
    <n v="0"/>
    <s v="Warranty"/>
    <n v="43"/>
    <n v="80"/>
    <n v="20"/>
    <n v="0"/>
    <n v="0"/>
    <n v="242.3365"/>
    <n v="0"/>
    <s v="Wed"/>
    <s v="Thu"/>
  </r>
  <r>
    <s v="A00722"/>
    <s v="Central"/>
    <s v="Burton"/>
    <x v="1"/>
    <m/>
    <d v="2021-04-29T00:00:00"/>
    <d v="2021-05-13T00:00:00"/>
    <x v="1"/>
    <n v="80"/>
    <m/>
    <m/>
    <n v="1.25"/>
    <n v="153.941"/>
    <n v="153.941"/>
    <s v="C.O.D."/>
    <n v="14"/>
    <n v="80"/>
    <n v="100"/>
    <n v="100"/>
    <n v="153.941"/>
    <n v="253.941"/>
    <n v="253.941"/>
    <s v="Thu"/>
    <s v="Thu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n v="13"/>
    <n v="80"/>
    <n v="60"/>
    <n v="60"/>
    <n v="30"/>
    <n v="90"/>
    <n v="90"/>
    <s v="Thu"/>
    <s v="Wed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  <n v="14"/>
    <n v="80"/>
    <n v="20"/>
    <n v="20"/>
    <n v="19"/>
    <n v="39"/>
    <n v="39"/>
    <s v="Thu"/>
    <s v="Thu"/>
  </r>
  <r>
    <s v="A00725"/>
    <s v="Southeast"/>
    <s v="Cartier"/>
    <x v="0"/>
    <m/>
    <d v="2021-04-29T00:00:00"/>
    <d v="2021-05-17T00:00:00"/>
    <x v="1"/>
    <n v="80"/>
    <m/>
    <m/>
    <n v="0.25"/>
    <n v="75.180800000000005"/>
    <n v="75.180800000000005"/>
    <s v="Account"/>
    <n v="18"/>
    <n v="80"/>
    <n v="20"/>
    <n v="20"/>
    <n v="75.180800000000005"/>
    <n v="95.180800000000005"/>
    <n v="95.180800000000005"/>
    <s v="Thu"/>
    <s v="Mon"/>
  </r>
  <r>
    <s v="A00726"/>
    <s v="South"/>
    <s v="Lopez"/>
    <x v="0"/>
    <m/>
    <d v="2021-04-29T00:00:00"/>
    <d v="2021-06-07T00:00:00"/>
    <x v="1"/>
    <n v="80"/>
    <m/>
    <m/>
    <n v="0.75"/>
    <n v="1180.1566"/>
    <n v="1180.1566"/>
    <s v="Account"/>
    <n v="39"/>
    <n v="80"/>
    <n v="60"/>
    <n v="60"/>
    <n v="1180.1566"/>
    <n v="1240.1566"/>
    <n v="1240.1566"/>
    <s v="Thu"/>
    <s v="Mon"/>
  </r>
  <r>
    <s v="A00727"/>
    <s v="Central"/>
    <s v="Cartier"/>
    <x v="3"/>
    <m/>
    <d v="2021-04-29T00:00:00"/>
    <d v="2021-06-03T00:00:00"/>
    <x v="0"/>
    <n v="140"/>
    <m/>
    <s v="Yes"/>
    <n v="2"/>
    <n v="125.7766"/>
    <n v="0"/>
    <s v="C.O.D."/>
    <n v="35"/>
    <n v="140"/>
    <n v="280"/>
    <n v="280"/>
    <n v="0"/>
    <n v="405.77660000000003"/>
    <n v="280"/>
    <s v="Thu"/>
    <s v="Thu"/>
  </r>
  <r>
    <s v="A00728"/>
    <s v="North"/>
    <s v="Ling"/>
    <x v="2"/>
    <m/>
    <d v="2021-04-29T00:00:00"/>
    <d v="2021-06-09T00:00:00"/>
    <x v="1"/>
    <n v="80"/>
    <m/>
    <m/>
    <n v="0.25"/>
    <n v="75.0822"/>
    <n v="75.0822"/>
    <s v="Account"/>
    <n v="41"/>
    <n v="80"/>
    <n v="20"/>
    <n v="20"/>
    <n v="75.0822"/>
    <n v="95.0822"/>
    <n v="95.0822"/>
    <s v="Thu"/>
    <s v="Wed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  <n v="57"/>
    <n v="140"/>
    <n v="70"/>
    <n v="70"/>
    <n v="103.18"/>
    <n v="173.18"/>
    <n v="173.18"/>
    <s v="Thu"/>
    <s v="Fri"/>
  </r>
  <r>
    <s v="A00730"/>
    <s v="Northwest"/>
    <s v="Khan"/>
    <x v="0"/>
    <m/>
    <d v="2021-04-29T00:00:00"/>
    <m/>
    <x v="0"/>
    <n v="140"/>
    <m/>
    <m/>
    <m/>
    <n v="591.75"/>
    <n v="591.75"/>
    <s v="Account"/>
    <s v=""/>
    <n v="140"/>
    <n v="0"/>
    <n v="0"/>
    <n v="591.75"/>
    <n v="591.75"/>
    <n v="591.75"/>
    <s v="Thu"/>
    <s v="Sat"/>
  </r>
  <r>
    <s v="A00731"/>
    <s v="Southeast"/>
    <s v="Khan"/>
    <x v="0"/>
    <m/>
    <d v="2021-05-03T00:00:00"/>
    <d v="2021-05-14T00:00:00"/>
    <x v="1"/>
    <n v="80"/>
    <m/>
    <m/>
    <n v="0.25"/>
    <n v="25.711400000000001"/>
    <n v="25.711400000000001"/>
    <s v="C.O.D."/>
    <n v="11"/>
    <n v="80"/>
    <n v="20"/>
    <n v="20"/>
    <n v="25.711400000000001"/>
    <n v="45.711399999999998"/>
    <n v="45.711399999999998"/>
    <s v="Mon"/>
    <s v="Fri"/>
  </r>
  <r>
    <s v="A00732"/>
    <s v="North"/>
    <s v="Ling"/>
    <x v="2"/>
    <m/>
    <d v="2021-05-03T00:00:00"/>
    <d v="2021-05-13T00:00:00"/>
    <x v="1"/>
    <n v="80"/>
    <m/>
    <m/>
    <n v="0.25"/>
    <n v="36.754399999999997"/>
    <n v="36.754399999999997"/>
    <s v="Account"/>
    <n v="10"/>
    <n v="80"/>
    <n v="20"/>
    <n v="20"/>
    <n v="36.754399999999997"/>
    <n v="56.754399999999997"/>
    <n v="56.754399999999997"/>
    <s v="Mon"/>
    <s v="Thu"/>
  </r>
  <r>
    <s v="A00733"/>
    <s v="Central"/>
    <s v="Khan"/>
    <x v="2"/>
    <m/>
    <d v="2021-05-03T00:00:00"/>
    <d v="2021-05-13T00:00:00"/>
    <x v="1"/>
    <n v="80"/>
    <m/>
    <m/>
    <n v="0.25"/>
    <n v="128.6842"/>
    <n v="128.6842"/>
    <s v="C.O.D."/>
    <n v="10"/>
    <n v="80"/>
    <n v="20"/>
    <n v="20"/>
    <n v="128.6842"/>
    <n v="148.6842"/>
    <n v="148.6842"/>
    <s v="Mon"/>
    <s v="Thu"/>
  </r>
  <r>
    <s v="A00734"/>
    <s v="Southeast"/>
    <s v="Khan"/>
    <x v="0"/>
    <m/>
    <d v="2021-05-03T00:00:00"/>
    <d v="2021-05-13T00:00:00"/>
    <x v="1"/>
    <n v="80"/>
    <m/>
    <m/>
    <n v="1.25"/>
    <n v="240.54859999999999"/>
    <n v="240.54859999999999"/>
    <s v="Account"/>
    <n v="10"/>
    <n v="80"/>
    <n v="100"/>
    <n v="100"/>
    <n v="240.54859999999999"/>
    <n v="340.54859999999996"/>
    <n v="340.54859999999996"/>
    <s v="Mon"/>
    <s v="Thu"/>
  </r>
  <r>
    <s v="A00735"/>
    <s v="Northwest"/>
    <s v="Burton"/>
    <x v="0"/>
    <m/>
    <d v="2021-05-03T00:00:00"/>
    <d v="2021-05-13T00:00:00"/>
    <x v="0"/>
    <n v="140"/>
    <m/>
    <m/>
    <n v="0.5"/>
    <n v="357.9837"/>
    <n v="357.9837"/>
    <s v="C.O.D."/>
    <n v="10"/>
    <n v="140"/>
    <n v="70"/>
    <n v="70"/>
    <n v="357.9837"/>
    <n v="427.9837"/>
    <n v="427.9837"/>
    <s v="Mon"/>
    <s v="Thu"/>
  </r>
  <r>
    <s v="A00736"/>
    <s v="Central"/>
    <s v="Khan"/>
    <x v="1"/>
    <m/>
    <d v="2021-05-03T00:00:00"/>
    <d v="2021-05-18T00:00:00"/>
    <x v="1"/>
    <n v="80"/>
    <m/>
    <m/>
    <n v="0.5"/>
    <n v="6.399"/>
    <n v="6.399"/>
    <s v="C.O.D."/>
    <n v="15"/>
    <n v="80"/>
    <n v="40"/>
    <n v="40"/>
    <n v="6.399"/>
    <n v="46.399000000000001"/>
    <n v="46.399000000000001"/>
    <s v="Mon"/>
    <s v="Tue"/>
  </r>
  <r>
    <s v="A00737"/>
    <s v="Southeast"/>
    <s v="Burton"/>
    <x v="1"/>
    <m/>
    <d v="2021-05-03T00:00:00"/>
    <d v="2021-05-19T00:00:00"/>
    <x v="0"/>
    <n v="140"/>
    <s v="Yes"/>
    <s v="Yes"/>
    <n v="1"/>
    <n v="182.08340000000001"/>
    <n v="0"/>
    <s v="Warranty"/>
    <n v="16"/>
    <n v="140"/>
    <n v="140"/>
    <n v="0"/>
    <n v="0"/>
    <n v="322.08339999999998"/>
    <n v="0"/>
    <s v="Mon"/>
    <s v="Wed"/>
  </r>
  <r>
    <s v="A00738"/>
    <s v="North"/>
    <s v="Ling"/>
    <x v="2"/>
    <m/>
    <d v="2021-05-03T00:00:00"/>
    <d v="2021-05-18T00:00:00"/>
    <x v="0"/>
    <n v="140"/>
    <m/>
    <m/>
    <n v="0.25"/>
    <n v="149.24420000000001"/>
    <n v="149.24420000000001"/>
    <s v="Account"/>
    <n v="15"/>
    <n v="140"/>
    <n v="35"/>
    <n v="35"/>
    <n v="149.24420000000001"/>
    <n v="184.24420000000001"/>
    <n v="184.24420000000001"/>
    <s v="Mon"/>
    <s v="Tue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n v="17"/>
    <n v="140"/>
    <n v="35"/>
    <n v="35"/>
    <n v="26.59"/>
    <n v="61.59"/>
    <n v="61.59"/>
    <s v="Mon"/>
    <s v="Thu"/>
  </r>
  <r>
    <s v="A00740"/>
    <s v="West"/>
    <s v="Khan"/>
    <x v="1"/>
    <m/>
    <d v="2021-05-03T00:00:00"/>
    <d v="2021-06-02T00:00:00"/>
    <x v="1"/>
    <n v="80"/>
    <m/>
    <m/>
    <n v="0.5"/>
    <n v="29.727799999999998"/>
    <n v="29.727799999999998"/>
    <s v="Account"/>
    <n v="30"/>
    <n v="80"/>
    <n v="40"/>
    <n v="40"/>
    <n v="29.727799999999998"/>
    <n v="69.727800000000002"/>
    <n v="69.727800000000002"/>
    <s v="Mon"/>
    <s v="Wed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  <n v="35"/>
    <n v="80"/>
    <n v="20"/>
    <n v="20"/>
    <n v="21.33"/>
    <n v="41.33"/>
    <n v="41.33"/>
    <s v="Mon"/>
    <s v="Mon"/>
  </r>
  <r>
    <s v="A00742"/>
    <s v="East"/>
    <s v="Ling"/>
    <x v="2"/>
    <m/>
    <d v="2021-05-03T00:00:00"/>
    <d v="2021-06-14T00:00:00"/>
    <x v="1"/>
    <n v="80"/>
    <m/>
    <m/>
    <n v="0.25"/>
    <n v="64.171000000000006"/>
    <n v="64.171000000000006"/>
    <s v="Account"/>
    <n v="42"/>
    <n v="80"/>
    <n v="20"/>
    <n v="20"/>
    <n v="64.171000000000006"/>
    <n v="84.171000000000006"/>
    <n v="84.171000000000006"/>
    <s v="Mon"/>
    <s v="Mon"/>
  </r>
  <r>
    <s v="A00743"/>
    <s v="West"/>
    <s v="Khan"/>
    <x v="2"/>
    <m/>
    <d v="2021-05-03T00:00:00"/>
    <d v="2021-06-21T00:00:00"/>
    <x v="1"/>
    <n v="80"/>
    <m/>
    <m/>
    <n v="0.25"/>
    <n v="70.8215"/>
    <n v="70.8215"/>
    <s v="P.O."/>
    <n v="49"/>
    <n v="80"/>
    <n v="20"/>
    <n v="20"/>
    <n v="70.8215"/>
    <n v="90.8215"/>
    <n v="90.8215"/>
    <s v="Mon"/>
    <s v="Mon"/>
  </r>
  <r>
    <s v="A00744"/>
    <s v="Southwest"/>
    <s v="Burton"/>
    <x v="1"/>
    <m/>
    <d v="2021-05-03T00:00:00"/>
    <d v="2021-07-12T00:00:00"/>
    <x v="1"/>
    <n v="80"/>
    <m/>
    <m/>
    <n v="2.5"/>
    <n v="271.90960000000001"/>
    <n v="271.90960000000001"/>
    <s v="C.O.D."/>
    <n v="70"/>
    <n v="80"/>
    <n v="200"/>
    <n v="200"/>
    <n v="271.90960000000001"/>
    <n v="471.90960000000001"/>
    <n v="471.90960000000001"/>
    <s v="Mon"/>
    <s v="Mon"/>
  </r>
  <r>
    <s v="A00745"/>
    <s v="Central"/>
    <s v="Khan"/>
    <x v="0"/>
    <m/>
    <d v="2021-05-04T00:00:00"/>
    <d v="2021-05-13T00:00:00"/>
    <x v="1"/>
    <n v="80"/>
    <m/>
    <m/>
    <n v="0.75"/>
    <n v="146.2002"/>
    <n v="146.2002"/>
    <s v="C.O.D."/>
    <n v="9"/>
    <n v="80"/>
    <n v="60"/>
    <n v="60"/>
    <n v="146.2002"/>
    <n v="206.2002"/>
    <n v="206.2002"/>
    <s v="Tue"/>
    <s v="Thu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  <n v="16"/>
    <n v="80"/>
    <n v="40"/>
    <n v="40"/>
    <n v="150"/>
    <n v="190"/>
    <n v="190"/>
    <s v="Tue"/>
    <s v="Thu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  <n v="30"/>
    <n v="80"/>
    <n v="20"/>
    <n v="20"/>
    <n v="140.5"/>
    <n v="160.5"/>
    <n v="160.5"/>
    <s v="Tue"/>
    <s v="Thu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  <n v="37"/>
    <n v="80"/>
    <n v="20"/>
    <n v="20"/>
    <n v="39"/>
    <n v="59"/>
    <n v="59"/>
    <s v="Tue"/>
    <s v="Thu"/>
  </r>
  <r>
    <s v="A00749"/>
    <s v="North"/>
    <s v="Khan"/>
    <x v="3"/>
    <m/>
    <d v="2021-05-04T00:00:00"/>
    <d v="2021-07-12T00:00:00"/>
    <x v="0"/>
    <n v="140"/>
    <m/>
    <m/>
    <n v="2.25"/>
    <n v="716.98710000000005"/>
    <n v="716.98710000000005"/>
    <s v="C.O.D."/>
    <n v="69"/>
    <n v="140"/>
    <n v="315"/>
    <n v="315"/>
    <n v="716.98710000000005"/>
    <n v="1031.9871000000001"/>
    <n v="1031.9871000000001"/>
    <s v="Tue"/>
    <s v="Mon"/>
  </r>
  <r>
    <s v="A00750"/>
    <s v="Northeast"/>
    <s v="Ling"/>
    <x v="2"/>
    <m/>
    <d v="2021-05-04T00:00:00"/>
    <m/>
    <x v="1"/>
    <n v="80"/>
    <m/>
    <m/>
    <m/>
    <n v="118.8969"/>
    <n v="118.8969"/>
    <s v="Account"/>
    <s v=""/>
    <n v="80"/>
    <n v="0"/>
    <n v="0"/>
    <n v="118.8969"/>
    <n v="118.8969"/>
    <n v="118.8969"/>
    <s v="Tue"/>
    <s v="Sat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n v="12"/>
    <n v="140"/>
    <n v="35"/>
    <n v="35"/>
    <n v="0"/>
    <n v="59"/>
    <n v="35"/>
    <s v="Wed"/>
    <s v="Mon"/>
  </r>
  <r>
    <s v="A00752"/>
    <s v="Southeast"/>
    <s v="Cartier"/>
    <x v="0"/>
    <m/>
    <d v="2021-05-05T00:00:00"/>
    <d v="2021-05-17T00:00:00"/>
    <x v="1"/>
    <n v="80"/>
    <m/>
    <m/>
    <n v="0.25"/>
    <n v="28.036799999999999"/>
    <n v="28.036799999999999"/>
    <s v="Account"/>
    <n v="12"/>
    <n v="80"/>
    <n v="20"/>
    <n v="20"/>
    <n v="28.036799999999999"/>
    <n v="48.036799999999999"/>
    <n v="48.036799999999999"/>
    <s v="Wed"/>
    <s v="Mon"/>
  </r>
  <r>
    <s v="A00753"/>
    <s v="South"/>
    <s v="Burton"/>
    <x v="0"/>
    <m/>
    <d v="2021-05-05T00:00:00"/>
    <d v="2021-05-17T00:00:00"/>
    <x v="0"/>
    <n v="140"/>
    <m/>
    <m/>
    <n v="0.5"/>
    <n v="291.10989999999998"/>
    <n v="291.10989999999998"/>
    <s v="C.O.D."/>
    <n v="12"/>
    <n v="140"/>
    <n v="70"/>
    <n v="70"/>
    <n v="291.10989999999998"/>
    <n v="361.10989999999998"/>
    <n v="361.10989999999998"/>
    <s v="Wed"/>
    <s v="Mon"/>
  </r>
  <r>
    <s v="A00754"/>
    <s v="Northeast"/>
    <s v="Ling"/>
    <x v="0"/>
    <m/>
    <d v="2021-05-05T00:00:00"/>
    <d v="2021-05-24T00:00:00"/>
    <x v="0"/>
    <n v="140"/>
    <m/>
    <m/>
    <n v="0.25"/>
    <n v="36.3384"/>
    <n v="36.3384"/>
    <s v="Account"/>
    <n v="19"/>
    <n v="140"/>
    <n v="35"/>
    <n v="35"/>
    <n v="36.3384"/>
    <n v="71.338400000000007"/>
    <n v="71.338400000000007"/>
    <s v="Wed"/>
    <s v="Mon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n v="22"/>
    <n v="80"/>
    <n v="80"/>
    <n v="80"/>
    <n v="26.84"/>
    <n v="106.84"/>
    <n v="106.84"/>
    <s v="Wed"/>
    <s v="Thu"/>
  </r>
  <r>
    <s v="A00756"/>
    <s v="Central"/>
    <s v="Khan"/>
    <x v="2"/>
    <m/>
    <d v="2021-05-06T00:00:00"/>
    <d v="2021-05-20T00:00:00"/>
    <x v="1"/>
    <n v="80"/>
    <m/>
    <m/>
    <n v="0.25"/>
    <n v="56.107500000000002"/>
    <n v="56.107500000000002"/>
    <s v="Account"/>
    <n v="14"/>
    <n v="80"/>
    <n v="20"/>
    <n v="20"/>
    <n v="56.107500000000002"/>
    <n v="76.107500000000002"/>
    <n v="76.107500000000002"/>
    <s v="Thu"/>
    <s v="Thu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  <n v="13"/>
    <n v="140"/>
    <n v="70"/>
    <n v="70"/>
    <n v="205.53"/>
    <n v="275.52999999999997"/>
    <n v="275.52999999999997"/>
    <s v="Thu"/>
    <s v="Wed"/>
  </r>
  <r>
    <s v="A00758"/>
    <s v="Northwest"/>
    <s v="Cartier"/>
    <x v="3"/>
    <m/>
    <d v="2021-05-06T00:00:00"/>
    <d v="2021-05-26T00:00:00"/>
    <x v="1"/>
    <n v="80"/>
    <m/>
    <m/>
    <n v="1"/>
    <n v="77.805000000000007"/>
    <n v="77.805000000000007"/>
    <s v="C.O.D."/>
    <n v="20"/>
    <n v="80"/>
    <n v="80"/>
    <n v="80"/>
    <n v="77.805000000000007"/>
    <n v="157.80500000000001"/>
    <n v="157.80500000000001"/>
    <s v="Thu"/>
    <s v="Wed"/>
  </r>
  <r>
    <s v="A00759"/>
    <s v="Southeast"/>
    <s v="Cartier"/>
    <x v="1"/>
    <m/>
    <d v="2021-05-06T00:00:00"/>
    <d v="2021-05-27T00:00:00"/>
    <x v="1"/>
    <n v="80"/>
    <m/>
    <m/>
    <n v="0.5"/>
    <n v="205.06549999999999"/>
    <n v="205.06549999999999"/>
    <s v="C.O.D."/>
    <n v="21"/>
    <n v="80"/>
    <n v="40"/>
    <n v="40"/>
    <n v="205.06549999999999"/>
    <n v="245.06549999999999"/>
    <n v="245.06549999999999"/>
    <s v="Thu"/>
    <s v="Thu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n v="74"/>
    <n v="80"/>
    <n v="100"/>
    <n v="100"/>
    <n v="30"/>
    <n v="130"/>
    <n v="130"/>
    <s v="Fri"/>
    <s v="Tue"/>
  </r>
  <r>
    <s v="A00761"/>
    <s v="South"/>
    <s v="Lopez"/>
    <x v="0"/>
    <m/>
    <d v="2021-05-10T00:00:00"/>
    <d v="2021-05-19T00:00:00"/>
    <x v="1"/>
    <n v="80"/>
    <m/>
    <m/>
    <n v="0.5"/>
    <n v="92.585999999999999"/>
    <n v="92.585999999999999"/>
    <s v="P.O."/>
    <n v="9"/>
    <n v="80"/>
    <n v="40"/>
    <n v="40"/>
    <n v="92.585999999999999"/>
    <n v="132.58600000000001"/>
    <n v="132.58600000000001"/>
    <s v="Mon"/>
    <s v="Wed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n v="21"/>
    <n v="80"/>
    <n v="20"/>
    <n v="20"/>
    <n v="58.24"/>
    <n v="78.240000000000009"/>
    <n v="78.240000000000009"/>
    <s v="Mon"/>
    <s v="Mon"/>
  </r>
  <r>
    <s v="A00763"/>
    <s v="Northwest"/>
    <s v="Burton"/>
    <x v="1"/>
    <s v="Yes"/>
    <d v="2021-05-10T00:00:00"/>
    <d v="2021-06-05T00:00:00"/>
    <x v="0"/>
    <n v="140"/>
    <m/>
    <m/>
    <n v="0.5"/>
    <n v="69.6571"/>
    <n v="69.6571"/>
    <s v="P.O."/>
    <n v="26"/>
    <n v="140"/>
    <n v="70"/>
    <n v="70"/>
    <n v="69.6571"/>
    <n v="139.65710000000001"/>
    <n v="139.65710000000001"/>
    <s v="Mon"/>
    <s v="Sat"/>
  </r>
  <r>
    <s v="A00764"/>
    <s v="Central"/>
    <s v="Cartier"/>
    <x v="4"/>
    <s v="Yes"/>
    <d v="2021-05-10T00:00:00"/>
    <d v="2021-06-02T00:00:00"/>
    <x v="0"/>
    <n v="140"/>
    <m/>
    <m/>
    <n v="1"/>
    <n v="51.8767"/>
    <n v="51.8767"/>
    <s v="C.O.D."/>
    <n v="23"/>
    <n v="140"/>
    <n v="140"/>
    <n v="140"/>
    <n v="51.8767"/>
    <n v="191.8767"/>
    <n v="191.8767"/>
    <s v="Mon"/>
    <s v="Wed"/>
  </r>
  <r>
    <s v="A00765"/>
    <s v="Southwest"/>
    <s v="Cartier"/>
    <x v="0"/>
    <m/>
    <d v="2021-05-10T00:00:00"/>
    <d v="2021-06-10T00:00:00"/>
    <x v="0"/>
    <n v="140"/>
    <m/>
    <m/>
    <n v="0.5"/>
    <n v="103.1811"/>
    <n v="103.1811"/>
    <s v="C.O.D."/>
    <n v="31"/>
    <n v="140"/>
    <n v="70"/>
    <n v="70"/>
    <n v="103.1811"/>
    <n v="173.18110000000001"/>
    <n v="173.18110000000001"/>
    <s v="Mon"/>
    <s v="Thu"/>
  </r>
  <r>
    <s v="A00766"/>
    <s v="North"/>
    <s v="Ling"/>
    <x v="0"/>
    <m/>
    <d v="2021-05-10T00:00:00"/>
    <d v="2021-06-10T00:00:00"/>
    <x v="0"/>
    <n v="140"/>
    <m/>
    <m/>
    <n v="0.25"/>
    <n v="122.633"/>
    <n v="122.633"/>
    <s v="C.O.D."/>
    <n v="31"/>
    <n v="140"/>
    <n v="35"/>
    <n v="35"/>
    <n v="122.633"/>
    <n v="157.63299999999998"/>
    <n v="157.63299999999998"/>
    <s v="Mon"/>
    <s v="Thu"/>
  </r>
  <r>
    <s v="A00767"/>
    <s v="Southeast"/>
    <s v="Cartier"/>
    <x v="0"/>
    <m/>
    <d v="2021-05-10T00:00:00"/>
    <d v="2021-06-14T00:00:00"/>
    <x v="1"/>
    <n v="80"/>
    <m/>
    <m/>
    <n v="0.25"/>
    <n v="73.810299999999998"/>
    <n v="73.810299999999998"/>
    <s v="C.O.D."/>
    <n v="35"/>
    <n v="80"/>
    <n v="20"/>
    <n v="20"/>
    <n v="73.810299999999998"/>
    <n v="93.810299999999998"/>
    <n v="93.810299999999998"/>
    <s v="Mon"/>
    <s v="Mon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  <n v="13"/>
    <n v="140"/>
    <n v="35"/>
    <n v="35"/>
    <n v="479.36"/>
    <n v="514.36"/>
    <n v="514.36"/>
    <s v="Tue"/>
    <s v="Mon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n v="22"/>
    <n v="80"/>
    <n v="20"/>
    <n v="20"/>
    <n v="180"/>
    <n v="200"/>
    <n v="200"/>
    <s v="Tue"/>
    <s v="Wed"/>
  </r>
  <r>
    <s v="A00770"/>
    <s v="Central"/>
    <s v="Cartier"/>
    <x v="1"/>
    <s v="Yes"/>
    <d v="2021-05-11T00:00:00"/>
    <d v="2021-07-22T00:00:00"/>
    <x v="1"/>
    <n v="80"/>
    <m/>
    <m/>
    <n v="1"/>
    <n v="117.44840000000001"/>
    <n v="117.44840000000001"/>
    <s v="Account"/>
    <n v="72"/>
    <n v="80"/>
    <n v="80"/>
    <n v="80"/>
    <n v="117.44840000000001"/>
    <n v="197.44839999999999"/>
    <n v="197.44839999999999"/>
    <s v="Tue"/>
    <s v="Thu"/>
  </r>
  <r>
    <s v="A00771"/>
    <s v="West"/>
    <s v="Khan"/>
    <x v="0"/>
    <m/>
    <d v="2021-05-12T00:00:00"/>
    <d v="2021-06-02T00:00:00"/>
    <x v="1"/>
    <n v="80"/>
    <m/>
    <m/>
    <n v="0.25"/>
    <n v="240.28399999999999"/>
    <n v="240.28399999999999"/>
    <s v="P.O."/>
    <n v="21"/>
    <n v="80"/>
    <n v="20"/>
    <n v="20"/>
    <n v="240.28399999999999"/>
    <n v="260.28399999999999"/>
    <n v="260.28399999999999"/>
    <s v="Wed"/>
    <s v="Wed"/>
  </r>
  <r>
    <s v="A00772"/>
    <s v="Southwest"/>
    <s v="Khan"/>
    <x v="1"/>
    <m/>
    <d v="2021-05-12T00:00:00"/>
    <d v="2021-06-16T00:00:00"/>
    <x v="0"/>
    <n v="140"/>
    <m/>
    <m/>
    <n v="0.5"/>
    <n v="176.31290000000001"/>
    <n v="176.31290000000001"/>
    <s v="C.O.D."/>
    <n v="35"/>
    <n v="140"/>
    <n v="70"/>
    <n v="70"/>
    <n v="176.31290000000001"/>
    <n v="246.31290000000001"/>
    <n v="246.31290000000001"/>
    <s v="Wed"/>
    <s v="Wed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n v="42"/>
    <n v="80"/>
    <n v="40"/>
    <n v="40"/>
    <n v="280"/>
    <n v="320"/>
    <n v="320"/>
    <s v="Wed"/>
    <s v="Wed"/>
  </r>
  <r>
    <s v="A00774"/>
    <s v="Central"/>
    <s v="Khan"/>
    <x v="3"/>
    <m/>
    <d v="2021-05-12T00:00:00"/>
    <d v="2021-07-20T00:00:00"/>
    <x v="0"/>
    <n v="140"/>
    <m/>
    <m/>
    <n v="2"/>
    <n v="345.72890000000001"/>
    <n v="345.72890000000001"/>
    <s v="C.O.D."/>
    <n v="69"/>
    <n v="140"/>
    <n v="280"/>
    <n v="280"/>
    <n v="345.72890000000001"/>
    <n v="625.72890000000007"/>
    <n v="625.72890000000007"/>
    <s v="Wed"/>
    <s v="Tue"/>
  </r>
  <r>
    <s v="A00775"/>
    <s v="North"/>
    <s v="Ling"/>
    <x v="1"/>
    <m/>
    <d v="2021-05-13T00:00:00"/>
    <d v="2021-05-31T00:00:00"/>
    <x v="0"/>
    <n v="140"/>
    <m/>
    <m/>
    <n v="1"/>
    <n v="158.29130000000001"/>
    <n v="158.29130000000001"/>
    <s v="Account"/>
    <n v="18"/>
    <n v="140"/>
    <n v="140"/>
    <n v="140"/>
    <n v="158.29130000000001"/>
    <n v="298.29129999999998"/>
    <n v="298.29129999999998"/>
    <s v="Thu"/>
    <s v="Mon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  <n v="19"/>
    <n v="80"/>
    <n v="40"/>
    <n v="40"/>
    <n v="14.42"/>
    <n v="54.42"/>
    <n v="54.42"/>
    <s v="Thu"/>
    <s v="Tue"/>
  </r>
  <r>
    <s v="A00777"/>
    <s v="South"/>
    <s v="Lopez"/>
    <x v="1"/>
    <m/>
    <d v="2021-05-13T00:00:00"/>
    <d v="2021-06-08T00:00:00"/>
    <x v="1"/>
    <n v="80"/>
    <m/>
    <m/>
    <n v="0.75"/>
    <n v="62.970199999999998"/>
    <n v="62.970199999999998"/>
    <s v="Account"/>
    <n v="26"/>
    <n v="80"/>
    <n v="60"/>
    <n v="60"/>
    <n v="62.970199999999998"/>
    <n v="122.97020000000001"/>
    <n v="122.97020000000001"/>
    <s v="Thu"/>
    <s v="Tue"/>
  </r>
  <r>
    <s v="A00778"/>
    <s v="North"/>
    <s v="Ling"/>
    <x v="0"/>
    <m/>
    <d v="2021-05-13T00:00:00"/>
    <d v="2021-06-08T00:00:00"/>
    <x v="0"/>
    <n v="140"/>
    <m/>
    <m/>
    <n v="0.25"/>
    <n v="63.441299999999998"/>
    <n v="63.441299999999998"/>
    <s v="Account"/>
    <n v="26"/>
    <n v="140"/>
    <n v="35"/>
    <n v="35"/>
    <n v="63.441299999999998"/>
    <n v="98.441299999999998"/>
    <n v="98.441299999999998"/>
    <s v="Thu"/>
    <s v="Tue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  <n v="34"/>
    <n v="80"/>
    <n v="40"/>
    <n v="40"/>
    <n v="30"/>
    <n v="70"/>
    <n v="70"/>
    <s v="Thu"/>
    <s v="Wed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  <n v="35"/>
    <n v="80"/>
    <n v="40"/>
    <n v="40"/>
    <n v="496"/>
    <n v="536"/>
    <n v="536"/>
    <s v="Thu"/>
    <s v="Thu"/>
  </r>
  <r>
    <s v="A00781"/>
    <s v="Northwest"/>
    <s v="Cartier"/>
    <x v="1"/>
    <s v="Yes"/>
    <d v="2021-05-13T00:00:00"/>
    <m/>
    <x v="1"/>
    <n v="80"/>
    <m/>
    <s v="Yes"/>
    <m/>
    <n v="126.81"/>
    <n v="0"/>
    <s v="C.O.D."/>
    <s v=""/>
    <n v="80"/>
    <n v="0"/>
    <n v="0"/>
    <n v="0"/>
    <n v="126.81"/>
    <n v="0"/>
    <s v="Thu"/>
    <s v="Sat"/>
  </r>
  <r>
    <s v="A00782"/>
    <s v="West"/>
    <s v="Khan"/>
    <x v="4"/>
    <m/>
    <d v="2021-05-13T00:00:00"/>
    <m/>
    <x v="0"/>
    <n v="140"/>
    <m/>
    <m/>
    <m/>
    <n v="144"/>
    <n v="144"/>
    <s v="C.O.D."/>
    <s v=""/>
    <n v="140"/>
    <n v="0"/>
    <n v="0"/>
    <n v="144"/>
    <n v="144"/>
    <n v="144"/>
    <s v="Thu"/>
    <s v="Sat"/>
  </r>
  <r>
    <s v="A00783"/>
    <s v="East"/>
    <s v="Ling"/>
    <x v="1"/>
    <m/>
    <d v="2021-05-15T00:00:00"/>
    <d v="2021-06-07T00:00:00"/>
    <x v="0"/>
    <n v="140"/>
    <m/>
    <s v="Yes"/>
    <n v="0.5"/>
    <n v="494.92989999999998"/>
    <n v="0"/>
    <s v="C.O.D."/>
    <n v="23"/>
    <n v="140"/>
    <n v="70"/>
    <n v="70"/>
    <n v="0"/>
    <n v="564.92989999999998"/>
    <n v="70"/>
    <s v="Sat"/>
    <s v="Mon"/>
  </r>
  <r>
    <s v="A00784"/>
    <s v="North"/>
    <s v="Ling"/>
    <x v="0"/>
    <m/>
    <d v="2021-05-15T00:00:00"/>
    <d v="2021-06-08T00:00:00"/>
    <x v="0"/>
    <n v="140"/>
    <m/>
    <m/>
    <n v="0.25"/>
    <n v="30.0473"/>
    <n v="30.0473"/>
    <s v="C.O.D."/>
    <n v="24"/>
    <n v="140"/>
    <n v="35"/>
    <n v="35"/>
    <n v="30.0473"/>
    <n v="65.047300000000007"/>
    <n v="65.047300000000007"/>
    <s v="Sat"/>
    <s v="Tue"/>
  </r>
  <r>
    <s v="A00785"/>
    <s v="Southeast"/>
    <s v="Burton"/>
    <x v="0"/>
    <s v="Yes"/>
    <d v="2021-05-17T00:00:00"/>
    <d v="2021-05-25T00:00:00"/>
    <x v="1"/>
    <n v="80"/>
    <m/>
    <m/>
    <n v="0.25"/>
    <n v="147.63820000000001"/>
    <n v="147.63820000000001"/>
    <s v="Account"/>
    <n v="8"/>
    <n v="80"/>
    <n v="20"/>
    <n v="20"/>
    <n v="147.63820000000001"/>
    <n v="167.63820000000001"/>
    <n v="167.63820000000001"/>
    <s v="Mon"/>
    <s v="Tue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  <n v="11"/>
    <n v="140"/>
    <n v="70"/>
    <n v="70"/>
    <n v="37.44"/>
    <n v="107.44"/>
    <n v="107.44"/>
    <s v="Mon"/>
    <s v="Fri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n v="16"/>
    <n v="140"/>
    <n v="70"/>
    <n v="70"/>
    <n v="288"/>
    <n v="358"/>
    <n v="358"/>
    <s v="Mon"/>
    <s v="Wed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n v="16"/>
    <n v="140"/>
    <n v="140"/>
    <n v="140"/>
    <n v="150"/>
    <n v="290"/>
    <n v="290"/>
    <s v="Mon"/>
    <s v="Wed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  <n v="22"/>
    <n v="80"/>
    <n v="20"/>
    <n v="20"/>
    <n v="42.66"/>
    <n v="62.66"/>
    <n v="62.66"/>
    <s v="Mon"/>
    <s v="Tue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n v="22"/>
    <n v="80"/>
    <n v="20"/>
    <n v="20"/>
    <n v="287.25"/>
    <n v="307.25"/>
    <n v="307.25"/>
    <s v="Mon"/>
    <s v="Tue"/>
  </r>
  <r>
    <s v="A00791"/>
    <s v="West"/>
    <s v="Cartier"/>
    <x v="2"/>
    <m/>
    <d v="2021-05-17T00:00:00"/>
    <d v="2021-06-11T00:00:00"/>
    <x v="0"/>
    <n v="140"/>
    <m/>
    <m/>
    <n v="0.25"/>
    <n v="147.4015"/>
    <n v="147.4015"/>
    <s v="C.O.D."/>
    <n v="25"/>
    <n v="140"/>
    <n v="35"/>
    <n v="35"/>
    <n v="147.4015"/>
    <n v="182.4015"/>
    <n v="182.4015"/>
    <s v="Mon"/>
    <s v="Fri"/>
  </r>
  <r>
    <s v="A00792"/>
    <s v="North"/>
    <s v="Ling"/>
    <x v="2"/>
    <m/>
    <d v="2021-05-17T00:00:00"/>
    <d v="2021-06-19T00:00:00"/>
    <x v="1"/>
    <n v="80"/>
    <m/>
    <m/>
    <n v="0.25"/>
    <n v="59.242100000000001"/>
    <n v="59.242100000000001"/>
    <s v="C.O.D."/>
    <n v="33"/>
    <n v="80"/>
    <n v="20"/>
    <n v="20"/>
    <n v="59.242100000000001"/>
    <n v="79.242099999999994"/>
    <n v="79.242099999999994"/>
    <s v="Mon"/>
    <s v="Sat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n v="28"/>
    <n v="80"/>
    <n v="20"/>
    <n v="20"/>
    <n v="240"/>
    <n v="260"/>
    <n v="260"/>
    <s v="Mon"/>
    <s v="Mon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  <n v="36"/>
    <n v="140"/>
    <n v="35"/>
    <n v="35"/>
    <n v="197.47"/>
    <n v="232.47"/>
    <n v="232.47"/>
    <s v="Mon"/>
    <s v="Tue"/>
  </r>
  <r>
    <s v="A00795"/>
    <s v="Northeast"/>
    <s v="Ling"/>
    <x v="0"/>
    <m/>
    <d v="2021-05-17T00:00:00"/>
    <d v="2021-07-16T00:00:00"/>
    <x v="0"/>
    <n v="140"/>
    <m/>
    <m/>
    <n v="0.5"/>
    <n v="304.19459999999998"/>
    <n v="304.19459999999998"/>
    <s v="C.O.D."/>
    <n v="60"/>
    <n v="140"/>
    <n v="70"/>
    <n v="70"/>
    <n v="304.19459999999998"/>
    <n v="374.19459999999998"/>
    <n v="374.19459999999998"/>
    <s v="Mon"/>
    <s v="Fri"/>
  </r>
  <r>
    <s v="A00796"/>
    <s v="Southeast"/>
    <s v="Burton"/>
    <x v="1"/>
    <m/>
    <d v="2021-05-18T00:00:00"/>
    <d v="2021-05-27T00:00:00"/>
    <x v="1"/>
    <n v="80"/>
    <m/>
    <m/>
    <n v="0.5"/>
    <n v="64.342100000000002"/>
    <n v="64.342100000000002"/>
    <s v="Account"/>
    <n v="9"/>
    <n v="80"/>
    <n v="40"/>
    <n v="40"/>
    <n v="64.342100000000002"/>
    <n v="104.3421"/>
    <n v="104.3421"/>
    <s v="Tue"/>
    <s v="Thu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  <n v="13"/>
    <n v="80"/>
    <n v="40"/>
    <n v="40"/>
    <n v="10.27"/>
    <n v="50.269999999999996"/>
    <n v="50.269999999999996"/>
    <s v="Tue"/>
    <s v="Mon"/>
  </r>
  <r>
    <s v="A00798"/>
    <s v="Northwest"/>
    <s v="Burton"/>
    <x v="0"/>
    <m/>
    <d v="2021-05-18T00:00:00"/>
    <d v="2021-06-03T00:00:00"/>
    <x v="0"/>
    <n v="140"/>
    <m/>
    <m/>
    <n v="0.75"/>
    <n v="319.02080000000001"/>
    <n v="319.02080000000001"/>
    <s v="C.O.D."/>
    <n v="16"/>
    <n v="140"/>
    <n v="105"/>
    <n v="105"/>
    <n v="319.02080000000001"/>
    <n v="424.02080000000001"/>
    <n v="424.02080000000001"/>
    <s v="Tue"/>
    <s v="Thu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  <n v="14"/>
    <n v="80"/>
    <n v="60"/>
    <n v="60"/>
    <n v="131"/>
    <n v="191"/>
    <n v="191"/>
    <s v="Tue"/>
    <s v="Tue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n v="15"/>
    <n v="140"/>
    <n v="35"/>
    <n v="35"/>
    <n v="167"/>
    <n v="202"/>
    <n v="202"/>
    <s v="Tue"/>
    <s v="Wed"/>
  </r>
  <r>
    <s v="A00801"/>
    <s v="Southeast"/>
    <s v="Burton"/>
    <x v="1"/>
    <m/>
    <d v="2021-05-18T00:00:00"/>
    <d v="2021-06-09T00:00:00"/>
    <x v="1"/>
    <n v="80"/>
    <m/>
    <m/>
    <n v="0.5"/>
    <n v="91.041700000000006"/>
    <n v="91.041700000000006"/>
    <s v="Account"/>
    <n v="22"/>
    <n v="80"/>
    <n v="40"/>
    <n v="40"/>
    <n v="91.041700000000006"/>
    <n v="131.04169999999999"/>
    <n v="131.04169999999999"/>
    <s v="Tue"/>
    <s v="Wed"/>
  </r>
  <r>
    <s v="A00802"/>
    <s v="West"/>
    <s v="Khan"/>
    <x v="0"/>
    <m/>
    <d v="2021-05-18T00:00:00"/>
    <d v="2021-06-22T00:00:00"/>
    <x v="1"/>
    <n v="80"/>
    <m/>
    <m/>
    <n v="0.25"/>
    <n v="44.9221"/>
    <n v="44.9221"/>
    <s v="C.O.D."/>
    <n v="35"/>
    <n v="80"/>
    <n v="20"/>
    <n v="20"/>
    <n v="44.9221"/>
    <n v="64.9221"/>
    <n v="64.9221"/>
    <s v="Tue"/>
    <s v="Tue"/>
  </r>
  <r>
    <s v="A00803"/>
    <s v="Northwest"/>
    <s v="Cartier"/>
    <x v="1"/>
    <m/>
    <d v="2021-05-18T00:00:00"/>
    <d v="2021-07-23T00:00:00"/>
    <x v="1"/>
    <n v="80"/>
    <s v="Yes"/>
    <s v="Yes"/>
    <n v="1"/>
    <n v="163.92760000000001"/>
    <n v="0"/>
    <s v="Warranty"/>
    <n v="66"/>
    <n v="80"/>
    <n v="80"/>
    <n v="0"/>
    <n v="0"/>
    <n v="243.92760000000001"/>
    <n v="0"/>
    <s v="Tue"/>
    <s v="Fri"/>
  </r>
  <r>
    <s v="A00804"/>
    <s v="Southeast"/>
    <s v="Cartier"/>
    <x v="4"/>
    <m/>
    <d v="2021-05-18T00:00:00"/>
    <m/>
    <x v="0"/>
    <n v="140"/>
    <m/>
    <m/>
    <m/>
    <n v="281.61579999999998"/>
    <n v="281.61579999999998"/>
    <s v="Account"/>
    <s v=""/>
    <n v="140"/>
    <n v="0"/>
    <n v="0"/>
    <n v="281.61579999999998"/>
    <n v="281.61579999999998"/>
    <n v="281.61579999999998"/>
    <s v="Tue"/>
    <s v="Sat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n v="12"/>
    <n v="80"/>
    <n v="40"/>
    <n v="40"/>
    <n v="7.02"/>
    <n v="47.019999999999996"/>
    <n v="47.019999999999996"/>
    <s v="Wed"/>
    <s v="Mon"/>
  </r>
  <r>
    <s v="A00806"/>
    <s v="South"/>
    <s v="Lopez"/>
    <x v="0"/>
    <m/>
    <d v="2021-05-19T00:00:00"/>
    <d v="2021-05-31T00:00:00"/>
    <x v="1"/>
    <n v="80"/>
    <m/>
    <m/>
    <n v="0.5"/>
    <n v="28.996500000000001"/>
    <n v="28.996500000000001"/>
    <s v="Account"/>
    <n v="12"/>
    <n v="80"/>
    <n v="40"/>
    <n v="40"/>
    <n v="28.996500000000001"/>
    <n v="68.996499999999997"/>
    <n v="68.996499999999997"/>
    <s v="Wed"/>
    <s v="Mon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n v="12"/>
    <n v="80"/>
    <n v="40"/>
    <n v="40"/>
    <n v="50.57"/>
    <n v="90.57"/>
    <n v="90.57"/>
    <s v="Wed"/>
    <s v="Mon"/>
  </r>
  <r>
    <s v="A00808"/>
    <s v="East"/>
    <s v="Ling"/>
    <x v="1"/>
    <m/>
    <d v="2021-05-19T00:00:00"/>
    <d v="2021-06-03T00:00:00"/>
    <x v="0"/>
    <n v="140"/>
    <m/>
    <m/>
    <n v="0.5"/>
    <n v="271.791"/>
    <n v="271.791"/>
    <s v="C.O.D."/>
    <n v="15"/>
    <n v="140"/>
    <n v="70"/>
    <n v="70"/>
    <n v="271.791"/>
    <n v="341.791"/>
    <n v="341.791"/>
    <s v="Wed"/>
    <s v="Thu"/>
  </r>
  <r>
    <s v="A00809"/>
    <s v="East"/>
    <s v="Ling"/>
    <x v="0"/>
    <m/>
    <d v="2021-05-19T00:00:00"/>
    <d v="2021-06-29T00:00:00"/>
    <x v="0"/>
    <n v="140"/>
    <s v="Yes"/>
    <s v="Yes"/>
    <n v="0.25"/>
    <n v="14.702999999999999"/>
    <n v="0"/>
    <s v="Warranty"/>
    <n v="41"/>
    <n v="140"/>
    <n v="35"/>
    <n v="0"/>
    <n v="0"/>
    <n v="49.703000000000003"/>
    <n v="0"/>
    <s v="Wed"/>
    <s v="Tue"/>
  </r>
  <r>
    <s v="A00810"/>
    <s v="Southeast"/>
    <s v="Cartier"/>
    <x v="1"/>
    <m/>
    <d v="2021-05-20T00:00:00"/>
    <d v="2021-06-08T00:00:00"/>
    <x v="0"/>
    <n v="140"/>
    <m/>
    <s v="Yes"/>
    <n v="3.25"/>
    <n v="311.3621"/>
    <n v="0"/>
    <s v="C.O.D."/>
    <n v="19"/>
    <n v="140"/>
    <n v="455"/>
    <n v="455"/>
    <n v="0"/>
    <n v="766.36210000000005"/>
    <n v="455"/>
    <s v="Thu"/>
    <s v="Tue"/>
  </r>
  <r>
    <s v="A00811"/>
    <s v="Central"/>
    <s v="Cartier"/>
    <x v="1"/>
    <m/>
    <d v="2021-05-20T00:00:00"/>
    <d v="2021-06-11T00:00:00"/>
    <x v="1"/>
    <n v="80"/>
    <m/>
    <m/>
    <n v="0.75"/>
    <n v="189.31800000000001"/>
    <n v="189.31800000000001"/>
    <s v="C.O.D."/>
    <n v="22"/>
    <n v="80"/>
    <n v="60"/>
    <n v="60"/>
    <n v="189.31800000000001"/>
    <n v="249.31800000000001"/>
    <n v="249.31800000000001"/>
    <s v="Thu"/>
    <s v="Fri"/>
  </r>
  <r>
    <s v="A00812"/>
    <s v="Northwest"/>
    <s v="Cartier"/>
    <x v="0"/>
    <m/>
    <d v="2021-05-20T00:00:00"/>
    <d v="2021-06-17T00:00:00"/>
    <x v="1"/>
    <n v="80"/>
    <m/>
    <m/>
    <n v="0.5"/>
    <n v="74.532399999999996"/>
    <n v="74.532399999999996"/>
    <s v="Account"/>
    <n v="28"/>
    <n v="80"/>
    <n v="40"/>
    <n v="40"/>
    <n v="74.532399999999996"/>
    <n v="114.5324"/>
    <n v="114.5324"/>
    <s v="Thu"/>
    <s v="Thu"/>
  </r>
  <r>
    <s v="A00813"/>
    <s v="Central"/>
    <s v="Cartier"/>
    <x v="3"/>
    <m/>
    <d v="2021-05-20T00:00:00"/>
    <d v="2021-06-28T00:00:00"/>
    <x v="1"/>
    <n v="80"/>
    <m/>
    <m/>
    <n v="1.5"/>
    <n v="673.21600000000001"/>
    <n v="673.21600000000001"/>
    <s v="C.O.D."/>
    <n v="39"/>
    <n v="80"/>
    <n v="120"/>
    <n v="120"/>
    <n v="673.21600000000001"/>
    <n v="793.21600000000001"/>
    <n v="793.21600000000001"/>
    <s v="Thu"/>
    <s v="Mon"/>
  </r>
  <r>
    <s v="A00814"/>
    <s v="Central"/>
    <s v="Burton"/>
    <x v="3"/>
    <m/>
    <d v="2021-05-20T00:00:00"/>
    <d v="2021-07-07T00:00:00"/>
    <x v="0"/>
    <n v="140"/>
    <m/>
    <m/>
    <n v="3.5"/>
    <n v="230.39570000000001"/>
    <n v="230.39570000000001"/>
    <s v="C.O.D."/>
    <n v="48"/>
    <n v="140"/>
    <n v="490"/>
    <n v="490"/>
    <n v="230.39570000000001"/>
    <n v="720.39570000000003"/>
    <n v="720.39570000000003"/>
    <s v="Thu"/>
    <s v="Wed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n v="57"/>
    <n v="140"/>
    <n v="35"/>
    <n v="35"/>
    <n v="14.42"/>
    <n v="49.42"/>
    <n v="49.42"/>
    <s v="Thu"/>
    <s v="Fri"/>
  </r>
  <r>
    <s v="A00816"/>
    <s v="Southwest"/>
    <s v="Burton"/>
    <x v="3"/>
    <m/>
    <d v="2021-05-20T00:00:00"/>
    <m/>
    <x v="0"/>
    <n v="140"/>
    <m/>
    <m/>
    <m/>
    <n v="852.54669999999999"/>
    <n v="852.54669999999999"/>
    <s v="C.O.D."/>
    <s v=""/>
    <n v="140"/>
    <n v="0"/>
    <n v="0"/>
    <n v="852.54669999999999"/>
    <n v="852.54669999999999"/>
    <n v="852.54669999999999"/>
    <s v="Thu"/>
    <s v="Sat"/>
  </r>
  <r>
    <s v="A00817"/>
    <s v="Northwest"/>
    <s v="Burton"/>
    <x v="1"/>
    <s v="Yes"/>
    <d v="2021-05-21T00:00:00"/>
    <d v="2021-06-01T00:00:00"/>
    <x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818"/>
    <s v="Northwest"/>
    <s v="Cartier"/>
    <x v="4"/>
    <m/>
    <d v="2021-05-21T00:00:00"/>
    <d v="2021-06-22T00:00:00"/>
    <x v="1"/>
    <n v="80"/>
    <m/>
    <m/>
    <n v="1"/>
    <n v="57.966200000000001"/>
    <n v="57.966200000000001"/>
    <s v="P.O."/>
    <n v="32"/>
    <n v="80"/>
    <n v="80"/>
    <n v="80"/>
    <n v="57.966200000000001"/>
    <n v="137.96620000000001"/>
    <n v="137.96620000000001"/>
    <s v="Fri"/>
    <s v="Tue"/>
  </r>
  <r>
    <s v="A00819"/>
    <s v="Northwest"/>
    <s v="Cartier"/>
    <x v="1"/>
    <m/>
    <d v="2021-05-21T00:00:00"/>
    <m/>
    <x v="1"/>
    <n v="80"/>
    <m/>
    <m/>
    <m/>
    <n v="90"/>
    <n v="90"/>
    <s v="P.O."/>
    <s v=""/>
    <n v="80"/>
    <n v="0"/>
    <n v="0"/>
    <n v="90"/>
    <n v="90"/>
    <n v="90"/>
    <s v="Fri"/>
    <s v="Sat"/>
  </r>
  <r>
    <s v="A00820"/>
    <s v="Northwest"/>
    <s v="Burton"/>
    <x v="1"/>
    <s v="Yes"/>
    <d v="2021-05-22T00:00:00"/>
    <m/>
    <x v="1"/>
    <n v="80"/>
    <m/>
    <m/>
    <m/>
    <n v="108.51300000000001"/>
    <n v="108.51300000000001"/>
    <s v="C.O.D."/>
    <s v=""/>
    <n v="80"/>
    <n v="0"/>
    <n v="0"/>
    <n v="108.51300000000001"/>
    <n v="108.51300000000001"/>
    <n v="108.51300000000001"/>
    <s v="Sat"/>
    <s v="Sat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  <n v="9"/>
    <n v="80"/>
    <n v="20"/>
    <n v="20"/>
    <n v="22"/>
    <n v="42"/>
    <n v="42"/>
    <s v="Mon"/>
    <s v="Wed"/>
  </r>
  <r>
    <s v="A00822"/>
    <s v="Southeast"/>
    <s v="Cartier"/>
    <x v="2"/>
    <m/>
    <d v="2021-05-24T00:00:00"/>
    <d v="2021-06-03T00:00:00"/>
    <x v="1"/>
    <n v="80"/>
    <m/>
    <m/>
    <n v="0.25"/>
    <n v="66.864900000000006"/>
    <n v="66.864900000000006"/>
    <s v="C.O.D."/>
    <n v="10"/>
    <n v="80"/>
    <n v="20"/>
    <n v="20"/>
    <n v="66.864900000000006"/>
    <n v="86.864900000000006"/>
    <n v="86.864900000000006"/>
    <s v="Mon"/>
    <s v="Thu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  <n v="22"/>
    <n v="80"/>
    <n v="60"/>
    <n v="60"/>
    <n v="111.15"/>
    <n v="171.15"/>
    <n v="171.15"/>
    <s v="Mon"/>
    <s v="Tue"/>
  </r>
  <r>
    <s v="A00824"/>
    <s v="South"/>
    <s v="Burton"/>
    <x v="0"/>
    <m/>
    <d v="2021-05-24T00:00:00"/>
    <d v="2021-07-12T00:00:00"/>
    <x v="0"/>
    <n v="140"/>
    <m/>
    <m/>
    <n v="0.75"/>
    <n v="239.54249999999999"/>
    <n v="239.54249999999999"/>
    <s v="Account"/>
    <n v="49"/>
    <n v="140"/>
    <n v="105"/>
    <n v="105"/>
    <n v="239.54249999999999"/>
    <n v="344.54250000000002"/>
    <n v="344.54250000000002"/>
    <s v="Mon"/>
    <s v="Mon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  <n v="52"/>
    <n v="80"/>
    <n v="40"/>
    <n v="40"/>
    <n v="657.69"/>
    <n v="697.69"/>
    <n v="697.69"/>
    <s v="Mon"/>
    <s v="Thu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n v="56"/>
    <n v="80"/>
    <n v="20"/>
    <n v="20"/>
    <n v="30"/>
    <n v="50"/>
    <n v="50"/>
    <s v="Mon"/>
    <s v="Mon"/>
  </r>
  <r>
    <s v="A00827"/>
    <s v="Southeast"/>
    <s v="Khan"/>
    <x v="0"/>
    <m/>
    <d v="2021-05-25T00:00:00"/>
    <d v="2021-06-19T00:00:00"/>
    <x v="1"/>
    <n v="80"/>
    <m/>
    <m/>
    <n v="0.5"/>
    <n v="26.567499999999999"/>
    <n v="26.567499999999999"/>
    <s v="C.O.D."/>
    <n v="25"/>
    <n v="80"/>
    <n v="40"/>
    <n v="40"/>
    <n v="26.567499999999999"/>
    <n v="66.567499999999995"/>
    <n v="66.567499999999995"/>
    <s v="Tue"/>
    <s v="Sat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n v="20"/>
    <n v="140"/>
    <n v="175"/>
    <n v="175"/>
    <n v="9.6"/>
    <n v="184.6"/>
    <n v="184.6"/>
    <s v="Tue"/>
    <s v="Mon"/>
  </r>
  <r>
    <s v="A00829"/>
    <s v="West"/>
    <s v="Khan"/>
    <x v="0"/>
    <m/>
    <d v="2021-05-25T00:00:00"/>
    <d v="2021-06-16T00:00:00"/>
    <x v="0"/>
    <n v="140"/>
    <m/>
    <m/>
    <n v="0.25"/>
    <n v="396.29149999999998"/>
    <n v="396.29149999999998"/>
    <s v="C.O.D."/>
    <n v="22"/>
    <n v="140"/>
    <n v="35"/>
    <n v="35"/>
    <n v="396.29149999999998"/>
    <n v="431.29149999999998"/>
    <n v="431.29149999999998"/>
    <s v="Tue"/>
    <s v="Wed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  <n v="41"/>
    <n v="140"/>
    <n v="70"/>
    <n v="70"/>
    <n v="108"/>
    <n v="178"/>
    <n v="178"/>
    <s v="Tue"/>
    <s v="Mon"/>
  </r>
  <r>
    <s v="A00831"/>
    <s v="Northwest"/>
    <s v="Cartier"/>
    <x v="0"/>
    <m/>
    <d v="2021-05-25T00:00:00"/>
    <d v="2021-07-19T00:00:00"/>
    <x v="1"/>
    <n v="80"/>
    <m/>
    <m/>
    <n v="0.5"/>
    <n v="147.2441"/>
    <n v="147.2441"/>
    <s v="C.O.D."/>
    <n v="55"/>
    <n v="80"/>
    <n v="40"/>
    <n v="40"/>
    <n v="147.2441"/>
    <n v="187.2441"/>
    <n v="187.2441"/>
    <s v="Tue"/>
    <s v="Mon"/>
  </r>
  <r>
    <s v="A00832"/>
    <s v="Central"/>
    <s v="Burton"/>
    <x v="4"/>
    <m/>
    <d v="2021-05-25T00:00:00"/>
    <m/>
    <x v="1"/>
    <n v="80"/>
    <m/>
    <s v="Yes"/>
    <m/>
    <n v="151.28020000000001"/>
    <n v="0"/>
    <s v="C.O.D."/>
    <s v=""/>
    <n v="80"/>
    <n v="0"/>
    <n v="0"/>
    <n v="0"/>
    <n v="151.28020000000001"/>
    <n v="0"/>
    <s v="Tue"/>
    <s v="Sat"/>
  </r>
  <r>
    <s v="A00833"/>
    <s v="Northwest"/>
    <s v="Cartier"/>
    <x v="1"/>
    <m/>
    <d v="2021-05-25T00:00:00"/>
    <m/>
    <x v="1"/>
    <n v="80"/>
    <m/>
    <m/>
    <m/>
    <n v="47.046399999999998"/>
    <n v="47.046399999999998"/>
    <s v="P.O."/>
    <s v=""/>
    <n v="80"/>
    <n v="0"/>
    <n v="0"/>
    <n v="47.046399999999998"/>
    <n v="47.046399999999998"/>
    <n v="47.046399999999998"/>
    <s v="Tue"/>
    <s v="Sat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  <n v="10"/>
    <n v="80"/>
    <n v="20"/>
    <n v="20"/>
    <n v="51.73"/>
    <n v="71.72999999999999"/>
    <n v="71.72999999999999"/>
    <s v="Wed"/>
    <s v="Sat"/>
  </r>
  <r>
    <s v="A00835"/>
    <s v="Southeast"/>
    <s v="Cartier"/>
    <x v="0"/>
    <m/>
    <d v="2021-05-26T00:00:00"/>
    <d v="2021-06-02T00:00:00"/>
    <x v="0"/>
    <n v="140"/>
    <m/>
    <m/>
    <n v="0.25"/>
    <n v="445.78460000000001"/>
    <n v="445.78460000000001"/>
    <s v="Account"/>
    <n v="7"/>
    <n v="140"/>
    <n v="35"/>
    <n v="35"/>
    <n v="445.78460000000001"/>
    <n v="480.78460000000001"/>
    <n v="480.78460000000001"/>
    <s v="Wed"/>
    <s v="Wed"/>
  </r>
  <r>
    <s v="A00836"/>
    <s v="Southeast"/>
    <s v="Cartier"/>
    <x v="0"/>
    <m/>
    <d v="2021-05-26T00:00:00"/>
    <d v="2021-06-14T00:00:00"/>
    <x v="0"/>
    <n v="140"/>
    <m/>
    <s v="Yes"/>
    <n v="0.25"/>
    <n v="27.486699999999999"/>
    <n v="0"/>
    <s v="C.O.D."/>
    <n v="19"/>
    <n v="140"/>
    <n v="35"/>
    <n v="35"/>
    <n v="0"/>
    <n v="62.486699999999999"/>
    <n v="35"/>
    <s v="Wed"/>
    <s v="Mon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n v="19"/>
    <n v="80"/>
    <n v="20"/>
    <n v="20"/>
    <n v="42.66"/>
    <n v="62.66"/>
    <n v="62.66"/>
    <s v="Wed"/>
    <s v="Mon"/>
  </r>
  <r>
    <s v="A00838"/>
    <s v="Southeast"/>
    <s v="Cartier"/>
    <x v="2"/>
    <m/>
    <d v="2021-05-26T00:00:00"/>
    <d v="2021-06-14T00:00:00"/>
    <x v="1"/>
    <n v="80"/>
    <m/>
    <m/>
    <n v="0.25"/>
    <n v="185.11340000000001"/>
    <n v="185.11340000000001"/>
    <s v="C.O.D."/>
    <n v="19"/>
    <n v="80"/>
    <n v="20"/>
    <n v="20"/>
    <n v="185.11340000000001"/>
    <n v="205.11340000000001"/>
    <n v="205.11340000000001"/>
    <s v="Wed"/>
    <s v="Mon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  <n v="22"/>
    <n v="80"/>
    <n v="60"/>
    <n v="60"/>
    <n v="0"/>
    <n v="130"/>
    <n v="60"/>
    <s v="Wed"/>
    <s v="Thu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n v="27"/>
    <n v="80"/>
    <n v="20"/>
    <n v="20"/>
    <n v="120"/>
    <n v="140"/>
    <n v="140"/>
    <s v="Wed"/>
    <s v="Tue"/>
  </r>
  <r>
    <s v="A00841"/>
    <s v="Southeast"/>
    <s v="Cartier"/>
    <x v="0"/>
    <m/>
    <d v="2021-05-26T00:00:00"/>
    <d v="2021-06-30T00:00:00"/>
    <x v="1"/>
    <n v="80"/>
    <m/>
    <m/>
    <n v="0.25"/>
    <n v="178.36179999999999"/>
    <n v="178.36179999999999"/>
    <s v="C.O.D."/>
    <n v="35"/>
    <n v="80"/>
    <n v="20"/>
    <n v="20"/>
    <n v="178.36179999999999"/>
    <n v="198.36179999999999"/>
    <n v="198.36179999999999"/>
    <s v="Wed"/>
    <s v="Wed"/>
  </r>
  <r>
    <s v="A00842"/>
    <s v="Northeast"/>
    <s v="Khan"/>
    <x v="4"/>
    <m/>
    <d v="2021-05-26T00:00:00"/>
    <d v="2021-06-28T00:00:00"/>
    <x v="1"/>
    <n v="80"/>
    <s v="Yes"/>
    <s v="Yes"/>
    <n v="1.5"/>
    <n v="477.78149999999999"/>
    <n v="0"/>
    <s v="Warranty"/>
    <n v="33"/>
    <n v="80"/>
    <n v="120"/>
    <n v="0"/>
    <n v="0"/>
    <n v="597.78150000000005"/>
    <n v="0"/>
    <s v="Wed"/>
    <s v="Mon"/>
  </r>
  <r>
    <s v="A00843"/>
    <s v="Northwest"/>
    <s v="Khan"/>
    <x v="3"/>
    <s v="Yes"/>
    <d v="2021-05-26T00:00:00"/>
    <d v="2021-06-30T00:00:00"/>
    <x v="1"/>
    <n v="80"/>
    <m/>
    <m/>
    <n v="1"/>
    <n v="67.969700000000003"/>
    <n v="67.969700000000003"/>
    <s v="P.O."/>
    <n v="35"/>
    <n v="80"/>
    <n v="80"/>
    <n v="80"/>
    <n v="67.969700000000003"/>
    <n v="147.96969999999999"/>
    <n v="147.96969999999999"/>
    <s v="Wed"/>
    <s v="Wed"/>
  </r>
  <r>
    <s v="A00844"/>
    <s v="South"/>
    <s v="Burton"/>
    <x v="0"/>
    <m/>
    <d v="2021-05-26T00:00:00"/>
    <d v="2021-07-05T00:00:00"/>
    <x v="0"/>
    <n v="140"/>
    <m/>
    <s v="Yes"/>
    <n v="1.25"/>
    <n v="300.72309999999999"/>
    <n v="0"/>
    <s v="C.O.D."/>
    <n v="40"/>
    <n v="140"/>
    <n v="175"/>
    <n v="175"/>
    <n v="0"/>
    <n v="475.72309999999999"/>
    <n v="175"/>
    <s v="Wed"/>
    <s v="Mon"/>
  </r>
  <r>
    <s v="A00845"/>
    <s v="Central"/>
    <s v="Burton"/>
    <x v="0"/>
    <m/>
    <d v="2021-05-26T00:00:00"/>
    <m/>
    <x v="1"/>
    <n v="80"/>
    <m/>
    <m/>
    <m/>
    <n v="377.6"/>
    <n v="377.6"/>
    <s v="Account"/>
    <s v=""/>
    <n v="80"/>
    <n v="0"/>
    <n v="0"/>
    <n v="377.6"/>
    <n v="377.6"/>
    <n v="377.6"/>
    <s v="Wed"/>
    <s v="Sat"/>
  </r>
  <r>
    <s v="A00846"/>
    <s v="Northwest"/>
    <s v="Cartier"/>
    <x v="0"/>
    <m/>
    <d v="2021-05-26T00:00:00"/>
    <m/>
    <x v="1"/>
    <n v="80"/>
    <m/>
    <m/>
    <m/>
    <n v="70"/>
    <n v="70"/>
    <s v="P.O."/>
    <s v=""/>
    <n v="80"/>
    <n v="0"/>
    <n v="0"/>
    <n v="70"/>
    <n v="70"/>
    <n v="70"/>
    <s v="Wed"/>
    <s v="Sat"/>
  </r>
  <r>
    <s v="A00847"/>
    <s v="Northwest"/>
    <s v="Cartier"/>
    <x v="1"/>
    <m/>
    <d v="2021-05-26T00:00:00"/>
    <m/>
    <x v="1"/>
    <n v="80"/>
    <m/>
    <m/>
    <m/>
    <n v="177.0504"/>
    <n v="177.0504"/>
    <s v="P.O."/>
    <s v=""/>
    <n v="80"/>
    <n v="0"/>
    <n v="0"/>
    <n v="177.0504"/>
    <n v="177.0504"/>
    <n v="177.0504"/>
    <s v="Wed"/>
    <s v="Sat"/>
  </r>
  <r>
    <s v="A00848"/>
    <s v="Central"/>
    <s v="Burton"/>
    <x v="1"/>
    <m/>
    <d v="2021-05-26T00:00:00"/>
    <m/>
    <x v="0"/>
    <n v="140"/>
    <m/>
    <m/>
    <m/>
    <n v="839.67849999999999"/>
    <n v="839.67849999999999"/>
    <s v="C.O.D."/>
    <s v=""/>
    <n v="140"/>
    <n v="0"/>
    <n v="0"/>
    <n v="839.67849999999999"/>
    <n v="839.67849999999999"/>
    <n v="839.67849999999999"/>
    <s v="Wed"/>
    <s v="Sat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n v="7"/>
    <n v="80"/>
    <n v="20"/>
    <n v="20"/>
    <n v="120"/>
    <n v="140"/>
    <n v="140"/>
    <s v="Thu"/>
    <s v="Thu"/>
  </r>
  <r>
    <s v="A00850"/>
    <s v="Northeast"/>
    <s v="Khan"/>
    <x v="0"/>
    <m/>
    <d v="2021-05-27T00:00:00"/>
    <d v="2021-06-10T00:00:00"/>
    <x v="1"/>
    <n v="80"/>
    <m/>
    <m/>
    <n v="0.25"/>
    <n v="156.4932"/>
    <n v="156.4932"/>
    <s v="C.O.D."/>
    <n v="14"/>
    <n v="80"/>
    <n v="20"/>
    <n v="20"/>
    <n v="156.4932"/>
    <n v="176.4932"/>
    <n v="176.4932"/>
    <s v="Thu"/>
    <s v="Thu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  <n v="19"/>
    <n v="140"/>
    <n v="35"/>
    <n v="35"/>
    <n v="155"/>
    <n v="190"/>
    <n v="190"/>
    <s v="Thu"/>
    <s v="Tue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  <n v="21"/>
    <n v="80"/>
    <n v="40"/>
    <n v="40"/>
    <n v="20.83"/>
    <n v="60.83"/>
    <n v="60.83"/>
    <s v="Thu"/>
    <s v="Thu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n v="26"/>
    <n v="80"/>
    <n v="40"/>
    <n v="0"/>
    <n v="0"/>
    <n v="90"/>
    <n v="0"/>
    <s v="Thu"/>
    <s v="Tue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  <n v="47"/>
    <n v="80"/>
    <n v="20"/>
    <n v="20"/>
    <n v="120"/>
    <n v="140"/>
    <n v="140"/>
    <s v="Thu"/>
    <s v="Tue"/>
  </r>
  <r>
    <s v="A00855"/>
    <s v="Central"/>
    <s v="Burton"/>
    <x v="3"/>
    <m/>
    <d v="2021-05-28T00:00:00"/>
    <m/>
    <x v="1"/>
    <n v="80"/>
    <m/>
    <s v="Yes"/>
    <m/>
    <n v="17.064"/>
    <n v="0"/>
    <s v="C.O.D."/>
    <s v=""/>
    <n v="80"/>
    <n v="0"/>
    <n v="0"/>
    <n v="0"/>
    <n v="17.064"/>
    <n v="0"/>
    <s v="Fri"/>
    <s v="Sat"/>
  </r>
  <r>
    <s v="A00856"/>
    <s v="Southeast"/>
    <s v="Burton"/>
    <x v="0"/>
    <m/>
    <d v="2021-05-31T00:00:00"/>
    <d v="2021-06-09T00:00:00"/>
    <x v="1"/>
    <n v="80"/>
    <m/>
    <m/>
    <n v="0.25"/>
    <n v="182.08340000000001"/>
    <n v="182.08340000000001"/>
    <s v="C.O.D."/>
    <n v="9"/>
    <n v="80"/>
    <n v="20"/>
    <n v="20"/>
    <n v="182.08340000000001"/>
    <n v="202.08340000000001"/>
    <n v="202.08340000000001"/>
    <s v="Mon"/>
    <s v="Wed"/>
  </r>
  <r>
    <s v="A00857"/>
    <s v="North"/>
    <s v="Ling"/>
    <x v="0"/>
    <m/>
    <d v="2021-05-31T00:00:00"/>
    <d v="2021-06-21T00:00:00"/>
    <x v="0"/>
    <n v="140"/>
    <m/>
    <m/>
    <n v="0.25"/>
    <n v="19.548100000000002"/>
    <n v="19.548100000000002"/>
    <s v="Account"/>
    <n v="21"/>
    <n v="140"/>
    <n v="35"/>
    <n v="35"/>
    <n v="19.548100000000002"/>
    <n v="54.548100000000005"/>
    <n v="54.548100000000005"/>
    <s v="Mon"/>
    <s v="Mon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n v="21"/>
    <n v="140"/>
    <n v="70"/>
    <n v="70"/>
    <n v="144"/>
    <n v="214"/>
    <n v="214"/>
    <s v="Mon"/>
    <s v="Mon"/>
  </r>
  <r>
    <s v="A00859"/>
    <s v="West"/>
    <s v="Lopez"/>
    <x v="0"/>
    <m/>
    <d v="2021-05-31T00:00:00"/>
    <d v="2021-06-24T00:00:00"/>
    <x v="1"/>
    <n v="80"/>
    <m/>
    <m/>
    <n v="0.75"/>
    <n v="86.4786"/>
    <n v="86.4786"/>
    <s v="P.O."/>
    <n v="24"/>
    <n v="80"/>
    <n v="60"/>
    <n v="60"/>
    <n v="86.4786"/>
    <n v="146.4786"/>
    <n v="146.4786"/>
    <s v="Mon"/>
    <s v="Thu"/>
  </r>
  <r>
    <s v="A00860"/>
    <s v="Southeast"/>
    <s v="Cartier"/>
    <x v="0"/>
    <m/>
    <d v="2021-05-31T00:00:00"/>
    <d v="2021-06-24T00:00:00"/>
    <x v="1"/>
    <n v="80"/>
    <m/>
    <s v="Yes"/>
    <n v="0.25"/>
    <n v="69.154700000000005"/>
    <n v="0"/>
    <s v="C.O.D."/>
    <n v="24"/>
    <n v="80"/>
    <n v="20"/>
    <n v="20"/>
    <n v="0"/>
    <n v="89.154700000000005"/>
    <n v="20"/>
    <s v="Mon"/>
    <s v="Thu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n v="42"/>
    <n v="140"/>
    <n v="175"/>
    <n v="175"/>
    <n v="156"/>
    <n v="331"/>
    <n v="331"/>
    <s v="Mon"/>
    <s v="Mon"/>
  </r>
  <r>
    <s v="A00862"/>
    <s v="West"/>
    <s v="Khan"/>
    <x v="1"/>
    <m/>
    <d v="2021-05-31T00:00:00"/>
    <m/>
    <x v="0"/>
    <n v="140"/>
    <m/>
    <m/>
    <m/>
    <n v="72.350099999999998"/>
    <n v="72.350099999999998"/>
    <s v="Account"/>
    <s v=""/>
    <n v="140"/>
    <n v="0"/>
    <n v="0"/>
    <n v="72.350099999999998"/>
    <n v="72.350099999999998"/>
    <n v="72.350099999999998"/>
    <s v="Mon"/>
    <s v="Sat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  <n v="14"/>
    <n v="80"/>
    <n v="20"/>
    <n v="0"/>
    <n v="0"/>
    <n v="260"/>
    <n v="0"/>
    <s v="Tue"/>
    <s v="Tue"/>
  </r>
  <r>
    <s v="A00864"/>
    <s v="Northwest"/>
    <s v="Khan"/>
    <x v="3"/>
    <m/>
    <d v="2021-06-01T00:00:00"/>
    <d v="2021-06-21T00:00:00"/>
    <x v="1"/>
    <n v="80"/>
    <s v="Yes"/>
    <s v="Yes"/>
    <n v="4.25"/>
    <n v="558.10940000000005"/>
    <n v="0"/>
    <s v="Warranty"/>
    <n v="20"/>
    <n v="80"/>
    <n v="340"/>
    <n v="0"/>
    <n v="0"/>
    <n v="898.10940000000005"/>
    <n v="0"/>
    <s v="Tue"/>
    <s v="Mon"/>
  </r>
  <r>
    <s v="A00865"/>
    <s v="Northwest"/>
    <s v="Cartier"/>
    <x v="0"/>
    <m/>
    <d v="2021-06-01T00:00:00"/>
    <d v="2021-06-29T00:00:00"/>
    <x v="1"/>
    <n v="80"/>
    <s v="Yes"/>
    <s v="Yes"/>
    <n v="1"/>
    <n v="43.433999999999997"/>
    <n v="0"/>
    <s v="Warranty"/>
    <n v="28"/>
    <n v="80"/>
    <n v="80"/>
    <n v="0"/>
    <n v="0"/>
    <n v="123.434"/>
    <n v="0"/>
    <s v="Tue"/>
    <s v="Tue"/>
  </r>
  <r>
    <s v="A00866"/>
    <s v="South"/>
    <s v="Burton"/>
    <x v="2"/>
    <m/>
    <d v="2021-06-01T00:00:00"/>
    <d v="2021-07-05T00:00:00"/>
    <x v="1"/>
    <n v="80"/>
    <s v="Yes"/>
    <s v="Yes"/>
    <n v="0.25"/>
    <n v="141.90299999999999"/>
    <n v="0"/>
    <s v="Warranty"/>
    <n v="34"/>
    <n v="80"/>
    <n v="20"/>
    <n v="0"/>
    <n v="0"/>
    <n v="161.90299999999999"/>
    <n v="0"/>
    <s v="Tue"/>
    <s v="Mon"/>
  </r>
  <r>
    <s v="A00867"/>
    <s v="Southeast"/>
    <s v="Khan"/>
    <x v="0"/>
    <m/>
    <d v="2021-06-01T00:00:00"/>
    <d v="2021-07-24T00:00:00"/>
    <x v="0"/>
    <n v="140"/>
    <m/>
    <m/>
    <n v="1"/>
    <n v="136.70920000000001"/>
    <n v="136.70920000000001"/>
    <s v="C.O.D."/>
    <n v="53"/>
    <n v="140"/>
    <n v="140"/>
    <n v="140"/>
    <n v="136.70920000000001"/>
    <n v="276.70920000000001"/>
    <n v="276.70920000000001"/>
    <s v="Tue"/>
    <s v="Sat"/>
  </r>
  <r>
    <s v="A00868"/>
    <s v="Northwest"/>
    <s v="Cartier"/>
    <x v="0"/>
    <m/>
    <d v="2021-06-01T00:00:00"/>
    <m/>
    <x v="0"/>
    <n v="140"/>
    <m/>
    <m/>
    <m/>
    <n v="85.351200000000006"/>
    <n v="85.351200000000006"/>
    <s v="P.O."/>
    <s v=""/>
    <n v="140"/>
    <n v="0"/>
    <n v="0"/>
    <n v="85.351200000000006"/>
    <n v="85.351200000000006"/>
    <n v="85.351200000000006"/>
    <s v="Tue"/>
    <s v="Sat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n v="5"/>
    <n v="80"/>
    <n v="40"/>
    <n v="40"/>
    <n v="85.32"/>
    <n v="125.32"/>
    <n v="125.32"/>
    <s v="Wed"/>
    <s v="Mon"/>
  </r>
  <r>
    <s v="A00870"/>
    <s v="South"/>
    <s v="Lopez"/>
    <x v="1"/>
    <m/>
    <d v="2021-06-02T00:00:00"/>
    <d v="2021-06-17T00:00:00"/>
    <x v="1"/>
    <n v="80"/>
    <m/>
    <m/>
    <n v="0.75"/>
    <n v="42.418999999999997"/>
    <n v="42.418999999999997"/>
    <s v="Account"/>
    <n v="15"/>
    <n v="80"/>
    <n v="60"/>
    <n v="60"/>
    <n v="42.418999999999997"/>
    <n v="102.419"/>
    <n v="102.419"/>
    <s v="Wed"/>
    <s v="Thu"/>
  </r>
  <r>
    <s v="A00871"/>
    <s v="Southeast"/>
    <s v="Burton"/>
    <x v="1"/>
    <m/>
    <d v="2021-06-02T00:00:00"/>
    <d v="2021-06-17T00:00:00"/>
    <x v="0"/>
    <n v="140"/>
    <m/>
    <m/>
    <n v="0.75"/>
    <n v="184.04640000000001"/>
    <n v="184.04640000000001"/>
    <s v="C.O.D."/>
    <n v="15"/>
    <n v="140"/>
    <n v="105"/>
    <n v="105"/>
    <n v="184.04640000000001"/>
    <n v="289.04640000000001"/>
    <n v="289.04640000000001"/>
    <s v="Wed"/>
    <s v="Thu"/>
  </r>
  <r>
    <s v="A00872"/>
    <s v="Central"/>
    <s v="Khan"/>
    <x v="3"/>
    <m/>
    <d v="2021-06-02T00:00:00"/>
    <d v="2021-06-17T00:00:00"/>
    <x v="1"/>
    <n v="80"/>
    <m/>
    <m/>
    <n v="1"/>
    <n v="272.24990000000003"/>
    <n v="272.24990000000003"/>
    <s v="C.O.D."/>
    <n v="15"/>
    <n v="80"/>
    <n v="80"/>
    <n v="80"/>
    <n v="272.24990000000003"/>
    <n v="352.24990000000003"/>
    <n v="352.24990000000003"/>
    <s v="Wed"/>
    <s v="Thu"/>
  </r>
  <r>
    <s v="A00873"/>
    <s v="West"/>
    <s v="Khan"/>
    <x v="2"/>
    <m/>
    <d v="2021-06-02T00:00:00"/>
    <d v="2021-06-21T00:00:00"/>
    <x v="1"/>
    <n v="80"/>
    <m/>
    <m/>
    <n v="0.25"/>
    <n v="204.28399999999999"/>
    <n v="204.28399999999999"/>
    <s v="Account"/>
    <n v="19"/>
    <n v="80"/>
    <n v="20"/>
    <n v="20"/>
    <n v="204.28399999999999"/>
    <n v="224.28399999999999"/>
    <n v="224.28399999999999"/>
    <s v="Wed"/>
    <s v="Mon"/>
  </r>
  <r>
    <s v="A00874"/>
    <s v="South"/>
    <s v="Khan"/>
    <x v="2"/>
    <m/>
    <d v="2021-06-02T00:00:00"/>
    <d v="2021-06-23T00:00:00"/>
    <x v="1"/>
    <n v="80"/>
    <m/>
    <m/>
    <n v="0.25"/>
    <n v="84.0779"/>
    <n v="84.0779"/>
    <s v="C.O.D."/>
    <n v="21"/>
    <n v="80"/>
    <n v="20"/>
    <n v="20"/>
    <n v="84.0779"/>
    <n v="104.0779"/>
    <n v="104.0779"/>
    <s v="Wed"/>
    <s v="Wed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n v="31"/>
    <n v="140"/>
    <n v="35"/>
    <n v="35"/>
    <n v="57.39"/>
    <n v="92.39"/>
    <n v="92.39"/>
    <s v="Wed"/>
    <s v="Sat"/>
  </r>
  <r>
    <s v="A00876"/>
    <s v="Central"/>
    <s v="Khan"/>
    <x v="3"/>
    <m/>
    <d v="2021-06-02T00:00:00"/>
    <d v="2021-07-03T00:00:00"/>
    <x v="1"/>
    <n v="80"/>
    <m/>
    <m/>
    <n v="2"/>
    <n v="192.44470000000001"/>
    <n v="192.44470000000001"/>
    <s v="C.O.D."/>
    <n v="31"/>
    <n v="80"/>
    <n v="160"/>
    <n v="160"/>
    <n v="192.44470000000001"/>
    <n v="352.44470000000001"/>
    <n v="352.44470000000001"/>
    <s v="Wed"/>
    <s v="Sat"/>
  </r>
  <r>
    <s v="A00877"/>
    <s v="Southeast"/>
    <s v="Khan"/>
    <x v="0"/>
    <m/>
    <d v="2021-06-02T00:00:00"/>
    <d v="2021-06-30T00:00:00"/>
    <x v="1"/>
    <n v="80"/>
    <m/>
    <m/>
    <n v="0.5"/>
    <n v="271.9169"/>
    <n v="271.9169"/>
    <s v="C.O.D."/>
    <n v="28"/>
    <n v="80"/>
    <n v="40"/>
    <n v="40"/>
    <n v="271.9169"/>
    <n v="311.9169"/>
    <n v="311.9169"/>
    <s v="Wed"/>
    <s v="Wed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n v="28"/>
    <n v="80"/>
    <n v="40"/>
    <n v="40"/>
    <n v="588.54999999999995"/>
    <n v="628.54999999999995"/>
    <n v="628.54999999999995"/>
    <s v="Wed"/>
    <s v="Wed"/>
  </r>
  <r>
    <s v="A00879"/>
    <s v="North"/>
    <s v="Ling"/>
    <x v="2"/>
    <m/>
    <d v="2021-06-02T00:00:00"/>
    <d v="2021-06-28T00:00:00"/>
    <x v="1"/>
    <n v="80"/>
    <m/>
    <m/>
    <n v="0.25"/>
    <n v="52.350099999999998"/>
    <n v="52.350099999999998"/>
    <s v="Account"/>
    <n v="26"/>
    <n v="80"/>
    <n v="20"/>
    <n v="20"/>
    <n v="52.350099999999998"/>
    <n v="72.350099999999998"/>
    <n v="72.350099999999998"/>
    <s v="Wed"/>
    <s v="Mon"/>
  </r>
  <r>
    <s v="A00880"/>
    <s v="South"/>
    <s v="Lopez"/>
    <x v="0"/>
    <m/>
    <d v="2021-06-02T00:00:00"/>
    <d v="2021-07-07T00:00:00"/>
    <x v="1"/>
    <n v="80"/>
    <m/>
    <m/>
    <n v="0.5"/>
    <n v="240.5908"/>
    <n v="240.5908"/>
    <s v="P.O."/>
    <n v="35"/>
    <n v="80"/>
    <n v="40"/>
    <n v="40"/>
    <n v="240.5908"/>
    <n v="280.5908"/>
    <n v="280.5908"/>
    <s v="Wed"/>
    <s v="Wed"/>
  </r>
  <r>
    <s v="A00881"/>
    <s v="West"/>
    <s v="Khan"/>
    <x v="2"/>
    <m/>
    <d v="2021-06-02T00:00:00"/>
    <d v="2021-07-14T00:00:00"/>
    <x v="1"/>
    <n v="80"/>
    <m/>
    <m/>
    <n v="0.25"/>
    <n v="76.864900000000006"/>
    <n v="76.864900000000006"/>
    <s v="C.O.D."/>
    <n v="42"/>
    <n v="80"/>
    <n v="20"/>
    <n v="20"/>
    <n v="76.864900000000006"/>
    <n v="96.864900000000006"/>
    <n v="96.864900000000006"/>
    <s v="Wed"/>
    <s v="Wed"/>
  </r>
  <r>
    <s v="A00882"/>
    <s v="Central"/>
    <s v="Khan"/>
    <x v="1"/>
    <m/>
    <d v="2021-06-02T00:00:00"/>
    <d v="2021-07-24T00:00:00"/>
    <x v="0"/>
    <n v="140"/>
    <m/>
    <m/>
    <n v="0.5"/>
    <n v="519.01250000000005"/>
    <n v="519.01250000000005"/>
    <s v="C.O.D."/>
    <n v="52"/>
    <n v="140"/>
    <n v="70"/>
    <n v="70"/>
    <n v="519.01250000000005"/>
    <n v="589.01250000000005"/>
    <n v="589.01250000000005"/>
    <s v="Wed"/>
    <s v="Sat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n v="7"/>
    <n v="80"/>
    <n v="20"/>
    <n v="20"/>
    <n v="7.02"/>
    <n v="27.02"/>
    <n v="27.02"/>
    <s v="Thu"/>
    <s v="Thu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  <n v="14"/>
    <n v="80"/>
    <n v="20"/>
    <n v="20"/>
    <n v="42.66"/>
    <n v="62.66"/>
    <n v="62.66"/>
    <s v="Thu"/>
    <s v="Thu"/>
  </r>
  <r>
    <s v="A00885"/>
    <s v="Southeast"/>
    <s v="Cartier"/>
    <x v="0"/>
    <m/>
    <d v="2021-06-03T00:00:00"/>
    <d v="2021-06-24T00:00:00"/>
    <x v="1"/>
    <n v="80"/>
    <m/>
    <m/>
    <n v="0.25"/>
    <n v="179.5359"/>
    <n v="179.5359"/>
    <s v="C.O.D."/>
    <n v="21"/>
    <n v="80"/>
    <n v="20"/>
    <n v="20"/>
    <n v="179.5359"/>
    <n v="199.5359"/>
    <n v="199.5359"/>
    <s v="Thu"/>
    <s v="Thu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n v="25"/>
    <n v="80"/>
    <n v="20"/>
    <n v="20"/>
    <n v="7.8"/>
    <n v="27.8"/>
    <n v="27.8"/>
    <s v="Thu"/>
    <s v="Mon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  <n v="34"/>
    <n v="80"/>
    <n v="20"/>
    <n v="20"/>
    <n v="107.52"/>
    <n v="127.52"/>
    <n v="127.52"/>
    <s v="Thu"/>
    <s v="Wed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  <n v="48"/>
    <n v="140"/>
    <n v="70"/>
    <n v="70"/>
    <n v="150"/>
    <n v="220"/>
    <n v="220"/>
    <s v="Thu"/>
    <s v="Wed"/>
  </r>
  <r>
    <s v="A00889"/>
    <s v="North"/>
    <s v="Ling"/>
    <x v="1"/>
    <m/>
    <d v="2021-06-03T00:00:00"/>
    <m/>
    <x v="0"/>
    <n v="140"/>
    <m/>
    <m/>
    <m/>
    <n v="42.66"/>
    <n v="42.66"/>
    <s v="Account"/>
    <s v=""/>
    <n v="140"/>
    <n v="0"/>
    <n v="0"/>
    <n v="42.66"/>
    <n v="42.66"/>
    <n v="42.66"/>
    <s v="Thu"/>
    <s v="Sat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s v=""/>
    <n v="140"/>
    <n v="0"/>
    <n v="0"/>
    <n v="20.010000000000002"/>
    <n v="20.010000000000002"/>
    <n v="20.010000000000002"/>
    <s v="Thu"/>
    <s v="Sat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  <n v="45"/>
    <n v="80"/>
    <n v="20"/>
    <n v="20"/>
    <n v="180"/>
    <n v="200"/>
    <n v="200"/>
    <s v="Fri"/>
    <s v="Mon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  <n v="18"/>
    <n v="80"/>
    <n v="20"/>
    <n v="20"/>
    <n v="30"/>
    <n v="50"/>
    <n v="50"/>
    <s v="Sat"/>
    <s v="Wed"/>
  </r>
  <r>
    <s v="A00893"/>
    <s v="North"/>
    <s v="Ling"/>
    <x v="2"/>
    <m/>
    <d v="2021-06-07T00:00:00"/>
    <d v="2021-06-10T00:00:00"/>
    <x v="1"/>
    <n v="80"/>
    <m/>
    <m/>
    <n v="0.25"/>
    <n v="0.45600000000000002"/>
    <n v="0.45600000000000002"/>
    <s v="C.O.D."/>
    <n v="3"/>
    <n v="80"/>
    <n v="20"/>
    <n v="20"/>
    <n v="0.45600000000000002"/>
    <n v="20.456"/>
    <n v="20.456"/>
    <s v="Mon"/>
    <s v="Thu"/>
  </r>
  <r>
    <s v="A00894"/>
    <s v="Central"/>
    <s v="Cartier"/>
    <x v="0"/>
    <m/>
    <d v="2021-06-07T00:00:00"/>
    <d v="2021-06-14T00:00:00"/>
    <x v="0"/>
    <n v="140"/>
    <m/>
    <s v="Yes"/>
    <n v="1.5"/>
    <n v="105.9778"/>
    <n v="0"/>
    <s v="C.O.D."/>
    <n v="7"/>
    <n v="140"/>
    <n v="210"/>
    <n v="210"/>
    <n v="0"/>
    <n v="315.9778"/>
    <n v="210"/>
    <s v="Mon"/>
    <s v="Mon"/>
  </r>
  <r>
    <s v="A00895"/>
    <s v="North"/>
    <s v="Ling"/>
    <x v="0"/>
    <m/>
    <d v="2021-06-07T00:00:00"/>
    <d v="2021-06-15T00:00:00"/>
    <x v="0"/>
    <n v="140"/>
    <m/>
    <m/>
    <n v="0.25"/>
    <n v="19.196999999999999"/>
    <n v="19.196999999999999"/>
    <s v="Account"/>
    <n v="8"/>
    <n v="140"/>
    <n v="35"/>
    <n v="35"/>
    <n v="19.196999999999999"/>
    <n v="54.197000000000003"/>
    <n v="54.197000000000003"/>
    <s v="Mon"/>
    <s v="Tue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  <n v="14"/>
    <n v="80"/>
    <n v="20"/>
    <n v="20"/>
    <n v="180"/>
    <n v="200"/>
    <n v="200"/>
    <s v="Mon"/>
    <s v="Mon"/>
  </r>
  <r>
    <s v="A00897"/>
    <s v="Southeast"/>
    <s v="Burton"/>
    <x v="1"/>
    <m/>
    <d v="2021-06-07T00:00:00"/>
    <d v="2021-07-14T00:00:00"/>
    <x v="1"/>
    <n v="80"/>
    <m/>
    <s v="Yes"/>
    <n v="0.5"/>
    <n v="240.6737"/>
    <n v="0"/>
    <s v="C.O.D."/>
    <n v="37"/>
    <n v="80"/>
    <n v="40"/>
    <n v="40"/>
    <n v="0"/>
    <n v="280.6737"/>
    <n v="40"/>
    <s v="Mon"/>
    <s v="Wed"/>
  </r>
  <r>
    <s v="A00898"/>
    <s v="Central"/>
    <s v="Burton"/>
    <x v="1"/>
    <m/>
    <d v="2021-06-07T00:00:00"/>
    <d v="2021-07-21T00:00:00"/>
    <x v="1"/>
    <n v="80"/>
    <m/>
    <m/>
    <n v="2"/>
    <n v="425.89949999999999"/>
    <n v="425.89949999999999"/>
    <s v="C.O.D."/>
    <n v="44"/>
    <n v="80"/>
    <n v="160"/>
    <n v="160"/>
    <n v="425.89949999999999"/>
    <n v="585.89949999999999"/>
    <n v="585.89949999999999"/>
    <s v="Mon"/>
    <s v="Wed"/>
  </r>
  <r>
    <s v="A00899"/>
    <s v="Northwest"/>
    <s v="Cartier"/>
    <x v="4"/>
    <m/>
    <d v="2021-06-07T00:00:00"/>
    <m/>
    <x v="0"/>
    <n v="140"/>
    <m/>
    <m/>
    <m/>
    <n v="346.24380000000002"/>
    <n v="346.24380000000002"/>
    <s v="C.O.D."/>
    <s v=""/>
    <n v="140"/>
    <n v="0"/>
    <n v="0"/>
    <n v="346.24380000000002"/>
    <n v="346.24380000000002"/>
    <n v="346.24380000000002"/>
    <s v="Mon"/>
    <s v="Sat"/>
  </r>
  <r>
    <s v="A00900"/>
    <s v="North"/>
    <s v="Ling"/>
    <x v="2"/>
    <m/>
    <d v="2021-06-08T00:00:00"/>
    <d v="2021-06-14T00:00:00"/>
    <x v="0"/>
    <n v="140"/>
    <m/>
    <m/>
    <n v="0.25"/>
    <n v="146.75530000000001"/>
    <n v="146.75530000000001"/>
    <s v="C.O.D."/>
    <n v="6"/>
    <n v="140"/>
    <n v="35"/>
    <n v="35"/>
    <n v="146.75530000000001"/>
    <n v="181.75530000000001"/>
    <n v="181.75530000000001"/>
    <s v="Tue"/>
    <s v="Mon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  <n v="8"/>
    <n v="80"/>
    <n v="40"/>
    <n v="40"/>
    <n v="120"/>
    <n v="160"/>
    <n v="160"/>
    <s v="Tue"/>
    <s v="Wed"/>
  </r>
  <r>
    <s v="A00902"/>
    <s v="Northwest"/>
    <s v="Cartier"/>
    <x v="0"/>
    <m/>
    <d v="2021-06-08T00:00:00"/>
    <d v="2021-06-17T00:00:00"/>
    <x v="1"/>
    <n v="80"/>
    <m/>
    <m/>
    <n v="0.5"/>
    <n v="45.877499999999998"/>
    <n v="45.877499999999998"/>
    <s v="P.O."/>
    <n v="9"/>
    <n v="80"/>
    <n v="40"/>
    <n v="40"/>
    <n v="45.877499999999998"/>
    <n v="85.877499999999998"/>
    <n v="85.877499999999998"/>
    <s v="Tue"/>
    <s v="Thu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  <n v="14"/>
    <n v="80"/>
    <n v="100"/>
    <n v="100"/>
    <n v="30.42"/>
    <n v="130.42000000000002"/>
    <n v="130.42000000000002"/>
    <s v="Tue"/>
    <s v="Tue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  <n v="14"/>
    <n v="80"/>
    <n v="20"/>
    <n v="20"/>
    <n v="30"/>
    <n v="50"/>
    <n v="50"/>
    <s v="Tue"/>
    <s v="Tue"/>
  </r>
  <r>
    <s v="A00905"/>
    <s v="North"/>
    <s v="Ling"/>
    <x v="2"/>
    <m/>
    <d v="2021-06-08T00:00:00"/>
    <d v="2021-06-22T00:00:00"/>
    <x v="1"/>
    <n v="80"/>
    <m/>
    <m/>
    <n v="0.25"/>
    <n v="90.630399999999995"/>
    <n v="90.630399999999995"/>
    <s v="C.O.D."/>
    <n v="14"/>
    <n v="80"/>
    <n v="20"/>
    <n v="20"/>
    <n v="90.630399999999995"/>
    <n v="110.63039999999999"/>
    <n v="110.63039999999999"/>
    <s v="Tue"/>
    <s v="Tue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n v="29"/>
    <n v="140"/>
    <n v="35"/>
    <n v="35"/>
    <n v="120"/>
    <n v="155"/>
    <n v="155"/>
    <s v="Tue"/>
    <s v="Wed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n v="34"/>
    <n v="80"/>
    <n v="60"/>
    <n v="60"/>
    <n v="8.92"/>
    <n v="68.92"/>
    <n v="68.92"/>
    <s v="Tue"/>
    <s v="Mon"/>
  </r>
  <r>
    <s v="A00908"/>
    <s v="South"/>
    <s v="Burton"/>
    <x v="3"/>
    <m/>
    <d v="2021-06-08T00:00:00"/>
    <d v="2021-07-12T00:00:00"/>
    <x v="0"/>
    <n v="140"/>
    <m/>
    <m/>
    <n v="1.25"/>
    <n v="244.7225"/>
    <n v="244.7225"/>
    <s v="Account"/>
    <n v="34"/>
    <n v="140"/>
    <n v="175"/>
    <n v="175"/>
    <n v="244.7225"/>
    <n v="419.72249999999997"/>
    <n v="419.72249999999997"/>
    <s v="Tue"/>
    <s v="Mon"/>
  </r>
  <r>
    <s v="A00909"/>
    <s v="Northwest"/>
    <s v="Cartier"/>
    <x v="0"/>
    <m/>
    <d v="2021-06-08T00:00:00"/>
    <m/>
    <x v="0"/>
    <n v="140"/>
    <m/>
    <m/>
    <m/>
    <n v="150"/>
    <n v="150"/>
    <s v="Account"/>
    <s v=""/>
    <n v="140"/>
    <n v="0"/>
    <n v="0"/>
    <n v="150"/>
    <n v="150"/>
    <n v="150"/>
    <s v="Tue"/>
    <s v="Sat"/>
  </r>
  <r>
    <s v="A00910"/>
    <s v="Southeast"/>
    <s v="Cartier"/>
    <x v="0"/>
    <m/>
    <d v="2021-06-09T00:00:00"/>
    <d v="2021-06-18T00:00:00"/>
    <x v="0"/>
    <n v="140"/>
    <m/>
    <m/>
    <n v="0.25"/>
    <n v="52.172199999999997"/>
    <n v="52.172199999999997"/>
    <s v="Account"/>
    <n v="9"/>
    <n v="140"/>
    <n v="35"/>
    <n v="35"/>
    <n v="52.172199999999997"/>
    <n v="87.172200000000004"/>
    <n v="87.172200000000004"/>
    <s v="Wed"/>
    <s v="Fri"/>
  </r>
  <r>
    <s v="A00911"/>
    <s v="North"/>
    <s v="Ling"/>
    <x v="2"/>
    <m/>
    <d v="2021-06-09T00:00:00"/>
    <d v="2021-07-01T00:00:00"/>
    <x v="1"/>
    <n v="80"/>
    <m/>
    <m/>
    <n v="0.25"/>
    <n v="41.712299999999999"/>
    <n v="41.712299999999999"/>
    <s v="Account"/>
    <n v="22"/>
    <n v="80"/>
    <n v="20"/>
    <n v="20"/>
    <n v="41.712299999999999"/>
    <n v="61.712299999999999"/>
    <n v="61.712299999999999"/>
    <s v="Wed"/>
    <s v="Thu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n v="2"/>
    <n v="80"/>
    <n v="80"/>
    <n v="80"/>
    <n v="1800.24"/>
    <n v="1880.24"/>
    <n v="1880.24"/>
    <s v="Thu"/>
    <s v="Sat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n v="11"/>
    <n v="80"/>
    <n v="40"/>
    <n v="40"/>
    <n v="144"/>
    <n v="184"/>
    <n v="184"/>
    <s v="Thu"/>
    <s v="Mon"/>
  </r>
  <r>
    <s v="A00914"/>
    <s v="West"/>
    <s v="Khan"/>
    <x v="0"/>
    <s v="Yes"/>
    <d v="2021-06-10T00:00:00"/>
    <d v="2021-06-21T00:00:00"/>
    <x v="1"/>
    <n v="80"/>
    <m/>
    <m/>
    <n v="0.5"/>
    <n v="39.953899999999997"/>
    <n v="39.953899999999997"/>
    <s v="Account"/>
    <n v="11"/>
    <n v="80"/>
    <n v="40"/>
    <n v="40"/>
    <n v="39.953899999999997"/>
    <n v="79.953900000000004"/>
    <n v="79.953900000000004"/>
    <s v="Thu"/>
    <s v="Mon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  <n v="16"/>
    <n v="140"/>
    <n v="70"/>
    <n v="70"/>
    <n v="180"/>
    <n v="250"/>
    <n v="250"/>
    <s v="Thu"/>
    <s v="Sat"/>
  </r>
  <r>
    <s v="A00916"/>
    <s v="South"/>
    <s v="Khan"/>
    <x v="0"/>
    <m/>
    <d v="2021-06-10T00:00:00"/>
    <d v="2021-06-23T00:00:00"/>
    <x v="1"/>
    <n v="80"/>
    <m/>
    <m/>
    <n v="0.25"/>
    <n v="150.36160000000001"/>
    <n v="150.36160000000001"/>
    <s v="C.O.D."/>
    <n v="13"/>
    <n v="80"/>
    <n v="20"/>
    <n v="20"/>
    <n v="150.36160000000001"/>
    <n v="170.36160000000001"/>
    <n v="170.36160000000001"/>
    <s v="Thu"/>
    <s v="Wed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  <n v="29"/>
    <n v="80"/>
    <n v="20"/>
    <n v="0"/>
    <n v="0"/>
    <n v="130.11000000000001"/>
    <n v="0"/>
    <s v="Thu"/>
    <s v="Fri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  <n v="35"/>
    <n v="80"/>
    <n v="20"/>
    <n v="20"/>
    <n v="120"/>
    <n v="140"/>
    <n v="140"/>
    <s v="Thu"/>
    <s v="Thu"/>
  </r>
  <r>
    <s v="A00919"/>
    <s v="North"/>
    <s v="Ling"/>
    <x v="1"/>
    <m/>
    <d v="2021-06-10T00:00:00"/>
    <d v="2021-07-12T00:00:00"/>
    <x v="0"/>
    <n v="140"/>
    <m/>
    <m/>
    <n v="0.5"/>
    <n v="272.49689999999998"/>
    <n v="272.49689999999998"/>
    <s v="Account"/>
    <n v="32"/>
    <n v="140"/>
    <n v="70"/>
    <n v="70"/>
    <n v="272.49689999999998"/>
    <n v="342.49689999999998"/>
    <n v="342.49689999999998"/>
    <s v="Thu"/>
    <s v="Mon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n v="34"/>
    <n v="80"/>
    <n v="20"/>
    <n v="20"/>
    <n v="34.5"/>
    <n v="54.5"/>
    <n v="54.5"/>
    <s v="Thu"/>
    <s v="Wed"/>
  </r>
  <r>
    <s v="A00921"/>
    <s v="Central"/>
    <s v="Khan"/>
    <x v="3"/>
    <m/>
    <d v="2021-06-10T00:00:00"/>
    <d v="2021-07-15T00:00:00"/>
    <x v="0"/>
    <n v="140"/>
    <m/>
    <m/>
    <n v="3"/>
    <n v="44.064"/>
    <n v="44.064"/>
    <s v="C.O.D."/>
    <n v="35"/>
    <n v="140"/>
    <n v="420"/>
    <n v="420"/>
    <n v="44.064"/>
    <n v="464.06400000000002"/>
    <n v="464.06400000000002"/>
    <s v="Thu"/>
    <s v="Thu"/>
  </r>
  <r>
    <s v="A00922"/>
    <s v="Northwest"/>
    <s v="Cartier"/>
    <x v="3"/>
    <m/>
    <d v="2021-06-10T00:00:00"/>
    <m/>
    <x v="0"/>
    <n v="140"/>
    <m/>
    <m/>
    <m/>
    <n v="67.843599999999995"/>
    <n v="67.843599999999995"/>
    <s v="P.O."/>
    <s v=""/>
    <n v="140"/>
    <n v="0"/>
    <n v="0"/>
    <n v="67.843599999999995"/>
    <n v="67.843599999999995"/>
    <n v="67.843599999999995"/>
    <s v="Thu"/>
    <s v="Sat"/>
  </r>
  <r>
    <s v="A00923"/>
    <s v="Central"/>
    <s v="Khan"/>
    <x v="0"/>
    <m/>
    <d v="2021-06-10T00:00:00"/>
    <m/>
    <x v="0"/>
    <n v="140"/>
    <m/>
    <m/>
    <m/>
    <n v="165.8691"/>
    <n v="165.8691"/>
    <s v="C.O.D."/>
    <s v=""/>
    <n v="140"/>
    <n v="0"/>
    <n v="0"/>
    <n v="165.8691"/>
    <n v="165.8691"/>
    <n v="165.8691"/>
    <s v="Thu"/>
    <s v="Sat"/>
  </r>
  <r>
    <s v="A00924"/>
    <s v="East"/>
    <s v="Ling"/>
    <x v="1"/>
    <m/>
    <d v="2021-06-10T00:00:00"/>
    <m/>
    <x v="0"/>
    <n v="140"/>
    <m/>
    <m/>
    <m/>
    <n v="42.66"/>
    <n v="42.66"/>
    <s v="Credit"/>
    <s v=""/>
    <n v="140"/>
    <n v="0"/>
    <n v="0"/>
    <n v="42.66"/>
    <n v="42.66"/>
    <n v="42.66"/>
    <s v="Thu"/>
    <s v="Sat"/>
  </r>
  <r>
    <s v="A00925"/>
    <s v="Southeast"/>
    <s v="Burton"/>
    <x v="1"/>
    <m/>
    <d v="2021-06-10T00:00:00"/>
    <m/>
    <x v="1"/>
    <n v="80"/>
    <m/>
    <m/>
    <m/>
    <n v="101.9011"/>
    <n v="101.9011"/>
    <s v="Account"/>
    <s v=""/>
    <n v="80"/>
    <n v="0"/>
    <n v="0"/>
    <n v="101.9011"/>
    <n v="101.9011"/>
    <n v="101.9011"/>
    <s v="Thu"/>
    <s v="Sat"/>
  </r>
  <r>
    <s v="A00926"/>
    <s v="Southwest"/>
    <s v="Burton"/>
    <x v="3"/>
    <m/>
    <d v="2021-06-10T00:00:00"/>
    <m/>
    <x v="0"/>
    <n v="140"/>
    <m/>
    <m/>
    <m/>
    <n v="222.5367"/>
    <n v="222.5367"/>
    <s v="C.O.D."/>
    <s v=""/>
    <n v="140"/>
    <n v="0"/>
    <n v="0"/>
    <n v="222.5367"/>
    <n v="222.5367"/>
    <n v="222.5367"/>
    <s v="Thu"/>
    <s v="Sat"/>
  </r>
  <r>
    <s v="A00927"/>
    <s v="Southeast"/>
    <s v="Burton"/>
    <x v="1"/>
    <m/>
    <d v="2021-06-11T00:00:00"/>
    <d v="2021-07-16T00:00:00"/>
    <x v="1"/>
    <n v="80"/>
    <s v="Yes"/>
    <s v="Yes"/>
    <n v="0.5"/>
    <n v="344.76940000000002"/>
    <n v="0"/>
    <s v="Warranty"/>
    <n v="35"/>
    <n v="80"/>
    <n v="40"/>
    <n v="0"/>
    <n v="0"/>
    <n v="384.76940000000002"/>
    <n v="0"/>
    <s v="Fri"/>
    <s v="Fri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  <n v="17"/>
    <n v="80"/>
    <n v="20"/>
    <n v="20"/>
    <n v="22"/>
    <n v="42"/>
    <n v="42"/>
    <s v="Sat"/>
    <s v="Tue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  <n v="9"/>
    <n v="80"/>
    <n v="40"/>
    <n v="40"/>
    <n v="120"/>
    <n v="160"/>
    <n v="160"/>
    <s v="Mon"/>
    <s v="Wed"/>
  </r>
  <r>
    <s v="A00930"/>
    <s v="Central"/>
    <s v="Khan"/>
    <x v="1"/>
    <s v="Yes"/>
    <d v="2021-06-14T00:00:00"/>
    <d v="2021-06-24T00:00:00"/>
    <x v="1"/>
    <n v="80"/>
    <s v="Yes"/>
    <s v="Yes"/>
    <n v="0.5"/>
    <n v="204.28399999999999"/>
    <n v="0"/>
    <s v="Warranty"/>
    <n v="10"/>
    <n v="80"/>
    <n v="40"/>
    <n v="0"/>
    <n v="0"/>
    <n v="244.28399999999999"/>
    <n v="0"/>
    <s v="Mon"/>
    <s v="Thu"/>
  </r>
  <r>
    <s v="A00931"/>
    <s v="West"/>
    <s v="Burton"/>
    <x v="1"/>
    <m/>
    <d v="2021-06-14T00:00:00"/>
    <d v="2021-07-07T00:00:00"/>
    <x v="0"/>
    <n v="140"/>
    <m/>
    <s v="Yes"/>
    <n v="5"/>
    <n v="2048.5612000000001"/>
    <n v="0"/>
    <s v="C.O.D."/>
    <n v="23"/>
    <n v="140"/>
    <n v="700"/>
    <n v="700"/>
    <n v="0"/>
    <n v="2748.5612000000001"/>
    <n v="700"/>
    <s v="Mon"/>
    <s v="Wed"/>
  </r>
  <r>
    <s v="A00932"/>
    <s v="Southeast"/>
    <s v="Khan"/>
    <x v="2"/>
    <m/>
    <d v="2021-06-14T00:00:00"/>
    <d v="2021-07-22T00:00:00"/>
    <x v="1"/>
    <n v="80"/>
    <m/>
    <m/>
    <n v="0.25"/>
    <n v="8.5495999999999999"/>
    <n v="8.5495999999999999"/>
    <s v="C.O.D."/>
    <n v="38"/>
    <n v="80"/>
    <n v="20"/>
    <n v="20"/>
    <n v="8.5495999999999999"/>
    <n v="28.549599999999998"/>
    <n v="28.549599999999998"/>
    <s v="Mon"/>
    <s v="Thu"/>
  </r>
  <r>
    <s v="A00933"/>
    <s v="Central"/>
    <s v="Cartier"/>
    <x v="0"/>
    <m/>
    <d v="2021-06-14T00:00:00"/>
    <d v="2021-07-22T00:00:00"/>
    <x v="1"/>
    <n v="80"/>
    <m/>
    <m/>
    <n v="0.5"/>
    <n v="120.54089999999999"/>
    <n v="120.54089999999999"/>
    <s v="C.O.D."/>
    <n v="38"/>
    <n v="80"/>
    <n v="40"/>
    <n v="40"/>
    <n v="120.54089999999999"/>
    <n v="160.54089999999999"/>
    <n v="160.54089999999999"/>
    <s v="Mon"/>
    <s v="Thu"/>
  </r>
  <r>
    <s v="A00934"/>
    <s v="Northwest"/>
    <s v="Cartier"/>
    <x v="1"/>
    <m/>
    <d v="2021-06-14T00:00:00"/>
    <m/>
    <x v="0"/>
    <n v="140"/>
    <m/>
    <m/>
    <m/>
    <n v="52.350099999999998"/>
    <n v="52.350099999999998"/>
    <s v="P.O."/>
    <s v=""/>
    <n v="140"/>
    <n v="0"/>
    <n v="0"/>
    <n v="52.350099999999998"/>
    <n v="52.350099999999998"/>
    <n v="52.350099999999998"/>
    <s v="Mon"/>
    <s v="Sat"/>
  </r>
  <r>
    <s v="A00935"/>
    <s v="Central"/>
    <s v="Khan"/>
    <x v="4"/>
    <m/>
    <d v="2021-06-14T00:00:00"/>
    <m/>
    <x v="0"/>
    <n v="140"/>
    <m/>
    <m/>
    <m/>
    <n v="406.70679999999999"/>
    <n v="406.70679999999999"/>
    <s v="C.O.D."/>
    <s v=""/>
    <n v="140"/>
    <n v="0"/>
    <n v="0"/>
    <n v="406.70679999999999"/>
    <n v="406.70679999999999"/>
    <n v="406.70679999999999"/>
    <s v="Mon"/>
    <s v="Sat"/>
  </r>
  <r>
    <s v="A00936"/>
    <s v="South"/>
    <s v="Lopez"/>
    <x v="2"/>
    <m/>
    <d v="2021-06-15T00:00:00"/>
    <d v="2021-07-09T00:00:00"/>
    <x v="1"/>
    <n v="80"/>
    <m/>
    <m/>
    <n v="0.25"/>
    <n v="70.5334"/>
    <n v="70.5334"/>
    <s v="Account"/>
    <n v="24"/>
    <n v="80"/>
    <n v="20"/>
    <n v="20"/>
    <n v="70.5334"/>
    <n v="90.5334"/>
    <n v="90.5334"/>
    <s v="Tue"/>
    <s v="Fri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n v="27"/>
    <n v="140"/>
    <n v="35"/>
    <n v="35"/>
    <n v="14.4"/>
    <n v="49.4"/>
    <n v="49.4"/>
    <s v="Tue"/>
    <s v="Mon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n v="29"/>
    <n v="80"/>
    <n v="20"/>
    <n v="20"/>
    <n v="144"/>
    <n v="164"/>
    <n v="164"/>
    <s v="Tue"/>
    <s v="Wed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n v="34"/>
    <n v="80"/>
    <n v="40"/>
    <n v="40"/>
    <n v="5.4"/>
    <n v="45.4"/>
    <n v="45.4"/>
    <s v="Tue"/>
    <s v="Mon"/>
  </r>
  <r>
    <s v="A00940"/>
    <s v="West"/>
    <s v="Lopez"/>
    <x v="0"/>
    <m/>
    <d v="2021-06-16T00:00:00"/>
    <d v="2021-06-24T00:00:00"/>
    <x v="1"/>
    <n v="80"/>
    <m/>
    <m/>
    <n v="0.25"/>
    <n v="23.1465"/>
    <n v="23.1465"/>
    <s v="P.O."/>
    <n v="8"/>
    <n v="80"/>
    <n v="20"/>
    <n v="20"/>
    <n v="23.1465"/>
    <n v="43.146500000000003"/>
    <n v="43.146500000000003"/>
    <s v="Wed"/>
    <s v="Thu"/>
  </r>
  <r>
    <s v="A00941"/>
    <s v="Central"/>
    <s v="Khan"/>
    <x v="1"/>
    <m/>
    <d v="2021-06-16T00:00:00"/>
    <d v="2021-06-24T00:00:00"/>
    <x v="1"/>
    <n v="80"/>
    <m/>
    <s v="Yes"/>
    <n v="0.5"/>
    <n v="25.0718"/>
    <n v="0"/>
    <s v="C.O.D."/>
    <n v="8"/>
    <n v="80"/>
    <n v="40"/>
    <n v="40"/>
    <n v="0"/>
    <n v="65.071799999999996"/>
    <n v="40"/>
    <s v="Wed"/>
    <s v="Thu"/>
  </r>
  <r>
    <s v="A00942"/>
    <s v="Southeast"/>
    <s v="Burton"/>
    <x v="0"/>
    <m/>
    <d v="2021-06-16T00:00:00"/>
    <d v="2021-07-15T00:00:00"/>
    <x v="1"/>
    <n v="80"/>
    <m/>
    <m/>
    <n v="0.5"/>
    <n v="175.21770000000001"/>
    <n v="175.21770000000001"/>
    <s v="C.O.D."/>
    <n v="29"/>
    <n v="80"/>
    <n v="40"/>
    <n v="40"/>
    <n v="175.21770000000001"/>
    <n v="215.21770000000001"/>
    <n v="215.21770000000001"/>
    <s v="Wed"/>
    <s v="Thu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n v="35"/>
    <n v="140"/>
    <n v="490"/>
    <n v="490"/>
    <n v="23"/>
    <n v="513"/>
    <n v="513"/>
    <s v="Wed"/>
    <s v="Wed"/>
  </r>
  <r>
    <s v="A00944"/>
    <s v="West"/>
    <s v="Khan"/>
    <x v="0"/>
    <m/>
    <d v="2021-06-16T00:00:00"/>
    <m/>
    <x v="0"/>
    <n v="140"/>
    <m/>
    <m/>
    <m/>
    <n v="30"/>
    <n v="30"/>
    <s v="C.O.D."/>
    <s v=""/>
    <n v="140"/>
    <n v="0"/>
    <n v="0"/>
    <n v="30"/>
    <n v="30"/>
    <n v="30"/>
    <s v="Wed"/>
    <s v="Sat"/>
  </r>
  <r>
    <s v="A00945"/>
    <s v="Central"/>
    <s v="Cartier"/>
    <x v="2"/>
    <m/>
    <d v="2021-06-16T00:00:00"/>
    <m/>
    <x v="1"/>
    <n v="80"/>
    <m/>
    <m/>
    <m/>
    <n v="161.08420000000001"/>
    <n v="161.08420000000001"/>
    <s v="Account"/>
    <s v=""/>
    <n v="80"/>
    <n v="0"/>
    <n v="0"/>
    <n v="161.08420000000001"/>
    <n v="161.08420000000001"/>
    <n v="161.08420000000001"/>
    <s v="Wed"/>
    <s v="Sat"/>
  </r>
  <r>
    <s v="A00946"/>
    <s v="Central"/>
    <s v="Khan"/>
    <x v="2"/>
    <m/>
    <d v="2021-06-16T00:00:00"/>
    <m/>
    <x v="1"/>
    <n v="80"/>
    <m/>
    <m/>
    <m/>
    <n v="59.807400000000001"/>
    <n v="59.807400000000001"/>
    <s v="C.O.D."/>
    <s v=""/>
    <n v="80"/>
    <n v="0"/>
    <n v="0"/>
    <n v="59.807400000000001"/>
    <n v="59.807400000000001"/>
    <n v="59.807400000000001"/>
    <s v="Wed"/>
    <s v="Sat"/>
  </r>
  <r>
    <s v="A00947"/>
    <s v="West"/>
    <s v="Khan"/>
    <x v="0"/>
    <m/>
    <d v="2021-06-16T00:00:00"/>
    <m/>
    <x v="1"/>
    <n v="80"/>
    <m/>
    <m/>
    <m/>
    <n v="19.196999999999999"/>
    <n v="19.196999999999999"/>
    <s v="C.O.D."/>
    <s v=""/>
    <n v="80"/>
    <n v="0"/>
    <n v="0"/>
    <n v="19.196999999999999"/>
    <n v="19.196999999999999"/>
    <n v="19.196999999999999"/>
    <s v="Wed"/>
    <s v="Sat"/>
  </r>
  <r>
    <s v="A00948"/>
    <s v="North"/>
    <s v="Ling"/>
    <x v="2"/>
    <s v="Yes"/>
    <d v="2021-06-16T00:00:00"/>
    <m/>
    <x v="1"/>
    <n v="80"/>
    <m/>
    <m/>
    <m/>
    <n v="50.79"/>
    <n v="50.79"/>
    <s v="Account"/>
    <s v=""/>
    <n v="80"/>
    <n v="0"/>
    <n v="0"/>
    <n v="50.79"/>
    <n v="50.79"/>
    <n v="50.79"/>
    <s v="Wed"/>
    <s v="Sat"/>
  </r>
  <r>
    <s v="A00949"/>
    <s v="North"/>
    <s v="Ling"/>
    <x v="0"/>
    <m/>
    <d v="2021-06-17T00:00:00"/>
    <d v="2021-06-30T00:00:00"/>
    <x v="0"/>
    <n v="140"/>
    <m/>
    <m/>
    <n v="1.25"/>
    <n v="122.80759999999999"/>
    <n v="122.80759999999999"/>
    <s v="C.O.D."/>
    <n v="13"/>
    <n v="140"/>
    <n v="175"/>
    <n v="175"/>
    <n v="122.80759999999999"/>
    <n v="297.80759999999998"/>
    <n v="297.80759999999998"/>
    <s v="Thu"/>
    <s v="Wed"/>
  </r>
  <r>
    <s v="A00950"/>
    <s v="West"/>
    <s v="Cartier"/>
    <x v="0"/>
    <m/>
    <d v="2021-06-17T00:00:00"/>
    <d v="2021-07-06T00:00:00"/>
    <x v="1"/>
    <n v="80"/>
    <m/>
    <m/>
    <n v="0.25"/>
    <n v="54.8215"/>
    <n v="54.8215"/>
    <s v="Account"/>
    <n v="19"/>
    <n v="80"/>
    <n v="20"/>
    <n v="20"/>
    <n v="54.8215"/>
    <n v="74.8215"/>
    <n v="74.8215"/>
    <s v="Thu"/>
    <s v="Tue"/>
  </r>
  <r>
    <s v="A00951"/>
    <s v="Central"/>
    <s v="Cartier"/>
    <x v="1"/>
    <m/>
    <d v="2021-06-17T00:00:00"/>
    <d v="2021-07-22T00:00:00"/>
    <x v="0"/>
    <n v="140"/>
    <m/>
    <m/>
    <n v="2.5"/>
    <n v="86.423400000000001"/>
    <n v="86.423400000000001"/>
    <s v="C.O.D."/>
    <n v="35"/>
    <n v="140"/>
    <n v="350"/>
    <n v="350"/>
    <n v="86.423400000000001"/>
    <n v="436.42340000000002"/>
    <n v="436.42340000000002"/>
    <s v="Thu"/>
    <s v="Thu"/>
  </r>
  <r>
    <s v="A00952"/>
    <s v="Northeast"/>
    <s v="Ling"/>
    <x v="0"/>
    <m/>
    <d v="2021-06-17T00:00:00"/>
    <m/>
    <x v="0"/>
    <n v="140"/>
    <m/>
    <m/>
    <m/>
    <n v="100.60380000000001"/>
    <n v="100.60380000000001"/>
    <s v="C.O.D."/>
    <s v=""/>
    <n v="140"/>
    <n v="0"/>
    <n v="0"/>
    <n v="100.60380000000001"/>
    <n v="100.60380000000001"/>
    <n v="100.60380000000001"/>
    <s v="Thu"/>
    <s v="Sat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  <s v=""/>
    <n v="80"/>
    <n v="0"/>
    <n v="0"/>
    <n v="17.170000000000002"/>
    <n v="17.170000000000002"/>
    <n v="17.170000000000002"/>
    <s v="Thu"/>
    <s v="Sat"/>
  </r>
  <r>
    <s v="A00954"/>
    <s v="West"/>
    <s v="Burton"/>
    <x v="0"/>
    <m/>
    <d v="2021-06-17T00:00:00"/>
    <m/>
    <x v="1"/>
    <n v="80"/>
    <m/>
    <m/>
    <m/>
    <n v="10.307499999999999"/>
    <n v="10.307499999999999"/>
    <s v="P.O."/>
    <s v=""/>
    <n v="80"/>
    <n v="0"/>
    <n v="0"/>
    <n v="10.307499999999999"/>
    <n v="10.307499999999999"/>
    <n v="10.307499999999999"/>
    <s v="Thu"/>
    <s v="Sat"/>
  </r>
  <r>
    <s v="A00955"/>
    <s v="North"/>
    <s v="Ling"/>
    <x v="0"/>
    <m/>
    <d v="2021-06-17T00:00:00"/>
    <m/>
    <x v="0"/>
    <n v="140"/>
    <m/>
    <m/>
    <m/>
    <n v="18.63"/>
    <n v="18.63"/>
    <s v="Account"/>
    <s v=""/>
    <n v="140"/>
    <n v="0"/>
    <n v="0"/>
    <n v="18.63"/>
    <n v="18.63"/>
    <n v="18.63"/>
    <s v="Thu"/>
    <s v="Sat"/>
  </r>
  <r>
    <s v="A00956"/>
    <s v="North"/>
    <s v="Ling"/>
    <x v="0"/>
    <m/>
    <d v="2021-06-17T00:00:00"/>
    <m/>
    <x v="0"/>
    <n v="140"/>
    <m/>
    <m/>
    <m/>
    <n v="32"/>
    <n v="32"/>
    <s v="Account"/>
    <s v=""/>
    <n v="140"/>
    <n v="0"/>
    <n v="0"/>
    <n v="32"/>
    <n v="32"/>
    <n v="32"/>
    <s v="Thu"/>
    <s v="Sat"/>
  </r>
  <r>
    <s v="A00957"/>
    <s v="North"/>
    <s v="Ling"/>
    <x v="2"/>
    <m/>
    <d v="2021-06-17T00:00:00"/>
    <m/>
    <x v="1"/>
    <n v="80"/>
    <m/>
    <m/>
    <m/>
    <n v="14.13"/>
    <n v="14.13"/>
    <s v="P.O."/>
    <s v=""/>
    <n v="80"/>
    <n v="0"/>
    <n v="0"/>
    <n v="14.13"/>
    <n v="14.13"/>
    <n v="14.13"/>
    <s v="Thu"/>
    <s v="Sat"/>
  </r>
  <r>
    <s v="A00958"/>
    <s v="North"/>
    <s v="Ling"/>
    <x v="3"/>
    <m/>
    <d v="2021-06-17T00:00:00"/>
    <m/>
    <x v="1"/>
    <n v="80"/>
    <m/>
    <m/>
    <m/>
    <n v="322"/>
    <n v="322"/>
    <s v="Account"/>
    <s v=""/>
    <n v="80"/>
    <n v="0"/>
    <n v="0"/>
    <n v="322"/>
    <n v="322"/>
    <n v="322"/>
    <s v="Thu"/>
    <s v="Sat"/>
  </r>
  <r>
    <s v="A00959"/>
    <s v="Northeast"/>
    <s v="Ling"/>
    <x v="0"/>
    <m/>
    <d v="2021-06-17T00:00:00"/>
    <m/>
    <x v="0"/>
    <n v="140"/>
    <m/>
    <m/>
    <m/>
    <n v="50.603299999999997"/>
    <n v="50.603299999999997"/>
    <s v="C.O.D."/>
    <s v=""/>
    <n v="140"/>
    <n v="0"/>
    <n v="0"/>
    <n v="50.603299999999997"/>
    <n v="50.603299999999997"/>
    <n v="50.603299999999997"/>
    <s v="Thu"/>
    <s v="Sat"/>
  </r>
  <r>
    <s v="A00960"/>
    <s v="Southwest"/>
    <s v="Burton"/>
    <x v="0"/>
    <m/>
    <d v="2021-06-18T00:00:00"/>
    <d v="2021-07-12T00:00:00"/>
    <x v="0"/>
    <n v="140"/>
    <m/>
    <m/>
    <n v="2"/>
    <n v="134.50059999999999"/>
    <n v="134.50059999999999"/>
    <s v="C.O.D."/>
    <n v="24"/>
    <n v="140"/>
    <n v="280"/>
    <n v="280"/>
    <n v="134.50059999999999"/>
    <n v="414.50059999999996"/>
    <n v="414.50059999999996"/>
    <s v="Fri"/>
    <s v="Mon"/>
  </r>
  <r>
    <s v="A00961"/>
    <s v="Southeast"/>
    <s v="Cartier"/>
    <x v="1"/>
    <m/>
    <d v="2021-06-19T00:00:00"/>
    <d v="2021-07-03T00:00:00"/>
    <x v="1"/>
    <n v="80"/>
    <m/>
    <m/>
    <n v="0.5"/>
    <n v="78.333299999999994"/>
    <n v="78.333299999999994"/>
    <s v="C.O.D."/>
    <n v="14"/>
    <n v="80"/>
    <n v="40"/>
    <n v="40"/>
    <n v="78.333299999999994"/>
    <n v="118.33329999999999"/>
    <n v="118.33329999999999"/>
    <s v="Sat"/>
    <s v="Sat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  <n v="9"/>
    <n v="80"/>
    <n v="120"/>
    <n v="120"/>
    <n v="202.8"/>
    <n v="322.8"/>
    <n v="322.8"/>
    <s v="Mon"/>
    <s v="Wed"/>
  </r>
  <r>
    <s v="A00963"/>
    <s v="Central"/>
    <s v="Burton"/>
    <x v="1"/>
    <m/>
    <d v="2021-06-21T00:00:00"/>
    <d v="2021-07-09T00:00:00"/>
    <x v="1"/>
    <n v="80"/>
    <m/>
    <m/>
    <n v="0.5"/>
    <n v="67.903400000000005"/>
    <n v="67.903400000000005"/>
    <s v="C.O.D."/>
    <n v="18"/>
    <n v="80"/>
    <n v="40"/>
    <n v="40"/>
    <n v="67.903400000000005"/>
    <n v="107.9034"/>
    <n v="107.9034"/>
    <s v="Mon"/>
    <s v="Fri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n v="21"/>
    <n v="140"/>
    <n v="140"/>
    <n v="140"/>
    <n v="144"/>
    <n v="284"/>
    <n v="284"/>
    <s v="Mon"/>
    <s v="Mon"/>
  </r>
  <r>
    <s v="A00965"/>
    <s v="South"/>
    <s v="Burton"/>
    <x v="2"/>
    <m/>
    <d v="2021-06-21T00:00:00"/>
    <d v="2021-07-13T00:00:00"/>
    <x v="0"/>
    <n v="140"/>
    <m/>
    <m/>
    <n v="0.25"/>
    <n v="178.36179999999999"/>
    <n v="178.36179999999999"/>
    <s v="Account"/>
    <n v="22"/>
    <n v="140"/>
    <n v="35"/>
    <n v="35"/>
    <n v="178.36179999999999"/>
    <n v="213.36179999999999"/>
    <n v="213.36179999999999"/>
    <s v="Mon"/>
    <s v="Tue"/>
  </r>
  <r>
    <s v="A00966"/>
    <s v="East"/>
    <s v="Ling"/>
    <x v="2"/>
    <m/>
    <d v="2021-06-21T00:00:00"/>
    <d v="2021-07-14T00:00:00"/>
    <x v="1"/>
    <n v="80"/>
    <m/>
    <m/>
    <n v="0.25"/>
    <n v="7.3140000000000001"/>
    <n v="7.3140000000000001"/>
    <s v="P.O."/>
    <n v="23"/>
    <n v="80"/>
    <n v="20"/>
    <n v="20"/>
    <n v="7.3140000000000001"/>
    <n v="27.314"/>
    <n v="27.314"/>
    <s v="Mon"/>
    <s v="Wed"/>
  </r>
  <r>
    <s v="A00967"/>
    <s v="East"/>
    <s v="Ling"/>
    <x v="0"/>
    <m/>
    <d v="2021-06-21T00:00:00"/>
    <m/>
    <x v="0"/>
    <n v="140"/>
    <m/>
    <m/>
    <m/>
    <n v="120"/>
    <n v="120"/>
    <s v="Account"/>
    <s v=""/>
    <n v="140"/>
    <n v="0"/>
    <n v="0"/>
    <n v="120"/>
    <n v="120"/>
    <n v="120"/>
    <s v="Mon"/>
    <s v="Sat"/>
  </r>
  <r>
    <s v="A00968"/>
    <s v="Northwest"/>
    <s v="Cartier"/>
    <x v="0"/>
    <m/>
    <d v="2021-06-21T00:00:00"/>
    <m/>
    <x v="1"/>
    <n v="80"/>
    <m/>
    <m/>
    <m/>
    <n v="193.8409"/>
    <n v="193.8409"/>
    <s v="C.O.D."/>
    <s v=""/>
    <n v="80"/>
    <n v="0"/>
    <n v="0"/>
    <n v="193.8409"/>
    <n v="193.8409"/>
    <n v="193.8409"/>
    <s v="Mon"/>
    <s v="Sat"/>
  </r>
  <r>
    <s v="A00969"/>
    <s v="Northwest"/>
    <s v="Cartier"/>
    <x v="0"/>
    <m/>
    <d v="2021-06-21T00:00:00"/>
    <m/>
    <x v="1"/>
    <n v="80"/>
    <m/>
    <m/>
    <m/>
    <n v="901.5"/>
    <n v="901.5"/>
    <s v="P.O."/>
    <s v=""/>
    <n v="80"/>
    <n v="0"/>
    <n v="0"/>
    <n v="901.5"/>
    <n v="901.5"/>
    <n v="901.5"/>
    <s v="Mon"/>
    <s v="Sat"/>
  </r>
  <r>
    <s v="A00970"/>
    <s v="Central"/>
    <s v="Cartier"/>
    <x v="2"/>
    <m/>
    <d v="2021-06-21T00:00:00"/>
    <m/>
    <x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1"/>
    <s v="Central"/>
    <s v="Cartier"/>
    <x v="2"/>
    <m/>
    <d v="2021-06-21T00:00:00"/>
    <m/>
    <x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2"/>
    <s v="Central"/>
    <s v="Burton"/>
    <x v="0"/>
    <m/>
    <d v="2021-06-21T00:00:00"/>
    <m/>
    <x v="0"/>
    <n v="140"/>
    <m/>
    <m/>
    <m/>
    <n v="282"/>
    <n v="282"/>
    <s v="C.O.D."/>
    <s v=""/>
    <n v="140"/>
    <n v="0"/>
    <n v="0"/>
    <n v="282"/>
    <n v="282"/>
    <n v="282"/>
    <s v="Mon"/>
    <s v="Sat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  <n v="24"/>
    <n v="80"/>
    <n v="20"/>
    <n v="20"/>
    <n v="21.33"/>
    <n v="41.33"/>
    <n v="41.33"/>
    <s v="Tue"/>
    <s v="Fri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n v="27"/>
    <n v="140"/>
    <n v="35"/>
    <n v="35"/>
    <n v="55.89"/>
    <n v="90.89"/>
    <n v="90.89"/>
    <s v="Tue"/>
    <s v="Mon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  <n v="29"/>
    <n v="140"/>
    <n v="70"/>
    <n v="70"/>
    <n v="227.13"/>
    <n v="297.13"/>
    <n v="297.13"/>
    <s v="Tue"/>
    <s v="Wed"/>
  </r>
  <r>
    <s v="A00976"/>
    <s v="Northwest"/>
    <s v="Cartier"/>
    <x v="1"/>
    <m/>
    <d v="2021-06-22T00:00:00"/>
    <m/>
    <x v="0"/>
    <n v="140"/>
    <s v="Yes"/>
    <s v="Yes"/>
    <m/>
    <n v="593.44470000000001"/>
    <n v="0"/>
    <s v="Warranty"/>
    <s v=""/>
    <n v="140"/>
    <n v="0"/>
    <n v="0"/>
    <n v="0"/>
    <n v="593.44470000000001"/>
    <n v="0"/>
    <s v="Tue"/>
    <s v="Sat"/>
  </r>
  <r>
    <s v="A00977"/>
    <s v="Central"/>
    <s v="Burton"/>
    <x v="1"/>
    <m/>
    <d v="2021-06-22T00:00:00"/>
    <m/>
    <x v="1"/>
    <n v="80"/>
    <m/>
    <m/>
    <m/>
    <n v="65.496899999999997"/>
    <n v="65.496899999999997"/>
    <s v="Account"/>
    <s v=""/>
    <n v="80"/>
    <n v="0"/>
    <n v="0"/>
    <n v="65.496899999999997"/>
    <n v="65.496899999999997"/>
    <n v="65.496899999999997"/>
    <s v="Tue"/>
    <s v="Sat"/>
  </r>
  <r>
    <s v="A00978"/>
    <s v="East"/>
    <s v="Ling"/>
    <x v="1"/>
    <m/>
    <d v="2021-06-22T00:00:00"/>
    <m/>
    <x v="0"/>
    <n v="140"/>
    <m/>
    <m/>
    <m/>
    <n v="1137.74"/>
    <n v="1137.74"/>
    <s v="Account"/>
    <s v=""/>
    <n v="140"/>
    <n v="0"/>
    <n v="0"/>
    <n v="1137.74"/>
    <n v="1137.74"/>
    <n v="1137.74"/>
    <s v="Tue"/>
    <s v="Sat"/>
  </r>
  <r>
    <s v="A00979"/>
    <s v="Central"/>
    <s v="Cartier"/>
    <x v="3"/>
    <m/>
    <d v="2021-06-22T00:00:00"/>
    <m/>
    <x v="1"/>
    <n v="80"/>
    <m/>
    <m/>
    <m/>
    <n v="272.99959999999999"/>
    <n v="272.99959999999999"/>
    <s v="C.O.D."/>
    <s v=""/>
    <n v="80"/>
    <n v="0"/>
    <n v="0"/>
    <n v="272.99959999999999"/>
    <n v="272.99959999999999"/>
    <n v="272.99959999999999"/>
    <s v="Tue"/>
    <s v="Sat"/>
  </r>
  <r>
    <s v="A00980"/>
    <s v="South"/>
    <s v="Lopez"/>
    <x v="2"/>
    <m/>
    <d v="2021-06-23T00:00:00"/>
    <d v="2021-06-25T00:00:00"/>
    <x v="1"/>
    <n v="80"/>
    <m/>
    <m/>
    <n v="0.25"/>
    <n v="270.44560000000001"/>
    <n v="270.44560000000001"/>
    <s v="Account"/>
    <n v="2"/>
    <n v="80"/>
    <n v="20"/>
    <n v="20"/>
    <n v="270.44560000000001"/>
    <n v="290.44560000000001"/>
    <n v="290.44560000000001"/>
    <s v="Wed"/>
    <s v="Fri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n v="10"/>
    <n v="80"/>
    <n v="80"/>
    <n v="80"/>
    <n v="180"/>
    <n v="260"/>
    <n v="260"/>
    <s v="Wed"/>
    <s v="Sat"/>
  </r>
  <r>
    <s v="A00982"/>
    <s v="South"/>
    <s v="Lopez"/>
    <x v="3"/>
    <m/>
    <d v="2021-06-23T00:00:00"/>
    <d v="2021-07-13T00:00:00"/>
    <x v="1"/>
    <n v="80"/>
    <m/>
    <m/>
    <n v="1"/>
    <n v="188.9469"/>
    <n v="188.9469"/>
    <s v="Account"/>
    <n v="20"/>
    <n v="80"/>
    <n v="80"/>
    <n v="80"/>
    <n v="188.9469"/>
    <n v="268.94690000000003"/>
    <n v="268.94690000000003"/>
    <s v="Wed"/>
    <s v="Tue"/>
  </r>
  <r>
    <s v="A00983"/>
    <s v="Northeast"/>
    <s v="Ling"/>
    <x v="2"/>
    <m/>
    <d v="2021-06-23T00:00:00"/>
    <d v="2021-07-21T00:00:00"/>
    <x v="1"/>
    <n v="80"/>
    <m/>
    <m/>
    <n v="0.25"/>
    <n v="37.582099999999997"/>
    <n v="37.582099999999997"/>
    <s v="Account"/>
    <n v="28"/>
    <n v="80"/>
    <n v="20"/>
    <n v="20"/>
    <n v="37.582099999999997"/>
    <n v="57.582099999999997"/>
    <n v="57.582099999999997"/>
    <s v="Wed"/>
    <s v="Wed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  <n v="26"/>
    <n v="80"/>
    <n v="40"/>
    <n v="40"/>
    <n v="20"/>
    <n v="60"/>
    <n v="60"/>
    <s v="Wed"/>
    <s v="Mon"/>
  </r>
  <r>
    <s v="A00985"/>
    <s v="South"/>
    <s v="Burton"/>
    <x v="2"/>
    <m/>
    <d v="2021-06-23T00:00:00"/>
    <d v="2021-07-19T00:00:00"/>
    <x v="1"/>
    <n v="80"/>
    <m/>
    <m/>
    <n v="0.25"/>
    <n v="78.278999999999996"/>
    <n v="78.278999999999996"/>
    <s v="C.O.D."/>
    <n v="26"/>
    <n v="80"/>
    <n v="20"/>
    <n v="20"/>
    <n v="78.278999999999996"/>
    <n v="98.278999999999996"/>
    <n v="98.278999999999996"/>
    <s v="Wed"/>
    <s v="Mon"/>
  </r>
  <r>
    <s v="A00986"/>
    <s v="South"/>
    <s v="Ling"/>
    <x v="2"/>
    <m/>
    <d v="2021-06-23T00:00:00"/>
    <d v="2021-07-22T00:00:00"/>
    <x v="1"/>
    <n v="80"/>
    <m/>
    <m/>
    <n v="0.25"/>
    <n v="37.293500000000002"/>
    <n v="37.293500000000002"/>
    <s v="Account"/>
    <n v="29"/>
    <n v="80"/>
    <n v="20"/>
    <n v="20"/>
    <n v="37.293500000000002"/>
    <n v="57.293500000000002"/>
    <n v="57.293500000000002"/>
    <s v="Wed"/>
    <s v="Thu"/>
  </r>
  <r>
    <s v="A00987"/>
    <s v="North"/>
    <s v="Ling"/>
    <x v="2"/>
    <s v="Yes"/>
    <d v="2021-06-23T00:00:00"/>
    <m/>
    <x v="1"/>
    <n v="80"/>
    <m/>
    <m/>
    <m/>
    <n v="48.586199999999998"/>
    <n v="48.586199999999998"/>
    <s v="C.O.D."/>
    <s v=""/>
    <n v="80"/>
    <n v="0"/>
    <n v="0"/>
    <n v="48.586199999999998"/>
    <n v="48.586199999999998"/>
    <n v="48.586199999999998"/>
    <s v="Wed"/>
    <s v="Sat"/>
  </r>
  <r>
    <s v="A00988"/>
    <s v="Central"/>
    <s v="Burton"/>
    <x v="0"/>
    <m/>
    <d v="2021-06-23T00:00:00"/>
    <m/>
    <x v="0"/>
    <n v="140"/>
    <m/>
    <m/>
    <m/>
    <n v="164.4"/>
    <n v="164.4"/>
    <s v="C.O.D."/>
    <s v=""/>
    <n v="140"/>
    <n v="0"/>
    <n v="0"/>
    <n v="164.4"/>
    <n v="164.4"/>
    <n v="164.4"/>
    <s v="Wed"/>
    <s v="Sat"/>
  </r>
  <r>
    <s v="A00989"/>
    <s v="North"/>
    <s v="Ling"/>
    <x v="2"/>
    <m/>
    <d v="2021-06-24T00:00:00"/>
    <d v="2021-07-15T00:00:00"/>
    <x v="0"/>
    <n v="140"/>
    <m/>
    <m/>
    <n v="0.25"/>
    <n v="268.05579999999998"/>
    <n v="268.05579999999998"/>
    <s v="Account"/>
    <n v="21"/>
    <n v="140"/>
    <n v="35"/>
    <n v="35"/>
    <n v="268.05579999999998"/>
    <n v="303.05579999999998"/>
    <n v="303.05579999999998"/>
    <s v="Thu"/>
    <s v="Thu"/>
  </r>
  <r>
    <s v="A00990"/>
    <s v="West"/>
    <s v="Khan"/>
    <x v="2"/>
    <m/>
    <d v="2021-06-24T00:00:00"/>
    <d v="2021-07-23T00:00:00"/>
    <x v="1"/>
    <n v="80"/>
    <m/>
    <m/>
    <n v="0.25"/>
    <n v="19.196999999999999"/>
    <n v="19.196999999999999"/>
    <s v="P.O."/>
    <n v="29"/>
    <n v="80"/>
    <n v="20"/>
    <n v="20"/>
    <n v="19.196999999999999"/>
    <n v="39.197000000000003"/>
    <n v="39.197000000000003"/>
    <s v="Thu"/>
    <s v="Fri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n v="25"/>
    <n v="140"/>
    <n v="35"/>
    <n v="35"/>
    <n v="21.33"/>
    <n v="56.33"/>
    <n v="56.33"/>
    <s v="Thu"/>
    <s v="Mon"/>
  </r>
  <r>
    <s v="A00992"/>
    <s v="North"/>
    <s v="Burton"/>
    <x v="1"/>
    <m/>
    <d v="2021-06-24T00:00:00"/>
    <m/>
    <x v="1"/>
    <n v="80"/>
    <m/>
    <m/>
    <m/>
    <n v="7.5"/>
    <n v="7.5"/>
    <s v="C.O.D."/>
    <s v=""/>
    <n v="80"/>
    <n v="0"/>
    <n v="0"/>
    <n v="7.5"/>
    <n v="7.5"/>
    <n v="7.5"/>
    <s v="Thu"/>
    <s v="Sat"/>
  </r>
  <r>
    <s v="A00993"/>
    <s v="North"/>
    <s v="Ling"/>
    <x v="2"/>
    <m/>
    <d v="2021-06-24T00:00:00"/>
    <m/>
    <x v="1"/>
    <n v="80"/>
    <m/>
    <m/>
    <m/>
    <n v="115.1866"/>
    <n v="115.1866"/>
    <s v="Account"/>
    <s v=""/>
    <n v="80"/>
    <n v="0"/>
    <n v="0"/>
    <n v="115.1866"/>
    <n v="115.1866"/>
    <n v="115.1866"/>
    <s v="Thu"/>
    <s v="Sat"/>
  </r>
  <r>
    <s v="A00994"/>
    <s v="North"/>
    <s v="Ling"/>
    <x v="2"/>
    <m/>
    <d v="2021-06-24T00:00:00"/>
    <m/>
    <x v="1"/>
    <n v="80"/>
    <m/>
    <m/>
    <m/>
    <n v="120"/>
    <n v="120"/>
    <s v="Account"/>
    <s v=""/>
    <n v="80"/>
    <n v="0"/>
    <n v="0"/>
    <n v="120"/>
    <n v="120"/>
    <n v="120"/>
    <s v="Thu"/>
    <s v="Sat"/>
  </r>
  <r>
    <s v="A00995"/>
    <s v="East"/>
    <s v="Ling"/>
    <x v="2"/>
    <m/>
    <d v="2021-06-24T00:00:00"/>
    <m/>
    <x v="1"/>
    <n v="80"/>
    <m/>
    <m/>
    <m/>
    <n v="21"/>
    <n v="21"/>
    <s v="Account"/>
    <s v=""/>
    <n v="80"/>
    <n v="0"/>
    <n v="0"/>
    <n v="21"/>
    <n v="21"/>
    <n v="21"/>
    <s v="Thu"/>
    <s v="Sat"/>
  </r>
  <r>
    <s v="A00996"/>
    <s v="East"/>
    <s v="Ling"/>
    <x v="0"/>
    <m/>
    <d v="2021-06-24T00:00:00"/>
    <m/>
    <x v="1"/>
    <n v="80"/>
    <m/>
    <m/>
    <m/>
    <n v="58.89"/>
    <n v="58.89"/>
    <s v="C.O.D."/>
    <s v=""/>
    <n v="80"/>
    <n v="0"/>
    <n v="0"/>
    <n v="58.89"/>
    <n v="58.89"/>
    <n v="58.89"/>
    <s v="Thu"/>
    <s v="Sat"/>
  </r>
  <r>
    <s v="A00997"/>
    <s v="Central"/>
    <s v="Burton"/>
    <x v="2"/>
    <m/>
    <d v="2021-06-24T00:00:00"/>
    <m/>
    <x v="1"/>
    <n v="80"/>
    <m/>
    <m/>
    <m/>
    <n v="32.6706"/>
    <n v="32.6706"/>
    <s v="C.O.D."/>
    <s v=""/>
    <n v="80"/>
    <n v="0"/>
    <n v="0"/>
    <n v="32.6706"/>
    <n v="32.6706"/>
    <n v="32.6706"/>
    <s v="Thu"/>
    <s v="Sat"/>
  </r>
  <r>
    <s v="A00998"/>
    <s v="Southeast"/>
    <s v="Burton"/>
    <x v="3"/>
    <m/>
    <d v="2021-06-24T00:00:00"/>
    <m/>
    <x v="0"/>
    <n v="140"/>
    <m/>
    <m/>
    <m/>
    <n v="205.28129999999999"/>
    <n v="205.28129999999999"/>
    <s v="C.O.D."/>
    <s v=""/>
    <n v="140"/>
    <n v="0"/>
    <n v="0"/>
    <n v="205.28129999999999"/>
    <n v="205.28129999999999"/>
    <n v="205.28129999999999"/>
    <s v="Thu"/>
    <s v="Sat"/>
  </r>
  <r>
    <s v="A00999"/>
    <s v="Central"/>
    <s v="Khan"/>
    <x v="1"/>
    <m/>
    <d v="2021-06-24T00:00:00"/>
    <m/>
    <x v="0"/>
    <n v="140"/>
    <m/>
    <m/>
    <m/>
    <n v="223.64769999999999"/>
    <n v="223.64769999999999"/>
    <s v="Account"/>
    <s v=""/>
    <n v="140"/>
    <n v="0"/>
    <n v="0"/>
    <n v="223.64769999999999"/>
    <n v="223.64769999999999"/>
    <n v="223.64769999999999"/>
    <s v="Thu"/>
    <s v="Sat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n v="21"/>
    <n v="80"/>
    <n v="500"/>
    <n v="500"/>
    <n v="20"/>
    <n v="520"/>
    <n v="520"/>
    <s v="Fri"/>
    <s v="Fri"/>
  </r>
  <r>
    <s v="A01001"/>
    <s v="Northwest"/>
    <s v="Khan"/>
    <x v="3"/>
    <m/>
    <d v="2021-06-25T00:00:00"/>
    <m/>
    <x v="1"/>
    <n v="80"/>
    <m/>
    <m/>
    <m/>
    <n v="415.28449999999998"/>
    <n v="415.28449999999998"/>
    <s v="P.O."/>
    <s v=""/>
    <n v="80"/>
    <n v="0"/>
    <n v="0"/>
    <n v="415.28449999999998"/>
    <n v="415.28449999999998"/>
    <n v="415.28449999999998"/>
    <s v="Fri"/>
    <s v="Sat"/>
  </r>
  <r>
    <s v="A01002"/>
    <s v="Southeast"/>
    <s v="Khan"/>
    <x v="0"/>
    <m/>
    <d v="2021-06-26T00:00:00"/>
    <d v="2021-07-24T00:00:00"/>
    <x v="0"/>
    <n v="140"/>
    <m/>
    <m/>
    <n v="0.25"/>
    <n v="237.208"/>
    <n v="237.208"/>
    <s v="C.O.D."/>
    <n v="28"/>
    <n v="140"/>
    <n v="35"/>
    <n v="35"/>
    <n v="237.208"/>
    <n v="272.20799999999997"/>
    <n v="272.20799999999997"/>
    <s v="Sat"/>
    <s v="Sat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  <n v="21"/>
    <n v="140"/>
    <n v="350"/>
    <n v="350"/>
    <n v="106.65"/>
    <n v="456.65"/>
    <n v="456.65"/>
    <s v="Mon"/>
    <s v="Mon"/>
  </r>
  <r>
    <s v="A01004"/>
    <s v="Central"/>
    <s v="Cartier"/>
    <x v="1"/>
    <s v="Yes"/>
    <d v="2021-06-28T00:00:00"/>
    <m/>
    <x v="0"/>
    <n v="140"/>
    <m/>
    <m/>
    <m/>
    <n v="60"/>
    <n v="60"/>
    <s v="C.O.D."/>
    <s v=""/>
    <n v="140"/>
    <n v="0"/>
    <n v="0"/>
    <n v="60"/>
    <n v="60"/>
    <n v="60"/>
    <s v="Mon"/>
    <s v="Sat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  <n v="10"/>
    <n v="80"/>
    <n v="20"/>
    <n v="20"/>
    <n v="20.07"/>
    <n v="40.07"/>
    <n v="40.07"/>
    <s v="Tue"/>
    <s v="Fri"/>
  </r>
  <r>
    <s v="A01006"/>
    <s v="South"/>
    <s v="Burton"/>
    <x v="1"/>
    <m/>
    <d v="2021-06-29T00:00:00"/>
    <d v="2021-07-15T00:00:00"/>
    <x v="0"/>
    <n v="140"/>
    <m/>
    <m/>
    <n v="0.5"/>
    <n v="215.99090000000001"/>
    <n v="215.99090000000001"/>
    <s v="Account"/>
    <n v="16"/>
    <n v="140"/>
    <n v="70"/>
    <n v="70"/>
    <n v="215.99090000000001"/>
    <n v="285.99090000000001"/>
    <n v="285.99090000000001"/>
    <s v="Tue"/>
    <s v="Thu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  <n v="15"/>
    <n v="80"/>
    <n v="20"/>
    <n v="20"/>
    <n v="18"/>
    <n v="38"/>
    <n v="38"/>
    <s v="Tue"/>
    <s v="Wed"/>
  </r>
  <r>
    <s v="A01008"/>
    <s v="North"/>
    <s v="Ling"/>
    <x v="2"/>
    <m/>
    <d v="2021-06-29T00:00:00"/>
    <m/>
    <x v="1"/>
    <n v="80"/>
    <m/>
    <m/>
    <m/>
    <n v="43.011800000000001"/>
    <n v="43.011800000000001"/>
    <s v="C.O.D."/>
    <s v=""/>
    <n v="80"/>
    <n v="0"/>
    <n v="0"/>
    <n v="43.011800000000001"/>
    <n v="43.011800000000001"/>
    <n v="43.011800000000001"/>
    <s v="Tue"/>
    <s v="Sat"/>
  </r>
  <r>
    <s v="A01009"/>
    <s v="North"/>
    <s v="Ling"/>
    <x v="0"/>
    <m/>
    <d v="2021-06-29T00:00:00"/>
    <m/>
    <x v="1"/>
    <n v="80"/>
    <m/>
    <m/>
    <m/>
    <n v="58.5"/>
    <n v="58.5"/>
    <s v="Account"/>
    <s v=""/>
    <n v="80"/>
    <n v="0"/>
    <n v="0"/>
    <n v="58.5"/>
    <n v="58.5"/>
    <n v="58.5"/>
    <s v="Tue"/>
    <s v="Sat"/>
  </r>
  <r>
    <s v="A01010"/>
    <s v="Southeast"/>
    <s v="Khan"/>
    <x v="1"/>
    <m/>
    <d v="2021-06-29T00:00:00"/>
    <m/>
    <x v="1"/>
    <n v="80"/>
    <m/>
    <m/>
    <m/>
    <n v="146.7174"/>
    <n v="146.7174"/>
    <s v="C.O.D."/>
    <s v=""/>
    <n v="80"/>
    <n v="0"/>
    <n v="0"/>
    <n v="146.7174"/>
    <n v="146.7174"/>
    <n v="146.7174"/>
    <s v="Tue"/>
    <s v="Sat"/>
  </r>
  <r>
    <s v="A01011"/>
    <s v="Central"/>
    <s v="Cartier"/>
    <x v="4"/>
    <m/>
    <d v="2021-06-29T00:00:00"/>
    <m/>
    <x v="1"/>
    <n v="80"/>
    <m/>
    <m/>
    <m/>
    <n v="60"/>
    <n v="60"/>
    <s v="Account"/>
    <s v=""/>
    <n v="80"/>
    <n v="0"/>
    <n v="0"/>
    <n v="60"/>
    <n v="60"/>
    <n v="60"/>
    <s v="Tue"/>
    <s v="Sat"/>
  </r>
  <r>
    <s v="A01012"/>
    <s v="Southeast"/>
    <s v="Burton"/>
    <x v="0"/>
    <m/>
    <d v="2021-06-29T00:00:00"/>
    <m/>
    <x v="0"/>
    <n v="140"/>
    <m/>
    <m/>
    <m/>
    <n v="180"/>
    <n v="180"/>
    <s v="C.O.D."/>
    <s v=""/>
    <n v="140"/>
    <n v="0"/>
    <n v="0"/>
    <n v="180"/>
    <n v="180"/>
    <n v="180"/>
    <s v="Tue"/>
    <s v="Sat"/>
  </r>
  <r>
    <s v="A01013"/>
    <s v="East"/>
    <s v="Ling"/>
    <x v="4"/>
    <m/>
    <d v="2021-06-29T00:00:00"/>
    <m/>
    <x v="0"/>
    <n v="140"/>
    <m/>
    <m/>
    <m/>
    <n v="165"/>
    <n v="165"/>
    <s v="Account"/>
    <s v=""/>
    <n v="140"/>
    <n v="0"/>
    <n v="0"/>
    <n v="165"/>
    <n v="165"/>
    <n v="165"/>
    <s v="Tue"/>
    <s v="Sat"/>
  </r>
  <r>
    <s v="A01014"/>
    <s v="South"/>
    <s v="Burton"/>
    <x v="4"/>
    <m/>
    <d v="2021-06-30T00:00:00"/>
    <d v="2021-07-12T00:00:00"/>
    <x v="0"/>
    <n v="140"/>
    <m/>
    <m/>
    <n v="1"/>
    <n v="183.5419"/>
    <n v="183.5419"/>
    <s v="Account"/>
    <n v="12"/>
    <n v="140"/>
    <n v="140"/>
    <n v="140"/>
    <n v="183.5419"/>
    <n v="323.5419"/>
    <n v="323.5419"/>
    <s v="Wed"/>
    <s v="Mon"/>
  </r>
  <r>
    <s v="A01015"/>
    <s v="South"/>
    <s v="Burton"/>
    <x v="3"/>
    <m/>
    <d v="2021-06-30T00:00:00"/>
    <d v="2021-07-13T00:00:00"/>
    <x v="0"/>
    <n v="140"/>
    <m/>
    <m/>
    <n v="1.75"/>
    <n v="333.90350000000001"/>
    <n v="333.90350000000001"/>
    <s v="Account"/>
    <n v="13"/>
    <n v="140"/>
    <n v="245"/>
    <n v="245"/>
    <n v="333.90350000000001"/>
    <n v="578.90350000000001"/>
    <n v="578.90350000000001"/>
    <s v="Wed"/>
    <s v="Tue"/>
  </r>
  <r>
    <s v="A01016"/>
    <s v="Northwest"/>
    <s v="Khan"/>
    <x v="0"/>
    <s v="Yes"/>
    <d v="2021-06-30T00:00:00"/>
    <d v="2021-07-21T00:00:00"/>
    <x v="0"/>
    <n v="140"/>
    <m/>
    <m/>
    <n v="0.5"/>
    <n v="23.899000000000001"/>
    <n v="23.899000000000001"/>
    <s v="Account"/>
    <n v="21"/>
    <n v="140"/>
    <n v="70"/>
    <n v="70"/>
    <n v="23.899000000000001"/>
    <n v="93.899000000000001"/>
    <n v="93.899000000000001"/>
    <s v="Wed"/>
    <s v="Wed"/>
  </r>
  <r>
    <s v="A01017"/>
    <s v="Northwest"/>
    <s v="Khan"/>
    <x v="0"/>
    <s v="Yes"/>
    <d v="2021-06-30T00:00:00"/>
    <d v="2021-07-21T00:00:00"/>
    <x v="0"/>
    <n v="140"/>
    <m/>
    <m/>
    <n v="0.5"/>
    <n v="38.496899999999997"/>
    <n v="38.496899999999997"/>
    <s v="Account"/>
    <n v="21"/>
    <n v="140"/>
    <n v="70"/>
    <n v="70"/>
    <n v="38.496899999999997"/>
    <n v="108.4969"/>
    <n v="108.4969"/>
    <s v="Wed"/>
    <s v="Wed"/>
  </r>
  <r>
    <s v="A01018"/>
    <s v="Central"/>
    <s v="Khan"/>
    <x v="1"/>
    <m/>
    <d v="2021-06-30T00:00:00"/>
    <m/>
    <x v="0"/>
    <n v="140"/>
    <m/>
    <m/>
    <m/>
    <n v="103.1811"/>
    <n v="103.1811"/>
    <s v="C.O.D."/>
    <s v=""/>
    <n v="140"/>
    <n v="0"/>
    <n v="0"/>
    <n v="103.1811"/>
    <n v="103.1811"/>
    <n v="103.1811"/>
    <s v="Wed"/>
    <s v="Sat"/>
  </r>
  <r>
    <s v="A01019"/>
    <s v="Northwest"/>
    <s v="Khan"/>
    <x v="0"/>
    <m/>
    <d v="2021-06-30T00:00:00"/>
    <m/>
    <x v="1"/>
    <n v="80"/>
    <m/>
    <m/>
    <m/>
    <n v="68.496899999999997"/>
    <n v="68.496899999999997"/>
    <s v="Account"/>
    <s v=""/>
    <n v="80"/>
    <n v="0"/>
    <n v="0"/>
    <n v="68.496899999999997"/>
    <n v="68.496899999999997"/>
    <n v="68.496899999999997"/>
    <s v="Wed"/>
    <s v="Sat"/>
  </r>
  <r>
    <s v="A01020"/>
    <s v="Southeast"/>
    <s v="Burton"/>
    <x v="3"/>
    <m/>
    <d v="2021-06-30T00:00:00"/>
    <m/>
    <x v="0"/>
    <n v="140"/>
    <m/>
    <m/>
    <m/>
    <n v="309.64389999999997"/>
    <n v="309.64389999999997"/>
    <s v="C.O.D."/>
    <s v=""/>
    <n v="140"/>
    <n v="0"/>
    <n v="0"/>
    <n v="309.64389999999997"/>
    <n v="309.64389999999997"/>
    <n v="309.64389999999997"/>
    <s v="Wed"/>
    <s v="Sat"/>
  </r>
  <r>
    <s v="A01021"/>
    <s v="Northeast"/>
    <s v="Ling"/>
    <x v="4"/>
    <m/>
    <d v="2021-06-30T00:00:00"/>
    <m/>
    <x v="0"/>
    <n v="140"/>
    <m/>
    <m/>
    <m/>
    <n v="625.5"/>
    <n v="625.5"/>
    <s v="Account"/>
    <s v=""/>
    <n v="140"/>
    <n v="0"/>
    <n v="0"/>
    <n v="625.5"/>
    <n v="625.5"/>
    <n v="625.5"/>
    <s v="Wed"/>
    <s v="Sat"/>
  </r>
  <r>
    <s v="A01022"/>
    <s v="North"/>
    <s v="Ling"/>
    <x v="3"/>
    <m/>
    <d v="2021-06-30T00:00:00"/>
    <m/>
    <x v="0"/>
    <n v="140"/>
    <m/>
    <m/>
    <m/>
    <n v="687.92430000000002"/>
    <n v="687.92430000000002"/>
    <s v="C.O.D."/>
    <s v=""/>
    <n v="140"/>
    <n v="0"/>
    <n v="0"/>
    <n v="687.92430000000002"/>
    <n v="687.92430000000002"/>
    <n v="687.92430000000002"/>
    <s v="Wed"/>
    <s v="Sat"/>
  </r>
  <r>
    <s v="A01023"/>
    <s v="West"/>
    <s v="Khan"/>
    <x v="0"/>
    <m/>
    <d v="2021-06-30T00:00:00"/>
    <m/>
    <x v="1"/>
    <n v="80"/>
    <m/>
    <m/>
    <m/>
    <n v="110.6918"/>
    <n v="110.6918"/>
    <s v="P.O."/>
    <s v=""/>
    <n v="80"/>
    <n v="0"/>
    <n v="0"/>
    <n v="110.6918"/>
    <n v="110.6918"/>
    <n v="110.6918"/>
    <s v="Wed"/>
    <s v="Sat"/>
  </r>
  <r>
    <s v="A01024"/>
    <s v="Southwest"/>
    <s v="Burton"/>
    <x v="0"/>
    <m/>
    <d v="2021-06-30T00:00:00"/>
    <m/>
    <x v="0"/>
    <n v="140"/>
    <m/>
    <m/>
    <m/>
    <n v="151.8099"/>
    <n v="151.8099"/>
    <s v="C.O.D."/>
    <s v=""/>
    <n v="140"/>
    <n v="0"/>
    <n v="0"/>
    <n v="151.8099"/>
    <n v="151.8099"/>
    <n v="151.8099"/>
    <s v="Wed"/>
    <s v="Sat"/>
  </r>
  <r>
    <s v="A01025"/>
    <s v="North"/>
    <s v="Ling"/>
    <x v="0"/>
    <m/>
    <d v="2021-07-01T00:00:00"/>
    <m/>
    <x v="0"/>
    <n v="140"/>
    <m/>
    <m/>
    <m/>
    <n v="120"/>
    <n v="120"/>
    <s v="Account"/>
    <s v=""/>
    <n v="140"/>
    <n v="0"/>
    <n v="0"/>
    <n v="120"/>
    <n v="120"/>
    <n v="120"/>
    <s v="Thu"/>
    <s v="Sat"/>
  </r>
  <r>
    <s v="A01026"/>
    <s v="West"/>
    <s v="Khan"/>
    <x v="2"/>
    <m/>
    <d v="2021-07-02T00:00:00"/>
    <m/>
    <x v="1"/>
    <n v="80"/>
    <m/>
    <m/>
    <m/>
    <n v="74.7804"/>
    <n v="74.7804"/>
    <s v="Account"/>
    <s v=""/>
    <n v="80"/>
    <n v="0"/>
    <n v="0"/>
    <n v="74.7804"/>
    <n v="74.7804"/>
    <n v="74.7804"/>
    <s v="Fri"/>
    <s v="Sat"/>
  </r>
  <r>
    <s v="A01027"/>
    <s v="Central"/>
    <s v="Cartier"/>
    <x v="4"/>
    <m/>
    <d v="2021-07-02T00:00:00"/>
    <m/>
    <x v="0"/>
    <n v="140"/>
    <m/>
    <m/>
    <m/>
    <n v="445.16059999999999"/>
    <n v="445.16059999999999"/>
    <s v="C.O.D."/>
    <s v=""/>
    <n v="140"/>
    <n v="0"/>
    <n v="0"/>
    <n v="445.16059999999999"/>
    <n v="445.16059999999999"/>
    <n v="445.16059999999999"/>
    <s v="Fri"/>
    <s v="Sat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n v="15"/>
    <n v="140"/>
    <n v="70"/>
    <n v="70"/>
    <n v="85.32"/>
    <n v="155.32"/>
    <n v="155.32"/>
    <s v="Mon"/>
    <s v="Tue"/>
  </r>
  <r>
    <s v="A01029"/>
    <s v="West"/>
    <s v="Khan"/>
    <x v="0"/>
    <m/>
    <d v="2021-07-05T00:00:00"/>
    <m/>
    <x v="0"/>
    <n v="140"/>
    <m/>
    <m/>
    <m/>
    <n v="180.33"/>
    <n v="180.33"/>
    <s v="Account"/>
    <s v=""/>
    <n v="140"/>
    <n v="0"/>
    <n v="0"/>
    <n v="180.33"/>
    <n v="180.33"/>
    <n v="180.33"/>
    <s v="Mon"/>
    <s v="Sat"/>
  </r>
  <r>
    <s v="A01030"/>
    <s v="East"/>
    <s v="Ling"/>
    <x v="1"/>
    <m/>
    <d v="2021-07-05T00:00:00"/>
    <m/>
    <x v="0"/>
    <n v="140"/>
    <m/>
    <m/>
    <m/>
    <n v="21.33"/>
    <n v="21.33"/>
    <s v="Account"/>
    <s v=""/>
    <n v="140"/>
    <n v="0"/>
    <n v="0"/>
    <n v="21.33"/>
    <n v="21.33"/>
    <n v="21.33"/>
    <s v="Mon"/>
    <s v="Sat"/>
  </r>
  <r>
    <s v="A01031"/>
    <s v="Northwest"/>
    <s v="Lopez"/>
    <x v="4"/>
    <m/>
    <d v="2021-07-05T00:00:00"/>
    <m/>
    <x v="0"/>
    <n v="140"/>
    <m/>
    <m/>
    <m/>
    <n v="1630.1239"/>
    <n v="1630.1239"/>
    <s v="C.O.D."/>
    <s v=""/>
    <n v="140"/>
    <n v="0"/>
    <n v="0"/>
    <n v="1630.1239"/>
    <n v="1630.1239"/>
    <n v="1630.1239"/>
    <s v="Mon"/>
    <s v="Sat"/>
  </r>
  <r>
    <s v="A01032"/>
    <s v="South"/>
    <s v="Burton"/>
    <x v="2"/>
    <m/>
    <d v="2021-07-06T00:00:00"/>
    <d v="2021-07-13T00:00:00"/>
    <x v="1"/>
    <n v="80"/>
    <m/>
    <m/>
    <n v="0.25"/>
    <n v="122.3613"/>
    <n v="122.3613"/>
    <s v="Account"/>
    <n v="7"/>
    <n v="80"/>
    <n v="20"/>
    <n v="20"/>
    <n v="122.3613"/>
    <n v="142.3613"/>
    <n v="142.3613"/>
    <s v="Tue"/>
    <s v="Tue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n v="16"/>
    <n v="80"/>
    <n v="40"/>
    <n v="40"/>
    <n v="120"/>
    <n v="160"/>
    <n v="160"/>
    <s v="Tue"/>
    <s v="Thu"/>
  </r>
  <r>
    <s v="A01034"/>
    <s v="North"/>
    <s v="Ling"/>
    <x v="0"/>
    <m/>
    <d v="2021-07-06T00:00:00"/>
    <m/>
    <x v="1"/>
    <n v="80"/>
    <m/>
    <m/>
    <m/>
    <n v="48.793799999999997"/>
    <n v="48.793799999999997"/>
    <s v="Account"/>
    <s v=""/>
    <n v="80"/>
    <n v="0"/>
    <n v="0"/>
    <n v="48.793799999999997"/>
    <n v="48.793799999999997"/>
    <n v="48.793799999999997"/>
    <s v="Tue"/>
    <s v="Sat"/>
  </r>
  <r>
    <s v="A01035"/>
    <s v="North"/>
    <s v="Ling"/>
    <x v="1"/>
    <m/>
    <d v="2021-07-06T00:00:00"/>
    <m/>
    <x v="0"/>
    <n v="140"/>
    <m/>
    <m/>
    <m/>
    <n v="94.630399999999995"/>
    <n v="94.630399999999995"/>
    <s v="C.O.D."/>
    <s v=""/>
    <n v="140"/>
    <n v="0"/>
    <n v="0"/>
    <n v="94.630399999999995"/>
    <n v="94.630399999999995"/>
    <n v="94.630399999999995"/>
    <s v="Tue"/>
    <s v="Sat"/>
  </r>
  <r>
    <s v="A01036"/>
    <s v="Southeast"/>
    <s v="Cartier"/>
    <x v="1"/>
    <m/>
    <d v="2021-07-06T00:00:00"/>
    <m/>
    <x v="1"/>
    <n v="80"/>
    <m/>
    <m/>
    <m/>
    <n v="142.3811"/>
    <n v="142.3811"/>
    <s v="C.O.D."/>
    <s v=""/>
    <n v="80"/>
    <n v="0"/>
    <n v="0"/>
    <n v="142.3811"/>
    <n v="142.3811"/>
    <n v="142.3811"/>
    <s v="Tue"/>
    <s v="Sat"/>
  </r>
  <r>
    <s v="A01037"/>
    <s v="North"/>
    <s v="Ling"/>
    <x v="1"/>
    <m/>
    <d v="2021-07-06T00:00:00"/>
    <m/>
    <x v="0"/>
    <n v="140"/>
    <m/>
    <m/>
    <m/>
    <n v="37.293500000000002"/>
    <n v="37.293500000000002"/>
    <s v="C.O.D."/>
    <s v=""/>
    <n v="140"/>
    <n v="0"/>
    <n v="0"/>
    <n v="37.293500000000002"/>
    <n v="37.293500000000002"/>
    <n v="37.293500000000002"/>
    <s v="Tue"/>
    <s v="Sat"/>
  </r>
  <r>
    <s v="A01038"/>
    <s v="Southeast"/>
    <s v="Burton"/>
    <x v="3"/>
    <m/>
    <d v="2021-07-07T00:00:00"/>
    <d v="2021-07-21T00:00:00"/>
    <x v="0"/>
    <n v="140"/>
    <m/>
    <m/>
    <n v="1"/>
    <n v="46.864899999999999"/>
    <n v="46.864899999999999"/>
    <s v="P.O."/>
    <n v="14"/>
    <n v="140"/>
    <n v="140"/>
    <n v="140"/>
    <n v="46.864899999999999"/>
    <n v="186.86490000000001"/>
    <n v="186.86490000000001"/>
    <s v="Wed"/>
    <s v="Wed"/>
  </r>
  <r>
    <s v="A01039"/>
    <s v="Northwest"/>
    <s v="Khan"/>
    <x v="0"/>
    <s v="Yes"/>
    <d v="2021-07-07T00:00:00"/>
    <d v="2021-07-21T00:00:00"/>
    <x v="0"/>
    <n v="140"/>
    <m/>
    <m/>
    <n v="0.5"/>
    <n v="74.532399999999996"/>
    <n v="74.532399999999996"/>
    <s v="Account"/>
    <n v="14"/>
    <n v="140"/>
    <n v="70"/>
    <n v="70"/>
    <n v="74.532399999999996"/>
    <n v="144.5324"/>
    <n v="144.5324"/>
    <s v="Wed"/>
    <s v="Wed"/>
  </r>
  <r>
    <s v="A01040"/>
    <s v="North"/>
    <s v="Ling"/>
    <x v="2"/>
    <m/>
    <d v="2021-07-07T00:00:00"/>
    <m/>
    <x v="1"/>
    <n v="80"/>
    <m/>
    <m/>
    <m/>
    <n v="140.13"/>
    <n v="140.13"/>
    <s v="Account"/>
    <s v=""/>
    <n v="80"/>
    <n v="0"/>
    <n v="0"/>
    <n v="140.13"/>
    <n v="140.13"/>
    <n v="140.13"/>
    <s v="Wed"/>
    <s v="Sat"/>
  </r>
  <r>
    <s v="A01041"/>
    <s v="East"/>
    <s v="Ling"/>
    <x v="1"/>
    <m/>
    <d v="2021-07-07T00:00:00"/>
    <m/>
    <x v="0"/>
    <n v="140"/>
    <m/>
    <m/>
    <m/>
    <n v="191.69"/>
    <n v="191.69"/>
    <s v="Account"/>
    <s v=""/>
    <n v="140"/>
    <n v="0"/>
    <n v="0"/>
    <n v="191.69"/>
    <n v="191.69"/>
    <n v="191.69"/>
    <s v="Wed"/>
    <s v="Sat"/>
  </r>
  <r>
    <s v="A01042"/>
    <s v="Central"/>
    <s v="Burton"/>
    <x v="2"/>
    <m/>
    <d v="2021-07-07T00:00:00"/>
    <m/>
    <x v="1"/>
    <n v="80"/>
    <m/>
    <m/>
    <m/>
    <n v="64.342100000000002"/>
    <n v="64.342100000000002"/>
    <s v="C.O.D."/>
    <s v=""/>
    <n v="80"/>
    <n v="0"/>
    <n v="0"/>
    <n v="64.342100000000002"/>
    <n v="64.342100000000002"/>
    <n v="64.342100000000002"/>
    <s v="Wed"/>
    <s v="Sat"/>
  </r>
  <r>
    <s v="A01043"/>
    <s v="South"/>
    <s v="Burton"/>
    <x v="1"/>
    <m/>
    <d v="2021-07-07T00:00:00"/>
    <m/>
    <x v="0"/>
    <n v="140"/>
    <m/>
    <m/>
    <m/>
    <n v="335.61649999999997"/>
    <n v="335.61649999999997"/>
    <s v="P.O."/>
    <s v=""/>
    <n v="140"/>
    <n v="0"/>
    <n v="0"/>
    <n v="335.61649999999997"/>
    <n v="335.61649999999997"/>
    <n v="335.61649999999997"/>
    <s v="Wed"/>
    <s v="Sat"/>
  </r>
  <r>
    <s v="A01044"/>
    <s v="Southwest"/>
    <s v="Burton"/>
    <x v="1"/>
    <m/>
    <d v="2021-07-07T00:00:00"/>
    <m/>
    <x v="0"/>
    <n v="140"/>
    <m/>
    <m/>
    <m/>
    <n v="414.86259999999999"/>
    <n v="414.86259999999999"/>
    <s v="C.O.D."/>
    <s v=""/>
    <n v="140"/>
    <n v="0"/>
    <n v="0"/>
    <n v="414.86259999999999"/>
    <n v="414.86259999999999"/>
    <n v="414.86259999999999"/>
    <s v="Wed"/>
    <s v="Sat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n v="11"/>
    <n v="140"/>
    <n v="140"/>
    <n v="140"/>
    <n v="312.19"/>
    <n v="452.19"/>
    <n v="452.19"/>
    <s v="Thu"/>
    <s v="Mon"/>
  </r>
  <r>
    <s v="A01046"/>
    <s v="Central"/>
    <s v="Cartier"/>
    <x v="4"/>
    <s v="Yes"/>
    <d v="2021-07-08T00:00:00"/>
    <m/>
    <x v="0"/>
    <n v="140"/>
    <m/>
    <m/>
    <m/>
    <n v="116.1046"/>
    <n v="116.1046"/>
    <s v="C.O.D."/>
    <s v=""/>
    <n v="140"/>
    <n v="0"/>
    <n v="0"/>
    <n v="116.1046"/>
    <n v="116.1046"/>
    <n v="116.1046"/>
    <s v="Thu"/>
    <s v="Sat"/>
  </r>
  <r>
    <s v="A01047"/>
    <s v="East"/>
    <s v="Ling"/>
    <x v="3"/>
    <m/>
    <d v="2021-07-08T00:00:00"/>
    <m/>
    <x v="0"/>
    <n v="140"/>
    <m/>
    <m/>
    <m/>
    <n v="187.55279999999999"/>
    <n v="187.55279999999999"/>
    <s v="C.O.D."/>
    <s v=""/>
    <n v="140"/>
    <n v="0"/>
    <n v="0"/>
    <n v="187.55279999999999"/>
    <n v="187.55279999999999"/>
    <n v="187.55279999999999"/>
    <s v="Thu"/>
    <s v="Sat"/>
  </r>
  <r>
    <s v="A01048"/>
    <s v="Central"/>
    <s v="Burton"/>
    <x v="4"/>
    <m/>
    <d v="2021-07-08T00:00:00"/>
    <m/>
    <x v="0"/>
    <n v="140"/>
    <s v="Yes"/>
    <s v="Yes"/>
    <m/>
    <n v="3060.3402999999998"/>
    <n v="0"/>
    <s v="Warranty"/>
    <s v=""/>
    <n v="140"/>
    <n v="0"/>
    <n v="0"/>
    <n v="0"/>
    <n v="3060.3402999999998"/>
    <n v="0"/>
    <s v="Thu"/>
    <s v="Sat"/>
  </r>
  <r>
    <s v="A01049"/>
    <s v="Central"/>
    <s v="Burton"/>
    <x v="0"/>
    <m/>
    <d v="2021-07-09T00:00:00"/>
    <m/>
    <x v="0"/>
    <n v="140"/>
    <m/>
    <m/>
    <m/>
    <n v="250.83199999999999"/>
    <n v="250.83199999999999"/>
    <s v="C.O.D."/>
    <s v=""/>
    <n v="140"/>
    <n v="0"/>
    <n v="0"/>
    <n v="250.83199999999999"/>
    <n v="250.83199999999999"/>
    <n v="250.83199999999999"/>
    <s v="Fri"/>
    <s v="Sat"/>
  </r>
  <r>
    <s v="A01050"/>
    <s v="South"/>
    <s v="Burton"/>
    <x v="0"/>
    <m/>
    <d v="2021-07-10T00:00:00"/>
    <m/>
    <x v="1"/>
    <n v="80"/>
    <m/>
    <m/>
    <m/>
    <n v="320.7079"/>
    <n v="320.7079"/>
    <s v="C.O.D."/>
    <s v=""/>
    <n v="80"/>
    <n v="0"/>
    <n v="0"/>
    <n v="320.7079"/>
    <n v="320.7079"/>
    <n v="320.7079"/>
    <s v="Sat"/>
    <s v="Sat"/>
  </r>
  <r>
    <s v="A01051"/>
    <s v="Central"/>
    <s v="Burton"/>
    <x v="0"/>
    <s v="Yes"/>
    <d v="2021-07-12T00:00:00"/>
    <d v="2021-07-21T00:00:00"/>
    <x v="1"/>
    <n v="80"/>
    <m/>
    <m/>
    <n v="0.75"/>
    <n v="74.947000000000003"/>
    <n v="74.947000000000003"/>
    <s v="C.O.D."/>
    <n v="9"/>
    <n v="80"/>
    <n v="60"/>
    <n v="60"/>
    <n v="74.947000000000003"/>
    <n v="134.947"/>
    <n v="134.947"/>
    <s v="Mon"/>
    <s v="Wed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  <n v="10"/>
    <n v="140"/>
    <n v="245"/>
    <n v="245"/>
    <n v="120"/>
    <n v="365"/>
    <n v="365"/>
    <s v="Mon"/>
    <s v="Thu"/>
  </r>
  <r>
    <s v="A01053"/>
    <s v="North"/>
    <s v="Ling"/>
    <x v="0"/>
    <m/>
    <d v="2021-07-12T00:00:00"/>
    <m/>
    <x v="0"/>
    <n v="140"/>
    <m/>
    <m/>
    <m/>
    <n v="169.02"/>
    <n v="169.02"/>
    <s v="Account"/>
    <s v=""/>
    <n v="140"/>
    <n v="0"/>
    <n v="0"/>
    <n v="169.02"/>
    <n v="169.02"/>
    <n v="169.02"/>
    <s v="Mon"/>
    <s v="Sat"/>
  </r>
  <r>
    <s v="A01054"/>
    <s v="East"/>
    <s v="Ling"/>
    <x v="2"/>
    <m/>
    <d v="2021-07-12T00:00:00"/>
    <m/>
    <x v="0"/>
    <n v="140"/>
    <m/>
    <m/>
    <m/>
    <n v="145"/>
    <n v="145"/>
    <s v="C.O.D."/>
    <s v=""/>
    <n v="140"/>
    <n v="0"/>
    <n v="0"/>
    <n v="145"/>
    <n v="145"/>
    <n v="145"/>
    <s v="Mon"/>
    <s v="Sat"/>
  </r>
  <r>
    <s v="A01055"/>
    <s v="Central"/>
    <s v="Cartier"/>
    <x v="4"/>
    <m/>
    <d v="2021-07-12T00:00:00"/>
    <m/>
    <x v="1"/>
    <n v="80"/>
    <m/>
    <m/>
    <m/>
    <n v="399.84010000000001"/>
    <n v="399.84010000000001"/>
    <s v="Account"/>
    <s v=""/>
    <n v="80"/>
    <n v="0"/>
    <n v="0"/>
    <n v="399.84010000000001"/>
    <n v="399.84010000000001"/>
    <n v="399.84010000000001"/>
    <s v="Mon"/>
    <s v="Sat"/>
  </r>
  <r>
    <s v="A01056"/>
    <s v="Northeast"/>
    <s v="Burton"/>
    <x v="3"/>
    <m/>
    <d v="2021-07-12T00:00:00"/>
    <m/>
    <x v="1"/>
    <n v="80"/>
    <m/>
    <m/>
    <m/>
    <n v="464.21109999999999"/>
    <n v="464.21109999999999"/>
    <s v="C.O.D."/>
    <s v=""/>
    <n v="80"/>
    <n v="0"/>
    <n v="0"/>
    <n v="464.21109999999999"/>
    <n v="464.21109999999999"/>
    <n v="464.21109999999999"/>
    <s v="Mon"/>
    <s v="Sat"/>
  </r>
  <r>
    <s v="A01057"/>
    <s v="Southeast"/>
    <s v="Khan"/>
    <x v="0"/>
    <s v="Yes"/>
    <d v="2021-07-13T00:00:00"/>
    <d v="2021-07-20T00:00:00"/>
    <x v="1"/>
    <n v="80"/>
    <m/>
    <m/>
    <n v="0.5"/>
    <n v="83.462900000000005"/>
    <n v="83.462900000000005"/>
    <s v="C.O.D."/>
    <n v="7"/>
    <n v="80"/>
    <n v="40"/>
    <n v="40"/>
    <n v="83.462900000000005"/>
    <n v="123.4629"/>
    <n v="123.4629"/>
    <s v="Tue"/>
    <s v="Tue"/>
  </r>
  <r>
    <s v="A01058"/>
    <s v="North"/>
    <s v="Ling"/>
    <x v="0"/>
    <m/>
    <d v="2021-07-13T00:00:00"/>
    <m/>
    <x v="0"/>
    <n v="140"/>
    <m/>
    <m/>
    <m/>
    <n v="58.5"/>
    <n v="58.5"/>
    <s v="Account"/>
    <s v=""/>
    <n v="140"/>
    <n v="0"/>
    <n v="0"/>
    <n v="58.5"/>
    <n v="58.5"/>
    <n v="58.5"/>
    <s v="Tue"/>
    <s v="Sat"/>
  </r>
  <r>
    <s v="A01059"/>
    <s v="South"/>
    <s v="Burton"/>
    <x v="0"/>
    <m/>
    <d v="2021-07-13T00:00:00"/>
    <m/>
    <x v="1"/>
    <n v="80"/>
    <m/>
    <m/>
    <m/>
    <n v="61.180599999999998"/>
    <n v="61.180599999999998"/>
    <s v="Account"/>
    <s v=""/>
    <n v="80"/>
    <n v="0"/>
    <n v="0"/>
    <n v="61.180599999999998"/>
    <n v="61.180599999999998"/>
    <n v="61.180599999999998"/>
    <s v="Tue"/>
    <s v="Sat"/>
  </r>
  <r>
    <s v="A01060"/>
    <s v="South"/>
    <s v="Burton"/>
    <x v="0"/>
    <m/>
    <d v="2021-07-13T00:00:00"/>
    <m/>
    <x v="1"/>
    <n v="80"/>
    <m/>
    <m/>
    <m/>
    <n v="220.72790000000001"/>
    <n v="220.72790000000001"/>
    <s v="C.O.D."/>
    <s v=""/>
    <n v="80"/>
    <n v="0"/>
    <n v="0"/>
    <n v="220.72790000000001"/>
    <n v="220.72790000000001"/>
    <n v="220.72790000000001"/>
    <s v="Tue"/>
    <s v="Sat"/>
  </r>
  <r>
    <s v="A01061"/>
    <s v="Northeast"/>
    <s v="Ling"/>
    <x v="1"/>
    <s v="Yes"/>
    <d v="2021-07-13T00:00:00"/>
    <m/>
    <x v="0"/>
    <n v="140"/>
    <m/>
    <m/>
    <m/>
    <n v="66.864900000000006"/>
    <n v="66.864900000000006"/>
    <s v="C.O.D."/>
    <s v=""/>
    <n v="140"/>
    <n v="0"/>
    <n v="0"/>
    <n v="66.864900000000006"/>
    <n v="66.864900000000006"/>
    <n v="66.864900000000006"/>
    <s v="Tue"/>
    <s v="Sat"/>
  </r>
  <r>
    <s v="A01062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3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4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5"/>
    <s v="Southwest"/>
    <s v="Burton"/>
    <x v="0"/>
    <m/>
    <d v="2021-07-14T00:00:00"/>
    <m/>
    <x v="1"/>
    <n v="80"/>
    <m/>
    <m/>
    <m/>
    <n v="166.62479999999999"/>
    <n v="166.62479999999999"/>
    <s v="C.O.D."/>
    <s v=""/>
    <n v="80"/>
    <n v="0"/>
    <n v="0"/>
    <n v="166.62479999999999"/>
    <n v="166.62479999999999"/>
    <n v="166.62479999999999"/>
    <s v="Wed"/>
    <s v="Sat"/>
  </r>
  <r>
    <s v="A01066"/>
    <s v="Northeast"/>
    <s v="Ling"/>
    <x v="1"/>
    <m/>
    <d v="2021-07-14T00:00:00"/>
    <m/>
    <x v="0"/>
    <n v="140"/>
    <m/>
    <m/>
    <m/>
    <n v="336.2636"/>
    <n v="336.2636"/>
    <s v="Account"/>
    <s v=""/>
    <n v="140"/>
    <n v="0"/>
    <n v="0"/>
    <n v="336.2636"/>
    <n v="336.2636"/>
    <n v="336.2636"/>
    <s v="Wed"/>
    <s v="Sat"/>
  </r>
  <r>
    <s v="A01067"/>
    <s v="Northwest"/>
    <s v="Khan"/>
    <x v="3"/>
    <m/>
    <d v="2021-07-14T00:00:00"/>
    <m/>
    <x v="0"/>
    <n v="140"/>
    <m/>
    <m/>
    <m/>
    <n v="1000.454"/>
    <n v="1000.454"/>
    <s v="Account"/>
    <s v=""/>
    <n v="140"/>
    <n v="0"/>
    <n v="0"/>
    <n v="1000.454"/>
    <n v="1000.454"/>
    <n v="1000.454"/>
    <s v="Wed"/>
    <s v="Sat"/>
  </r>
  <r>
    <s v="A01068"/>
    <s v="Central"/>
    <s v="Burton"/>
    <x v="4"/>
    <s v="Yes"/>
    <d v="2021-07-15T00:00:00"/>
    <d v="2021-07-15T00:00:00"/>
    <x v="1"/>
    <n v="80"/>
    <m/>
    <m/>
    <n v="1"/>
    <n v="310.93439999999998"/>
    <n v="310.93439999999998"/>
    <s v="C.O.D."/>
    <n v="0"/>
    <n v="80"/>
    <n v="80"/>
    <n v="80"/>
    <n v="310.93439999999998"/>
    <n v="390.93439999999998"/>
    <n v="390.93439999999998"/>
    <s v="Thu"/>
    <s v="Thu"/>
  </r>
  <r>
    <s v="A01069"/>
    <s v="Northeast"/>
    <s v="Ling"/>
    <x v="1"/>
    <m/>
    <d v="2021-07-15T00:00:00"/>
    <m/>
    <x v="0"/>
    <n v="140"/>
    <m/>
    <m/>
    <m/>
    <n v="450.2"/>
    <n v="450.2"/>
    <s v="Account"/>
    <s v=""/>
    <n v="140"/>
    <n v="0"/>
    <n v="0"/>
    <n v="450.2"/>
    <n v="450.2"/>
    <n v="450.2"/>
    <s v="Thu"/>
    <s v="Sat"/>
  </r>
  <r>
    <s v="A01070"/>
    <s v="North"/>
    <s v="Ling"/>
    <x v="1"/>
    <m/>
    <d v="2021-07-15T00:00:00"/>
    <m/>
    <x v="0"/>
    <n v="140"/>
    <m/>
    <m/>
    <m/>
    <n v="186"/>
    <n v="186"/>
    <s v="Account"/>
    <s v=""/>
    <n v="140"/>
    <n v="0"/>
    <n v="0"/>
    <n v="186"/>
    <n v="186"/>
    <n v="186"/>
    <s v="Thu"/>
    <s v="Sat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  <n v="13"/>
    <n v="80"/>
    <n v="120"/>
    <n v="120"/>
    <n v="1111.5"/>
    <n v="1231.5"/>
    <n v="1231.5"/>
    <s v="Fri"/>
    <s v="Thu"/>
  </r>
  <r>
    <s v="A01072"/>
    <s v="East"/>
    <s v="Ling"/>
    <x v="3"/>
    <m/>
    <d v="2021-07-16T00:00:00"/>
    <m/>
    <x v="0"/>
    <n v="140"/>
    <m/>
    <m/>
    <m/>
    <n v="170"/>
    <n v="170"/>
    <s v="Account"/>
    <s v=""/>
    <n v="140"/>
    <n v="0"/>
    <n v="0"/>
    <n v="170"/>
    <n v="170"/>
    <n v="170"/>
    <s v="Fri"/>
    <s v="Sat"/>
  </r>
  <r>
    <s v="A01073"/>
    <s v="North"/>
    <s v="Ling"/>
    <x v="1"/>
    <m/>
    <d v="2021-07-16T00:00:00"/>
    <m/>
    <x v="0"/>
    <n v="140"/>
    <m/>
    <m/>
    <m/>
    <n v="180"/>
    <n v="180"/>
    <s v="Account"/>
    <s v=""/>
    <n v="140"/>
    <n v="0"/>
    <n v="0"/>
    <n v="180"/>
    <n v="180"/>
    <n v="180"/>
    <s v="Fri"/>
    <s v="Sat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n v="9"/>
    <n v="80"/>
    <n v="60"/>
    <n v="60"/>
    <n v="48"/>
    <n v="108"/>
    <n v="108"/>
    <s v="Sat"/>
    <s v="Mon"/>
  </r>
  <r>
    <s v="A01075"/>
    <s v="Central"/>
    <s v="Burton"/>
    <x v="1"/>
    <m/>
    <d v="2021-07-17T00:00:00"/>
    <m/>
    <x v="0"/>
    <n v="140"/>
    <s v="Yes"/>
    <s v="Yes"/>
    <m/>
    <n v="1019.9758"/>
    <n v="0"/>
    <s v="Warranty"/>
    <s v=""/>
    <n v="140"/>
    <n v="0"/>
    <n v="0"/>
    <n v="0"/>
    <n v="1019.9758"/>
    <n v="0"/>
    <s v="Sat"/>
    <s v="Sat"/>
  </r>
  <r>
    <s v="A01076"/>
    <s v="Southeast"/>
    <s v="Burton"/>
    <x v="0"/>
    <m/>
    <d v="2021-07-19T00:00:00"/>
    <d v="2021-07-19T00:00:00"/>
    <x v="1"/>
    <n v="80"/>
    <m/>
    <m/>
    <n v="0.5"/>
    <n v="161.79509999999999"/>
    <n v="161.79509999999999"/>
    <s v="C.O.D."/>
    <n v="0"/>
    <n v="80"/>
    <n v="40"/>
    <n v="40"/>
    <n v="161.79509999999999"/>
    <n v="201.79509999999999"/>
    <n v="201.79509999999999"/>
    <s v="Mon"/>
    <s v="Mon"/>
  </r>
  <r>
    <s v="A01077"/>
    <s v="North"/>
    <s v="Ling"/>
    <x v="0"/>
    <m/>
    <d v="2021-07-19T00:00:00"/>
    <m/>
    <x v="0"/>
    <n v="140"/>
    <m/>
    <m/>
    <m/>
    <n v="61.237400000000001"/>
    <n v="61.237400000000001"/>
    <s v="C.O.D."/>
    <s v=""/>
    <n v="140"/>
    <n v="0"/>
    <n v="0"/>
    <n v="61.237400000000001"/>
    <n v="61.237400000000001"/>
    <n v="61.237400000000001"/>
    <s v="Mon"/>
    <s v="Sat"/>
  </r>
  <r>
    <s v="A01078"/>
    <s v="West"/>
    <s v="Khan"/>
    <x v="1"/>
    <m/>
    <d v="2021-07-19T00:00:00"/>
    <m/>
    <x v="0"/>
    <n v="140"/>
    <m/>
    <m/>
    <m/>
    <n v="440.03"/>
    <n v="440.03"/>
    <s v="C.O.D."/>
    <s v=""/>
    <n v="140"/>
    <n v="0"/>
    <n v="0"/>
    <n v="440.03"/>
    <n v="440.03"/>
    <n v="440.03"/>
    <s v="Mon"/>
    <s v="Sat"/>
  </r>
  <r>
    <s v="A01079"/>
    <s v="West"/>
    <s v="Khan"/>
    <x v="3"/>
    <m/>
    <d v="2021-07-19T00:00:00"/>
    <m/>
    <x v="0"/>
    <n v="140"/>
    <m/>
    <m/>
    <m/>
    <n v="351"/>
    <n v="351"/>
    <s v="Account"/>
    <s v=""/>
    <n v="140"/>
    <n v="0"/>
    <n v="0"/>
    <n v="351"/>
    <n v="351"/>
    <n v="351"/>
    <s v="Mon"/>
    <s v="Sat"/>
  </r>
  <r>
    <s v="A01080"/>
    <s v="Central"/>
    <s v="Khan"/>
    <x v="1"/>
    <m/>
    <d v="2021-07-19T00:00:00"/>
    <m/>
    <x v="0"/>
    <n v="140"/>
    <m/>
    <m/>
    <m/>
    <n v="519.01"/>
    <n v="519.01"/>
    <s v="C.O.D."/>
    <s v=""/>
    <n v="140"/>
    <n v="0"/>
    <n v="0"/>
    <n v="519.01"/>
    <n v="519.01"/>
    <n v="519.01"/>
    <s v="Mon"/>
    <s v="Sat"/>
  </r>
  <r>
    <s v="A01081"/>
    <s v="Southeast"/>
    <s v="Burton"/>
    <x v="0"/>
    <m/>
    <d v="2021-07-19T00:00:00"/>
    <m/>
    <x v="0"/>
    <n v="140"/>
    <m/>
    <m/>
    <m/>
    <n v="138.08170000000001"/>
    <n v="138.08170000000001"/>
    <s v="C.O.D."/>
    <s v=""/>
    <n v="140"/>
    <n v="0"/>
    <n v="0"/>
    <n v="138.08170000000001"/>
    <n v="138.08170000000001"/>
    <n v="138.08170000000001"/>
    <s v="Mon"/>
    <s v="Sat"/>
  </r>
  <r>
    <s v="A01082"/>
    <s v="North"/>
    <s v="Ling"/>
    <x v="1"/>
    <m/>
    <d v="2021-07-19T00:00:00"/>
    <m/>
    <x v="0"/>
    <n v="140"/>
    <m/>
    <m/>
    <m/>
    <n v="1073.46"/>
    <n v="1073.46"/>
    <s v="Account"/>
    <s v=""/>
    <n v="140"/>
    <n v="0"/>
    <n v="0"/>
    <n v="1073.46"/>
    <n v="1073.46"/>
    <n v="1073.46"/>
    <s v="Mon"/>
    <s v="Sat"/>
  </r>
  <r>
    <s v="A01083"/>
    <s v="North"/>
    <s v="Ling"/>
    <x v="1"/>
    <m/>
    <d v="2021-07-19T00:00:00"/>
    <m/>
    <x v="0"/>
    <n v="140"/>
    <m/>
    <m/>
    <m/>
    <n v="48.489800000000002"/>
    <n v="48.489800000000002"/>
    <s v="Account"/>
    <s v=""/>
    <n v="140"/>
    <n v="0"/>
    <n v="0"/>
    <n v="48.489800000000002"/>
    <n v="48.489800000000002"/>
    <n v="48.489800000000002"/>
    <s v="Mon"/>
    <s v="Sat"/>
  </r>
  <r>
    <s v="A01084"/>
    <s v="West"/>
    <s v="Khan"/>
    <x v="1"/>
    <m/>
    <d v="2021-07-19T00:00:00"/>
    <m/>
    <x v="1"/>
    <n v="80"/>
    <m/>
    <m/>
    <m/>
    <n v="45.237400000000001"/>
    <n v="45.237400000000001"/>
    <s v="Account"/>
    <s v=""/>
    <n v="80"/>
    <n v="0"/>
    <n v="0"/>
    <n v="45.237400000000001"/>
    <n v="45.237400000000001"/>
    <n v="45.237400000000001"/>
    <s v="Mon"/>
    <s v="Sat"/>
  </r>
  <r>
    <s v="A01085"/>
    <s v="North"/>
    <s v="Ling"/>
    <x v="0"/>
    <m/>
    <d v="2021-07-19T00:00:00"/>
    <m/>
    <x v="1"/>
    <n v="80"/>
    <m/>
    <m/>
    <m/>
    <n v="288.42"/>
    <n v="288.42"/>
    <s v="C.O.D."/>
    <s v=""/>
    <n v="80"/>
    <n v="0"/>
    <n v="0"/>
    <n v="288.42"/>
    <n v="288.42"/>
    <n v="288.42"/>
    <s v="Mon"/>
    <s v="Sat"/>
  </r>
  <r>
    <s v="A01086"/>
    <s v="Central"/>
    <s v="Burton"/>
    <x v="1"/>
    <m/>
    <d v="2021-07-20T00:00:00"/>
    <m/>
    <x v="1"/>
    <n v="80"/>
    <m/>
    <m/>
    <m/>
    <n v="38.496899999999997"/>
    <n v="38.496899999999997"/>
    <s v="Account"/>
    <s v=""/>
    <n v="80"/>
    <n v="0"/>
    <n v="0"/>
    <n v="38.496899999999997"/>
    <n v="38.496899999999997"/>
    <n v="38.496899999999997"/>
    <s v="Tue"/>
    <s v="Sat"/>
  </r>
  <r>
    <s v="A01087"/>
    <s v="South"/>
    <s v="Burton"/>
    <x v="2"/>
    <m/>
    <d v="2021-07-20T00:00:00"/>
    <m/>
    <x v="1"/>
    <n v="80"/>
    <m/>
    <m/>
    <m/>
    <n v="107.99550000000001"/>
    <n v="107.99550000000001"/>
    <s v="Account"/>
    <s v=""/>
    <n v="80"/>
    <n v="0"/>
    <n v="0"/>
    <n v="107.99550000000001"/>
    <n v="107.99550000000001"/>
    <n v="107.99550000000001"/>
    <s v="Tue"/>
    <s v="Sat"/>
  </r>
  <r>
    <s v="A01088"/>
    <s v="North"/>
    <s v="Ling"/>
    <x v="0"/>
    <m/>
    <d v="2021-07-20T00:00:00"/>
    <m/>
    <x v="0"/>
    <n v="140"/>
    <m/>
    <m/>
    <m/>
    <n v="142.85319999999999"/>
    <n v="142.85319999999999"/>
    <s v="Account"/>
    <s v=""/>
    <n v="140"/>
    <n v="0"/>
    <n v="0"/>
    <n v="142.85319999999999"/>
    <n v="142.85319999999999"/>
    <n v="142.85319999999999"/>
    <s v="Tue"/>
    <s v="Sat"/>
  </r>
  <r>
    <s v="A01089"/>
    <s v="Central"/>
    <s v="Cartier"/>
    <x v="0"/>
    <m/>
    <d v="2021-07-21T00:00:00"/>
    <m/>
    <x v="1"/>
    <n v="80"/>
    <m/>
    <m/>
    <m/>
    <n v="85.942099999999996"/>
    <n v="85.942099999999996"/>
    <s v="Account"/>
    <s v=""/>
    <n v="80"/>
    <n v="0"/>
    <n v="0"/>
    <n v="85.942099999999996"/>
    <n v="85.942099999999996"/>
    <n v="85.942099999999996"/>
    <s v="Wed"/>
    <s v="Sat"/>
  </r>
  <r>
    <s v="A01090"/>
    <s v="North"/>
    <s v="Ling"/>
    <x v="1"/>
    <m/>
    <d v="2021-07-21T00:00:00"/>
    <m/>
    <x v="0"/>
    <n v="140"/>
    <m/>
    <m/>
    <m/>
    <n v="21.33"/>
    <n v="21.33"/>
    <s v="Account"/>
    <s v=""/>
    <n v="140"/>
    <n v="0"/>
    <n v="0"/>
    <n v="21.33"/>
    <n v="21.33"/>
    <n v="21.33"/>
    <s v="Wed"/>
    <s v="Sat"/>
  </r>
  <r>
    <s v="A01091"/>
    <s v="Northwest"/>
    <s v="Cartier"/>
    <x v="1"/>
    <m/>
    <d v="2021-07-21T00:00:00"/>
    <m/>
    <x v="0"/>
    <n v="140"/>
    <m/>
    <m/>
    <m/>
    <n v="602.66"/>
    <n v="602.66"/>
    <s v="C.O.D."/>
    <s v=""/>
    <n v="140"/>
    <n v="0"/>
    <n v="0"/>
    <n v="602.66"/>
    <n v="602.66"/>
    <n v="602.66"/>
    <s v="Wed"/>
    <s v="Sat"/>
  </r>
  <r>
    <s v="A01092"/>
    <s v="Northwest"/>
    <s v="Cartier"/>
    <x v="0"/>
    <s v="Yes"/>
    <d v="2021-07-22T00:00:00"/>
    <m/>
    <x v="0"/>
    <n v="140"/>
    <m/>
    <m/>
    <m/>
    <n v="66.8857"/>
    <n v="66.8857"/>
    <s v="C.O.D."/>
    <s v=""/>
    <n v="140"/>
    <n v="0"/>
    <n v="0"/>
    <n v="66.8857"/>
    <n v="66.8857"/>
    <n v="66.8857"/>
    <s v="Thu"/>
    <s v="Sat"/>
  </r>
  <r>
    <s v="A01093"/>
    <s v="Northwest"/>
    <s v="Khan"/>
    <x v="3"/>
    <m/>
    <d v="2021-07-22T00:00:00"/>
    <m/>
    <x v="1"/>
    <n v="80"/>
    <m/>
    <m/>
    <m/>
    <n v="472.54539999999997"/>
    <n v="472.54539999999997"/>
    <s v="Account"/>
    <s v=""/>
    <n v="80"/>
    <n v="0"/>
    <n v="0"/>
    <n v="472.54539999999997"/>
    <n v="472.54539999999997"/>
    <n v="472.54539999999997"/>
    <s v="Thu"/>
    <s v="Sat"/>
  </r>
  <r>
    <s v="A01094"/>
    <s v="Southeast"/>
    <s v="Cartier"/>
    <x v="0"/>
    <m/>
    <d v="2021-07-22T00:00:00"/>
    <m/>
    <x v="1"/>
    <n v="80"/>
    <m/>
    <m/>
    <m/>
    <n v="147.69890000000001"/>
    <n v="147.69890000000001"/>
    <s v="C.O.D."/>
    <s v=""/>
    <n v="80"/>
    <n v="0"/>
    <n v="0"/>
    <n v="147.69890000000001"/>
    <n v="147.69890000000001"/>
    <n v="147.69890000000001"/>
    <s v="Thu"/>
    <s v="Sat"/>
  </r>
  <r>
    <s v="A01095"/>
    <s v="Southeast"/>
    <s v="Burton"/>
    <x v="0"/>
    <m/>
    <d v="2021-07-22T00:00:00"/>
    <m/>
    <x v="0"/>
    <n v="140"/>
    <m/>
    <m/>
    <m/>
    <n v="237.21"/>
    <n v="237.21"/>
    <s v="C.O.D."/>
    <s v=""/>
    <n v="140"/>
    <n v="0"/>
    <n v="0"/>
    <n v="237.21"/>
    <n v="237.21"/>
    <n v="237.21"/>
    <s v="Thu"/>
    <s v="Sat"/>
  </r>
  <r>
    <s v="A01096"/>
    <s v="Northwest"/>
    <s v="Cartier"/>
    <x v="3"/>
    <m/>
    <d v="2021-07-22T00:00:00"/>
    <m/>
    <x v="1"/>
    <n v="80"/>
    <m/>
    <m/>
    <m/>
    <n v="128.8115"/>
    <n v="128.8115"/>
    <s v="C.O.D."/>
    <s v=""/>
    <n v="80"/>
    <n v="0"/>
    <n v="0"/>
    <n v="128.8115"/>
    <n v="128.8115"/>
    <n v="128.8115"/>
    <s v="Thu"/>
    <s v="Sat"/>
  </r>
  <r>
    <s v="A01097"/>
    <s v="Central"/>
    <s v="Cartier"/>
    <x v="0"/>
    <m/>
    <d v="2021-07-23T00:00:00"/>
    <m/>
    <x v="1"/>
    <n v="80"/>
    <m/>
    <m/>
    <m/>
    <n v="84.886200000000002"/>
    <n v="84.886200000000002"/>
    <s v="C.O.D."/>
    <s v=""/>
    <n v="80"/>
    <n v="0"/>
    <n v="0"/>
    <n v="84.886200000000002"/>
    <n v="84.886200000000002"/>
    <n v="84.886200000000002"/>
    <s v="Fri"/>
    <s v="Sat"/>
  </r>
  <r>
    <s v="A01098"/>
    <s v="East"/>
    <s v="Ling"/>
    <x v="2"/>
    <m/>
    <d v="2021-07-24T00:00:00"/>
    <m/>
    <x v="1"/>
    <n v="80"/>
    <m/>
    <m/>
    <m/>
    <n v="122.31950000000001"/>
    <n v="122.31950000000001"/>
    <s v="Account"/>
    <s v=""/>
    <n v="80"/>
    <n v="0"/>
    <n v="0"/>
    <n v="122.31950000000001"/>
    <n v="122.31950000000001"/>
    <n v="122.31950000000001"/>
    <s v="Sat"/>
    <s v="Sat"/>
  </r>
  <r>
    <s v="A01100"/>
    <s v="East"/>
    <s v="Ling"/>
    <x v="0"/>
    <m/>
    <d v="2021-07-29T00:00:00"/>
    <m/>
    <x v="0"/>
    <n v="140"/>
    <m/>
    <m/>
    <m/>
    <n v="210.4494"/>
    <n v="210.4494"/>
    <s v="C.O.D."/>
    <s v=""/>
    <n v="140"/>
    <n v="0"/>
    <n v="0"/>
    <n v="210.4494"/>
    <n v="210.4494"/>
    <n v="210.4494"/>
    <s v="Thu"/>
    <s v="Sat"/>
  </r>
  <r>
    <m/>
    <m/>
    <m/>
    <x v="5"/>
    <m/>
    <m/>
    <m/>
    <x v="3"/>
    <m/>
    <m/>
    <m/>
    <n v="858"/>
    <m/>
    <m/>
    <m/>
    <m/>
    <m/>
    <m/>
    <m/>
    <m/>
    <m/>
    <m/>
    <m/>
    <m/>
  </r>
  <r>
    <m/>
    <m/>
    <m/>
    <x v="5"/>
    <m/>
    <m/>
    <m/>
    <x v="3"/>
    <m/>
    <m/>
    <m/>
    <m/>
    <m/>
    <m/>
    <m/>
    <m/>
    <m/>
    <m/>
    <m/>
    <m/>
    <m/>
    <m/>
    <m/>
    <m/>
  </r>
  <r>
    <m/>
    <m/>
    <m/>
    <x v="5"/>
    <m/>
    <m/>
    <m/>
    <x v="3"/>
    <m/>
    <m/>
    <n v="1000"/>
    <m/>
    <m/>
    <m/>
    <m/>
    <m/>
    <m/>
    <m/>
    <m/>
    <m/>
    <m/>
    <m/>
    <m/>
    <m/>
  </r>
  <r>
    <m/>
    <m/>
    <m/>
    <x v="5"/>
    <m/>
    <m/>
    <m/>
    <x v="3"/>
    <m/>
    <m/>
    <m/>
    <m/>
    <m/>
    <m/>
    <m/>
    <m/>
    <m/>
    <m/>
    <m/>
    <m/>
    <m/>
    <m/>
    <m/>
    <m/>
  </r>
  <r>
    <m/>
    <m/>
    <m/>
    <x v="5"/>
    <m/>
    <m/>
    <m/>
    <x v="3"/>
    <m/>
    <m/>
    <n v="94"/>
    <m/>
    <m/>
    <m/>
    <m/>
    <m/>
    <m/>
    <m/>
    <m/>
    <m/>
    <m/>
    <m/>
    <m/>
    <m/>
  </r>
  <r>
    <m/>
    <m/>
    <m/>
    <x v="5"/>
    <m/>
    <m/>
    <m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24">
    <pivotField showAll="0"/>
    <pivotField showAll="0"/>
    <pivotField showAll="0"/>
    <pivotField axis="axisRow" dataField="1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Cost" fld="20" baseField="3" baseItem="0"/>
    <dataField name="Count of Servi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WorkOrders2" displayName="WorkOrders2" ref="A1:X1002" totalsRowCount="1" headerRowDxfId="41">
  <autoFilter ref="A1:X1001"/>
  <tableColumns count="24">
    <tableColumn id="1" name="WO" dataDxfId="40" totalsRowDxfId="39"/>
    <tableColumn id="2" name="District"/>
    <tableColumn id="3" name="LeadTech"/>
    <tableColumn id="4" name="Service" dataDxfId="38" totalsRowDxfId="37"/>
    <tableColumn id="5" name="Rush"/>
    <tableColumn id="6" name="ReqDate"/>
    <tableColumn id="7" name="WorkDate"/>
    <tableColumn id="9" name="Techs"/>
    <tableColumn id="24" name="TechRate" dataDxfId="36">
      <calculatedColumnFormula>VLOOKUP(WorkOrders2[[#This Row],[Techs]],[1]!tblRates[#All],2,FALSE)</calculatedColumnFormula>
    </tableColumn>
    <tableColumn id="10" name="WtyLbr"/>
    <tableColumn id="11" name="WtyParts"/>
    <tableColumn id="12" name="LbrHrs" totalsRowFunction="count"/>
    <tableColumn id="15" name="PartsCost" dataDxfId="35" totalsRowDxfId="34"/>
    <tableColumn id="23" name="CustPartCost" dataDxfId="33" totalsRowDxfId="32" dataCellStyle="Comma">
      <calculatedColumnFormula>IF(WorkOrders2[[#This Row],[WtyParts]]="yes", 0,WorkOrders2[[#This Row],[PartsCost]])</calculatedColumnFormula>
    </tableColumn>
    <tableColumn id="19" name="Payment" dataDxfId="31"/>
    <tableColumn id="8" name="Wait" dataDxfId="30" totalsRowDxfId="29" dataCellStyle="Comma">
      <calculatedColumnFormula>IF(G2="","",G2-F2)</calculatedColumnFormula>
    </tableColumn>
    <tableColumn id="22" name="LbrRate" dataDxfId="28" totalsRowDxfId="27">
      <calculatedColumnFormula>INDEX(TechRate,MATCH(H2,TechNum,0))</calculatedColumnFormula>
    </tableColumn>
    <tableColumn id="13" name="LbrCost" dataDxfId="26" totalsRowDxfId="25">
      <calculatedColumnFormula>Q2*L2</calculatedColumnFormula>
    </tableColumn>
    <tableColumn id="14" name="LbrFee" dataDxfId="24" totalsRowDxfId="23">
      <calculatedColumnFormula>IF(J2="Yes",0,R2)</calculatedColumnFormula>
    </tableColumn>
    <tableColumn id="16" name="PartsFee" dataDxfId="22" totalsRowDxfId="21">
      <calculatedColumnFormula>IF(K2="Yes",0,M2)</calculatedColumnFormula>
    </tableColumn>
    <tableColumn id="17" name="TotalCost" dataDxfId="20" totalsRowDxfId="19">
      <calculatedColumnFormula>SUM(M2,R2)</calculatedColumnFormula>
    </tableColumn>
    <tableColumn id="18" name="TotalFee" dataDxfId="18" totalsRowDxfId="17">
      <calculatedColumnFormula>SUM(S2,T2)</calculatedColumnFormula>
    </tableColumn>
    <tableColumn id="20" name="ReqDay" dataDxfId="16" totalsRowDxfId="15">
      <calculatedColumnFormula>TEXT(F2,"ddd")</calculatedColumnFormula>
    </tableColumn>
    <tableColumn id="21" name="WorkDay" dataDxfId="14" totalsRowDxfId="13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Tech" displayName="tblTech" ref="G2:G8" totalsRowShown="0" headerRowDxfId="12" dataDxfId="11">
  <autoFilter ref="G2:G8"/>
  <tableColumns count="1">
    <tableColumn id="1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blServ" displayName="tblServ" ref="I2:I7" totalsRowShown="0" headerRowDxfId="9" dataDxfId="8">
  <autoFilter ref="I2:I7"/>
  <tableColumns count="1">
    <tableColumn id="1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blPmt" displayName="tblPmt" ref="E2:E7" totalsRowShown="0" headerRowDxfId="6" dataDxfId="5">
  <autoFilter ref="E2:E7"/>
  <tableColumns count="1">
    <tableColumn id="1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blRates" displayName="tblRates" ref="B2:C5" totalsRowShown="0" headerRowDxfId="3" dataDxfId="2">
  <autoFilter ref="B2:C5"/>
  <tableColumns count="2">
    <tableColumn id="1" name="Techs" dataDxfId="1"/>
    <tableColumn id="2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6"/>
  <sheetViews>
    <sheetView topLeftCell="A7" workbookViewId="0">
      <selection activeCell="H4" sqref="H4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4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25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4" x14ac:dyDescent="0.25">
      <c r="K1004">
        <f>COUNT(WorkOrders2[PartsCost])</f>
        <v>1000</v>
      </c>
    </row>
    <row r="1006" spans="1:24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K4" sqref="K4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25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25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25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25">
      <c r="E6" t="s">
        <v>36</v>
      </c>
      <c r="G6" s="23" t="s">
        <v>195</v>
      </c>
      <c r="I6" t="s">
        <v>49</v>
      </c>
    </row>
    <row r="7" spans="2:9" x14ac:dyDescent="0.25">
      <c r="E7" t="s">
        <v>381</v>
      </c>
      <c r="G7" s="23" t="s">
        <v>31</v>
      </c>
      <c r="I7" t="s">
        <v>32</v>
      </c>
    </row>
    <row r="8" spans="2:9" x14ac:dyDescent="0.25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workbookViewId="0">
      <selection sqref="A1:E1"/>
    </sheetView>
  </sheetViews>
  <sheetFormatPr defaultRowHeight="15" x14ac:dyDescent="0.25"/>
  <sheetData>
    <row r="1" spans="1:14" x14ac:dyDescent="0.25">
      <c r="A1" s="37" t="s">
        <v>1054</v>
      </c>
      <c r="B1" s="37"/>
      <c r="C1" s="37"/>
      <c r="D1" s="37"/>
      <c r="E1" s="37"/>
    </row>
    <row r="2" spans="1:14" x14ac:dyDescent="0.25">
      <c r="A2" s="24" t="s">
        <v>1050</v>
      </c>
      <c r="B2" s="29" t="s">
        <v>35</v>
      </c>
      <c r="C2" s="29" t="s">
        <v>162</v>
      </c>
      <c r="D2" s="29" t="s">
        <v>49</v>
      </c>
      <c r="E2" s="29" t="s">
        <v>32</v>
      </c>
      <c r="M2" s="36" t="s">
        <v>1053</v>
      </c>
      <c r="N2" s="36"/>
    </row>
    <row r="3" spans="1:14" ht="13.5" customHeight="1" x14ac:dyDescent="0.25">
      <c r="A3" s="28">
        <v>2</v>
      </c>
      <c r="B3" s="30">
        <v>1</v>
      </c>
      <c r="C3" s="30">
        <v>2</v>
      </c>
      <c r="D3" s="30">
        <v>1</v>
      </c>
      <c r="E3" s="30">
        <v>1</v>
      </c>
      <c r="M3" s="33" t="s">
        <v>1051</v>
      </c>
      <c r="N3" s="33" t="s">
        <v>1052</v>
      </c>
    </row>
    <row r="4" spans="1:14" x14ac:dyDescent="0.25">
      <c r="A4" s="27">
        <v>1</v>
      </c>
      <c r="B4" s="31">
        <v>1</v>
      </c>
      <c r="C4" s="31">
        <v>3</v>
      </c>
      <c r="D4" s="31">
        <v>1</v>
      </c>
      <c r="E4" s="31">
        <v>1</v>
      </c>
      <c r="M4" s="32" t="s">
        <v>1050</v>
      </c>
      <c r="N4" s="32">
        <f>SUM(A:A)</f>
        <v>573</v>
      </c>
    </row>
    <row r="5" spans="1:14" x14ac:dyDescent="0.25">
      <c r="A5" s="28">
        <v>2</v>
      </c>
      <c r="B5" s="30">
        <v>1</v>
      </c>
      <c r="C5" s="30">
        <v>1</v>
      </c>
      <c r="D5" s="30">
        <v>1</v>
      </c>
      <c r="E5" s="30">
        <v>2</v>
      </c>
      <c r="M5" s="32" t="s">
        <v>35</v>
      </c>
      <c r="N5" s="32">
        <f>SUM(B:B)</f>
        <v>205</v>
      </c>
    </row>
    <row r="6" spans="1:14" x14ac:dyDescent="0.25">
      <c r="A6" s="27">
        <v>1</v>
      </c>
      <c r="B6" s="31">
        <v>1</v>
      </c>
      <c r="C6" s="31">
        <v>1</v>
      </c>
      <c r="D6" s="31">
        <v>1</v>
      </c>
      <c r="E6" s="31">
        <v>1</v>
      </c>
      <c r="M6" s="32" t="s">
        <v>162</v>
      </c>
      <c r="N6" s="32">
        <f>SUM(C:C)</f>
        <v>105</v>
      </c>
    </row>
    <row r="7" spans="1:14" x14ac:dyDescent="0.25">
      <c r="A7" s="28">
        <v>2</v>
      </c>
      <c r="B7" s="30">
        <v>1</v>
      </c>
      <c r="C7" s="30">
        <v>1</v>
      </c>
      <c r="D7" s="30">
        <v>1</v>
      </c>
      <c r="E7" s="30">
        <v>2</v>
      </c>
      <c r="M7" s="32" t="s">
        <v>49</v>
      </c>
      <c r="N7" s="32">
        <f>SUM(D:D)</f>
        <v>132</v>
      </c>
    </row>
    <row r="8" spans="1:14" x14ac:dyDescent="0.25">
      <c r="A8" s="27">
        <v>1</v>
      </c>
      <c r="B8" s="31">
        <v>1</v>
      </c>
      <c r="C8" s="31">
        <v>1</v>
      </c>
      <c r="D8" s="31">
        <v>2</v>
      </c>
      <c r="E8" s="31">
        <v>2</v>
      </c>
      <c r="M8" s="32" t="s">
        <v>32</v>
      </c>
      <c r="N8" s="32">
        <f>SUM(E:E)</f>
        <v>379</v>
      </c>
    </row>
    <row r="9" spans="1:14" x14ac:dyDescent="0.25">
      <c r="A9" s="28">
        <v>1</v>
      </c>
      <c r="B9" s="30">
        <v>1</v>
      </c>
      <c r="C9" s="30">
        <v>1</v>
      </c>
      <c r="D9" s="30">
        <v>1</v>
      </c>
      <c r="E9" s="30">
        <v>1</v>
      </c>
    </row>
    <row r="10" spans="1:14" x14ac:dyDescent="0.25">
      <c r="A10" s="27">
        <v>2</v>
      </c>
      <c r="B10" s="31">
        <v>1</v>
      </c>
      <c r="C10" s="31">
        <v>2</v>
      </c>
      <c r="D10" s="31">
        <v>2</v>
      </c>
      <c r="E10" s="31">
        <v>1</v>
      </c>
    </row>
    <row r="11" spans="1:14" x14ac:dyDescent="0.25">
      <c r="A11" s="28">
        <v>1</v>
      </c>
      <c r="B11" s="30">
        <v>1</v>
      </c>
      <c r="C11" s="30">
        <v>1</v>
      </c>
      <c r="D11" s="30">
        <v>2</v>
      </c>
      <c r="E11" s="30">
        <v>2</v>
      </c>
    </row>
    <row r="12" spans="1:14" x14ac:dyDescent="0.25">
      <c r="A12" s="27">
        <v>1</v>
      </c>
      <c r="B12" s="31">
        <v>1</v>
      </c>
      <c r="C12" s="31">
        <v>2</v>
      </c>
      <c r="D12" s="31">
        <v>1</v>
      </c>
      <c r="E12" s="31">
        <v>2</v>
      </c>
    </row>
    <row r="13" spans="1:14" x14ac:dyDescent="0.25">
      <c r="A13" s="28">
        <v>1</v>
      </c>
      <c r="B13" s="30">
        <v>1</v>
      </c>
      <c r="C13" s="30">
        <v>2</v>
      </c>
      <c r="D13" s="30">
        <v>2</v>
      </c>
      <c r="E13" s="30">
        <v>2</v>
      </c>
    </row>
    <row r="14" spans="1:14" x14ac:dyDescent="0.25">
      <c r="A14" s="27">
        <v>2</v>
      </c>
      <c r="B14" s="31">
        <v>1</v>
      </c>
      <c r="C14" s="31">
        <v>2</v>
      </c>
      <c r="D14" s="31">
        <v>2</v>
      </c>
      <c r="E14" s="31">
        <v>1</v>
      </c>
    </row>
    <row r="15" spans="1:14" x14ac:dyDescent="0.25">
      <c r="A15" s="28">
        <v>1</v>
      </c>
      <c r="B15" s="30">
        <v>1</v>
      </c>
      <c r="C15" s="30">
        <v>1</v>
      </c>
      <c r="D15" s="30">
        <v>1</v>
      </c>
      <c r="E15" s="30">
        <v>1</v>
      </c>
    </row>
    <row r="16" spans="1:14" x14ac:dyDescent="0.25">
      <c r="A16" s="27">
        <v>2</v>
      </c>
      <c r="B16" s="31">
        <v>2</v>
      </c>
      <c r="C16" s="31">
        <v>1</v>
      </c>
      <c r="D16" s="31">
        <v>2</v>
      </c>
      <c r="E16" s="31">
        <v>2</v>
      </c>
    </row>
    <row r="17" spans="1:5" x14ac:dyDescent="0.25">
      <c r="A17" s="28">
        <v>1</v>
      </c>
      <c r="B17" s="30">
        <v>1</v>
      </c>
      <c r="C17" s="30">
        <v>1</v>
      </c>
      <c r="D17" s="30">
        <v>2</v>
      </c>
      <c r="E17" s="30">
        <v>1</v>
      </c>
    </row>
    <row r="18" spans="1:5" x14ac:dyDescent="0.25">
      <c r="A18" s="27">
        <v>1</v>
      </c>
      <c r="B18" s="31">
        <v>1</v>
      </c>
      <c r="C18" s="31">
        <v>3</v>
      </c>
      <c r="D18" s="31">
        <v>1</v>
      </c>
      <c r="E18" s="31">
        <v>2</v>
      </c>
    </row>
    <row r="19" spans="1:5" x14ac:dyDescent="0.25">
      <c r="A19" s="28">
        <v>1</v>
      </c>
      <c r="B19" s="30">
        <v>1</v>
      </c>
      <c r="C19" s="30">
        <v>2</v>
      </c>
      <c r="D19" s="30">
        <v>2</v>
      </c>
      <c r="E19" s="30">
        <v>1</v>
      </c>
    </row>
    <row r="20" spans="1:5" x14ac:dyDescent="0.25">
      <c r="A20" s="27">
        <v>2</v>
      </c>
      <c r="B20" s="31">
        <v>1</v>
      </c>
      <c r="C20" s="31">
        <v>1</v>
      </c>
      <c r="D20" s="31">
        <v>2</v>
      </c>
      <c r="E20" s="31">
        <v>1</v>
      </c>
    </row>
    <row r="21" spans="1:5" x14ac:dyDescent="0.25">
      <c r="A21" s="28">
        <v>2</v>
      </c>
      <c r="B21" s="30">
        <v>1</v>
      </c>
      <c r="C21" s="30">
        <v>1</v>
      </c>
      <c r="D21" s="30">
        <v>1</v>
      </c>
      <c r="E21" s="30">
        <v>1</v>
      </c>
    </row>
    <row r="22" spans="1:5" x14ac:dyDescent="0.25">
      <c r="A22" s="27">
        <v>2</v>
      </c>
      <c r="B22" s="31">
        <v>1</v>
      </c>
      <c r="C22" s="31">
        <v>2</v>
      </c>
      <c r="D22" s="31">
        <v>2</v>
      </c>
      <c r="E22" s="31">
        <v>2</v>
      </c>
    </row>
    <row r="23" spans="1:5" x14ac:dyDescent="0.25">
      <c r="A23" s="28">
        <v>1</v>
      </c>
      <c r="B23" s="30">
        <v>1</v>
      </c>
      <c r="C23" s="30">
        <v>2</v>
      </c>
      <c r="D23" s="30">
        <v>1</v>
      </c>
      <c r="E23" s="30">
        <v>2</v>
      </c>
    </row>
    <row r="24" spans="1:5" x14ac:dyDescent="0.25">
      <c r="A24" s="27">
        <v>1</v>
      </c>
      <c r="B24" s="31">
        <v>1</v>
      </c>
      <c r="C24" s="31">
        <v>2</v>
      </c>
      <c r="D24" s="31">
        <v>1</v>
      </c>
      <c r="E24" s="31">
        <v>2</v>
      </c>
    </row>
    <row r="25" spans="1:5" x14ac:dyDescent="0.25">
      <c r="A25" s="28">
        <v>2</v>
      </c>
      <c r="B25" s="30">
        <v>1</v>
      </c>
      <c r="C25" s="30">
        <v>2</v>
      </c>
      <c r="D25" s="30">
        <v>1</v>
      </c>
      <c r="E25" s="30">
        <v>1</v>
      </c>
    </row>
    <row r="26" spans="1:5" x14ac:dyDescent="0.25">
      <c r="A26" s="27">
        <v>2</v>
      </c>
      <c r="B26" s="31">
        <v>1</v>
      </c>
      <c r="C26" s="31">
        <v>2</v>
      </c>
      <c r="D26" s="31">
        <v>2</v>
      </c>
      <c r="E26" s="31">
        <v>1</v>
      </c>
    </row>
    <row r="27" spans="1:5" x14ac:dyDescent="0.25">
      <c r="A27" s="28">
        <v>2</v>
      </c>
      <c r="B27" s="30">
        <v>1</v>
      </c>
      <c r="C27" s="30">
        <v>2</v>
      </c>
      <c r="D27" s="30">
        <v>1</v>
      </c>
      <c r="E27" s="30">
        <v>1</v>
      </c>
    </row>
    <row r="28" spans="1:5" x14ac:dyDescent="0.25">
      <c r="A28" s="27">
        <v>1</v>
      </c>
      <c r="B28" s="31">
        <v>1</v>
      </c>
      <c r="C28" s="31">
        <v>2</v>
      </c>
      <c r="D28" s="31">
        <v>2</v>
      </c>
      <c r="E28" s="31">
        <v>1</v>
      </c>
    </row>
    <row r="29" spans="1:5" x14ac:dyDescent="0.25">
      <c r="A29" s="28">
        <v>2</v>
      </c>
      <c r="B29" s="30">
        <v>1</v>
      </c>
      <c r="C29" s="30">
        <v>2</v>
      </c>
      <c r="D29" s="30">
        <v>2</v>
      </c>
      <c r="E29" s="30">
        <v>1</v>
      </c>
    </row>
    <row r="30" spans="1:5" x14ac:dyDescent="0.25">
      <c r="A30" s="27">
        <v>1</v>
      </c>
      <c r="B30" s="31">
        <v>1</v>
      </c>
      <c r="C30" s="31">
        <v>1</v>
      </c>
      <c r="D30" s="31">
        <v>1</v>
      </c>
      <c r="E30" s="31">
        <v>1</v>
      </c>
    </row>
    <row r="31" spans="1:5" x14ac:dyDescent="0.25">
      <c r="A31" s="28">
        <v>1</v>
      </c>
      <c r="B31" s="30">
        <v>1</v>
      </c>
      <c r="C31" s="30">
        <v>1</v>
      </c>
      <c r="D31" s="30">
        <v>2</v>
      </c>
      <c r="E31" s="30">
        <v>1</v>
      </c>
    </row>
    <row r="32" spans="1:5" x14ac:dyDescent="0.25">
      <c r="A32" s="27">
        <v>1</v>
      </c>
      <c r="B32" s="31">
        <v>1</v>
      </c>
      <c r="C32" s="31">
        <v>2</v>
      </c>
      <c r="D32" s="31">
        <v>2</v>
      </c>
      <c r="E32" s="31">
        <v>1</v>
      </c>
    </row>
    <row r="33" spans="1:5" x14ac:dyDescent="0.25">
      <c r="A33" s="28">
        <v>1</v>
      </c>
      <c r="B33" s="30">
        <v>1</v>
      </c>
      <c r="C33" s="30">
        <v>3</v>
      </c>
      <c r="D33" s="30">
        <v>2</v>
      </c>
      <c r="E33" s="30">
        <v>1</v>
      </c>
    </row>
    <row r="34" spans="1:5" x14ac:dyDescent="0.25">
      <c r="A34" s="27">
        <v>1</v>
      </c>
      <c r="B34" s="31">
        <v>1</v>
      </c>
      <c r="C34" s="31">
        <v>1</v>
      </c>
      <c r="D34" s="31">
        <v>2</v>
      </c>
      <c r="E34" s="31">
        <v>1</v>
      </c>
    </row>
    <row r="35" spans="1:5" x14ac:dyDescent="0.25">
      <c r="A35" s="28">
        <v>1</v>
      </c>
      <c r="B35" s="30">
        <v>1</v>
      </c>
      <c r="C35" s="30">
        <v>1</v>
      </c>
      <c r="D35" s="30">
        <v>2</v>
      </c>
      <c r="E35" s="30">
        <v>2</v>
      </c>
    </row>
    <row r="36" spans="1:5" x14ac:dyDescent="0.25">
      <c r="A36" s="27">
        <v>1</v>
      </c>
      <c r="B36" s="31">
        <v>1</v>
      </c>
      <c r="C36" s="31">
        <v>2</v>
      </c>
      <c r="D36" s="31">
        <v>1</v>
      </c>
      <c r="E36" s="31">
        <v>1</v>
      </c>
    </row>
    <row r="37" spans="1:5" x14ac:dyDescent="0.25">
      <c r="A37" s="28">
        <v>2</v>
      </c>
      <c r="B37" s="30">
        <v>1</v>
      </c>
      <c r="C37" s="30">
        <v>2</v>
      </c>
      <c r="D37" s="30">
        <v>1</v>
      </c>
      <c r="E37" s="30">
        <v>1</v>
      </c>
    </row>
    <row r="38" spans="1:5" x14ac:dyDescent="0.25">
      <c r="A38" s="27">
        <v>2</v>
      </c>
      <c r="B38" s="31">
        <v>1</v>
      </c>
      <c r="C38" s="31">
        <v>2</v>
      </c>
      <c r="D38" s="31">
        <v>2</v>
      </c>
      <c r="E38" s="31">
        <v>2</v>
      </c>
    </row>
    <row r="39" spans="1:5" x14ac:dyDescent="0.25">
      <c r="A39" s="28">
        <v>2</v>
      </c>
      <c r="B39" s="30">
        <v>1</v>
      </c>
      <c r="C39" s="30">
        <v>2</v>
      </c>
      <c r="D39" s="30">
        <v>1</v>
      </c>
      <c r="E39" s="30">
        <v>1</v>
      </c>
    </row>
    <row r="40" spans="1:5" x14ac:dyDescent="0.25">
      <c r="A40" s="27">
        <v>2</v>
      </c>
      <c r="B40" s="31">
        <v>1</v>
      </c>
      <c r="C40" s="31">
        <v>2</v>
      </c>
      <c r="D40" s="31">
        <v>2</v>
      </c>
      <c r="E40" s="31">
        <v>1</v>
      </c>
    </row>
    <row r="41" spans="1:5" x14ac:dyDescent="0.25">
      <c r="A41" s="28">
        <v>2</v>
      </c>
      <c r="B41" s="30">
        <v>1</v>
      </c>
      <c r="C41" s="30">
        <v>2</v>
      </c>
      <c r="D41" s="30">
        <v>2</v>
      </c>
      <c r="E41" s="30">
        <v>2</v>
      </c>
    </row>
    <row r="42" spans="1:5" x14ac:dyDescent="0.25">
      <c r="A42" s="27">
        <v>1</v>
      </c>
      <c r="B42" s="31">
        <v>1</v>
      </c>
      <c r="C42" s="31">
        <v>2</v>
      </c>
      <c r="D42" s="31">
        <v>1</v>
      </c>
      <c r="E42" s="31">
        <v>2</v>
      </c>
    </row>
    <row r="43" spans="1:5" x14ac:dyDescent="0.25">
      <c r="A43" s="28">
        <v>1</v>
      </c>
      <c r="B43" s="30">
        <v>1</v>
      </c>
      <c r="C43" s="30">
        <v>2</v>
      </c>
      <c r="D43" s="30">
        <v>2</v>
      </c>
      <c r="E43" s="30">
        <v>2</v>
      </c>
    </row>
    <row r="44" spans="1:5" x14ac:dyDescent="0.25">
      <c r="A44" s="27">
        <v>2</v>
      </c>
      <c r="B44" s="31">
        <v>1</v>
      </c>
      <c r="C44" s="31">
        <v>2</v>
      </c>
      <c r="D44" s="31">
        <v>1</v>
      </c>
      <c r="E44" s="31">
        <v>2</v>
      </c>
    </row>
    <row r="45" spans="1:5" x14ac:dyDescent="0.25">
      <c r="A45" s="28">
        <v>1</v>
      </c>
      <c r="B45" s="30">
        <v>1</v>
      </c>
      <c r="C45" s="30">
        <v>1</v>
      </c>
      <c r="D45" s="30">
        <v>1</v>
      </c>
      <c r="E45" s="30">
        <v>1</v>
      </c>
    </row>
    <row r="46" spans="1:5" x14ac:dyDescent="0.25">
      <c r="A46" s="27">
        <v>1</v>
      </c>
      <c r="B46" s="31">
        <v>1</v>
      </c>
      <c r="C46" s="31">
        <v>2</v>
      </c>
      <c r="D46" s="31">
        <v>2</v>
      </c>
      <c r="E46" s="31">
        <v>1</v>
      </c>
    </row>
    <row r="47" spans="1:5" x14ac:dyDescent="0.25">
      <c r="A47" s="28">
        <v>1</v>
      </c>
      <c r="B47" s="30">
        <v>1</v>
      </c>
      <c r="C47" s="30">
        <v>2</v>
      </c>
      <c r="D47" s="30">
        <v>2</v>
      </c>
      <c r="E47" s="30">
        <v>1</v>
      </c>
    </row>
    <row r="48" spans="1:5" x14ac:dyDescent="0.25">
      <c r="A48" s="27">
        <v>1</v>
      </c>
      <c r="B48" s="31">
        <v>1</v>
      </c>
      <c r="C48" s="31">
        <v>2</v>
      </c>
      <c r="D48" s="31">
        <v>2</v>
      </c>
      <c r="E48" s="31">
        <v>2</v>
      </c>
    </row>
    <row r="49" spans="1:5" x14ac:dyDescent="0.25">
      <c r="A49" s="28">
        <v>2</v>
      </c>
      <c r="B49" s="30">
        <v>1</v>
      </c>
      <c r="C49" s="30">
        <v>1</v>
      </c>
      <c r="D49" s="30">
        <v>1</v>
      </c>
      <c r="E49" s="30">
        <v>1</v>
      </c>
    </row>
    <row r="50" spans="1:5" x14ac:dyDescent="0.25">
      <c r="A50" s="27">
        <v>2</v>
      </c>
      <c r="B50" s="31">
        <v>1</v>
      </c>
      <c r="C50" s="31">
        <v>1</v>
      </c>
      <c r="D50" s="31">
        <v>2</v>
      </c>
      <c r="E50" s="31">
        <v>1</v>
      </c>
    </row>
    <row r="51" spans="1:5" x14ac:dyDescent="0.25">
      <c r="A51" s="28">
        <v>1</v>
      </c>
      <c r="B51" s="30">
        <v>1</v>
      </c>
      <c r="C51" s="30">
        <v>1</v>
      </c>
      <c r="D51" s="30">
        <v>2</v>
      </c>
      <c r="E51" s="30">
        <v>2</v>
      </c>
    </row>
    <row r="52" spans="1:5" x14ac:dyDescent="0.25">
      <c r="A52" s="27">
        <v>2</v>
      </c>
      <c r="B52" s="31">
        <v>1</v>
      </c>
      <c r="C52" s="31">
        <v>2</v>
      </c>
      <c r="D52" s="31">
        <v>1</v>
      </c>
      <c r="E52" s="31">
        <v>1</v>
      </c>
    </row>
    <row r="53" spans="1:5" x14ac:dyDescent="0.25">
      <c r="A53" s="28">
        <v>1</v>
      </c>
      <c r="B53" s="30">
        <v>1</v>
      </c>
      <c r="C53" s="30">
        <v>1</v>
      </c>
      <c r="D53" s="30">
        <v>1</v>
      </c>
      <c r="E53" s="30">
        <v>2</v>
      </c>
    </row>
    <row r="54" spans="1:5" x14ac:dyDescent="0.25">
      <c r="A54" s="27">
        <v>1</v>
      </c>
      <c r="B54" s="31">
        <v>1</v>
      </c>
      <c r="C54" s="31">
        <v>2</v>
      </c>
      <c r="D54" s="31">
        <v>1</v>
      </c>
      <c r="E54" s="31">
        <v>1</v>
      </c>
    </row>
    <row r="55" spans="1:5" x14ac:dyDescent="0.25">
      <c r="A55" s="28">
        <v>1</v>
      </c>
      <c r="B55" s="30">
        <v>1</v>
      </c>
      <c r="C55" s="30">
        <v>1</v>
      </c>
      <c r="D55" s="30">
        <v>2</v>
      </c>
      <c r="E55" s="30">
        <v>2</v>
      </c>
    </row>
    <row r="56" spans="1:5" x14ac:dyDescent="0.25">
      <c r="A56" s="27">
        <v>1</v>
      </c>
      <c r="B56" s="31">
        <v>1</v>
      </c>
      <c r="C56" s="31">
        <v>1</v>
      </c>
      <c r="D56" s="31">
        <v>1</v>
      </c>
      <c r="E56" s="31">
        <v>2</v>
      </c>
    </row>
    <row r="57" spans="1:5" x14ac:dyDescent="0.25">
      <c r="A57" s="28">
        <v>1</v>
      </c>
      <c r="B57" s="30">
        <v>1</v>
      </c>
      <c r="C57" s="30">
        <v>2</v>
      </c>
      <c r="D57" s="30">
        <v>2</v>
      </c>
      <c r="E57" s="30">
        <v>1</v>
      </c>
    </row>
    <row r="58" spans="1:5" x14ac:dyDescent="0.25">
      <c r="A58" s="27">
        <v>1</v>
      </c>
      <c r="B58" s="31">
        <v>1</v>
      </c>
      <c r="C58" s="31">
        <v>2</v>
      </c>
      <c r="D58" s="31">
        <v>2</v>
      </c>
      <c r="E58" s="31">
        <v>2</v>
      </c>
    </row>
    <row r="59" spans="1:5" x14ac:dyDescent="0.25">
      <c r="A59" s="28">
        <v>1</v>
      </c>
      <c r="B59" s="30">
        <v>1</v>
      </c>
      <c r="C59" s="30">
        <v>2</v>
      </c>
      <c r="D59" s="30">
        <v>1</v>
      </c>
      <c r="E59" s="30">
        <v>2</v>
      </c>
    </row>
    <row r="60" spans="1:5" x14ac:dyDescent="0.25">
      <c r="A60" s="27">
        <v>2</v>
      </c>
      <c r="B60" s="31">
        <v>1</v>
      </c>
      <c r="C60" s="31">
        <v>2</v>
      </c>
      <c r="D60" s="31">
        <v>1</v>
      </c>
      <c r="E60" s="31">
        <v>2</v>
      </c>
    </row>
    <row r="61" spans="1:5" x14ac:dyDescent="0.25">
      <c r="A61" s="28">
        <v>1</v>
      </c>
      <c r="B61" s="30">
        <v>1</v>
      </c>
      <c r="C61" s="30">
        <v>2</v>
      </c>
      <c r="D61" s="30">
        <v>2</v>
      </c>
      <c r="E61" s="30">
        <v>1</v>
      </c>
    </row>
    <row r="62" spans="1:5" x14ac:dyDescent="0.25">
      <c r="A62" s="27">
        <v>1</v>
      </c>
      <c r="B62" s="31">
        <v>1</v>
      </c>
      <c r="C62" s="31">
        <v>2</v>
      </c>
      <c r="D62" s="31">
        <v>1</v>
      </c>
      <c r="E62" s="31">
        <v>2</v>
      </c>
    </row>
    <row r="63" spans="1:5" x14ac:dyDescent="0.25">
      <c r="A63" s="28">
        <v>1</v>
      </c>
      <c r="B63" s="30">
        <v>1</v>
      </c>
      <c r="C63" s="30">
        <v>2</v>
      </c>
      <c r="D63" s="30">
        <v>1</v>
      </c>
      <c r="E63" s="30">
        <v>1</v>
      </c>
    </row>
    <row r="64" spans="1:5" x14ac:dyDescent="0.25">
      <c r="A64" s="27">
        <v>1</v>
      </c>
      <c r="B64" s="31">
        <v>1</v>
      </c>
      <c r="C64" s="31">
        <v>1</v>
      </c>
      <c r="D64" s="31">
        <v>1</v>
      </c>
      <c r="E64" s="31">
        <v>2</v>
      </c>
    </row>
    <row r="65" spans="1:5" x14ac:dyDescent="0.25">
      <c r="A65" s="28">
        <v>2</v>
      </c>
      <c r="B65" s="30">
        <v>1</v>
      </c>
      <c r="C65" s="30">
        <v>1</v>
      </c>
      <c r="D65" s="30">
        <v>2</v>
      </c>
      <c r="E65" s="30">
        <v>1</v>
      </c>
    </row>
    <row r="66" spans="1:5" x14ac:dyDescent="0.25">
      <c r="A66" s="27">
        <v>2</v>
      </c>
      <c r="B66" s="31">
        <v>1</v>
      </c>
      <c r="C66" s="26"/>
      <c r="D66" s="31">
        <v>1</v>
      </c>
      <c r="E66" s="31">
        <v>1</v>
      </c>
    </row>
    <row r="67" spans="1:5" x14ac:dyDescent="0.25">
      <c r="A67" s="28">
        <v>1</v>
      </c>
      <c r="B67" s="30">
        <v>1</v>
      </c>
      <c r="C67" s="25"/>
      <c r="D67" s="30">
        <v>2</v>
      </c>
      <c r="E67" s="30">
        <v>2</v>
      </c>
    </row>
    <row r="68" spans="1:5" x14ac:dyDescent="0.25">
      <c r="A68" s="27">
        <v>1</v>
      </c>
      <c r="B68" s="31">
        <v>1</v>
      </c>
      <c r="C68" s="26"/>
      <c r="D68" s="31">
        <v>2</v>
      </c>
      <c r="E68" s="31">
        <v>1</v>
      </c>
    </row>
    <row r="69" spans="1:5" x14ac:dyDescent="0.25">
      <c r="A69" s="28">
        <v>2</v>
      </c>
      <c r="B69" s="30">
        <v>1</v>
      </c>
      <c r="C69" s="25"/>
      <c r="D69" s="30">
        <v>2</v>
      </c>
      <c r="E69" s="30">
        <v>2</v>
      </c>
    </row>
    <row r="70" spans="1:5" x14ac:dyDescent="0.25">
      <c r="A70" s="27">
        <v>1</v>
      </c>
      <c r="B70" s="31">
        <v>1</v>
      </c>
      <c r="C70" s="26"/>
      <c r="D70" s="31">
        <v>2</v>
      </c>
      <c r="E70" s="31">
        <v>1</v>
      </c>
    </row>
    <row r="71" spans="1:5" x14ac:dyDescent="0.25">
      <c r="A71" s="28">
        <v>1</v>
      </c>
      <c r="B71" s="30">
        <v>1</v>
      </c>
      <c r="C71" s="25"/>
      <c r="D71" s="30">
        <v>1</v>
      </c>
      <c r="E71" s="30">
        <v>2</v>
      </c>
    </row>
    <row r="72" spans="1:5" x14ac:dyDescent="0.25">
      <c r="A72" s="27">
        <v>1</v>
      </c>
      <c r="B72" s="31">
        <v>1</v>
      </c>
      <c r="C72" s="26"/>
      <c r="D72" s="31">
        <v>1</v>
      </c>
      <c r="E72" s="31">
        <v>2</v>
      </c>
    </row>
    <row r="73" spans="1:5" x14ac:dyDescent="0.25">
      <c r="A73" s="28">
        <v>1</v>
      </c>
      <c r="B73" s="30">
        <v>1</v>
      </c>
      <c r="C73" s="25"/>
      <c r="D73" s="30">
        <v>1</v>
      </c>
      <c r="E73" s="30">
        <v>2</v>
      </c>
    </row>
    <row r="74" spans="1:5" x14ac:dyDescent="0.25">
      <c r="A74" s="27">
        <v>1</v>
      </c>
      <c r="B74" s="31">
        <v>1</v>
      </c>
      <c r="C74" s="26"/>
      <c r="D74" s="31">
        <v>2</v>
      </c>
      <c r="E74" s="31">
        <v>2</v>
      </c>
    </row>
    <row r="75" spans="1:5" x14ac:dyDescent="0.25">
      <c r="A75" s="28">
        <v>1</v>
      </c>
      <c r="B75" s="30">
        <v>1</v>
      </c>
      <c r="C75" s="25"/>
      <c r="D75" s="30">
        <v>1</v>
      </c>
      <c r="E75" s="30">
        <v>1</v>
      </c>
    </row>
    <row r="76" spans="1:5" x14ac:dyDescent="0.25">
      <c r="A76" s="27">
        <v>1</v>
      </c>
      <c r="B76" s="31">
        <v>1</v>
      </c>
      <c r="C76" s="26"/>
      <c r="D76" s="31">
        <v>1</v>
      </c>
      <c r="E76" s="31">
        <v>1</v>
      </c>
    </row>
    <row r="77" spans="1:5" x14ac:dyDescent="0.25">
      <c r="A77" s="28">
        <v>1</v>
      </c>
      <c r="B77" s="30">
        <v>1</v>
      </c>
      <c r="C77" s="25"/>
      <c r="D77" s="30">
        <v>2</v>
      </c>
      <c r="E77" s="30">
        <v>1</v>
      </c>
    </row>
    <row r="78" spans="1:5" x14ac:dyDescent="0.25">
      <c r="A78" s="27">
        <v>1</v>
      </c>
      <c r="B78" s="31">
        <v>1</v>
      </c>
      <c r="C78" s="26"/>
      <c r="D78" s="31">
        <v>2</v>
      </c>
      <c r="E78" s="31">
        <v>1</v>
      </c>
    </row>
    <row r="79" spans="1:5" x14ac:dyDescent="0.25">
      <c r="A79" s="28">
        <v>1</v>
      </c>
      <c r="B79" s="30">
        <v>1</v>
      </c>
      <c r="C79" s="25"/>
      <c r="D79" s="30">
        <v>2</v>
      </c>
      <c r="E79" s="30">
        <v>1</v>
      </c>
    </row>
    <row r="80" spans="1:5" x14ac:dyDescent="0.25">
      <c r="A80" s="27">
        <v>2</v>
      </c>
      <c r="B80" s="31">
        <v>1</v>
      </c>
      <c r="C80" s="26"/>
      <c r="D80" s="31">
        <v>2</v>
      </c>
      <c r="E80" s="31">
        <v>1</v>
      </c>
    </row>
    <row r="81" spans="1:5" x14ac:dyDescent="0.25">
      <c r="A81" s="28">
        <v>1</v>
      </c>
      <c r="B81" s="30">
        <v>1</v>
      </c>
      <c r="C81" s="25"/>
      <c r="D81" s="30">
        <v>2</v>
      </c>
      <c r="E81" s="30">
        <v>2</v>
      </c>
    </row>
    <row r="82" spans="1:5" x14ac:dyDescent="0.25">
      <c r="A82" s="27">
        <v>1</v>
      </c>
      <c r="B82" s="31">
        <v>1</v>
      </c>
      <c r="C82" s="26"/>
      <c r="D82" s="31">
        <v>2</v>
      </c>
      <c r="E82" s="31">
        <v>2</v>
      </c>
    </row>
    <row r="83" spans="1:5" x14ac:dyDescent="0.25">
      <c r="A83" s="28">
        <v>1</v>
      </c>
      <c r="B83" s="30">
        <v>1</v>
      </c>
      <c r="C83" s="25"/>
      <c r="D83" s="30">
        <v>1</v>
      </c>
      <c r="E83" s="30">
        <v>2</v>
      </c>
    </row>
    <row r="84" spans="1:5" x14ac:dyDescent="0.25">
      <c r="A84" s="27">
        <v>2</v>
      </c>
      <c r="B84" s="31">
        <v>1</v>
      </c>
      <c r="C84" s="26"/>
      <c r="D84" s="31">
        <v>2</v>
      </c>
      <c r="E84" s="31">
        <v>1</v>
      </c>
    </row>
    <row r="85" spans="1:5" x14ac:dyDescent="0.25">
      <c r="A85" s="28">
        <v>1</v>
      </c>
      <c r="B85" s="30">
        <v>1</v>
      </c>
      <c r="C85" s="25"/>
      <c r="D85" s="30">
        <v>2</v>
      </c>
      <c r="E85" s="30">
        <v>1</v>
      </c>
    </row>
    <row r="86" spans="1:5" x14ac:dyDescent="0.25">
      <c r="A86" s="27">
        <v>1</v>
      </c>
      <c r="B86" s="31">
        <v>1</v>
      </c>
      <c r="C86" s="26"/>
      <c r="D86" s="31">
        <v>2</v>
      </c>
      <c r="E86" s="31">
        <v>1</v>
      </c>
    </row>
    <row r="87" spans="1:5" x14ac:dyDescent="0.25">
      <c r="A87" s="28">
        <v>1</v>
      </c>
      <c r="B87" s="30">
        <v>1</v>
      </c>
      <c r="C87" s="25"/>
      <c r="D87" s="30">
        <v>1</v>
      </c>
      <c r="E87" s="30">
        <v>1</v>
      </c>
    </row>
    <row r="88" spans="1:5" x14ac:dyDescent="0.25">
      <c r="A88" s="27">
        <v>1</v>
      </c>
      <c r="B88" s="31">
        <v>1</v>
      </c>
      <c r="C88" s="26"/>
      <c r="D88" s="31">
        <v>1</v>
      </c>
      <c r="E88" s="31">
        <v>1</v>
      </c>
    </row>
    <row r="89" spans="1:5" x14ac:dyDescent="0.25">
      <c r="A89" s="28">
        <v>1</v>
      </c>
      <c r="B89" s="30">
        <v>1</v>
      </c>
      <c r="C89" s="25"/>
      <c r="D89" s="25"/>
      <c r="E89" s="30">
        <v>2</v>
      </c>
    </row>
    <row r="90" spans="1:5" x14ac:dyDescent="0.25">
      <c r="A90" s="27">
        <v>1</v>
      </c>
      <c r="B90" s="31">
        <v>1</v>
      </c>
      <c r="C90" s="26"/>
      <c r="D90" s="26"/>
      <c r="E90" s="31">
        <v>2</v>
      </c>
    </row>
    <row r="91" spans="1:5" x14ac:dyDescent="0.25">
      <c r="A91" s="28">
        <v>2</v>
      </c>
      <c r="B91" s="30">
        <v>1</v>
      </c>
      <c r="C91" s="25"/>
      <c r="D91" s="25"/>
      <c r="E91" s="30">
        <v>1</v>
      </c>
    </row>
    <row r="92" spans="1:5" x14ac:dyDescent="0.25">
      <c r="A92" s="27">
        <v>1</v>
      </c>
      <c r="B92" s="31">
        <v>1</v>
      </c>
      <c r="C92" s="26"/>
      <c r="D92" s="26"/>
      <c r="E92" s="31">
        <v>2</v>
      </c>
    </row>
    <row r="93" spans="1:5" x14ac:dyDescent="0.25">
      <c r="A93" s="28">
        <v>1</v>
      </c>
      <c r="B93" s="30">
        <v>1</v>
      </c>
      <c r="C93" s="25"/>
      <c r="D93" s="25"/>
      <c r="E93" s="30">
        <v>2</v>
      </c>
    </row>
    <row r="94" spans="1:5" x14ac:dyDescent="0.25">
      <c r="A94" s="27">
        <v>2</v>
      </c>
      <c r="B94" s="31">
        <v>1</v>
      </c>
      <c r="C94" s="26"/>
      <c r="D94" s="26"/>
      <c r="E94" s="31">
        <v>1</v>
      </c>
    </row>
    <row r="95" spans="1:5" x14ac:dyDescent="0.25">
      <c r="A95" s="28">
        <v>1</v>
      </c>
      <c r="B95" s="30">
        <v>2</v>
      </c>
      <c r="C95" s="25"/>
      <c r="D95" s="25"/>
      <c r="E95" s="30">
        <v>2</v>
      </c>
    </row>
    <row r="96" spans="1:5" x14ac:dyDescent="0.25">
      <c r="A96" s="27">
        <v>1</v>
      </c>
      <c r="B96" s="31">
        <v>1</v>
      </c>
      <c r="C96" s="26"/>
      <c r="D96" s="26"/>
      <c r="E96" s="31">
        <v>2</v>
      </c>
    </row>
    <row r="97" spans="1:5" x14ac:dyDescent="0.25">
      <c r="A97" s="28">
        <v>2</v>
      </c>
      <c r="B97" s="30">
        <v>1</v>
      </c>
      <c r="C97" s="25"/>
      <c r="D97" s="25"/>
      <c r="E97" s="30">
        <v>2</v>
      </c>
    </row>
    <row r="98" spans="1:5" x14ac:dyDescent="0.25">
      <c r="A98" s="27">
        <v>2</v>
      </c>
      <c r="B98" s="31">
        <v>1</v>
      </c>
      <c r="C98" s="26"/>
      <c r="D98" s="26"/>
      <c r="E98" s="31">
        <v>2</v>
      </c>
    </row>
    <row r="99" spans="1:5" x14ac:dyDescent="0.25">
      <c r="A99" s="28">
        <v>1</v>
      </c>
      <c r="B99" s="30">
        <v>2</v>
      </c>
      <c r="C99" s="25"/>
      <c r="D99" s="25"/>
      <c r="E99" s="30">
        <v>2</v>
      </c>
    </row>
    <row r="100" spans="1:5" x14ac:dyDescent="0.25">
      <c r="A100" s="27">
        <v>1</v>
      </c>
      <c r="B100" s="31">
        <v>1</v>
      </c>
      <c r="C100" s="26"/>
      <c r="D100" s="26"/>
      <c r="E100" s="31">
        <v>1</v>
      </c>
    </row>
    <row r="101" spans="1:5" x14ac:dyDescent="0.25">
      <c r="A101" s="28">
        <v>2</v>
      </c>
      <c r="B101" s="30">
        <v>1</v>
      </c>
      <c r="C101" s="25"/>
      <c r="D101" s="25"/>
      <c r="E101" s="30">
        <v>1</v>
      </c>
    </row>
    <row r="102" spans="1:5" x14ac:dyDescent="0.25">
      <c r="A102" s="27">
        <v>1</v>
      </c>
      <c r="B102" s="31">
        <v>1</v>
      </c>
      <c r="C102" s="26"/>
      <c r="D102" s="26"/>
      <c r="E102" s="31">
        <v>1</v>
      </c>
    </row>
    <row r="103" spans="1:5" x14ac:dyDescent="0.25">
      <c r="A103" s="28">
        <v>1</v>
      </c>
      <c r="B103" s="30">
        <v>2</v>
      </c>
      <c r="C103" s="25"/>
      <c r="D103" s="25"/>
      <c r="E103" s="30">
        <v>2</v>
      </c>
    </row>
    <row r="104" spans="1:5" x14ac:dyDescent="0.25">
      <c r="A104" s="27">
        <v>2</v>
      </c>
      <c r="B104" s="31">
        <v>1</v>
      </c>
      <c r="C104" s="26"/>
      <c r="D104" s="26"/>
      <c r="E104" s="31">
        <v>2</v>
      </c>
    </row>
    <row r="105" spans="1:5" x14ac:dyDescent="0.25">
      <c r="A105" s="28">
        <v>2</v>
      </c>
      <c r="B105" s="30">
        <v>1</v>
      </c>
      <c r="C105" s="25"/>
      <c r="D105" s="25"/>
      <c r="E105" s="30">
        <v>2</v>
      </c>
    </row>
    <row r="106" spans="1:5" x14ac:dyDescent="0.25">
      <c r="A106" s="27">
        <v>2</v>
      </c>
      <c r="B106" s="31">
        <v>1</v>
      </c>
      <c r="C106" s="26"/>
      <c r="D106" s="26"/>
      <c r="E106" s="31">
        <v>1</v>
      </c>
    </row>
    <row r="107" spans="1:5" x14ac:dyDescent="0.25">
      <c r="A107" s="28">
        <v>1</v>
      </c>
      <c r="B107" s="30">
        <v>1</v>
      </c>
      <c r="C107" s="25"/>
      <c r="D107" s="25"/>
      <c r="E107" s="30">
        <v>1</v>
      </c>
    </row>
    <row r="108" spans="1:5" x14ac:dyDescent="0.25">
      <c r="A108" s="27">
        <v>2</v>
      </c>
      <c r="B108" s="31">
        <v>1</v>
      </c>
      <c r="C108" s="26"/>
      <c r="D108" s="26"/>
      <c r="E108" s="31">
        <v>1</v>
      </c>
    </row>
    <row r="109" spans="1:5" x14ac:dyDescent="0.25">
      <c r="A109" s="28">
        <v>1</v>
      </c>
      <c r="B109" s="30">
        <v>1</v>
      </c>
      <c r="C109" s="25"/>
      <c r="D109" s="25"/>
      <c r="E109" s="30">
        <v>1</v>
      </c>
    </row>
    <row r="110" spans="1:5" x14ac:dyDescent="0.25">
      <c r="A110" s="27">
        <v>2</v>
      </c>
      <c r="B110" s="31">
        <v>2</v>
      </c>
      <c r="C110" s="26"/>
      <c r="D110" s="26"/>
      <c r="E110" s="31">
        <v>1</v>
      </c>
    </row>
    <row r="111" spans="1:5" x14ac:dyDescent="0.25">
      <c r="A111" s="28">
        <v>1</v>
      </c>
      <c r="B111" s="30">
        <v>1</v>
      </c>
      <c r="C111" s="25"/>
      <c r="D111" s="25"/>
      <c r="E111" s="30">
        <v>2</v>
      </c>
    </row>
    <row r="112" spans="1:5" x14ac:dyDescent="0.25">
      <c r="A112" s="27">
        <v>1</v>
      </c>
      <c r="B112" s="31">
        <v>1</v>
      </c>
      <c r="C112" s="26"/>
      <c r="D112" s="26"/>
      <c r="E112" s="31">
        <v>1</v>
      </c>
    </row>
    <row r="113" spans="1:5" x14ac:dyDescent="0.25">
      <c r="A113" s="28">
        <v>1</v>
      </c>
      <c r="B113" s="30">
        <v>1</v>
      </c>
      <c r="C113" s="25"/>
      <c r="D113" s="25"/>
      <c r="E113" s="30">
        <v>1</v>
      </c>
    </row>
    <row r="114" spans="1:5" x14ac:dyDescent="0.25">
      <c r="A114" s="27">
        <v>1</v>
      </c>
      <c r="B114" s="31">
        <v>1</v>
      </c>
      <c r="C114" s="26"/>
      <c r="D114" s="26"/>
      <c r="E114" s="31">
        <v>1</v>
      </c>
    </row>
    <row r="115" spans="1:5" x14ac:dyDescent="0.25">
      <c r="A115" s="28">
        <v>2</v>
      </c>
      <c r="B115" s="30">
        <v>2</v>
      </c>
      <c r="C115" s="25"/>
      <c r="D115" s="25"/>
      <c r="E115" s="30">
        <v>2</v>
      </c>
    </row>
    <row r="116" spans="1:5" x14ac:dyDescent="0.25">
      <c r="A116" s="27">
        <v>2</v>
      </c>
      <c r="B116" s="31">
        <v>1</v>
      </c>
      <c r="C116" s="26"/>
      <c r="D116" s="26"/>
      <c r="E116" s="31">
        <v>2</v>
      </c>
    </row>
    <row r="117" spans="1:5" x14ac:dyDescent="0.25">
      <c r="A117" s="28">
        <v>2</v>
      </c>
      <c r="B117" s="30">
        <v>1</v>
      </c>
      <c r="C117" s="25"/>
      <c r="D117" s="25"/>
      <c r="E117" s="30">
        <v>2</v>
      </c>
    </row>
    <row r="118" spans="1:5" x14ac:dyDescent="0.25">
      <c r="A118" s="27">
        <v>1</v>
      </c>
      <c r="B118" s="31">
        <v>1</v>
      </c>
      <c r="C118" s="26"/>
      <c r="D118" s="26"/>
      <c r="E118" s="31">
        <v>2</v>
      </c>
    </row>
    <row r="119" spans="1:5" x14ac:dyDescent="0.25">
      <c r="A119" s="28">
        <v>1</v>
      </c>
      <c r="B119" s="30">
        <v>1</v>
      </c>
      <c r="C119" s="25"/>
      <c r="D119" s="25"/>
      <c r="E119" s="30">
        <v>2</v>
      </c>
    </row>
    <row r="120" spans="1:5" x14ac:dyDescent="0.25">
      <c r="A120" s="27">
        <v>1</v>
      </c>
      <c r="B120" s="31">
        <v>1</v>
      </c>
      <c r="C120" s="26"/>
      <c r="D120" s="26"/>
      <c r="E120" s="31">
        <v>2</v>
      </c>
    </row>
    <row r="121" spans="1:5" x14ac:dyDescent="0.25">
      <c r="A121" s="28">
        <v>2</v>
      </c>
      <c r="B121" s="30">
        <v>1</v>
      </c>
      <c r="C121" s="25"/>
      <c r="D121" s="25"/>
      <c r="E121" s="30">
        <v>1</v>
      </c>
    </row>
    <row r="122" spans="1:5" x14ac:dyDescent="0.25">
      <c r="A122" s="27">
        <v>2</v>
      </c>
      <c r="B122" s="31">
        <v>2</v>
      </c>
      <c r="C122" s="26"/>
      <c r="D122" s="26"/>
      <c r="E122" s="31">
        <v>2</v>
      </c>
    </row>
    <row r="123" spans="1:5" x14ac:dyDescent="0.25">
      <c r="A123" s="28">
        <v>1</v>
      </c>
      <c r="B123" s="30">
        <v>1</v>
      </c>
      <c r="C123" s="25"/>
      <c r="D123" s="25"/>
      <c r="E123" s="30">
        <v>1</v>
      </c>
    </row>
    <row r="124" spans="1:5" x14ac:dyDescent="0.25">
      <c r="A124" s="27">
        <v>1</v>
      </c>
      <c r="B124" s="31">
        <v>1</v>
      </c>
      <c r="C124" s="26"/>
      <c r="D124" s="26"/>
      <c r="E124" s="31">
        <v>1</v>
      </c>
    </row>
    <row r="125" spans="1:5" x14ac:dyDescent="0.25">
      <c r="A125" s="28">
        <v>2</v>
      </c>
      <c r="B125" s="30">
        <v>1</v>
      </c>
      <c r="C125" s="25"/>
      <c r="D125" s="25"/>
      <c r="E125" s="30">
        <v>2</v>
      </c>
    </row>
    <row r="126" spans="1:5" x14ac:dyDescent="0.25">
      <c r="A126" s="27">
        <v>1</v>
      </c>
      <c r="B126" s="31">
        <v>1</v>
      </c>
      <c r="C126" s="26"/>
      <c r="D126" s="26"/>
      <c r="E126" s="31">
        <v>1</v>
      </c>
    </row>
    <row r="127" spans="1:5" x14ac:dyDescent="0.25">
      <c r="A127" s="28">
        <v>1</v>
      </c>
      <c r="B127" s="30">
        <v>1</v>
      </c>
      <c r="C127" s="25"/>
      <c r="D127" s="25"/>
      <c r="E127" s="30">
        <v>1</v>
      </c>
    </row>
    <row r="128" spans="1:5" x14ac:dyDescent="0.25">
      <c r="A128" s="27">
        <v>2</v>
      </c>
      <c r="B128" s="31">
        <v>1</v>
      </c>
      <c r="C128" s="26"/>
      <c r="D128" s="26"/>
      <c r="E128" s="31">
        <v>1</v>
      </c>
    </row>
    <row r="129" spans="1:5" x14ac:dyDescent="0.25">
      <c r="A129" s="28">
        <v>1</v>
      </c>
      <c r="B129" s="30">
        <v>1</v>
      </c>
      <c r="C129" s="25"/>
      <c r="D129" s="25"/>
      <c r="E129" s="30">
        <v>1</v>
      </c>
    </row>
    <row r="130" spans="1:5" x14ac:dyDescent="0.25">
      <c r="A130" s="27">
        <v>1</v>
      </c>
      <c r="B130" s="31">
        <v>2</v>
      </c>
      <c r="C130" s="26"/>
      <c r="D130" s="26"/>
      <c r="E130" s="31">
        <v>2</v>
      </c>
    </row>
    <row r="131" spans="1:5" x14ac:dyDescent="0.25">
      <c r="A131" s="28">
        <v>2</v>
      </c>
      <c r="B131" s="30">
        <v>1</v>
      </c>
      <c r="C131" s="25"/>
      <c r="D131" s="25"/>
      <c r="E131" s="30">
        <v>2</v>
      </c>
    </row>
    <row r="132" spans="1:5" x14ac:dyDescent="0.25">
      <c r="A132" s="27">
        <v>1</v>
      </c>
      <c r="B132" s="31">
        <v>2</v>
      </c>
      <c r="C132" s="26"/>
      <c r="D132" s="26"/>
      <c r="E132" s="31">
        <v>2</v>
      </c>
    </row>
    <row r="133" spans="1:5" x14ac:dyDescent="0.25">
      <c r="A133" s="28">
        <v>2</v>
      </c>
      <c r="B133" s="30">
        <v>1</v>
      </c>
      <c r="C133" s="25"/>
      <c r="D133" s="25"/>
      <c r="E133" s="30">
        <v>2</v>
      </c>
    </row>
    <row r="134" spans="1:5" x14ac:dyDescent="0.25">
      <c r="A134" s="27">
        <v>1</v>
      </c>
      <c r="B134" s="31">
        <v>2</v>
      </c>
      <c r="C134" s="26"/>
      <c r="D134" s="26"/>
      <c r="E134" s="31">
        <v>2</v>
      </c>
    </row>
    <row r="135" spans="1:5" x14ac:dyDescent="0.25">
      <c r="A135" s="28">
        <v>1</v>
      </c>
      <c r="B135" s="30">
        <v>1</v>
      </c>
      <c r="C135" s="25"/>
      <c r="D135" s="25"/>
      <c r="E135" s="30">
        <v>2</v>
      </c>
    </row>
    <row r="136" spans="1:5" x14ac:dyDescent="0.25">
      <c r="A136" s="27">
        <v>1</v>
      </c>
      <c r="B136" s="31">
        <v>1</v>
      </c>
      <c r="C136" s="26"/>
      <c r="D136" s="26"/>
      <c r="E136" s="31">
        <v>1</v>
      </c>
    </row>
    <row r="137" spans="1:5" x14ac:dyDescent="0.25">
      <c r="A137" s="28">
        <v>1</v>
      </c>
      <c r="B137" s="30">
        <v>1</v>
      </c>
      <c r="C137" s="25"/>
      <c r="D137" s="25"/>
      <c r="E137" s="30">
        <v>1</v>
      </c>
    </row>
    <row r="138" spans="1:5" x14ac:dyDescent="0.25">
      <c r="A138" s="27">
        <v>1</v>
      </c>
      <c r="B138" s="31">
        <v>1</v>
      </c>
      <c r="C138" s="26"/>
      <c r="D138" s="26"/>
      <c r="E138" s="31">
        <v>1</v>
      </c>
    </row>
    <row r="139" spans="1:5" x14ac:dyDescent="0.25">
      <c r="A139" s="28">
        <v>2</v>
      </c>
      <c r="B139" s="30">
        <v>2</v>
      </c>
      <c r="C139" s="25"/>
      <c r="D139" s="25"/>
      <c r="E139" s="30">
        <v>2</v>
      </c>
    </row>
    <row r="140" spans="1:5" x14ac:dyDescent="0.25">
      <c r="A140" s="27">
        <v>2</v>
      </c>
      <c r="B140" s="31">
        <v>1</v>
      </c>
      <c r="C140" s="26"/>
      <c r="D140" s="26"/>
      <c r="E140" s="31">
        <v>1</v>
      </c>
    </row>
    <row r="141" spans="1:5" x14ac:dyDescent="0.25">
      <c r="A141" s="28">
        <v>1</v>
      </c>
      <c r="B141" s="30">
        <v>1</v>
      </c>
      <c r="C141" s="25"/>
      <c r="D141" s="25"/>
      <c r="E141" s="30">
        <v>1</v>
      </c>
    </row>
    <row r="142" spans="1:5" x14ac:dyDescent="0.25">
      <c r="A142" s="27">
        <v>1</v>
      </c>
      <c r="B142" s="31">
        <v>1</v>
      </c>
      <c r="C142" s="26"/>
      <c r="D142" s="26"/>
      <c r="E142" s="31">
        <v>1</v>
      </c>
    </row>
    <row r="143" spans="1:5" x14ac:dyDescent="0.25">
      <c r="A143" s="28">
        <v>1</v>
      </c>
      <c r="B143" s="30">
        <v>1</v>
      </c>
      <c r="C143" s="25"/>
      <c r="D143" s="25"/>
      <c r="E143" s="30">
        <v>1</v>
      </c>
    </row>
    <row r="144" spans="1:5" x14ac:dyDescent="0.25">
      <c r="A144" s="27">
        <v>2</v>
      </c>
      <c r="B144" s="31">
        <v>1</v>
      </c>
      <c r="C144" s="26"/>
      <c r="D144" s="26"/>
      <c r="E144" s="31">
        <v>2</v>
      </c>
    </row>
    <row r="145" spans="1:5" x14ac:dyDescent="0.25">
      <c r="A145" s="28">
        <v>2</v>
      </c>
      <c r="B145" s="30">
        <v>1</v>
      </c>
      <c r="C145" s="25"/>
      <c r="D145" s="25"/>
      <c r="E145" s="30">
        <v>1</v>
      </c>
    </row>
    <row r="146" spans="1:5" x14ac:dyDescent="0.25">
      <c r="A146" s="27">
        <v>1</v>
      </c>
      <c r="B146" s="31">
        <v>1</v>
      </c>
      <c r="C146" s="26"/>
      <c r="D146" s="26"/>
      <c r="E146" s="31">
        <v>1</v>
      </c>
    </row>
    <row r="147" spans="1:5" x14ac:dyDescent="0.25">
      <c r="A147" s="28">
        <v>1</v>
      </c>
      <c r="B147" s="30">
        <v>1</v>
      </c>
      <c r="C147" s="25"/>
      <c r="D147" s="25"/>
      <c r="E147" s="30">
        <v>2</v>
      </c>
    </row>
    <row r="148" spans="1:5" x14ac:dyDescent="0.25">
      <c r="A148" s="27">
        <v>1</v>
      </c>
      <c r="B148" s="31">
        <v>1</v>
      </c>
      <c r="C148" s="26"/>
      <c r="D148" s="26"/>
      <c r="E148" s="31">
        <v>2</v>
      </c>
    </row>
    <row r="149" spans="1:5" x14ac:dyDescent="0.25">
      <c r="A149" s="28">
        <v>2</v>
      </c>
      <c r="B149" s="30">
        <v>1</v>
      </c>
      <c r="C149" s="25"/>
      <c r="D149" s="25"/>
      <c r="E149" s="30">
        <v>2</v>
      </c>
    </row>
    <row r="150" spans="1:5" x14ac:dyDescent="0.25">
      <c r="A150" s="27">
        <v>2</v>
      </c>
      <c r="B150" s="31">
        <v>1</v>
      </c>
      <c r="C150" s="26"/>
      <c r="D150" s="26"/>
      <c r="E150" s="31">
        <v>2</v>
      </c>
    </row>
    <row r="151" spans="1:5" x14ac:dyDescent="0.25">
      <c r="A151" s="28">
        <v>2</v>
      </c>
      <c r="B151" s="30">
        <v>1</v>
      </c>
      <c r="C151" s="25"/>
      <c r="D151" s="25"/>
      <c r="E151" s="30">
        <v>2</v>
      </c>
    </row>
    <row r="152" spans="1:5" x14ac:dyDescent="0.25">
      <c r="A152" s="27">
        <v>1</v>
      </c>
      <c r="B152" s="31">
        <v>1</v>
      </c>
      <c r="C152" s="26"/>
      <c r="D152" s="26"/>
      <c r="E152" s="31">
        <v>2</v>
      </c>
    </row>
    <row r="153" spans="1:5" x14ac:dyDescent="0.25">
      <c r="A153" s="28">
        <v>1</v>
      </c>
      <c r="B153" s="30">
        <v>2</v>
      </c>
      <c r="C153" s="25"/>
      <c r="D153" s="25"/>
      <c r="E153" s="30">
        <v>2</v>
      </c>
    </row>
    <row r="154" spans="1:5" x14ac:dyDescent="0.25">
      <c r="A154" s="27">
        <v>1</v>
      </c>
      <c r="B154" s="31">
        <v>1</v>
      </c>
      <c r="C154" s="26"/>
      <c r="D154" s="26"/>
      <c r="E154" s="31">
        <v>2</v>
      </c>
    </row>
    <row r="155" spans="1:5" x14ac:dyDescent="0.25">
      <c r="A155" s="28">
        <v>1</v>
      </c>
      <c r="B155" s="30">
        <v>1</v>
      </c>
      <c r="C155" s="25"/>
      <c r="D155" s="25"/>
      <c r="E155" s="30">
        <v>1</v>
      </c>
    </row>
    <row r="156" spans="1:5" x14ac:dyDescent="0.25">
      <c r="A156" s="27">
        <v>2</v>
      </c>
      <c r="B156" s="31">
        <v>1</v>
      </c>
      <c r="C156" s="26"/>
      <c r="D156" s="26"/>
      <c r="E156" s="31">
        <v>2</v>
      </c>
    </row>
    <row r="157" spans="1:5" x14ac:dyDescent="0.25">
      <c r="A157" s="28">
        <v>2</v>
      </c>
      <c r="B157" s="30">
        <v>1</v>
      </c>
      <c r="C157" s="25"/>
      <c r="D157" s="25"/>
      <c r="E157" s="30">
        <v>2</v>
      </c>
    </row>
    <row r="158" spans="1:5" x14ac:dyDescent="0.25">
      <c r="A158" s="27">
        <v>1</v>
      </c>
      <c r="B158" s="31">
        <v>1</v>
      </c>
      <c r="C158" s="26"/>
      <c r="D158" s="26"/>
      <c r="E158" s="31">
        <v>1</v>
      </c>
    </row>
    <row r="159" spans="1:5" x14ac:dyDescent="0.25">
      <c r="A159" s="28">
        <v>1</v>
      </c>
      <c r="B159" s="30">
        <v>1</v>
      </c>
      <c r="C159" s="25"/>
      <c r="D159" s="25"/>
      <c r="E159" s="30">
        <v>2</v>
      </c>
    </row>
    <row r="160" spans="1:5" x14ac:dyDescent="0.25">
      <c r="A160" s="27">
        <v>1</v>
      </c>
      <c r="B160" s="31">
        <v>1</v>
      </c>
      <c r="C160" s="26"/>
      <c r="D160" s="26"/>
      <c r="E160" s="31">
        <v>1</v>
      </c>
    </row>
    <row r="161" spans="1:5" x14ac:dyDescent="0.25">
      <c r="A161" s="28">
        <v>2</v>
      </c>
      <c r="B161" s="30">
        <v>1</v>
      </c>
      <c r="C161" s="25"/>
      <c r="D161" s="25"/>
      <c r="E161" s="30">
        <v>2</v>
      </c>
    </row>
    <row r="162" spans="1:5" x14ac:dyDescent="0.25">
      <c r="A162" s="27">
        <v>1</v>
      </c>
      <c r="B162" s="31">
        <v>1</v>
      </c>
      <c r="C162" s="26"/>
      <c r="D162" s="26"/>
      <c r="E162" s="31">
        <v>1</v>
      </c>
    </row>
    <row r="163" spans="1:5" x14ac:dyDescent="0.25">
      <c r="A163" s="28">
        <v>2</v>
      </c>
      <c r="B163" s="30">
        <v>1</v>
      </c>
      <c r="C163" s="25"/>
      <c r="D163" s="25"/>
      <c r="E163" s="30">
        <v>1</v>
      </c>
    </row>
    <row r="164" spans="1:5" x14ac:dyDescent="0.25">
      <c r="A164" s="27">
        <v>1</v>
      </c>
      <c r="B164" s="31">
        <v>1</v>
      </c>
      <c r="C164" s="26"/>
      <c r="D164" s="26"/>
      <c r="E164" s="31">
        <v>1</v>
      </c>
    </row>
    <row r="165" spans="1:5" x14ac:dyDescent="0.25">
      <c r="A165" s="28">
        <v>1</v>
      </c>
      <c r="B165" s="30">
        <v>1</v>
      </c>
      <c r="C165" s="25"/>
      <c r="D165" s="25"/>
      <c r="E165" s="30">
        <v>2</v>
      </c>
    </row>
    <row r="166" spans="1:5" x14ac:dyDescent="0.25">
      <c r="A166" s="27">
        <v>2</v>
      </c>
      <c r="B166" s="31">
        <v>1</v>
      </c>
      <c r="C166" s="26"/>
      <c r="D166" s="26"/>
      <c r="E166" s="31">
        <v>1</v>
      </c>
    </row>
    <row r="167" spans="1:5" x14ac:dyDescent="0.25">
      <c r="A167" s="28">
        <v>2</v>
      </c>
      <c r="B167" s="30">
        <v>2</v>
      </c>
      <c r="C167" s="25"/>
      <c r="D167" s="25"/>
      <c r="E167" s="30">
        <v>2</v>
      </c>
    </row>
    <row r="168" spans="1:5" x14ac:dyDescent="0.25">
      <c r="A168" s="27">
        <v>1</v>
      </c>
      <c r="B168" s="31">
        <v>1</v>
      </c>
      <c r="C168" s="26"/>
      <c r="D168" s="26"/>
      <c r="E168" s="31">
        <v>1</v>
      </c>
    </row>
    <row r="169" spans="1:5" x14ac:dyDescent="0.25">
      <c r="A169" s="28">
        <v>2</v>
      </c>
      <c r="B169" s="30">
        <v>1</v>
      </c>
      <c r="C169" s="25"/>
      <c r="D169" s="25"/>
      <c r="E169" s="30">
        <v>2</v>
      </c>
    </row>
    <row r="170" spans="1:5" x14ac:dyDescent="0.25">
      <c r="A170" s="27">
        <v>1</v>
      </c>
      <c r="B170" s="31">
        <v>1</v>
      </c>
      <c r="C170" s="26"/>
      <c r="D170" s="26"/>
      <c r="E170" s="31">
        <v>2</v>
      </c>
    </row>
    <row r="171" spans="1:5" x14ac:dyDescent="0.25">
      <c r="A171" s="28">
        <v>1</v>
      </c>
      <c r="B171" s="30">
        <v>1</v>
      </c>
      <c r="C171" s="25"/>
      <c r="D171" s="25"/>
      <c r="E171" s="30">
        <v>1</v>
      </c>
    </row>
    <row r="172" spans="1:5" x14ac:dyDescent="0.25">
      <c r="A172" s="27">
        <v>1</v>
      </c>
      <c r="B172" s="31">
        <v>1</v>
      </c>
      <c r="C172" s="26"/>
      <c r="D172" s="26"/>
      <c r="E172" s="31">
        <v>1</v>
      </c>
    </row>
    <row r="173" spans="1:5" x14ac:dyDescent="0.25">
      <c r="A173" s="28">
        <v>1</v>
      </c>
      <c r="B173" s="30">
        <v>1</v>
      </c>
      <c r="C173" s="25"/>
      <c r="D173" s="25"/>
      <c r="E173" s="30">
        <v>1</v>
      </c>
    </row>
    <row r="174" spans="1:5" x14ac:dyDescent="0.25">
      <c r="A174" s="27">
        <v>1</v>
      </c>
      <c r="B174" s="31">
        <v>1</v>
      </c>
      <c r="C174" s="26"/>
      <c r="D174" s="26"/>
      <c r="E174" s="31">
        <v>1</v>
      </c>
    </row>
    <row r="175" spans="1:5" x14ac:dyDescent="0.25">
      <c r="A175" s="28">
        <v>2</v>
      </c>
      <c r="B175" s="30">
        <v>1</v>
      </c>
      <c r="C175" s="25"/>
      <c r="D175" s="25"/>
      <c r="E175" s="30">
        <v>1</v>
      </c>
    </row>
    <row r="176" spans="1:5" x14ac:dyDescent="0.25">
      <c r="A176" s="27">
        <v>2</v>
      </c>
      <c r="B176" s="31">
        <v>1</v>
      </c>
      <c r="C176" s="26"/>
      <c r="D176" s="26"/>
      <c r="E176" s="31">
        <v>2</v>
      </c>
    </row>
    <row r="177" spans="1:5" x14ac:dyDescent="0.25">
      <c r="A177" s="28">
        <v>1</v>
      </c>
      <c r="B177" s="30">
        <v>2</v>
      </c>
      <c r="C177" s="25"/>
      <c r="D177" s="25"/>
      <c r="E177" s="30">
        <v>2</v>
      </c>
    </row>
    <row r="178" spans="1:5" x14ac:dyDescent="0.25">
      <c r="A178" s="27">
        <v>1</v>
      </c>
      <c r="B178" s="31">
        <v>1</v>
      </c>
      <c r="C178" s="26"/>
      <c r="D178" s="26"/>
      <c r="E178" s="31">
        <v>1</v>
      </c>
    </row>
    <row r="179" spans="1:5" x14ac:dyDescent="0.25">
      <c r="A179" s="28">
        <v>2</v>
      </c>
      <c r="B179" s="30">
        <v>1</v>
      </c>
      <c r="C179" s="25"/>
      <c r="D179" s="25"/>
      <c r="E179" s="30">
        <v>1</v>
      </c>
    </row>
    <row r="180" spans="1:5" x14ac:dyDescent="0.25">
      <c r="A180" s="27">
        <v>2</v>
      </c>
      <c r="B180" s="31">
        <v>1</v>
      </c>
      <c r="C180" s="26"/>
      <c r="D180" s="26"/>
      <c r="E180" s="31">
        <v>1</v>
      </c>
    </row>
    <row r="181" spans="1:5" x14ac:dyDescent="0.25">
      <c r="A181" s="28">
        <v>1</v>
      </c>
      <c r="B181" s="30">
        <v>1</v>
      </c>
      <c r="C181" s="25"/>
      <c r="D181" s="25"/>
      <c r="E181" s="30">
        <v>1</v>
      </c>
    </row>
    <row r="182" spans="1:5" x14ac:dyDescent="0.25">
      <c r="A182" s="27">
        <v>1</v>
      </c>
      <c r="B182" s="31">
        <v>1</v>
      </c>
      <c r="C182" s="26"/>
      <c r="D182" s="26"/>
      <c r="E182" s="31">
        <v>1</v>
      </c>
    </row>
    <row r="183" spans="1:5" x14ac:dyDescent="0.25">
      <c r="A183" s="28">
        <v>1</v>
      </c>
      <c r="B183" s="30">
        <v>1</v>
      </c>
      <c r="C183" s="25"/>
      <c r="D183" s="25"/>
      <c r="E183" s="30">
        <v>2</v>
      </c>
    </row>
    <row r="184" spans="1:5" x14ac:dyDescent="0.25">
      <c r="A184" s="27">
        <v>1</v>
      </c>
      <c r="B184" s="31">
        <v>1</v>
      </c>
      <c r="C184" s="26"/>
      <c r="D184" s="26"/>
      <c r="E184" s="31">
        <v>2</v>
      </c>
    </row>
    <row r="185" spans="1:5" x14ac:dyDescent="0.25">
      <c r="A185" s="28">
        <v>1</v>
      </c>
      <c r="B185" s="30">
        <v>1</v>
      </c>
      <c r="C185" s="25"/>
      <c r="D185" s="25"/>
      <c r="E185" s="30">
        <v>1</v>
      </c>
    </row>
    <row r="186" spans="1:5" x14ac:dyDescent="0.25">
      <c r="A186" s="27">
        <v>1</v>
      </c>
      <c r="B186" s="31">
        <v>1</v>
      </c>
      <c r="C186" s="26"/>
      <c r="D186" s="26"/>
      <c r="E186" s="31">
        <v>1</v>
      </c>
    </row>
    <row r="187" spans="1:5" x14ac:dyDescent="0.25">
      <c r="A187" s="28">
        <v>1</v>
      </c>
      <c r="B187" s="30">
        <v>1</v>
      </c>
      <c r="C187" s="25"/>
      <c r="D187" s="25"/>
      <c r="E187" s="30">
        <v>1</v>
      </c>
    </row>
    <row r="188" spans="1:5" x14ac:dyDescent="0.25">
      <c r="A188" s="27">
        <v>1</v>
      </c>
      <c r="B188" s="31">
        <v>1</v>
      </c>
      <c r="C188" s="26"/>
      <c r="D188" s="26"/>
      <c r="E188" s="31">
        <v>1</v>
      </c>
    </row>
    <row r="189" spans="1:5" x14ac:dyDescent="0.25">
      <c r="A189" s="28">
        <v>1</v>
      </c>
      <c r="B189" s="30">
        <v>1</v>
      </c>
      <c r="C189" s="25"/>
      <c r="D189" s="25"/>
      <c r="E189" s="30">
        <v>1</v>
      </c>
    </row>
    <row r="190" spans="1:5" x14ac:dyDescent="0.25">
      <c r="A190" s="27">
        <v>2</v>
      </c>
      <c r="B190" s="31">
        <v>2</v>
      </c>
      <c r="C190" s="26"/>
      <c r="D190" s="26"/>
      <c r="E190" s="31">
        <v>1</v>
      </c>
    </row>
    <row r="191" spans="1:5" x14ac:dyDescent="0.25">
      <c r="A191" s="28">
        <v>2</v>
      </c>
      <c r="B191" s="30">
        <v>1</v>
      </c>
      <c r="C191" s="25"/>
      <c r="D191" s="25"/>
      <c r="E191" s="30">
        <v>2</v>
      </c>
    </row>
    <row r="192" spans="1:5" x14ac:dyDescent="0.25">
      <c r="A192" s="27">
        <v>1</v>
      </c>
      <c r="B192" s="31">
        <v>1</v>
      </c>
      <c r="C192" s="26"/>
      <c r="D192" s="26"/>
      <c r="E192" s="31">
        <v>1</v>
      </c>
    </row>
    <row r="193" spans="1:5" x14ac:dyDescent="0.25">
      <c r="A193" s="28">
        <v>2</v>
      </c>
      <c r="B193" s="25"/>
      <c r="C193" s="25"/>
      <c r="D193" s="25"/>
      <c r="E193" s="30">
        <v>1</v>
      </c>
    </row>
    <row r="194" spans="1:5" x14ac:dyDescent="0.25">
      <c r="A194" s="27">
        <v>1</v>
      </c>
      <c r="B194" s="26"/>
      <c r="C194" s="26"/>
      <c r="D194" s="26"/>
      <c r="E194" s="31">
        <v>1</v>
      </c>
    </row>
    <row r="195" spans="1:5" x14ac:dyDescent="0.25">
      <c r="A195" s="28">
        <v>1</v>
      </c>
      <c r="B195" s="25"/>
      <c r="C195" s="25"/>
      <c r="D195" s="25"/>
      <c r="E195" s="30">
        <v>2</v>
      </c>
    </row>
    <row r="196" spans="1:5" x14ac:dyDescent="0.25">
      <c r="A196" s="27">
        <v>2</v>
      </c>
      <c r="B196" s="26"/>
      <c r="C196" s="26"/>
      <c r="D196" s="26"/>
      <c r="E196" s="31">
        <v>1</v>
      </c>
    </row>
    <row r="197" spans="1:5" x14ac:dyDescent="0.25">
      <c r="A197" s="28">
        <v>1</v>
      </c>
      <c r="B197" s="25"/>
      <c r="C197" s="25"/>
      <c r="D197" s="25"/>
      <c r="E197" s="30">
        <v>2</v>
      </c>
    </row>
    <row r="198" spans="1:5" x14ac:dyDescent="0.25">
      <c r="A198" s="27">
        <v>1</v>
      </c>
      <c r="B198" s="26"/>
      <c r="C198" s="26"/>
      <c r="D198" s="26"/>
      <c r="E198" s="31">
        <v>1</v>
      </c>
    </row>
    <row r="199" spans="1:5" x14ac:dyDescent="0.25">
      <c r="A199" s="28">
        <v>2</v>
      </c>
      <c r="B199" s="25"/>
      <c r="C199" s="25"/>
      <c r="D199" s="25"/>
      <c r="E199" s="30">
        <v>2</v>
      </c>
    </row>
    <row r="200" spans="1:5" x14ac:dyDescent="0.25">
      <c r="A200" s="27">
        <v>1</v>
      </c>
      <c r="B200" s="26"/>
      <c r="C200" s="26"/>
      <c r="D200" s="26"/>
      <c r="E200" s="31">
        <v>2</v>
      </c>
    </row>
    <row r="201" spans="1:5" x14ac:dyDescent="0.25">
      <c r="A201" s="28">
        <v>2</v>
      </c>
      <c r="B201" s="25"/>
      <c r="C201" s="25"/>
      <c r="D201" s="25"/>
      <c r="E201" s="30">
        <v>2</v>
      </c>
    </row>
    <row r="202" spans="1:5" x14ac:dyDescent="0.25">
      <c r="A202" s="27">
        <v>1</v>
      </c>
      <c r="B202" s="26"/>
      <c r="C202" s="26"/>
      <c r="D202" s="26"/>
      <c r="E202" s="31">
        <v>2</v>
      </c>
    </row>
    <row r="203" spans="1:5" x14ac:dyDescent="0.25">
      <c r="A203" s="28">
        <v>2</v>
      </c>
      <c r="B203" s="25"/>
      <c r="C203" s="25"/>
      <c r="D203" s="25"/>
      <c r="E203" s="30">
        <v>1</v>
      </c>
    </row>
    <row r="204" spans="1:5" x14ac:dyDescent="0.25">
      <c r="A204" s="27">
        <v>1</v>
      </c>
      <c r="B204" s="26"/>
      <c r="C204" s="26"/>
      <c r="D204" s="26"/>
      <c r="E204" s="31">
        <v>1</v>
      </c>
    </row>
    <row r="205" spans="1:5" x14ac:dyDescent="0.25">
      <c r="A205" s="28">
        <v>1</v>
      </c>
      <c r="B205" s="25"/>
      <c r="C205" s="25"/>
      <c r="D205" s="25"/>
      <c r="E205" s="30">
        <v>1</v>
      </c>
    </row>
    <row r="206" spans="1:5" x14ac:dyDescent="0.25">
      <c r="A206" s="27">
        <v>1</v>
      </c>
      <c r="B206" s="26"/>
      <c r="C206" s="26"/>
      <c r="D206" s="26"/>
      <c r="E206" s="31">
        <v>2</v>
      </c>
    </row>
    <row r="207" spans="1:5" x14ac:dyDescent="0.25">
      <c r="A207" s="28">
        <v>1</v>
      </c>
      <c r="B207" s="25"/>
      <c r="C207" s="25"/>
      <c r="D207" s="25"/>
      <c r="E207" s="30">
        <v>2</v>
      </c>
    </row>
    <row r="208" spans="1:5" x14ac:dyDescent="0.25">
      <c r="A208" s="27">
        <v>2</v>
      </c>
      <c r="B208" s="26"/>
      <c r="C208" s="26"/>
      <c r="D208" s="26"/>
      <c r="E208" s="31">
        <v>2</v>
      </c>
    </row>
    <row r="209" spans="1:5" x14ac:dyDescent="0.25">
      <c r="A209" s="28">
        <v>1</v>
      </c>
      <c r="B209" s="25"/>
      <c r="C209" s="25"/>
      <c r="D209" s="25"/>
      <c r="E209" s="30">
        <v>1</v>
      </c>
    </row>
    <row r="210" spans="1:5" x14ac:dyDescent="0.25">
      <c r="A210" s="27">
        <v>2</v>
      </c>
      <c r="B210" s="26"/>
      <c r="C210" s="26"/>
      <c r="D210" s="26"/>
      <c r="E210" s="31">
        <v>1</v>
      </c>
    </row>
    <row r="211" spans="1:5" x14ac:dyDescent="0.25">
      <c r="A211" s="28">
        <v>2</v>
      </c>
      <c r="B211" s="25"/>
      <c r="C211" s="25"/>
      <c r="D211" s="25"/>
      <c r="E211" s="30">
        <v>1</v>
      </c>
    </row>
    <row r="212" spans="1:5" x14ac:dyDescent="0.25">
      <c r="A212" s="27">
        <v>2</v>
      </c>
      <c r="B212" s="26"/>
      <c r="C212" s="26"/>
      <c r="D212" s="26"/>
      <c r="E212" s="31">
        <v>1</v>
      </c>
    </row>
    <row r="213" spans="1:5" x14ac:dyDescent="0.25">
      <c r="A213" s="28">
        <v>1</v>
      </c>
      <c r="B213" s="25"/>
      <c r="C213" s="25"/>
      <c r="D213" s="25"/>
      <c r="E213" s="30">
        <v>2</v>
      </c>
    </row>
    <row r="214" spans="1:5" x14ac:dyDescent="0.25">
      <c r="A214" s="27">
        <v>2</v>
      </c>
      <c r="B214" s="26"/>
      <c r="C214" s="26"/>
      <c r="D214" s="26"/>
      <c r="E214" s="31">
        <v>2</v>
      </c>
    </row>
    <row r="215" spans="1:5" x14ac:dyDescent="0.25">
      <c r="A215" s="28">
        <v>1</v>
      </c>
      <c r="B215" s="25"/>
      <c r="C215" s="25"/>
      <c r="D215" s="25"/>
      <c r="E215" s="30">
        <v>1</v>
      </c>
    </row>
    <row r="216" spans="1:5" x14ac:dyDescent="0.25">
      <c r="A216" s="27">
        <v>2</v>
      </c>
      <c r="B216" s="26"/>
      <c r="C216" s="26"/>
      <c r="D216" s="26"/>
      <c r="E216" s="31">
        <v>2</v>
      </c>
    </row>
    <row r="217" spans="1:5" x14ac:dyDescent="0.25">
      <c r="A217" s="28">
        <v>1</v>
      </c>
      <c r="B217" s="25"/>
      <c r="C217" s="25"/>
      <c r="D217" s="25"/>
      <c r="E217" s="30">
        <v>1</v>
      </c>
    </row>
    <row r="218" spans="1:5" x14ac:dyDescent="0.25">
      <c r="A218" s="27">
        <v>1</v>
      </c>
      <c r="B218" s="26"/>
      <c r="C218" s="26"/>
      <c r="D218" s="26"/>
      <c r="E218" s="31">
        <v>1</v>
      </c>
    </row>
    <row r="219" spans="1:5" x14ac:dyDescent="0.25">
      <c r="A219" s="28">
        <v>1</v>
      </c>
      <c r="B219" s="25"/>
      <c r="C219" s="25"/>
      <c r="D219" s="25"/>
      <c r="E219" s="30">
        <v>2</v>
      </c>
    </row>
    <row r="220" spans="1:5" x14ac:dyDescent="0.25">
      <c r="A220" s="27">
        <v>1</v>
      </c>
      <c r="B220" s="26"/>
      <c r="C220" s="26"/>
      <c r="D220" s="26"/>
      <c r="E220" s="31">
        <v>2</v>
      </c>
    </row>
    <row r="221" spans="1:5" x14ac:dyDescent="0.25">
      <c r="A221" s="28">
        <v>1</v>
      </c>
      <c r="B221" s="25"/>
      <c r="C221" s="25"/>
      <c r="D221" s="25"/>
      <c r="E221" s="30">
        <v>1</v>
      </c>
    </row>
    <row r="222" spans="1:5" x14ac:dyDescent="0.25">
      <c r="A222" s="27">
        <v>1</v>
      </c>
      <c r="B222" s="26"/>
      <c r="C222" s="26"/>
      <c r="D222" s="26"/>
      <c r="E222" s="31">
        <v>2</v>
      </c>
    </row>
    <row r="223" spans="1:5" x14ac:dyDescent="0.25">
      <c r="A223" s="28">
        <v>1</v>
      </c>
      <c r="B223" s="25"/>
      <c r="C223" s="25"/>
      <c r="D223" s="25"/>
      <c r="E223" s="30">
        <v>1</v>
      </c>
    </row>
    <row r="224" spans="1:5" x14ac:dyDescent="0.25">
      <c r="A224" s="27">
        <v>1</v>
      </c>
      <c r="B224" s="26"/>
      <c r="C224" s="26"/>
      <c r="D224" s="26"/>
      <c r="E224" s="31">
        <v>1</v>
      </c>
    </row>
    <row r="225" spans="1:5" x14ac:dyDescent="0.25">
      <c r="A225" s="28">
        <v>1</v>
      </c>
      <c r="B225" s="25"/>
      <c r="C225" s="25"/>
      <c r="D225" s="25"/>
      <c r="E225" s="30">
        <v>2</v>
      </c>
    </row>
    <row r="226" spans="1:5" x14ac:dyDescent="0.25">
      <c r="A226" s="27">
        <v>1</v>
      </c>
      <c r="B226" s="26"/>
      <c r="C226" s="26"/>
      <c r="D226" s="26"/>
      <c r="E226" s="31">
        <v>2</v>
      </c>
    </row>
    <row r="227" spans="1:5" x14ac:dyDescent="0.25">
      <c r="A227" s="28">
        <v>1</v>
      </c>
      <c r="B227" s="25"/>
      <c r="C227" s="25"/>
      <c r="D227" s="25"/>
      <c r="E227" s="30">
        <v>2</v>
      </c>
    </row>
    <row r="228" spans="1:5" x14ac:dyDescent="0.25">
      <c r="A228" s="27">
        <v>1</v>
      </c>
      <c r="B228" s="26"/>
      <c r="C228" s="26"/>
      <c r="D228" s="26"/>
      <c r="E228" s="31">
        <v>2</v>
      </c>
    </row>
    <row r="229" spans="1:5" x14ac:dyDescent="0.25">
      <c r="A229" s="28">
        <v>2</v>
      </c>
      <c r="B229" s="25"/>
      <c r="C229" s="25"/>
      <c r="D229" s="25"/>
      <c r="E229" s="30">
        <v>1</v>
      </c>
    </row>
    <row r="230" spans="1:5" x14ac:dyDescent="0.25">
      <c r="A230" s="27">
        <v>2</v>
      </c>
      <c r="B230" s="26"/>
      <c r="C230" s="26"/>
      <c r="D230" s="26"/>
      <c r="E230" s="31">
        <v>2</v>
      </c>
    </row>
    <row r="231" spans="1:5" x14ac:dyDescent="0.25">
      <c r="A231" s="28">
        <v>2</v>
      </c>
      <c r="B231" s="25"/>
      <c r="C231" s="25"/>
      <c r="D231" s="25"/>
      <c r="E231" s="30">
        <v>2</v>
      </c>
    </row>
    <row r="232" spans="1:5" x14ac:dyDescent="0.25">
      <c r="A232" s="27">
        <v>1</v>
      </c>
      <c r="B232" s="26"/>
      <c r="C232" s="26"/>
      <c r="D232" s="26"/>
      <c r="E232" s="31">
        <v>2</v>
      </c>
    </row>
    <row r="233" spans="1:5" x14ac:dyDescent="0.25">
      <c r="A233" s="28">
        <v>1</v>
      </c>
      <c r="B233" s="25"/>
      <c r="C233" s="25"/>
      <c r="D233" s="25"/>
      <c r="E233" s="30">
        <v>1</v>
      </c>
    </row>
    <row r="234" spans="1:5" x14ac:dyDescent="0.25">
      <c r="A234" s="27">
        <v>1</v>
      </c>
      <c r="B234" s="26"/>
      <c r="C234" s="26"/>
      <c r="D234" s="26"/>
      <c r="E234" s="31">
        <v>2</v>
      </c>
    </row>
    <row r="235" spans="1:5" x14ac:dyDescent="0.25">
      <c r="A235" s="28">
        <v>2</v>
      </c>
      <c r="B235" s="25"/>
      <c r="C235" s="25"/>
      <c r="D235" s="25"/>
      <c r="E235" s="30">
        <v>2</v>
      </c>
    </row>
    <row r="236" spans="1:5" x14ac:dyDescent="0.25">
      <c r="A236" s="27">
        <v>1</v>
      </c>
      <c r="B236" s="26"/>
      <c r="C236" s="26"/>
      <c r="D236" s="26"/>
      <c r="E236" s="31">
        <v>2</v>
      </c>
    </row>
    <row r="237" spans="1:5" x14ac:dyDescent="0.25">
      <c r="A237" s="28">
        <v>2</v>
      </c>
      <c r="B237" s="25"/>
      <c r="C237" s="25"/>
      <c r="D237" s="25"/>
      <c r="E237" s="30">
        <v>2</v>
      </c>
    </row>
    <row r="238" spans="1:5" x14ac:dyDescent="0.25">
      <c r="A238" s="27">
        <v>2</v>
      </c>
      <c r="B238" s="26"/>
      <c r="C238" s="26"/>
      <c r="D238" s="26"/>
      <c r="E238" s="31">
        <v>2</v>
      </c>
    </row>
    <row r="239" spans="1:5" x14ac:dyDescent="0.25">
      <c r="A239" s="28">
        <v>2</v>
      </c>
      <c r="B239" s="25"/>
      <c r="C239" s="25"/>
      <c r="D239" s="25"/>
      <c r="E239" s="30">
        <v>2</v>
      </c>
    </row>
    <row r="240" spans="1:5" x14ac:dyDescent="0.25">
      <c r="A240" s="27">
        <v>2</v>
      </c>
      <c r="B240" s="26"/>
      <c r="C240" s="26"/>
      <c r="D240" s="26"/>
      <c r="E240" s="31">
        <v>1</v>
      </c>
    </row>
    <row r="241" spans="1:5" x14ac:dyDescent="0.25">
      <c r="A241" s="28">
        <v>2</v>
      </c>
      <c r="B241" s="25"/>
      <c r="C241" s="25"/>
      <c r="D241" s="25"/>
      <c r="E241" s="30">
        <v>1</v>
      </c>
    </row>
    <row r="242" spans="1:5" x14ac:dyDescent="0.25">
      <c r="A242" s="27">
        <v>2</v>
      </c>
      <c r="B242" s="26"/>
      <c r="C242" s="26"/>
      <c r="D242" s="26"/>
      <c r="E242" s="31">
        <v>1</v>
      </c>
    </row>
    <row r="243" spans="1:5" x14ac:dyDescent="0.25">
      <c r="A243" s="28">
        <v>2</v>
      </c>
      <c r="B243" s="25"/>
      <c r="C243" s="25"/>
      <c r="D243" s="25"/>
      <c r="E243" s="30">
        <v>2</v>
      </c>
    </row>
    <row r="244" spans="1:5" x14ac:dyDescent="0.25">
      <c r="A244" s="27">
        <v>1</v>
      </c>
      <c r="B244" s="26"/>
      <c r="C244" s="26"/>
      <c r="D244" s="26"/>
      <c r="E244" s="31">
        <v>2</v>
      </c>
    </row>
    <row r="245" spans="1:5" x14ac:dyDescent="0.25">
      <c r="A245" s="28">
        <v>2</v>
      </c>
      <c r="B245" s="25"/>
      <c r="C245" s="25"/>
      <c r="D245" s="25"/>
      <c r="E245" s="30">
        <v>2</v>
      </c>
    </row>
    <row r="246" spans="1:5" x14ac:dyDescent="0.25">
      <c r="A246" s="27">
        <v>2</v>
      </c>
      <c r="B246" s="26"/>
      <c r="C246" s="26"/>
      <c r="D246" s="26"/>
      <c r="E246" s="31">
        <v>1</v>
      </c>
    </row>
    <row r="247" spans="1:5" x14ac:dyDescent="0.25">
      <c r="A247" s="28">
        <v>2</v>
      </c>
      <c r="B247" s="25"/>
      <c r="C247" s="25"/>
      <c r="D247" s="25"/>
      <c r="E247" s="30">
        <v>2</v>
      </c>
    </row>
    <row r="248" spans="1:5" x14ac:dyDescent="0.25">
      <c r="A248" s="27">
        <v>1</v>
      </c>
      <c r="B248" s="26"/>
      <c r="C248" s="26"/>
      <c r="D248" s="26"/>
      <c r="E248" s="31">
        <v>2</v>
      </c>
    </row>
    <row r="249" spans="1:5" x14ac:dyDescent="0.25">
      <c r="A249" s="28">
        <v>2</v>
      </c>
      <c r="B249" s="25"/>
      <c r="C249" s="25"/>
      <c r="D249" s="25"/>
      <c r="E249" s="30">
        <v>2</v>
      </c>
    </row>
    <row r="250" spans="1:5" x14ac:dyDescent="0.25">
      <c r="A250" s="27">
        <v>2</v>
      </c>
      <c r="B250" s="26"/>
      <c r="C250" s="26"/>
      <c r="D250" s="26"/>
      <c r="E250" s="31">
        <v>2</v>
      </c>
    </row>
    <row r="251" spans="1:5" x14ac:dyDescent="0.25">
      <c r="A251" s="28">
        <v>2</v>
      </c>
      <c r="B251" s="25"/>
      <c r="C251" s="25"/>
      <c r="D251" s="25"/>
      <c r="E251" s="30">
        <v>2</v>
      </c>
    </row>
    <row r="252" spans="1:5" x14ac:dyDescent="0.25">
      <c r="A252" s="27">
        <v>1</v>
      </c>
      <c r="B252" s="26"/>
      <c r="C252" s="26"/>
      <c r="D252" s="26"/>
      <c r="E252" s="31">
        <v>2</v>
      </c>
    </row>
    <row r="253" spans="1:5" x14ac:dyDescent="0.25">
      <c r="A253" s="28">
        <v>1</v>
      </c>
      <c r="B253" s="25"/>
      <c r="C253" s="25"/>
      <c r="D253" s="25"/>
      <c r="E253" s="30">
        <v>1</v>
      </c>
    </row>
    <row r="254" spans="1:5" x14ac:dyDescent="0.25">
      <c r="A254" s="27">
        <v>1</v>
      </c>
      <c r="B254" s="26"/>
      <c r="C254" s="26"/>
      <c r="D254" s="26"/>
      <c r="E254" s="31">
        <v>1</v>
      </c>
    </row>
    <row r="255" spans="1:5" x14ac:dyDescent="0.25">
      <c r="A255" s="28">
        <v>2</v>
      </c>
      <c r="B255" s="25"/>
      <c r="C255" s="25"/>
      <c r="D255" s="25"/>
      <c r="E255" s="30">
        <v>2</v>
      </c>
    </row>
    <row r="256" spans="1:5" x14ac:dyDescent="0.25">
      <c r="A256" s="27">
        <v>1</v>
      </c>
      <c r="B256" s="26"/>
      <c r="C256" s="26"/>
      <c r="D256" s="26"/>
      <c r="E256" s="31">
        <v>2</v>
      </c>
    </row>
    <row r="257" spans="1:5" x14ac:dyDescent="0.25">
      <c r="A257" s="28">
        <v>1</v>
      </c>
      <c r="B257" s="25"/>
      <c r="C257" s="25"/>
      <c r="D257" s="25"/>
      <c r="E257" s="25"/>
    </row>
    <row r="258" spans="1:5" x14ac:dyDescent="0.25">
      <c r="A258" s="27">
        <v>2</v>
      </c>
      <c r="B258" s="26"/>
      <c r="C258" s="26"/>
      <c r="D258" s="26"/>
      <c r="E258" s="26"/>
    </row>
    <row r="259" spans="1:5" x14ac:dyDescent="0.25">
      <c r="A259" s="28">
        <v>2</v>
      </c>
      <c r="B259" s="25"/>
      <c r="C259" s="25"/>
      <c r="D259" s="25"/>
      <c r="E259" s="25"/>
    </row>
    <row r="260" spans="1:5" x14ac:dyDescent="0.25">
      <c r="A260" s="27">
        <v>1</v>
      </c>
      <c r="B260" s="26"/>
      <c r="C260" s="26"/>
      <c r="D260" s="26"/>
      <c r="E260" s="26"/>
    </row>
    <row r="261" spans="1:5" x14ac:dyDescent="0.25">
      <c r="A261" s="28">
        <v>2</v>
      </c>
      <c r="B261" s="25"/>
      <c r="C261" s="25"/>
      <c r="D261" s="25"/>
      <c r="E261" s="25"/>
    </row>
    <row r="262" spans="1:5" x14ac:dyDescent="0.25">
      <c r="A262" s="27">
        <v>1</v>
      </c>
      <c r="B262" s="26"/>
      <c r="C262" s="26"/>
      <c r="D262" s="26"/>
      <c r="E262" s="26"/>
    </row>
    <row r="263" spans="1:5" x14ac:dyDescent="0.25">
      <c r="A263" s="28">
        <v>1</v>
      </c>
      <c r="B263" s="25"/>
      <c r="C263" s="25"/>
      <c r="D263" s="25"/>
      <c r="E263" s="25"/>
    </row>
    <row r="264" spans="1:5" x14ac:dyDescent="0.25">
      <c r="A264" s="27">
        <v>1</v>
      </c>
      <c r="B264" s="26"/>
      <c r="C264" s="26"/>
      <c r="D264" s="26"/>
      <c r="E264" s="26"/>
    </row>
    <row r="265" spans="1:5" x14ac:dyDescent="0.25">
      <c r="A265" s="28">
        <v>1</v>
      </c>
      <c r="B265" s="25"/>
      <c r="C265" s="25"/>
      <c r="D265" s="25"/>
      <c r="E265" s="25"/>
    </row>
    <row r="266" spans="1:5" x14ac:dyDescent="0.25">
      <c r="A266" s="27">
        <v>1</v>
      </c>
      <c r="B266" s="26"/>
      <c r="C266" s="26"/>
      <c r="D266" s="26"/>
      <c r="E266" s="26"/>
    </row>
    <row r="267" spans="1:5" x14ac:dyDescent="0.25">
      <c r="A267" s="28">
        <v>1</v>
      </c>
      <c r="B267" s="25"/>
      <c r="C267" s="25"/>
      <c r="D267" s="25"/>
      <c r="E267" s="25"/>
    </row>
    <row r="268" spans="1:5" x14ac:dyDescent="0.25">
      <c r="A268" s="27">
        <v>2</v>
      </c>
      <c r="B268" s="26"/>
      <c r="C268" s="26"/>
      <c r="D268" s="26"/>
      <c r="E268" s="26"/>
    </row>
    <row r="269" spans="1:5" x14ac:dyDescent="0.25">
      <c r="A269" s="28">
        <v>1</v>
      </c>
      <c r="B269" s="25"/>
      <c r="C269" s="25"/>
      <c r="D269" s="25"/>
      <c r="E269" s="25"/>
    </row>
    <row r="270" spans="1:5" x14ac:dyDescent="0.25">
      <c r="A270" s="27">
        <v>1</v>
      </c>
      <c r="B270" s="26"/>
      <c r="C270" s="26"/>
      <c r="D270" s="26"/>
      <c r="E270" s="26"/>
    </row>
    <row r="271" spans="1:5" x14ac:dyDescent="0.25">
      <c r="A271" s="28">
        <v>2</v>
      </c>
      <c r="B271" s="25"/>
      <c r="C271" s="25"/>
      <c r="D271" s="25"/>
      <c r="E271" s="25"/>
    </row>
    <row r="272" spans="1:5" x14ac:dyDescent="0.25">
      <c r="A272" s="27">
        <v>2</v>
      </c>
      <c r="B272" s="26"/>
      <c r="C272" s="26"/>
      <c r="D272" s="26"/>
      <c r="E272" s="26"/>
    </row>
    <row r="273" spans="1:5" x14ac:dyDescent="0.25">
      <c r="A273" s="28">
        <v>1</v>
      </c>
      <c r="B273" s="25"/>
      <c r="C273" s="25"/>
      <c r="D273" s="25"/>
      <c r="E273" s="25"/>
    </row>
    <row r="274" spans="1:5" x14ac:dyDescent="0.25">
      <c r="A274" s="27">
        <v>2</v>
      </c>
      <c r="B274" s="26"/>
      <c r="C274" s="26"/>
      <c r="D274" s="26"/>
      <c r="E274" s="26"/>
    </row>
    <row r="275" spans="1:5" x14ac:dyDescent="0.25">
      <c r="A275" s="28">
        <v>1</v>
      </c>
      <c r="B275" s="25"/>
      <c r="C275" s="25"/>
      <c r="D275" s="25"/>
      <c r="E275" s="25"/>
    </row>
    <row r="276" spans="1:5" x14ac:dyDescent="0.25">
      <c r="A276" s="27">
        <v>2</v>
      </c>
      <c r="B276" s="26"/>
      <c r="C276" s="26"/>
      <c r="D276" s="26"/>
      <c r="E276" s="26"/>
    </row>
    <row r="277" spans="1:5" x14ac:dyDescent="0.25">
      <c r="A277" s="28">
        <v>2</v>
      </c>
      <c r="B277" s="25"/>
      <c r="C277" s="25"/>
      <c r="D277" s="25"/>
      <c r="E277" s="25"/>
    </row>
    <row r="278" spans="1:5" x14ac:dyDescent="0.25">
      <c r="A278" s="27">
        <v>1</v>
      </c>
      <c r="B278" s="26"/>
      <c r="C278" s="26"/>
      <c r="D278" s="26"/>
      <c r="E278" s="26"/>
    </row>
    <row r="279" spans="1:5" x14ac:dyDescent="0.25">
      <c r="A279" s="28">
        <v>1</v>
      </c>
      <c r="B279" s="25"/>
      <c r="C279" s="25"/>
      <c r="D279" s="25"/>
      <c r="E279" s="25"/>
    </row>
    <row r="280" spans="1:5" x14ac:dyDescent="0.25">
      <c r="A280" s="27">
        <v>2</v>
      </c>
      <c r="B280" s="26"/>
      <c r="C280" s="26"/>
      <c r="D280" s="26"/>
      <c r="E280" s="26"/>
    </row>
    <row r="281" spans="1:5" x14ac:dyDescent="0.25">
      <c r="A281" s="28">
        <v>2</v>
      </c>
      <c r="B281" s="25"/>
      <c r="C281" s="25"/>
      <c r="D281" s="25"/>
      <c r="E281" s="25"/>
    </row>
    <row r="282" spans="1:5" x14ac:dyDescent="0.25">
      <c r="A282" s="27">
        <v>1</v>
      </c>
      <c r="B282" s="26"/>
      <c r="C282" s="26"/>
      <c r="D282" s="26"/>
      <c r="E282" s="26"/>
    </row>
    <row r="283" spans="1:5" x14ac:dyDescent="0.25">
      <c r="A283" s="28">
        <v>1</v>
      </c>
      <c r="B283" s="25"/>
      <c r="C283" s="25"/>
      <c r="D283" s="25"/>
      <c r="E283" s="25"/>
    </row>
    <row r="284" spans="1:5" x14ac:dyDescent="0.25">
      <c r="A284" s="27">
        <v>1</v>
      </c>
      <c r="B284" s="26"/>
      <c r="C284" s="26"/>
      <c r="D284" s="26"/>
      <c r="E284" s="26"/>
    </row>
    <row r="285" spans="1:5" x14ac:dyDescent="0.25">
      <c r="A285" s="28">
        <v>1</v>
      </c>
      <c r="B285" s="25"/>
      <c r="C285" s="25"/>
      <c r="D285" s="25"/>
      <c r="E285" s="25"/>
    </row>
    <row r="286" spans="1:5" x14ac:dyDescent="0.25">
      <c r="A286" s="27">
        <v>2</v>
      </c>
      <c r="B286" s="26"/>
      <c r="C286" s="26"/>
      <c r="D286" s="26"/>
      <c r="E286" s="26"/>
    </row>
    <row r="287" spans="1:5" x14ac:dyDescent="0.25">
      <c r="A287" s="28">
        <v>2</v>
      </c>
      <c r="B287" s="25"/>
      <c r="C287" s="25"/>
      <c r="D287" s="25"/>
      <c r="E287" s="25"/>
    </row>
    <row r="288" spans="1:5" x14ac:dyDescent="0.25">
      <c r="A288" s="27">
        <v>1</v>
      </c>
      <c r="B288" s="26"/>
      <c r="C288" s="26"/>
      <c r="D288" s="26"/>
      <c r="E288" s="26"/>
    </row>
    <row r="289" spans="1:5" x14ac:dyDescent="0.25">
      <c r="A289" s="28">
        <v>2</v>
      </c>
      <c r="B289" s="25"/>
      <c r="C289" s="25"/>
      <c r="D289" s="25"/>
      <c r="E289" s="25"/>
    </row>
    <row r="290" spans="1:5" x14ac:dyDescent="0.25">
      <c r="A290" s="27">
        <v>2</v>
      </c>
      <c r="B290" s="26"/>
      <c r="C290" s="26"/>
      <c r="D290" s="26"/>
      <c r="E290" s="26"/>
    </row>
    <row r="291" spans="1:5" x14ac:dyDescent="0.25">
      <c r="A291" s="28">
        <v>1</v>
      </c>
      <c r="B291" s="25"/>
      <c r="C291" s="25"/>
      <c r="D291" s="25"/>
      <c r="E291" s="25"/>
    </row>
    <row r="292" spans="1:5" x14ac:dyDescent="0.25">
      <c r="A292" s="27">
        <v>1</v>
      </c>
      <c r="B292" s="26"/>
      <c r="C292" s="26"/>
      <c r="D292" s="26"/>
      <c r="E292" s="26"/>
    </row>
    <row r="293" spans="1:5" x14ac:dyDescent="0.25">
      <c r="A293" s="28">
        <v>2</v>
      </c>
      <c r="B293" s="25"/>
      <c r="C293" s="25"/>
      <c r="D293" s="25"/>
      <c r="E293" s="25"/>
    </row>
    <row r="294" spans="1:5" x14ac:dyDescent="0.25">
      <c r="A294" s="27">
        <v>2</v>
      </c>
      <c r="B294" s="26"/>
      <c r="C294" s="26"/>
      <c r="D294" s="26"/>
      <c r="E294" s="26"/>
    </row>
    <row r="295" spans="1:5" x14ac:dyDescent="0.25">
      <c r="A295" s="28">
        <v>2</v>
      </c>
      <c r="B295" s="25"/>
      <c r="C295" s="25"/>
      <c r="D295" s="25"/>
      <c r="E295" s="25"/>
    </row>
    <row r="296" spans="1:5" x14ac:dyDescent="0.25">
      <c r="A296" s="27">
        <v>1</v>
      </c>
      <c r="B296" s="26"/>
      <c r="C296" s="26"/>
      <c r="D296" s="26"/>
      <c r="E296" s="26"/>
    </row>
    <row r="297" spans="1:5" x14ac:dyDescent="0.25">
      <c r="A297" s="28">
        <v>1</v>
      </c>
      <c r="B297" s="25"/>
      <c r="C297" s="25"/>
      <c r="D297" s="25"/>
      <c r="E297" s="25"/>
    </row>
    <row r="298" spans="1:5" x14ac:dyDescent="0.25">
      <c r="A298" s="27">
        <v>1</v>
      </c>
      <c r="B298" s="26"/>
      <c r="C298" s="26"/>
      <c r="D298" s="26"/>
      <c r="E298" s="26"/>
    </row>
    <row r="299" spans="1:5" x14ac:dyDescent="0.25">
      <c r="A299" s="28">
        <v>1</v>
      </c>
      <c r="B299" s="25"/>
      <c r="C299" s="25"/>
      <c r="D299" s="25"/>
      <c r="E299" s="25"/>
    </row>
    <row r="300" spans="1:5" x14ac:dyDescent="0.25">
      <c r="A300" s="27">
        <v>2</v>
      </c>
      <c r="B300" s="26"/>
      <c r="C300" s="26"/>
      <c r="D300" s="26"/>
      <c r="E300" s="26"/>
    </row>
    <row r="301" spans="1:5" x14ac:dyDescent="0.25">
      <c r="A301" s="28">
        <v>1</v>
      </c>
      <c r="B301" s="25"/>
      <c r="C301" s="25"/>
      <c r="D301" s="25"/>
      <c r="E301" s="25"/>
    </row>
    <row r="302" spans="1:5" x14ac:dyDescent="0.25">
      <c r="A302" s="27">
        <v>2</v>
      </c>
      <c r="B302" s="26"/>
      <c r="C302" s="26"/>
      <c r="D302" s="26"/>
      <c r="E302" s="26"/>
    </row>
    <row r="303" spans="1:5" x14ac:dyDescent="0.25">
      <c r="A303" s="28">
        <v>2</v>
      </c>
      <c r="B303" s="25"/>
      <c r="C303" s="25"/>
      <c r="D303" s="25"/>
      <c r="E303" s="25"/>
    </row>
    <row r="304" spans="1:5" x14ac:dyDescent="0.25">
      <c r="A304" s="27">
        <v>1</v>
      </c>
      <c r="B304" s="26"/>
      <c r="C304" s="26"/>
      <c r="D304" s="26"/>
      <c r="E304" s="26"/>
    </row>
    <row r="305" spans="1:5" x14ac:dyDescent="0.25">
      <c r="A305" s="28">
        <v>1</v>
      </c>
      <c r="B305" s="25"/>
      <c r="C305" s="25"/>
      <c r="D305" s="25"/>
      <c r="E305" s="25"/>
    </row>
    <row r="306" spans="1:5" x14ac:dyDescent="0.25">
      <c r="A306" s="27">
        <v>2</v>
      </c>
      <c r="B306" s="26"/>
      <c r="C306" s="26"/>
      <c r="D306" s="26"/>
      <c r="E306" s="26"/>
    </row>
    <row r="307" spans="1:5" x14ac:dyDescent="0.25">
      <c r="A307" s="28">
        <v>2</v>
      </c>
      <c r="B307" s="25"/>
      <c r="C307" s="25"/>
      <c r="D307" s="25"/>
      <c r="E307" s="25"/>
    </row>
    <row r="308" spans="1:5" x14ac:dyDescent="0.25">
      <c r="A308" s="27">
        <v>1</v>
      </c>
      <c r="B308" s="26"/>
      <c r="C308" s="26"/>
      <c r="D308" s="26"/>
      <c r="E308" s="26"/>
    </row>
    <row r="309" spans="1:5" x14ac:dyDescent="0.25">
      <c r="A309" s="28">
        <v>2</v>
      </c>
      <c r="B309" s="25"/>
      <c r="C309" s="25"/>
      <c r="D309" s="25"/>
      <c r="E309" s="25"/>
    </row>
    <row r="310" spans="1:5" x14ac:dyDescent="0.25">
      <c r="A310" s="27">
        <v>2</v>
      </c>
      <c r="B310" s="26"/>
      <c r="C310" s="26"/>
      <c r="D310" s="26"/>
      <c r="E310" s="26"/>
    </row>
    <row r="311" spans="1:5" x14ac:dyDescent="0.25">
      <c r="A311" s="28">
        <v>1</v>
      </c>
      <c r="B311" s="25"/>
      <c r="C311" s="25"/>
      <c r="D311" s="25"/>
      <c r="E311" s="25"/>
    </row>
    <row r="312" spans="1:5" x14ac:dyDescent="0.25">
      <c r="A312" s="27">
        <v>1</v>
      </c>
      <c r="B312" s="26"/>
      <c r="C312" s="26"/>
      <c r="D312" s="26"/>
      <c r="E312" s="26"/>
    </row>
    <row r="313" spans="1:5" x14ac:dyDescent="0.25">
      <c r="A313" s="28">
        <v>1</v>
      </c>
      <c r="B313" s="25"/>
      <c r="C313" s="25"/>
      <c r="D313" s="25"/>
      <c r="E313" s="25"/>
    </row>
    <row r="314" spans="1:5" x14ac:dyDescent="0.25">
      <c r="A314" s="27">
        <v>2</v>
      </c>
      <c r="B314" s="26"/>
      <c r="C314" s="26"/>
      <c r="D314" s="26"/>
      <c r="E314" s="26"/>
    </row>
    <row r="315" spans="1:5" x14ac:dyDescent="0.25">
      <c r="A315" s="28">
        <v>1</v>
      </c>
      <c r="B315" s="25"/>
      <c r="C315" s="25"/>
      <c r="D315" s="25"/>
      <c r="E315" s="25"/>
    </row>
    <row r="316" spans="1:5" x14ac:dyDescent="0.25">
      <c r="A316" s="27">
        <v>1</v>
      </c>
      <c r="B316" s="26"/>
      <c r="C316" s="26"/>
      <c r="D316" s="26"/>
      <c r="E316" s="26"/>
    </row>
    <row r="317" spans="1:5" x14ac:dyDescent="0.25">
      <c r="A317" s="28">
        <v>1</v>
      </c>
      <c r="B317" s="25"/>
      <c r="C317" s="25"/>
      <c r="D317" s="25"/>
      <c r="E317" s="25"/>
    </row>
    <row r="318" spans="1:5" x14ac:dyDescent="0.25">
      <c r="A318" s="27">
        <v>1</v>
      </c>
      <c r="B318" s="26"/>
      <c r="C318" s="26"/>
      <c r="D318" s="26"/>
      <c r="E318" s="26"/>
    </row>
    <row r="319" spans="1:5" x14ac:dyDescent="0.25">
      <c r="A319" s="28">
        <v>1</v>
      </c>
      <c r="B319" s="25"/>
      <c r="C319" s="25"/>
      <c r="D319" s="25"/>
      <c r="E319" s="25"/>
    </row>
    <row r="320" spans="1:5" x14ac:dyDescent="0.25">
      <c r="A320" s="27">
        <v>1</v>
      </c>
      <c r="B320" s="26"/>
      <c r="C320" s="26"/>
      <c r="D320" s="26"/>
      <c r="E320" s="26"/>
    </row>
    <row r="321" spans="1:5" x14ac:dyDescent="0.25">
      <c r="A321" s="28">
        <v>2</v>
      </c>
      <c r="B321" s="25"/>
      <c r="C321" s="25"/>
      <c r="D321" s="25"/>
      <c r="E321" s="25"/>
    </row>
    <row r="322" spans="1:5" x14ac:dyDescent="0.25">
      <c r="A322" s="27">
        <v>2</v>
      </c>
      <c r="B322" s="26"/>
      <c r="C322" s="26"/>
      <c r="D322" s="26"/>
      <c r="E322" s="26"/>
    </row>
    <row r="323" spans="1:5" x14ac:dyDescent="0.25">
      <c r="A323" s="28">
        <v>1</v>
      </c>
      <c r="B323" s="25"/>
      <c r="C323" s="25"/>
      <c r="D323" s="25"/>
      <c r="E323" s="25"/>
    </row>
    <row r="324" spans="1:5" x14ac:dyDescent="0.25">
      <c r="A324" s="27">
        <v>1</v>
      </c>
      <c r="B324" s="26"/>
      <c r="C324" s="26"/>
      <c r="D324" s="26"/>
      <c r="E324" s="26"/>
    </row>
    <row r="325" spans="1:5" x14ac:dyDescent="0.25">
      <c r="A325" s="28">
        <v>1</v>
      </c>
      <c r="B325" s="25"/>
      <c r="C325" s="25"/>
      <c r="D325" s="25"/>
      <c r="E325" s="25"/>
    </row>
    <row r="326" spans="1:5" x14ac:dyDescent="0.25">
      <c r="A326" s="27">
        <v>2</v>
      </c>
      <c r="B326" s="26"/>
      <c r="C326" s="26"/>
      <c r="D326" s="26"/>
      <c r="E326" s="26"/>
    </row>
    <row r="327" spans="1:5" x14ac:dyDescent="0.25">
      <c r="A327" s="28">
        <v>2</v>
      </c>
      <c r="B327" s="25"/>
      <c r="C327" s="25"/>
      <c r="D327" s="25"/>
      <c r="E327" s="25"/>
    </row>
    <row r="328" spans="1:5" x14ac:dyDescent="0.25">
      <c r="A328" s="27">
        <v>1</v>
      </c>
      <c r="B328" s="26"/>
      <c r="C328" s="26"/>
      <c r="D328" s="26"/>
      <c r="E328" s="26"/>
    </row>
    <row r="329" spans="1:5" x14ac:dyDescent="0.25">
      <c r="A329" s="28">
        <v>2</v>
      </c>
      <c r="B329" s="25"/>
      <c r="C329" s="25"/>
      <c r="D329" s="25"/>
      <c r="E329" s="25"/>
    </row>
    <row r="330" spans="1:5" x14ac:dyDescent="0.25">
      <c r="A330" s="27">
        <v>1</v>
      </c>
      <c r="B330" s="26"/>
      <c r="C330" s="26"/>
      <c r="D330" s="26"/>
      <c r="E330" s="26"/>
    </row>
    <row r="331" spans="1:5" x14ac:dyDescent="0.25">
      <c r="A331" s="28">
        <v>1</v>
      </c>
      <c r="B331" s="25"/>
      <c r="C331" s="25"/>
      <c r="D331" s="25"/>
      <c r="E331" s="25"/>
    </row>
    <row r="332" spans="1:5" x14ac:dyDescent="0.25">
      <c r="A332" s="27">
        <v>1</v>
      </c>
      <c r="B332" s="26"/>
      <c r="C332" s="26"/>
      <c r="D332" s="26"/>
      <c r="E332" s="26"/>
    </row>
    <row r="333" spans="1:5" x14ac:dyDescent="0.25">
      <c r="A333" s="28">
        <v>1</v>
      </c>
      <c r="B333" s="25"/>
      <c r="C333" s="25"/>
      <c r="D333" s="25"/>
      <c r="E333" s="25"/>
    </row>
    <row r="334" spans="1:5" x14ac:dyDescent="0.25">
      <c r="A334" s="27">
        <v>1</v>
      </c>
      <c r="B334" s="26"/>
      <c r="C334" s="26"/>
      <c r="D334" s="26"/>
      <c r="E334" s="26"/>
    </row>
    <row r="335" spans="1:5" x14ac:dyDescent="0.25">
      <c r="A335" s="28">
        <v>1</v>
      </c>
      <c r="B335" s="25"/>
      <c r="C335" s="25"/>
      <c r="D335" s="25"/>
      <c r="E335" s="25"/>
    </row>
    <row r="336" spans="1:5" x14ac:dyDescent="0.25">
      <c r="A336" s="27">
        <v>2</v>
      </c>
      <c r="B336" s="26"/>
      <c r="C336" s="26"/>
      <c r="D336" s="26"/>
      <c r="E336" s="26"/>
    </row>
    <row r="337" spans="1:5" x14ac:dyDescent="0.25">
      <c r="A337" s="28">
        <v>2</v>
      </c>
      <c r="B337" s="25"/>
      <c r="C337" s="25"/>
      <c r="D337" s="25"/>
      <c r="E337" s="25"/>
    </row>
    <row r="338" spans="1:5" x14ac:dyDescent="0.25">
      <c r="A338" s="27">
        <v>2</v>
      </c>
      <c r="B338" s="26"/>
      <c r="C338" s="26"/>
      <c r="D338" s="26"/>
      <c r="E338" s="26"/>
    </row>
    <row r="339" spans="1:5" x14ac:dyDescent="0.25">
      <c r="A339" s="28">
        <v>1</v>
      </c>
      <c r="B339" s="25"/>
      <c r="C339" s="25"/>
      <c r="D339" s="25"/>
      <c r="E339" s="25"/>
    </row>
    <row r="340" spans="1:5" x14ac:dyDescent="0.25">
      <c r="A340" s="27">
        <v>2</v>
      </c>
      <c r="B340" s="26"/>
      <c r="C340" s="26"/>
      <c r="D340" s="26"/>
      <c r="E340" s="26"/>
    </row>
    <row r="341" spans="1:5" x14ac:dyDescent="0.25">
      <c r="A341" s="28">
        <v>1</v>
      </c>
      <c r="B341" s="25"/>
      <c r="C341" s="25"/>
      <c r="D341" s="25"/>
      <c r="E341" s="25"/>
    </row>
    <row r="342" spans="1:5" x14ac:dyDescent="0.25">
      <c r="A342" s="27">
        <v>2</v>
      </c>
      <c r="B342" s="26"/>
      <c r="C342" s="26"/>
      <c r="D342" s="26"/>
      <c r="E342" s="26"/>
    </row>
    <row r="343" spans="1:5" x14ac:dyDescent="0.25">
      <c r="A343" s="28">
        <v>2</v>
      </c>
      <c r="B343" s="25"/>
      <c r="C343" s="25"/>
      <c r="D343" s="25"/>
      <c r="E343" s="25"/>
    </row>
    <row r="344" spans="1:5" x14ac:dyDescent="0.25">
      <c r="A344" s="27">
        <v>1</v>
      </c>
      <c r="B344" s="26"/>
      <c r="C344" s="26"/>
      <c r="D344" s="26"/>
      <c r="E344" s="26"/>
    </row>
    <row r="345" spans="1:5" x14ac:dyDescent="0.25">
      <c r="A345" s="28">
        <v>1</v>
      </c>
      <c r="B345" s="25"/>
      <c r="C345" s="25"/>
      <c r="D345" s="25"/>
      <c r="E345" s="25"/>
    </row>
    <row r="346" spans="1:5" x14ac:dyDescent="0.25">
      <c r="A346" s="27">
        <v>1</v>
      </c>
      <c r="B346" s="26"/>
      <c r="C346" s="26"/>
      <c r="D346" s="26"/>
      <c r="E346" s="26"/>
    </row>
    <row r="347" spans="1:5" x14ac:dyDescent="0.25">
      <c r="A347" s="28">
        <v>1</v>
      </c>
      <c r="B347" s="25"/>
      <c r="C347" s="25"/>
      <c r="D347" s="25"/>
      <c r="E347" s="25"/>
    </row>
    <row r="348" spans="1:5" x14ac:dyDescent="0.25">
      <c r="A348" s="27">
        <v>2</v>
      </c>
      <c r="B348" s="26"/>
      <c r="C348" s="26"/>
      <c r="D348" s="26"/>
      <c r="E348" s="26"/>
    </row>
    <row r="349" spans="1:5" x14ac:dyDescent="0.25">
      <c r="A349" s="28">
        <v>1</v>
      </c>
      <c r="B349" s="25"/>
      <c r="C349" s="25"/>
      <c r="D349" s="25"/>
      <c r="E349" s="25"/>
    </row>
    <row r="350" spans="1:5" x14ac:dyDescent="0.25">
      <c r="A350" s="27">
        <v>2</v>
      </c>
      <c r="B350" s="26"/>
      <c r="C350" s="26"/>
      <c r="D350" s="26"/>
      <c r="E350" s="26"/>
    </row>
    <row r="351" spans="1:5" x14ac:dyDescent="0.25">
      <c r="A351" s="28">
        <v>1</v>
      </c>
      <c r="B351" s="25"/>
      <c r="C351" s="25"/>
      <c r="D351" s="25"/>
      <c r="E351" s="25"/>
    </row>
    <row r="352" spans="1:5" x14ac:dyDescent="0.25">
      <c r="A352" s="27">
        <v>1</v>
      </c>
      <c r="B352" s="26"/>
      <c r="C352" s="26"/>
      <c r="D352" s="26"/>
      <c r="E352" s="26"/>
    </row>
    <row r="353" spans="1:5" x14ac:dyDescent="0.25">
      <c r="A353" s="28">
        <v>1</v>
      </c>
      <c r="B353" s="25"/>
      <c r="C353" s="25"/>
      <c r="D353" s="25"/>
      <c r="E353" s="25"/>
    </row>
    <row r="354" spans="1:5" x14ac:dyDescent="0.25">
      <c r="A354" s="27">
        <v>1</v>
      </c>
      <c r="B354" s="26"/>
      <c r="C354" s="26"/>
      <c r="D354" s="26"/>
      <c r="E354" s="26"/>
    </row>
    <row r="355" spans="1:5" x14ac:dyDescent="0.25">
      <c r="A355" s="28">
        <v>2</v>
      </c>
      <c r="B355" s="25"/>
      <c r="C355" s="25"/>
      <c r="D355" s="25"/>
      <c r="E355" s="25"/>
    </row>
    <row r="356" spans="1:5" x14ac:dyDescent="0.25">
      <c r="A356" s="27">
        <v>1</v>
      </c>
      <c r="B356" s="26"/>
      <c r="C356" s="26"/>
      <c r="D356" s="26"/>
      <c r="E356" s="26"/>
    </row>
    <row r="357" spans="1:5" x14ac:dyDescent="0.25">
      <c r="A357" s="28">
        <v>2</v>
      </c>
      <c r="B357" s="25"/>
      <c r="C357" s="25"/>
      <c r="D357" s="25"/>
      <c r="E357" s="25"/>
    </row>
    <row r="358" spans="1:5" x14ac:dyDescent="0.25">
      <c r="A358" s="27">
        <v>1</v>
      </c>
      <c r="B358" s="26"/>
      <c r="C358" s="26"/>
      <c r="D358" s="26"/>
      <c r="E358" s="26"/>
    </row>
    <row r="359" spans="1:5" x14ac:dyDescent="0.25">
      <c r="A359" s="28">
        <v>2</v>
      </c>
      <c r="B359" s="25"/>
      <c r="C359" s="25"/>
      <c r="D359" s="25"/>
      <c r="E359" s="25"/>
    </row>
    <row r="360" spans="1:5" x14ac:dyDescent="0.25">
      <c r="A360" s="27">
        <v>1</v>
      </c>
      <c r="B360" s="26"/>
      <c r="C360" s="26"/>
      <c r="D360" s="26"/>
      <c r="E360" s="26"/>
    </row>
    <row r="361" spans="1:5" x14ac:dyDescent="0.25">
      <c r="A361" s="28">
        <v>2</v>
      </c>
      <c r="B361" s="25"/>
      <c r="C361" s="25"/>
      <c r="D361" s="25"/>
      <c r="E361" s="25"/>
    </row>
    <row r="362" spans="1:5" x14ac:dyDescent="0.25">
      <c r="A362" s="27">
        <v>2</v>
      </c>
      <c r="B362" s="26"/>
      <c r="C362" s="26"/>
      <c r="D362" s="26"/>
      <c r="E362" s="26"/>
    </row>
    <row r="363" spans="1:5" x14ac:dyDescent="0.25">
      <c r="A363" s="28">
        <v>2</v>
      </c>
      <c r="B363" s="25"/>
      <c r="C363" s="25"/>
      <c r="D363" s="25"/>
      <c r="E363" s="25"/>
    </row>
    <row r="364" spans="1:5" x14ac:dyDescent="0.25">
      <c r="A364" s="27">
        <v>2</v>
      </c>
      <c r="B364" s="26"/>
      <c r="C364" s="26"/>
      <c r="D364" s="26"/>
      <c r="E364" s="26"/>
    </row>
    <row r="365" spans="1:5" x14ac:dyDescent="0.25">
      <c r="A365" s="28">
        <v>2</v>
      </c>
      <c r="B365" s="25"/>
      <c r="C365" s="25"/>
      <c r="D365" s="25"/>
      <c r="E365" s="25"/>
    </row>
    <row r="366" spans="1:5" x14ac:dyDescent="0.25">
      <c r="A366" s="27">
        <v>2</v>
      </c>
      <c r="B366" s="26"/>
      <c r="C366" s="26"/>
      <c r="D366" s="26"/>
      <c r="E366" s="26"/>
    </row>
    <row r="367" spans="1:5" x14ac:dyDescent="0.25">
      <c r="A367" s="28">
        <v>1</v>
      </c>
      <c r="B367" s="25"/>
      <c r="C367" s="25"/>
      <c r="D367" s="25"/>
      <c r="E367" s="25"/>
    </row>
    <row r="368" spans="1:5" x14ac:dyDescent="0.25">
      <c r="A368" s="27">
        <v>1</v>
      </c>
      <c r="B368" s="26"/>
      <c r="C368" s="26"/>
      <c r="D368" s="26"/>
      <c r="E368" s="26"/>
    </row>
    <row r="369" spans="1:5" x14ac:dyDescent="0.25">
      <c r="A369" s="28">
        <v>2</v>
      </c>
      <c r="B369" s="25"/>
      <c r="C369" s="25"/>
      <c r="D369" s="25"/>
      <c r="E369" s="25"/>
    </row>
    <row r="370" spans="1:5" x14ac:dyDescent="0.25">
      <c r="A370" s="27">
        <v>2</v>
      </c>
      <c r="B370" s="26"/>
      <c r="C370" s="26"/>
      <c r="D370" s="26"/>
      <c r="E370" s="26"/>
    </row>
    <row r="371" spans="1:5" x14ac:dyDescent="0.25">
      <c r="A371" s="28">
        <v>1</v>
      </c>
      <c r="B371" s="25"/>
      <c r="C371" s="25"/>
      <c r="D371" s="25"/>
      <c r="E371" s="25"/>
    </row>
    <row r="372" spans="1:5" x14ac:dyDescent="0.25">
      <c r="A372" s="27">
        <v>2</v>
      </c>
      <c r="B372" s="26"/>
      <c r="C372" s="26"/>
      <c r="D372" s="26"/>
      <c r="E372" s="26"/>
    </row>
    <row r="373" spans="1:5" x14ac:dyDescent="0.25">
      <c r="A373" s="28">
        <v>2</v>
      </c>
      <c r="B373" s="25"/>
      <c r="C373" s="25"/>
      <c r="D373" s="25"/>
      <c r="E373" s="25"/>
    </row>
    <row r="374" spans="1:5" x14ac:dyDescent="0.25">
      <c r="A374" s="27">
        <v>1</v>
      </c>
      <c r="B374" s="26"/>
      <c r="C374" s="26"/>
      <c r="D374" s="26"/>
      <c r="E374" s="26"/>
    </row>
    <row r="375" spans="1:5" x14ac:dyDescent="0.25">
      <c r="A375" s="28">
        <v>2</v>
      </c>
      <c r="B375" s="25"/>
      <c r="C375" s="25"/>
      <c r="D375" s="25"/>
      <c r="E375" s="25"/>
    </row>
    <row r="376" spans="1:5" x14ac:dyDescent="0.25">
      <c r="A376" s="27">
        <v>1</v>
      </c>
      <c r="B376" s="26"/>
      <c r="C376" s="26"/>
      <c r="D376" s="26"/>
      <c r="E376" s="26"/>
    </row>
    <row r="377" spans="1:5" x14ac:dyDescent="0.25">
      <c r="A377" s="28">
        <v>2</v>
      </c>
      <c r="B377" s="25"/>
      <c r="C377" s="25"/>
      <c r="D377" s="25"/>
      <c r="E377" s="25"/>
    </row>
    <row r="378" spans="1:5" x14ac:dyDescent="0.25">
      <c r="A378" s="27">
        <v>2</v>
      </c>
      <c r="B378" s="26"/>
      <c r="C378" s="26"/>
      <c r="D378" s="26"/>
      <c r="E378" s="26"/>
    </row>
    <row r="379" spans="1:5" x14ac:dyDescent="0.25">
      <c r="A379" s="28">
        <v>2</v>
      </c>
      <c r="B379" s="25"/>
      <c r="C379" s="25"/>
      <c r="D379" s="25"/>
      <c r="E379" s="25"/>
    </row>
    <row r="380" spans="1:5" x14ac:dyDescent="0.25">
      <c r="A380" s="27">
        <v>1</v>
      </c>
      <c r="B380" s="26"/>
      <c r="C380" s="26"/>
      <c r="D380" s="26"/>
      <c r="E380" s="26"/>
    </row>
    <row r="381" spans="1:5" x14ac:dyDescent="0.25">
      <c r="A381" s="28">
        <v>1</v>
      </c>
      <c r="B381" s="25"/>
      <c r="C381" s="25"/>
      <c r="D381" s="25"/>
      <c r="E381" s="25"/>
    </row>
    <row r="382" spans="1:5" x14ac:dyDescent="0.25">
      <c r="A382" s="27">
        <v>2</v>
      </c>
      <c r="B382" s="26"/>
      <c r="C382" s="26"/>
      <c r="D382" s="26"/>
      <c r="E382" s="26"/>
    </row>
    <row r="383" spans="1:5" x14ac:dyDescent="0.25">
      <c r="A383" s="28">
        <v>2</v>
      </c>
      <c r="B383" s="25"/>
      <c r="C383" s="25"/>
      <c r="D383" s="25"/>
      <c r="E383" s="25"/>
    </row>
    <row r="384" spans="1:5" x14ac:dyDescent="0.25">
      <c r="A384" s="27">
        <v>2</v>
      </c>
      <c r="B384" s="26"/>
      <c r="C384" s="26"/>
      <c r="D384" s="26"/>
      <c r="E384" s="26"/>
    </row>
    <row r="385" spans="1:5" x14ac:dyDescent="0.25">
      <c r="A385" s="28">
        <v>2</v>
      </c>
      <c r="B385" s="25"/>
      <c r="C385" s="25"/>
      <c r="D385" s="25"/>
      <c r="E385" s="25"/>
    </row>
    <row r="386" spans="1:5" x14ac:dyDescent="0.25">
      <c r="A386" s="27">
        <v>1</v>
      </c>
      <c r="B386" s="26"/>
      <c r="C386" s="26"/>
      <c r="D386" s="26"/>
      <c r="E386" s="26"/>
    </row>
    <row r="387" spans="1:5" x14ac:dyDescent="0.25">
      <c r="A387" s="28">
        <v>1</v>
      </c>
      <c r="B387" s="25"/>
      <c r="C387" s="25"/>
      <c r="D387" s="25"/>
      <c r="E387" s="25"/>
    </row>
    <row r="388" spans="1:5" x14ac:dyDescent="0.25">
      <c r="A388" s="27">
        <v>2</v>
      </c>
      <c r="B388" s="26"/>
      <c r="C388" s="26"/>
      <c r="D388" s="26"/>
      <c r="E388" s="26"/>
    </row>
    <row r="389" spans="1:5" x14ac:dyDescent="0.25">
      <c r="A389" s="28">
        <v>2</v>
      </c>
      <c r="B389" s="25"/>
      <c r="C389" s="25"/>
      <c r="D389" s="25"/>
      <c r="E389" s="25"/>
    </row>
    <row r="390" spans="1:5" x14ac:dyDescent="0.25">
      <c r="A390" s="27">
        <v>1</v>
      </c>
      <c r="B390" s="26"/>
      <c r="C390" s="26"/>
      <c r="D390" s="26"/>
      <c r="E390" s="26"/>
    </row>
    <row r="391" spans="1:5" x14ac:dyDescent="0.25">
      <c r="A391" s="28">
        <v>1</v>
      </c>
      <c r="B391" s="25"/>
      <c r="C391" s="25"/>
      <c r="D391" s="25"/>
      <c r="E391" s="25"/>
    </row>
    <row r="392" spans="1:5" x14ac:dyDescent="0.25">
      <c r="A392" s="27">
        <v>2</v>
      </c>
      <c r="B392" s="26"/>
      <c r="C392" s="26"/>
      <c r="D392" s="26"/>
      <c r="E392" s="26"/>
    </row>
    <row r="393" spans="1:5" x14ac:dyDescent="0.25">
      <c r="A393" s="28">
        <v>1</v>
      </c>
      <c r="B393" s="25"/>
      <c r="C393" s="25"/>
      <c r="D393" s="25"/>
      <c r="E393" s="25"/>
    </row>
    <row r="394" spans="1:5" x14ac:dyDescent="0.25">
      <c r="A394" s="27">
        <v>2</v>
      </c>
      <c r="B394" s="26"/>
      <c r="C394" s="26"/>
      <c r="D394" s="26"/>
      <c r="E394" s="26"/>
    </row>
    <row r="395" spans="1:5" x14ac:dyDescent="0.25">
      <c r="A395" s="28">
        <v>1</v>
      </c>
      <c r="B395" s="25"/>
      <c r="C395" s="25"/>
      <c r="D395" s="25"/>
      <c r="E395" s="25"/>
    </row>
    <row r="396" spans="1:5" x14ac:dyDescent="0.25">
      <c r="A396" s="27">
        <v>1</v>
      </c>
      <c r="B396" s="26"/>
      <c r="C396" s="26"/>
      <c r="D396" s="26"/>
      <c r="E396" s="26"/>
    </row>
    <row r="397" spans="1:5" x14ac:dyDescent="0.25">
      <c r="A397" s="28">
        <v>1</v>
      </c>
      <c r="B397" s="25"/>
      <c r="C397" s="25"/>
      <c r="D397" s="25"/>
      <c r="E397" s="25"/>
    </row>
    <row r="398" spans="1:5" x14ac:dyDescent="0.25">
      <c r="A398" s="27">
        <v>1</v>
      </c>
      <c r="B398" s="26"/>
      <c r="C398" s="26"/>
      <c r="D398" s="26"/>
      <c r="E398" s="26"/>
    </row>
    <row r="399" spans="1:5" x14ac:dyDescent="0.25">
      <c r="A399" s="28">
        <v>1</v>
      </c>
      <c r="B399" s="25"/>
      <c r="C399" s="25"/>
      <c r="D399" s="25"/>
      <c r="E399" s="25"/>
    </row>
    <row r="400" spans="1:5" x14ac:dyDescent="0.25">
      <c r="A400" s="27">
        <v>2</v>
      </c>
      <c r="B400" s="26"/>
      <c r="C400" s="26"/>
      <c r="D400" s="26"/>
      <c r="E400" s="26"/>
    </row>
    <row r="401" spans="1:5" x14ac:dyDescent="0.25">
      <c r="A401" s="28">
        <v>2</v>
      </c>
      <c r="B401" s="25"/>
      <c r="C401" s="25"/>
      <c r="D401" s="25"/>
      <c r="E401" s="25"/>
    </row>
    <row r="402" spans="1:5" x14ac:dyDescent="0.25">
      <c r="A402" s="27">
        <v>1</v>
      </c>
      <c r="B402" s="26"/>
      <c r="C402" s="26"/>
      <c r="D402" s="26"/>
      <c r="E402" s="26"/>
    </row>
    <row r="403" spans="1:5" x14ac:dyDescent="0.25">
      <c r="A403" s="28">
        <v>2</v>
      </c>
      <c r="B403" s="25"/>
      <c r="C403" s="25"/>
      <c r="D403" s="25"/>
      <c r="E403" s="25"/>
    </row>
    <row r="404" spans="1:5" x14ac:dyDescent="0.25">
      <c r="A404" s="27">
        <v>1</v>
      </c>
      <c r="B404" s="26"/>
      <c r="C404" s="26"/>
      <c r="D404" s="26"/>
      <c r="E404" s="26"/>
    </row>
    <row r="405" spans="1:5" x14ac:dyDescent="0.25">
      <c r="A405" s="28">
        <v>2</v>
      </c>
      <c r="B405" s="25"/>
      <c r="C405" s="25"/>
      <c r="D405" s="25"/>
      <c r="E405" s="25"/>
    </row>
    <row r="406" spans="1:5" x14ac:dyDescent="0.25">
      <c r="A406" s="27">
        <v>1</v>
      </c>
      <c r="B406" s="26"/>
      <c r="C406" s="26"/>
      <c r="D406" s="26"/>
      <c r="E406" s="26"/>
    </row>
    <row r="407" spans="1:5" x14ac:dyDescent="0.25">
      <c r="A407" s="28">
        <v>2</v>
      </c>
      <c r="B407" s="25"/>
      <c r="C407" s="25"/>
      <c r="D407" s="25"/>
      <c r="E407" s="25"/>
    </row>
    <row r="408" spans="1:5" x14ac:dyDescent="0.25">
      <c r="A408" s="27">
        <v>1</v>
      </c>
      <c r="B408" s="26"/>
      <c r="C408" s="26"/>
      <c r="D408" s="26"/>
      <c r="E408" s="26"/>
    </row>
    <row r="409" spans="1:5" x14ac:dyDescent="0.25">
      <c r="A409" s="28">
        <v>2</v>
      </c>
      <c r="B409" s="25"/>
      <c r="C409" s="25"/>
      <c r="D409" s="25"/>
      <c r="E409" s="25"/>
    </row>
  </sheetData>
  <mergeCells count="2">
    <mergeCell ref="M2:N2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16" customWidth="1"/>
    <col min="3" max="3" width="15.5703125" customWidth="1"/>
  </cols>
  <sheetData>
    <row r="3" spans="1:3" x14ac:dyDescent="0.25">
      <c r="A3" s="40" t="s">
        <v>1055</v>
      </c>
      <c r="B3" s="40" t="s">
        <v>1056</v>
      </c>
      <c r="C3" t="s">
        <v>1057</v>
      </c>
    </row>
    <row r="4" spans="1:3" x14ac:dyDescent="0.25">
      <c r="A4" s="6" t="s">
        <v>27</v>
      </c>
      <c r="B4" s="39">
        <v>75060.014700000014</v>
      </c>
      <c r="C4" s="39">
        <v>407</v>
      </c>
    </row>
    <row r="5" spans="1:3" x14ac:dyDescent="0.25">
      <c r="A5" s="6" t="s">
        <v>35</v>
      </c>
      <c r="B5" s="39">
        <v>20723.2156</v>
      </c>
      <c r="C5" s="39">
        <v>190</v>
      </c>
    </row>
    <row r="6" spans="1:3" x14ac:dyDescent="0.25">
      <c r="A6" s="6" t="s">
        <v>162</v>
      </c>
      <c r="B6" s="39">
        <v>45748.104599999991</v>
      </c>
      <c r="C6" s="39">
        <v>63</v>
      </c>
    </row>
    <row r="7" spans="1:3" x14ac:dyDescent="0.25">
      <c r="A7" s="6" t="s">
        <v>49</v>
      </c>
      <c r="B7" s="39">
        <v>51754.03320000002</v>
      </c>
      <c r="C7" s="39">
        <v>86</v>
      </c>
    </row>
    <row r="8" spans="1:3" x14ac:dyDescent="0.25">
      <c r="A8" s="6" t="s">
        <v>32</v>
      </c>
      <c r="B8" s="39">
        <v>75012.10119999999</v>
      </c>
      <c r="C8" s="39">
        <v>254</v>
      </c>
    </row>
    <row r="9" spans="1:3" x14ac:dyDescent="0.25">
      <c r="A9" s="6" t="s">
        <v>1058</v>
      </c>
      <c r="B9" s="39"/>
      <c r="C9" s="39"/>
    </row>
    <row r="10" spans="1:3" x14ac:dyDescent="0.25">
      <c r="A10" s="6" t="s">
        <v>1059</v>
      </c>
      <c r="B10" s="39">
        <v>268297.46930000011</v>
      </c>
      <c r="C10" s="3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3"/>
  <sheetViews>
    <sheetView workbookViewId="0">
      <selection sqref="A1:XFD1048576"/>
    </sheetView>
  </sheetViews>
  <sheetFormatPr defaultRowHeight="15" x14ac:dyDescent="0.25"/>
  <sheetData>
    <row r="2" spans="1:1" x14ac:dyDescent="0.25">
      <c r="A2" s="35" t="s">
        <v>7</v>
      </c>
    </row>
    <row r="3" spans="1:1" x14ac:dyDescent="0.25">
      <c r="A3" s="34">
        <v>2</v>
      </c>
    </row>
    <row r="4" spans="1:1" x14ac:dyDescent="0.25">
      <c r="A4" s="34">
        <v>1</v>
      </c>
    </row>
    <row r="5" spans="1:1" x14ac:dyDescent="0.25">
      <c r="A5" s="34">
        <v>1</v>
      </c>
    </row>
    <row r="6" spans="1:1" x14ac:dyDescent="0.25">
      <c r="A6" s="34">
        <v>1</v>
      </c>
    </row>
    <row r="7" spans="1:1" x14ac:dyDescent="0.25">
      <c r="A7" s="34">
        <v>1</v>
      </c>
    </row>
    <row r="8" spans="1:1" x14ac:dyDescent="0.25">
      <c r="A8" s="34">
        <v>1</v>
      </c>
    </row>
    <row r="9" spans="1:1" x14ac:dyDescent="0.25">
      <c r="A9" s="34">
        <v>2</v>
      </c>
    </row>
    <row r="10" spans="1:1" x14ac:dyDescent="0.25">
      <c r="A10" s="34">
        <v>1</v>
      </c>
    </row>
    <row r="11" spans="1:1" x14ac:dyDescent="0.25">
      <c r="A11" s="34">
        <v>1</v>
      </c>
    </row>
    <row r="12" spans="1:1" x14ac:dyDescent="0.25">
      <c r="A12" s="34">
        <v>1</v>
      </c>
    </row>
    <row r="13" spans="1:1" x14ac:dyDescent="0.25">
      <c r="A13" s="34">
        <v>2</v>
      </c>
    </row>
    <row r="14" spans="1:1" x14ac:dyDescent="0.25">
      <c r="A14" s="34">
        <v>1</v>
      </c>
    </row>
    <row r="15" spans="1:1" x14ac:dyDescent="0.25">
      <c r="A15" s="34">
        <v>1</v>
      </c>
    </row>
    <row r="16" spans="1:1" x14ac:dyDescent="0.25">
      <c r="A16" s="34">
        <v>2</v>
      </c>
    </row>
    <row r="17" spans="1:1" x14ac:dyDescent="0.25">
      <c r="A17" s="34">
        <v>1</v>
      </c>
    </row>
    <row r="18" spans="1:1" x14ac:dyDescent="0.25">
      <c r="A18" s="34">
        <v>1</v>
      </c>
    </row>
    <row r="19" spans="1:1" x14ac:dyDescent="0.25">
      <c r="A19" s="34">
        <v>1</v>
      </c>
    </row>
    <row r="20" spans="1:1" x14ac:dyDescent="0.25">
      <c r="A20" s="34">
        <v>2</v>
      </c>
    </row>
    <row r="21" spans="1:1" x14ac:dyDescent="0.25">
      <c r="A21" s="34">
        <v>2</v>
      </c>
    </row>
    <row r="22" spans="1:1" x14ac:dyDescent="0.25">
      <c r="A22" s="34">
        <v>2</v>
      </c>
    </row>
    <row r="23" spans="1:1" x14ac:dyDescent="0.25">
      <c r="A23" s="34">
        <v>1</v>
      </c>
    </row>
    <row r="24" spans="1:1" x14ac:dyDescent="0.25">
      <c r="A24" s="34">
        <v>1</v>
      </c>
    </row>
    <row r="25" spans="1:1" x14ac:dyDescent="0.25">
      <c r="A25" s="34">
        <v>1</v>
      </c>
    </row>
    <row r="26" spans="1:1" x14ac:dyDescent="0.25">
      <c r="A26" s="34">
        <v>1</v>
      </c>
    </row>
    <row r="27" spans="1:1" x14ac:dyDescent="0.25">
      <c r="A27" s="34">
        <v>2</v>
      </c>
    </row>
    <row r="28" spans="1:1" x14ac:dyDescent="0.25">
      <c r="A28" s="34">
        <v>1</v>
      </c>
    </row>
    <row r="29" spans="1:1" x14ac:dyDescent="0.25">
      <c r="A29" s="34">
        <v>1</v>
      </c>
    </row>
    <row r="30" spans="1:1" x14ac:dyDescent="0.25">
      <c r="A30" s="34">
        <v>1</v>
      </c>
    </row>
    <row r="31" spans="1:1" x14ac:dyDescent="0.25">
      <c r="A31" s="34">
        <v>1</v>
      </c>
    </row>
    <row r="32" spans="1:1" x14ac:dyDescent="0.25">
      <c r="A32" s="34">
        <v>1</v>
      </c>
    </row>
    <row r="33" spans="1:1" x14ac:dyDescent="0.25">
      <c r="A33" s="34">
        <v>2</v>
      </c>
    </row>
    <row r="34" spans="1:1" x14ac:dyDescent="0.25">
      <c r="A34" s="34">
        <v>2</v>
      </c>
    </row>
    <row r="35" spans="1:1" x14ac:dyDescent="0.25">
      <c r="A35" s="34">
        <v>2</v>
      </c>
    </row>
    <row r="36" spans="1:1" x14ac:dyDescent="0.25">
      <c r="A36" s="34">
        <v>1</v>
      </c>
    </row>
    <row r="37" spans="1:1" x14ac:dyDescent="0.25">
      <c r="A37" s="34">
        <v>1</v>
      </c>
    </row>
    <row r="38" spans="1:1" x14ac:dyDescent="0.25">
      <c r="A38" s="34">
        <v>2</v>
      </c>
    </row>
    <row r="39" spans="1:1" x14ac:dyDescent="0.25">
      <c r="A39" s="34">
        <v>1</v>
      </c>
    </row>
    <row r="40" spans="1:1" x14ac:dyDescent="0.25">
      <c r="A40" s="34">
        <v>1</v>
      </c>
    </row>
    <row r="41" spans="1:1" x14ac:dyDescent="0.25">
      <c r="A41" s="34">
        <v>1</v>
      </c>
    </row>
    <row r="42" spans="1:1" x14ac:dyDescent="0.25">
      <c r="A42" s="34">
        <v>1</v>
      </c>
    </row>
    <row r="43" spans="1:1" x14ac:dyDescent="0.25">
      <c r="A43" s="34">
        <v>2</v>
      </c>
    </row>
    <row r="44" spans="1:1" x14ac:dyDescent="0.25">
      <c r="A44" s="34">
        <v>1</v>
      </c>
    </row>
    <row r="45" spans="1:1" x14ac:dyDescent="0.25">
      <c r="A45" s="34">
        <v>1</v>
      </c>
    </row>
    <row r="46" spans="1:1" x14ac:dyDescent="0.25">
      <c r="A46" s="34">
        <v>2</v>
      </c>
    </row>
    <row r="47" spans="1:1" x14ac:dyDescent="0.25">
      <c r="A47" s="34">
        <v>2</v>
      </c>
    </row>
    <row r="48" spans="1:1" x14ac:dyDescent="0.25">
      <c r="A48" s="34">
        <v>1</v>
      </c>
    </row>
    <row r="49" spans="1:1" x14ac:dyDescent="0.25">
      <c r="A49" s="34">
        <v>2</v>
      </c>
    </row>
    <row r="50" spans="1:1" x14ac:dyDescent="0.25">
      <c r="A50" s="34">
        <v>2</v>
      </c>
    </row>
    <row r="51" spans="1:1" x14ac:dyDescent="0.25">
      <c r="A51" s="34">
        <v>1</v>
      </c>
    </row>
    <row r="52" spans="1:1" x14ac:dyDescent="0.25">
      <c r="A52" s="34">
        <v>1</v>
      </c>
    </row>
    <row r="53" spans="1:1" x14ac:dyDescent="0.25">
      <c r="A53" s="34">
        <v>1</v>
      </c>
    </row>
    <row r="54" spans="1:1" x14ac:dyDescent="0.25">
      <c r="A54" s="34">
        <v>1</v>
      </c>
    </row>
    <row r="55" spans="1:1" x14ac:dyDescent="0.25">
      <c r="A55" s="34">
        <v>1</v>
      </c>
    </row>
    <row r="56" spans="1:1" x14ac:dyDescent="0.25">
      <c r="A56" s="34">
        <v>1</v>
      </c>
    </row>
    <row r="57" spans="1:1" x14ac:dyDescent="0.25">
      <c r="A57" s="34">
        <v>1</v>
      </c>
    </row>
    <row r="58" spans="1:1" x14ac:dyDescent="0.25">
      <c r="A58" s="34">
        <v>1</v>
      </c>
    </row>
    <row r="59" spans="1:1" x14ac:dyDescent="0.25">
      <c r="A59" s="34">
        <v>1</v>
      </c>
    </row>
    <row r="60" spans="1:1" x14ac:dyDescent="0.25">
      <c r="A60" s="34">
        <v>2</v>
      </c>
    </row>
    <row r="61" spans="1:1" x14ac:dyDescent="0.25">
      <c r="A61" s="34">
        <v>2</v>
      </c>
    </row>
    <row r="62" spans="1:1" x14ac:dyDescent="0.25">
      <c r="A62" s="34">
        <v>1</v>
      </c>
    </row>
    <row r="63" spans="1:1" x14ac:dyDescent="0.25">
      <c r="A63" s="34">
        <v>2</v>
      </c>
    </row>
    <row r="64" spans="1:1" x14ac:dyDescent="0.25">
      <c r="A64" s="34">
        <v>2</v>
      </c>
    </row>
    <row r="65" spans="1:1" x14ac:dyDescent="0.25">
      <c r="A65" s="34">
        <v>2</v>
      </c>
    </row>
    <row r="66" spans="1:1" x14ac:dyDescent="0.25">
      <c r="A66" s="34">
        <v>1</v>
      </c>
    </row>
    <row r="67" spans="1:1" x14ac:dyDescent="0.25">
      <c r="A67" s="34">
        <v>2</v>
      </c>
    </row>
    <row r="68" spans="1:1" x14ac:dyDescent="0.25">
      <c r="A68" s="34">
        <v>2</v>
      </c>
    </row>
    <row r="69" spans="1:1" x14ac:dyDescent="0.25">
      <c r="A69" s="34">
        <v>2</v>
      </c>
    </row>
    <row r="70" spans="1:1" x14ac:dyDescent="0.25">
      <c r="A70" s="34">
        <v>1</v>
      </c>
    </row>
    <row r="71" spans="1:1" x14ac:dyDescent="0.25">
      <c r="A71" s="34">
        <v>1</v>
      </c>
    </row>
    <row r="72" spans="1:1" x14ac:dyDescent="0.25">
      <c r="A72" s="34">
        <v>1</v>
      </c>
    </row>
    <row r="73" spans="1:1" x14ac:dyDescent="0.25">
      <c r="A73" s="34">
        <v>1</v>
      </c>
    </row>
    <row r="74" spans="1:1" x14ac:dyDescent="0.25">
      <c r="A74" s="34">
        <v>1</v>
      </c>
    </row>
    <row r="75" spans="1:1" x14ac:dyDescent="0.25">
      <c r="A75" s="34">
        <v>1</v>
      </c>
    </row>
    <row r="76" spans="1:1" x14ac:dyDescent="0.25">
      <c r="A76" s="34">
        <v>2</v>
      </c>
    </row>
    <row r="77" spans="1:1" x14ac:dyDescent="0.25">
      <c r="A77" s="34">
        <v>1</v>
      </c>
    </row>
    <row r="78" spans="1:1" x14ac:dyDescent="0.25">
      <c r="A78" s="34">
        <v>1</v>
      </c>
    </row>
    <row r="79" spans="1:1" x14ac:dyDescent="0.25">
      <c r="A79" s="34">
        <v>1</v>
      </c>
    </row>
    <row r="80" spans="1:1" x14ac:dyDescent="0.25">
      <c r="A80" s="34">
        <v>1</v>
      </c>
    </row>
    <row r="81" spans="1:1" x14ac:dyDescent="0.25">
      <c r="A81" s="34">
        <v>1</v>
      </c>
    </row>
    <row r="82" spans="1:1" x14ac:dyDescent="0.25">
      <c r="A82" s="34">
        <v>1</v>
      </c>
    </row>
    <row r="83" spans="1:1" x14ac:dyDescent="0.25">
      <c r="A83" s="34">
        <v>1</v>
      </c>
    </row>
    <row r="84" spans="1:1" x14ac:dyDescent="0.25">
      <c r="A84" s="34">
        <v>2</v>
      </c>
    </row>
    <row r="85" spans="1:1" x14ac:dyDescent="0.25">
      <c r="A85" s="34">
        <v>1</v>
      </c>
    </row>
    <row r="86" spans="1:1" x14ac:dyDescent="0.25">
      <c r="A86" s="34">
        <v>2</v>
      </c>
    </row>
    <row r="87" spans="1:1" x14ac:dyDescent="0.25">
      <c r="A87" s="34">
        <v>2</v>
      </c>
    </row>
    <row r="88" spans="1:1" x14ac:dyDescent="0.25">
      <c r="A88" s="34">
        <v>1</v>
      </c>
    </row>
    <row r="89" spans="1:1" x14ac:dyDescent="0.25">
      <c r="A89" s="34">
        <v>1</v>
      </c>
    </row>
    <row r="90" spans="1:1" x14ac:dyDescent="0.25">
      <c r="A90" s="34">
        <v>1</v>
      </c>
    </row>
    <row r="91" spans="1:1" x14ac:dyDescent="0.25">
      <c r="A91" s="34">
        <v>2</v>
      </c>
    </row>
    <row r="92" spans="1:1" x14ac:dyDescent="0.25">
      <c r="A92" s="34">
        <v>1</v>
      </c>
    </row>
    <row r="93" spans="1:1" x14ac:dyDescent="0.25">
      <c r="A93" s="34">
        <v>1</v>
      </c>
    </row>
    <row r="94" spans="1:1" x14ac:dyDescent="0.25">
      <c r="A94" s="34">
        <v>2</v>
      </c>
    </row>
    <row r="95" spans="1:1" x14ac:dyDescent="0.25">
      <c r="A95" s="34">
        <v>2</v>
      </c>
    </row>
    <row r="96" spans="1:1" x14ac:dyDescent="0.25">
      <c r="A96" s="34">
        <v>1</v>
      </c>
    </row>
    <row r="97" spans="1:1" x14ac:dyDescent="0.25">
      <c r="A97" s="34">
        <v>2</v>
      </c>
    </row>
    <row r="98" spans="1:1" x14ac:dyDescent="0.25">
      <c r="A98" s="34">
        <v>1</v>
      </c>
    </row>
    <row r="99" spans="1:1" x14ac:dyDescent="0.25">
      <c r="A99" s="34">
        <v>1</v>
      </c>
    </row>
    <row r="100" spans="1:1" x14ac:dyDescent="0.25">
      <c r="A100" s="34">
        <v>1</v>
      </c>
    </row>
    <row r="101" spans="1:1" x14ac:dyDescent="0.25">
      <c r="A101" s="34">
        <v>1</v>
      </c>
    </row>
    <row r="102" spans="1:1" x14ac:dyDescent="0.25">
      <c r="A102" s="34">
        <v>2</v>
      </c>
    </row>
    <row r="103" spans="1:1" x14ac:dyDescent="0.25">
      <c r="A103" s="34">
        <v>1</v>
      </c>
    </row>
    <row r="104" spans="1:1" x14ac:dyDescent="0.25">
      <c r="A104" s="34">
        <v>1</v>
      </c>
    </row>
    <row r="105" spans="1:1" x14ac:dyDescent="0.25">
      <c r="A105" s="34">
        <v>2</v>
      </c>
    </row>
    <row r="106" spans="1:1" x14ac:dyDescent="0.25">
      <c r="A106" s="34">
        <v>1</v>
      </c>
    </row>
    <row r="107" spans="1:1" x14ac:dyDescent="0.25">
      <c r="A107" s="34">
        <v>1</v>
      </c>
    </row>
    <row r="108" spans="1:1" x14ac:dyDescent="0.25">
      <c r="A108" s="34">
        <v>1</v>
      </c>
    </row>
    <row r="109" spans="1:1" x14ac:dyDescent="0.25">
      <c r="A109" s="34">
        <v>1</v>
      </c>
    </row>
    <row r="110" spans="1:1" x14ac:dyDescent="0.25">
      <c r="A110" s="34">
        <v>1</v>
      </c>
    </row>
    <row r="111" spans="1:1" x14ac:dyDescent="0.25">
      <c r="A111" s="34">
        <v>2</v>
      </c>
    </row>
    <row r="112" spans="1:1" x14ac:dyDescent="0.25">
      <c r="A112" s="34">
        <v>1</v>
      </c>
    </row>
    <row r="113" spans="1:1" x14ac:dyDescent="0.25">
      <c r="A113" s="34">
        <v>1</v>
      </c>
    </row>
    <row r="114" spans="1:1" x14ac:dyDescent="0.25">
      <c r="A114" s="34">
        <v>1</v>
      </c>
    </row>
    <row r="115" spans="1:1" x14ac:dyDescent="0.25">
      <c r="A115" s="34">
        <v>1</v>
      </c>
    </row>
    <row r="116" spans="1:1" x14ac:dyDescent="0.25">
      <c r="A116" s="34">
        <v>2</v>
      </c>
    </row>
    <row r="117" spans="1:1" x14ac:dyDescent="0.25">
      <c r="A117" s="34">
        <v>2</v>
      </c>
    </row>
    <row r="118" spans="1:1" x14ac:dyDescent="0.25">
      <c r="A118" s="34">
        <v>1</v>
      </c>
    </row>
    <row r="119" spans="1:1" x14ac:dyDescent="0.25">
      <c r="A119" s="34">
        <v>2</v>
      </c>
    </row>
    <row r="120" spans="1:1" x14ac:dyDescent="0.25">
      <c r="A120" s="34">
        <v>1</v>
      </c>
    </row>
    <row r="121" spans="1:1" x14ac:dyDescent="0.25">
      <c r="A121" s="34">
        <v>2</v>
      </c>
    </row>
    <row r="122" spans="1:1" x14ac:dyDescent="0.25">
      <c r="A122" s="34">
        <v>1</v>
      </c>
    </row>
    <row r="123" spans="1:1" x14ac:dyDescent="0.25">
      <c r="A123" s="34">
        <v>2</v>
      </c>
    </row>
    <row r="124" spans="1:1" x14ac:dyDescent="0.25">
      <c r="A124" s="34">
        <v>1</v>
      </c>
    </row>
    <row r="125" spans="1:1" x14ac:dyDescent="0.25">
      <c r="A125" s="34">
        <v>2</v>
      </c>
    </row>
    <row r="126" spans="1:1" x14ac:dyDescent="0.25">
      <c r="A126" s="34">
        <v>1</v>
      </c>
    </row>
    <row r="127" spans="1:1" x14ac:dyDescent="0.25">
      <c r="A127" s="34">
        <v>1</v>
      </c>
    </row>
    <row r="128" spans="1:1" x14ac:dyDescent="0.25">
      <c r="A128" s="34">
        <v>1</v>
      </c>
    </row>
    <row r="129" spans="1:1" x14ac:dyDescent="0.25">
      <c r="A129" s="34">
        <v>1</v>
      </c>
    </row>
    <row r="130" spans="1:1" x14ac:dyDescent="0.25">
      <c r="A130" s="34">
        <v>3</v>
      </c>
    </row>
    <row r="131" spans="1:1" x14ac:dyDescent="0.25">
      <c r="A131" s="34">
        <v>1</v>
      </c>
    </row>
    <row r="132" spans="1:1" x14ac:dyDescent="0.25">
      <c r="A132" s="34">
        <v>1</v>
      </c>
    </row>
    <row r="133" spans="1:1" x14ac:dyDescent="0.25">
      <c r="A133" s="34">
        <v>2</v>
      </c>
    </row>
    <row r="134" spans="1:1" x14ac:dyDescent="0.25">
      <c r="A134" s="34">
        <v>1</v>
      </c>
    </row>
    <row r="135" spans="1:1" x14ac:dyDescent="0.25">
      <c r="A135" s="34">
        <v>2</v>
      </c>
    </row>
    <row r="136" spans="1:1" x14ac:dyDescent="0.25">
      <c r="A136" s="34">
        <v>2</v>
      </c>
    </row>
    <row r="137" spans="1:1" x14ac:dyDescent="0.25">
      <c r="A137" s="34">
        <v>2</v>
      </c>
    </row>
    <row r="138" spans="1:1" x14ac:dyDescent="0.25">
      <c r="A138" s="34">
        <v>1</v>
      </c>
    </row>
    <row r="139" spans="1:1" x14ac:dyDescent="0.25">
      <c r="A139" s="34">
        <v>1</v>
      </c>
    </row>
    <row r="140" spans="1:1" x14ac:dyDescent="0.25">
      <c r="A140" s="34">
        <v>1</v>
      </c>
    </row>
    <row r="141" spans="1:1" x14ac:dyDescent="0.25">
      <c r="A141" s="34">
        <v>1</v>
      </c>
    </row>
    <row r="142" spans="1:1" x14ac:dyDescent="0.25">
      <c r="A142" s="34">
        <v>1</v>
      </c>
    </row>
    <row r="143" spans="1:1" x14ac:dyDescent="0.25">
      <c r="A143" s="34">
        <v>1</v>
      </c>
    </row>
    <row r="144" spans="1:1" x14ac:dyDescent="0.25">
      <c r="A144" s="34">
        <v>2</v>
      </c>
    </row>
    <row r="145" spans="1:1" x14ac:dyDescent="0.25">
      <c r="A145" s="34">
        <v>1</v>
      </c>
    </row>
    <row r="146" spans="1:1" x14ac:dyDescent="0.25">
      <c r="A146" s="34">
        <v>1</v>
      </c>
    </row>
    <row r="147" spans="1:1" x14ac:dyDescent="0.25">
      <c r="A147" s="34">
        <v>1</v>
      </c>
    </row>
    <row r="148" spans="1:1" x14ac:dyDescent="0.25">
      <c r="A148" s="34">
        <v>2</v>
      </c>
    </row>
    <row r="149" spans="1:1" x14ac:dyDescent="0.25">
      <c r="A149" s="34">
        <v>1</v>
      </c>
    </row>
    <row r="150" spans="1:1" x14ac:dyDescent="0.25">
      <c r="A150" s="34">
        <v>2</v>
      </c>
    </row>
    <row r="151" spans="1:1" x14ac:dyDescent="0.25">
      <c r="A151" s="34">
        <v>1</v>
      </c>
    </row>
    <row r="152" spans="1:1" x14ac:dyDescent="0.25">
      <c r="A152" s="34">
        <v>1</v>
      </c>
    </row>
    <row r="153" spans="1:1" x14ac:dyDescent="0.25">
      <c r="A153" s="34">
        <v>2</v>
      </c>
    </row>
    <row r="154" spans="1:1" x14ac:dyDescent="0.25">
      <c r="A154" s="34">
        <v>1</v>
      </c>
    </row>
    <row r="155" spans="1:1" x14ac:dyDescent="0.25">
      <c r="A155" s="34">
        <v>2</v>
      </c>
    </row>
    <row r="156" spans="1:1" x14ac:dyDescent="0.25">
      <c r="A156" s="34">
        <v>2</v>
      </c>
    </row>
    <row r="157" spans="1:1" x14ac:dyDescent="0.25">
      <c r="A157" s="34">
        <v>1</v>
      </c>
    </row>
    <row r="158" spans="1:1" x14ac:dyDescent="0.25">
      <c r="A158" s="34">
        <v>1</v>
      </c>
    </row>
    <row r="159" spans="1:1" x14ac:dyDescent="0.25">
      <c r="A159" s="34">
        <v>1</v>
      </c>
    </row>
    <row r="160" spans="1:1" x14ac:dyDescent="0.25">
      <c r="A160" s="34">
        <v>1</v>
      </c>
    </row>
    <row r="161" spans="1:1" x14ac:dyDescent="0.25">
      <c r="A161" s="34">
        <v>1</v>
      </c>
    </row>
    <row r="162" spans="1:1" x14ac:dyDescent="0.25">
      <c r="A162" s="34">
        <v>1</v>
      </c>
    </row>
    <row r="163" spans="1:1" x14ac:dyDescent="0.25">
      <c r="A163" s="34">
        <v>2</v>
      </c>
    </row>
    <row r="164" spans="1:1" x14ac:dyDescent="0.25">
      <c r="A164" s="34">
        <v>2</v>
      </c>
    </row>
    <row r="165" spans="1:1" x14ac:dyDescent="0.25">
      <c r="A165" s="34">
        <v>2</v>
      </c>
    </row>
    <row r="166" spans="1:1" x14ac:dyDescent="0.25">
      <c r="A166" s="34">
        <v>1</v>
      </c>
    </row>
    <row r="167" spans="1:1" x14ac:dyDescent="0.25">
      <c r="A167" s="34">
        <v>1</v>
      </c>
    </row>
    <row r="168" spans="1:1" x14ac:dyDescent="0.25">
      <c r="A168" s="34">
        <v>2</v>
      </c>
    </row>
    <row r="169" spans="1:1" x14ac:dyDescent="0.25">
      <c r="A169" s="34">
        <v>1</v>
      </c>
    </row>
    <row r="170" spans="1:1" x14ac:dyDescent="0.25">
      <c r="A170" s="34">
        <v>2</v>
      </c>
    </row>
    <row r="171" spans="1:1" x14ac:dyDescent="0.25">
      <c r="A171" s="34">
        <v>2</v>
      </c>
    </row>
    <row r="172" spans="1:1" x14ac:dyDescent="0.25">
      <c r="A172" s="34">
        <v>1</v>
      </c>
    </row>
    <row r="173" spans="1:1" x14ac:dyDescent="0.25">
      <c r="A173" s="34">
        <v>1</v>
      </c>
    </row>
    <row r="174" spans="1:1" x14ac:dyDescent="0.25">
      <c r="A174" s="34">
        <v>1</v>
      </c>
    </row>
    <row r="175" spans="1:1" x14ac:dyDescent="0.25">
      <c r="A175" s="34">
        <v>1</v>
      </c>
    </row>
    <row r="176" spans="1:1" x14ac:dyDescent="0.25">
      <c r="A176" s="34">
        <v>2</v>
      </c>
    </row>
    <row r="177" spans="1:1" x14ac:dyDescent="0.25">
      <c r="A177" s="34">
        <v>1</v>
      </c>
    </row>
    <row r="178" spans="1:1" x14ac:dyDescent="0.25">
      <c r="A178" s="34">
        <v>1</v>
      </c>
    </row>
    <row r="179" spans="1:1" x14ac:dyDescent="0.25">
      <c r="A179" s="34">
        <v>2</v>
      </c>
    </row>
    <row r="180" spans="1:1" x14ac:dyDescent="0.25">
      <c r="A180" s="34">
        <v>1</v>
      </c>
    </row>
    <row r="181" spans="1:1" x14ac:dyDescent="0.25">
      <c r="A181" s="34">
        <v>1</v>
      </c>
    </row>
    <row r="182" spans="1:1" x14ac:dyDescent="0.25">
      <c r="A182" s="34">
        <v>1</v>
      </c>
    </row>
    <row r="183" spans="1:1" x14ac:dyDescent="0.25">
      <c r="A183" s="34">
        <v>1</v>
      </c>
    </row>
    <row r="184" spans="1:1" x14ac:dyDescent="0.25">
      <c r="A184" s="34">
        <v>1</v>
      </c>
    </row>
    <row r="185" spans="1:1" x14ac:dyDescent="0.25">
      <c r="A185" s="34">
        <v>1</v>
      </c>
    </row>
    <row r="186" spans="1:1" x14ac:dyDescent="0.25">
      <c r="A186" s="34">
        <v>1</v>
      </c>
    </row>
    <row r="187" spans="1:1" x14ac:dyDescent="0.25">
      <c r="A187" s="34">
        <v>1</v>
      </c>
    </row>
    <row r="188" spans="1:1" x14ac:dyDescent="0.25">
      <c r="A188" s="34">
        <v>1</v>
      </c>
    </row>
    <row r="189" spans="1:1" x14ac:dyDescent="0.25">
      <c r="A189" s="34">
        <v>1</v>
      </c>
    </row>
    <row r="190" spans="1:1" x14ac:dyDescent="0.25">
      <c r="A190" s="34">
        <v>1</v>
      </c>
    </row>
    <row r="191" spans="1:1" x14ac:dyDescent="0.25">
      <c r="A191" s="34">
        <v>1</v>
      </c>
    </row>
    <row r="192" spans="1:1" x14ac:dyDescent="0.25">
      <c r="A192" s="34">
        <v>1</v>
      </c>
    </row>
    <row r="193" spans="1:1" x14ac:dyDescent="0.25">
      <c r="A193" s="34">
        <v>1</v>
      </c>
    </row>
    <row r="194" spans="1:1" x14ac:dyDescent="0.25">
      <c r="A194" s="34">
        <v>2</v>
      </c>
    </row>
    <row r="195" spans="1:1" x14ac:dyDescent="0.25">
      <c r="A195" s="34">
        <v>2</v>
      </c>
    </row>
    <row r="196" spans="1:1" x14ac:dyDescent="0.25">
      <c r="A196" s="34">
        <v>1</v>
      </c>
    </row>
    <row r="197" spans="1:1" x14ac:dyDescent="0.25">
      <c r="A197" s="34">
        <v>2</v>
      </c>
    </row>
    <row r="198" spans="1:1" x14ac:dyDescent="0.25">
      <c r="A198" s="34">
        <v>1</v>
      </c>
    </row>
    <row r="199" spans="1:1" x14ac:dyDescent="0.25">
      <c r="A199" s="34">
        <v>2</v>
      </c>
    </row>
    <row r="200" spans="1:1" x14ac:dyDescent="0.25">
      <c r="A200" s="34">
        <v>1</v>
      </c>
    </row>
    <row r="201" spans="1:1" x14ac:dyDescent="0.25">
      <c r="A201" s="34">
        <v>1</v>
      </c>
    </row>
    <row r="202" spans="1:1" x14ac:dyDescent="0.25">
      <c r="A202" s="34">
        <v>1</v>
      </c>
    </row>
    <row r="203" spans="1:1" x14ac:dyDescent="0.25">
      <c r="A203" s="34">
        <v>1</v>
      </c>
    </row>
    <row r="204" spans="1:1" x14ac:dyDescent="0.25">
      <c r="A204" s="34">
        <v>1</v>
      </c>
    </row>
    <row r="205" spans="1:1" x14ac:dyDescent="0.25">
      <c r="A205" s="34">
        <v>2</v>
      </c>
    </row>
    <row r="206" spans="1:1" x14ac:dyDescent="0.25">
      <c r="A206" s="34">
        <v>2</v>
      </c>
    </row>
    <row r="207" spans="1:1" x14ac:dyDescent="0.25">
      <c r="A207" s="34">
        <v>1</v>
      </c>
    </row>
    <row r="208" spans="1:1" x14ac:dyDescent="0.25">
      <c r="A208" s="34">
        <v>1</v>
      </c>
    </row>
    <row r="209" spans="1:1" x14ac:dyDescent="0.25">
      <c r="A209" s="34">
        <v>1</v>
      </c>
    </row>
    <row r="210" spans="1:1" x14ac:dyDescent="0.25">
      <c r="A210" s="34">
        <v>2</v>
      </c>
    </row>
    <row r="211" spans="1:1" x14ac:dyDescent="0.25">
      <c r="A211" s="34">
        <v>1</v>
      </c>
    </row>
    <row r="212" spans="1:1" x14ac:dyDescent="0.25">
      <c r="A212" s="34">
        <v>1</v>
      </c>
    </row>
    <row r="213" spans="1:1" x14ac:dyDescent="0.25">
      <c r="A213" s="34">
        <v>2</v>
      </c>
    </row>
    <row r="214" spans="1:1" x14ac:dyDescent="0.25">
      <c r="A214" s="34">
        <v>2</v>
      </c>
    </row>
    <row r="215" spans="1:1" x14ac:dyDescent="0.25">
      <c r="A215" s="34">
        <v>2</v>
      </c>
    </row>
    <row r="216" spans="1:1" x14ac:dyDescent="0.25">
      <c r="A216" s="34">
        <v>2</v>
      </c>
    </row>
    <row r="217" spans="1:1" x14ac:dyDescent="0.25">
      <c r="A217" s="34">
        <v>1</v>
      </c>
    </row>
    <row r="218" spans="1:1" x14ac:dyDescent="0.25">
      <c r="A218" s="34">
        <v>1</v>
      </c>
    </row>
    <row r="219" spans="1:1" x14ac:dyDescent="0.25">
      <c r="A219" s="34">
        <v>2</v>
      </c>
    </row>
    <row r="220" spans="1:1" x14ac:dyDescent="0.25">
      <c r="A220" s="34">
        <v>1</v>
      </c>
    </row>
    <row r="221" spans="1:1" x14ac:dyDescent="0.25">
      <c r="A221" s="34">
        <v>1</v>
      </c>
    </row>
    <row r="222" spans="1:1" x14ac:dyDescent="0.25">
      <c r="A222" s="34">
        <v>2</v>
      </c>
    </row>
    <row r="223" spans="1:1" x14ac:dyDescent="0.25">
      <c r="A223" s="34">
        <v>1</v>
      </c>
    </row>
    <row r="224" spans="1:1" x14ac:dyDescent="0.25">
      <c r="A224" s="34">
        <v>1</v>
      </c>
    </row>
    <row r="225" spans="1:1" x14ac:dyDescent="0.25">
      <c r="A225" s="34">
        <v>1</v>
      </c>
    </row>
    <row r="226" spans="1:1" x14ac:dyDescent="0.25">
      <c r="A226" s="34">
        <v>1</v>
      </c>
    </row>
    <row r="227" spans="1:1" x14ac:dyDescent="0.25">
      <c r="A227" s="34">
        <v>1</v>
      </c>
    </row>
    <row r="228" spans="1:1" x14ac:dyDescent="0.25">
      <c r="A228" s="34">
        <v>1</v>
      </c>
    </row>
    <row r="229" spans="1:1" x14ac:dyDescent="0.25">
      <c r="A229" s="34">
        <v>1</v>
      </c>
    </row>
    <row r="230" spans="1:1" x14ac:dyDescent="0.25">
      <c r="A230" s="34">
        <v>2</v>
      </c>
    </row>
    <row r="231" spans="1:1" x14ac:dyDescent="0.25">
      <c r="A231" s="34">
        <v>1</v>
      </c>
    </row>
    <row r="232" spans="1:1" x14ac:dyDescent="0.25">
      <c r="A232" s="34">
        <v>1</v>
      </c>
    </row>
    <row r="233" spans="1:1" x14ac:dyDescent="0.25">
      <c r="A233" s="34">
        <v>1</v>
      </c>
    </row>
    <row r="234" spans="1:1" x14ac:dyDescent="0.25">
      <c r="A234" s="34">
        <v>2</v>
      </c>
    </row>
    <row r="235" spans="1:1" x14ac:dyDescent="0.25">
      <c r="A235" s="34">
        <v>1</v>
      </c>
    </row>
    <row r="236" spans="1:1" x14ac:dyDescent="0.25">
      <c r="A236" s="34">
        <v>1</v>
      </c>
    </row>
    <row r="237" spans="1:1" x14ac:dyDescent="0.25">
      <c r="A237" s="34">
        <v>2</v>
      </c>
    </row>
    <row r="238" spans="1:1" x14ac:dyDescent="0.25">
      <c r="A238" s="34">
        <v>2</v>
      </c>
    </row>
    <row r="239" spans="1:1" x14ac:dyDescent="0.25">
      <c r="A239" s="34">
        <v>1</v>
      </c>
    </row>
    <row r="240" spans="1:1" x14ac:dyDescent="0.25">
      <c r="A240" s="34">
        <v>1</v>
      </c>
    </row>
    <row r="241" spans="1:1" x14ac:dyDescent="0.25">
      <c r="A241" s="34">
        <v>1</v>
      </c>
    </row>
    <row r="242" spans="1:1" x14ac:dyDescent="0.25">
      <c r="A242" s="34">
        <v>2</v>
      </c>
    </row>
    <row r="243" spans="1:1" x14ac:dyDescent="0.25">
      <c r="A243" s="34">
        <v>2</v>
      </c>
    </row>
    <row r="244" spans="1:1" x14ac:dyDescent="0.25">
      <c r="A244" s="34">
        <v>1</v>
      </c>
    </row>
    <row r="245" spans="1:1" x14ac:dyDescent="0.25">
      <c r="A245" s="34">
        <v>1</v>
      </c>
    </row>
    <row r="246" spans="1:1" x14ac:dyDescent="0.25">
      <c r="A246" s="34">
        <v>1</v>
      </c>
    </row>
    <row r="247" spans="1:1" x14ac:dyDescent="0.25">
      <c r="A247" s="34">
        <v>1</v>
      </c>
    </row>
    <row r="248" spans="1:1" x14ac:dyDescent="0.25">
      <c r="A248" s="34">
        <v>1</v>
      </c>
    </row>
    <row r="249" spans="1:1" x14ac:dyDescent="0.25">
      <c r="A249" s="34">
        <v>1</v>
      </c>
    </row>
    <row r="250" spans="1:1" x14ac:dyDescent="0.25">
      <c r="A250" s="34">
        <v>2</v>
      </c>
    </row>
    <row r="251" spans="1:1" x14ac:dyDescent="0.25">
      <c r="A251" s="34">
        <v>1</v>
      </c>
    </row>
    <row r="252" spans="1:1" x14ac:dyDescent="0.25">
      <c r="A252" s="34">
        <v>1</v>
      </c>
    </row>
    <row r="253" spans="1:1" x14ac:dyDescent="0.25">
      <c r="A253" s="34">
        <v>1</v>
      </c>
    </row>
    <row r="254" spans="1:1" x14ac:dyDescent="0.25">
      <c r="A254" s="34">
        <v>2</v>
      </c>
    </row>
    <row r="255" spans="1:1" x14ac:dyDescent="0.25">
      <c r="A255" s="34">
        <v>2</v>
      </c>
    </row>
    <row r="256" spans="1:1" x14ac:dyDescent="0.25">
      <c r="A256" s="34">
        <v>2</v>
      </c>
    </row>
    <row r="257" spans="1:1" x14ac:dyDescent="0.25">
      <c r="A257" s="34">
        <v>1</v>
      </c>
    </row>
    <row r="258" spans="1:1" x14ac:dyDescent="0.25">
      <c r="A258" s="34">
        <v>2</v>
      </c>
    </row>
    <row r="259" spans="1:1" x14ac:dyDescent="0.25">
      <c r="A259" s="34">
        <v>2</v>
      </c>
    </row>
    <row r="260" spans="1:1" x14ac:dyDescent="0.25">
      <c r="A260" s="34">
        <v>1</v>
      </c>
    </row>
    <row r="261" spans="1:1" x14ac:dyDescent="0.25">
      <c r="A261" s="34">
        <v>2</v>
      </c>
    </row>
    <row r="262" spans="1:1" x14ac:dyDescent="0.25">
      <c r="A262" s="34">
        <v>1</v>
      </c>
    </row>
    <row r="263" spans="1:1" x14ac:dyDescent="0.25">
      <c r="A263" s="34">
        <v>1</v>
      </c>
    </row>
    <row r="264" spans="1:1" x14ac:dyDescent="0.25">
      <c r="A264" s="34">
        <v>1</v>
      </c>
    </row>
    <row r="265" spans="1:1" x14ac:dyDescent="0.25">
      <c r="A265" s="34">
        <v>1</v>
      </c>
    </row>
    <row r="266" spans="1:1" x14ac:dyDescent="0.25">
      <c r="A266" s="34">
        <v>2</v>
      </c>
    </row>
    <row r="267" spans="1:1" x14ac:dyDescent="0.25">
      <c r="A267" s="34">
        <v>1</v>
      </c>
    </row>
    <row r="268" spans="1:1" x14ac:dyDescent="0.25">
      <c r="A268" s="34">
        <v>2</v>
      </c>
    </row>
    <row r="269" spans="1:1" x14ac:dyDescent="0.25">
      <c r="A269" s="34">
        <v>1</v>
      </c>
    </row>
    <row r="270" spans="1:1" x14ac:dyDescent="0.25">
      <c r="A270" s="34">
        <v>1</v>
      </c>
    </row>
    <row r="271" spans="1:1" x14ac:dyDescent="0.25">
      <c r="A271" s="34">
        <v>1</v>
      </c>
    </row>
    <row r="272" spans="1:1" x14ac:dyDescent="0.25">
      <c r="A272" s="34">
        <v>1</v>
      </c>
    </row>
    <row r="273" spans="1:1" x14ac:dyDescent="0.25">
      <c r="A273" s="34">
        <v>1</v>
      </c>
    </row>
    <row r="274" spans="1:1" x14ac:dyDescent="0.25">
      <c r="A274" s="34">
        <v>1</v>
      </c>
    </row>
    <row r="275" spans="1:1" x14ac:dyDescent="0.25">
      <c r="A275" s="34">
        <v>2</v>
      </c>
    </row>
    <row r="276" spans="1:1" x14ac:dyDescent="0.25">
      <c r="A276" s="34">
        <v>2</v>
      </c>
    </row>
    <row r="277" spans="1:1" x14ac:dyDescent="0.25">
      <c r="A277" s="34">
        <v>2</v>
      </c>
    </row>
    <row r="278" spans="1:1" x14ac:dyDescent="0.25">
      <c r="A278" s="34">
        <v>1</v>
      </c>
    </row>
    <row r="279" spans="1:1" x14ac:dyDescent="0.25">
      <c r="A279" s="34">
        <v>1</v>
      </c>
    </row>
    <row r="280" spans="1:1" x14ac:dyDescent="0.25">
      <c r="A280" s="34">
        <v>1</v>
      </c>
    </row>
    <row r="281" spans="1:1" x14ac:dyDescent="0.25">
      <c r="A281" s="34">
        <v>2</v>
      </c>
    </row>
    <row r="282" spans="1:1" x14ac:dyDescent="0.25">
      <c r="A282" s="34">
        <v>1</v>
      </c>
    </row>
    <row r="283" spans="1:1" x14ac:dyDescent="0.25">
      <c r="A283" s="34">
        <v>2</v>
      </c>
    </row>
    <row r="284" spans="1:1" x14ac:dyDescent="0.25">
      <c r="A284" s="34">
        <v>2</v>
      </c>
    </row>
    <row r="285" spans="1:1" x14ac:dyDescent="0.25">
      <c r="A285" s="34">
        <v>1</v>
      </c>
    </row>
    <row r="286" spans="1:1" x14ac:dyDescent="0.25">
      <c r="A286" s="34">
        <v>1</v>
      </c>
    </row>
    <row r="287" spans="1:1" x14ac:dyDescent="0.25">
      <c r="A287" s="34">
        <v>1</v>
      </c>
    </row>
    <row r="288" spans="1:1" x14ac:dyDescent="0.25">
      <c r="A288" s="34">
        <v>1</v>
      </c>
    </row>
    <row r="289" spans="1:1" x14ac:dyDescent="0.25">
      <c r="A289" s="34">
        <v>1</v>
      </c>
    </row>
    <row r="290" spans="1:1" x14ac:dyDescent="0.25">
      <c r="A290" s="34">
        <v>1</v>
      </c>
    </row>
    <row r="291" spans="1:1" x14ac:dyDescent="0.25">
      <c r="A291" s="34">
        <v>1</v>
      </c>
    </row>
    <row r="292" spans="1:1" x14ac:dyDescent="0.25">
      <c r="A292" s="34">
        <v>1</v>
      </c>
    </row>
    <row r="293" spans="1:1" x14ac:dyDescent="0.25">
      <c r="A293" s="34">
        <v>1</v>
      </c>
    </row>
    <row r="294" spans="1:1" x14ac:dyDescent="0.25">
      <c r="A294" s="34">
        <v>2</v>
      </c>
    </row>
    <row r="295" spans="1:1" x14ac:dyDescent="0.25">
      <c r="A295" s="34">
        <v>1</v>
      </c>
    </row>
    <row r="296" spans="1:1" x14ac:dyDescent="0.25">
      <c r="A296" s="34">
        <v>2</v>
      </c>
    </row>
    <row r="297" spans="1:1" x14ac:dyDescent="0.25">
      <c r="A297" s="34">
        <v>1</v>
      </c>
    </row>
    <row r="298" spans="1:1" x14ac:dyDescent="0.25">
      <c r="A298" s="34">
        <v>1</v>
      </c>
    </row>
    <row r="299" spans="1:1" x14ac:dyDescent="0.25">
      <c r="A299" s="34">
        <v>2</v>
      </c>
    </row>
    <row r="300" spans="1:1" x14ac:dyDescent="0.25">
      <c r="A300" s="34">
        <v>1</v>
      </c>
    </row>
    <row r="301" spans="1:1" x14ac:dyDescent="0.25">
      <c r="A301" s="34">
        <v>2</v>
      </c>
    </row>
    <row r="302" spans="1:1" x14ac:dyDescent="0.25">
      <c r="A302" s="34">
        <v>1</v>
      </c>
    </row>
    <row r="303" spans="1:1" x14ac:dyDescent="0.25">
      <c r="A303" s="34">
        <v>2</v>
      </c>
    </row>
    <row r="304" spans="1:1" x14ac:dyDescent="0.25">
      <c r="A304" s="34">
        <v>2</v>
      </c>
    </row>
    <row r="305" spans="1:1" x14ac:dyDescent="0.25">
      <c r="A305" s="34">
        <v>1</v>
      </c>
    </row>
    <row r="306" spans="1:1" x14ac:dyDescent="0.25">
      <c r="A306" s="34">
        <v>1</v>
      </c>
    </row>
    <row r="307" spans="1:1" x14ac:dyDescent="0.25">
      <c r="A307" s="34">
        <v>2</v>
      </c>
    </row>
    <row r="308" spans="1:1" x14ac:dyDescent="0.25">
      <c r="A308" s="34">
        <v>1</v>
      </c>
    </row>
    <row r="309" spans="1:1" x14ac:dyDescent="0.25">
      <c r="A309" s="34">
        <v>2</v>
      </c>
    </row>
    <row r="310" spans="1:1" x14ac:dyDescent="0.25">
      <c r="A310" s="34">
        <v>2</v>
      </c>
    </row>
    <row r="311" spans="1:1" x14ac:dyDescent="0.25">
      <c r="A311" s="34">
        <v>2</v>
      </c>
    </row>
    <row r="312" spans="1:1" x14ac:dyDescent="0.25">
      <c r="A312" s="34">
        <v>2</v>
      </c>
    </row>
    <row r="313" spans="1:1" x14ac:dyDescent="0.25">
      <c r="A313" s="34">
        <v>2</v>
      </c>
    </row>
    <row r="314" spans="1:1" x14ac:dyDescent="0.25">
      <c r="A314" s="34">
        <v>1</v>
      </c>
    </row>
    <row r="315" spans="1:1" x14ac:dyDescent="0.25">
      <c r="A315" s="34">
        <v>1</v>
      </c>
    </row>
    <row r="316" spans="1:1" x14ac:dyDescent="0.25">
      <c r="A316" s="34">
        <v>1</v>
      </c>
    </row>
    <row r="317" spans="1:1" x14ac:dyDescent="0.25">
      <c r="A317" s="34">
        <v>2</v>
      </c>
    </row>
    <row r="318" spans="1:1" x14ac:dyDescent="0.25">
      <c r="A318" s="34">
        <v>1</v>
      </c>
    </row>
    <row r="319" spans="1:1" x14ac:dyDescent="0.25">
      <c r="A319" s="34">
        <v>1</v>
      </c>
    </row>
    <row r="320" spans="1:1" x14ac:dyDescent="0.25">
      <c r="A320" s="34">
        <v>1</v>
      </c>
    </row>
    <row r="321" spans="1:1" x14ac:dyDescent="0.25">
      <c r="A321" s="34">
        <v>1</v>
      </c>
    </row>
    <row r="322" spans="1:1" x14ac:dyDescent="0.25">
      <c r="A322" s="34">
        <v>1</v>
      </c>
    </row>
    <row r="323" spans="1:1" x14ac:dyDescent="0.25">
      <c r="A323" s="34">
        <v>1</v>
      </c>
    </row>
    <row r="324" spans="1:1" x14ac:dyDescent="0.25">
      <c r="A324" s="34">
        <v>1</v>
      </c>
    </row>
    <row r="325" spans="1:1" x14ac:dyDescent="0.25">
      <c r="A325" s="34">
        <v>1</v>
      </c>
    </row>
    <row r="326" spans="1:1" x14ac:dyDescent="0.25">
      <c r="A326" s="34">
        <v>1</v>
      </c>
    </row>
    <row r="327" spans="1:1" x14ac:dyDescent="0.25">
      <c r="A327" s="34">
        <v>1</v>
      </c>
    </row>
    <row r="328" spans="1:1" x14ac:dyDescent="0.25">
      <c r="A328" s="34">
        <v>3</v>
      </c>
    </row>
    <row r="329" spans="1:1" x14ac:dyDescent="0.25">
      <c r="A329" s="34">
        <v>2</v>
      </c>
    </row>
    <row r="330" spans="1:1" x14ac:dyDescent="0.25">
      <c r="A330" s="34">
        <v>1</v>
      </c>
    </row>
    <row r="331" spans="1:1" x14ac:dyDescent="0.25">
      <c r="A331" s="34">
        <v>2</v>
      </c>
    </row>
    <row r="332" spans="1:1" x14ac:dyDescent="0.25">
      <c r="A332" s="34">
        <v>2</v>
      </c>
    </row>
    <row r="333" spans="1:1" x14ac:dyDescent="0.25">
      <c r="A333" s="34">
        <v>1</v>
      </c>
    </row>
    <row r="334" spans="1:1" x14ac:dyDescent="0.25">
      <c r="A334" s="34">
        <v>1</v>
      </c>
    </row>
    <row r="335" spans="1:1" x14ac:dyDescent="0.25">
      <c r="A335" s="34">
        <v>1</v>
      </c>
    </row>
    <row r="336" spans="1:1" x14ac:dyDescent="0.25">
      <c r="A336" s="34">
        <v>2</v>
      </c>
    </row>
    <row r="337" spans="1:1" x14ac:dyDescent="0.25">
      <c r="A337" s="34">
        <v>1</v>
      </c>
    </row>
    <row r="338" spans="1:1" x14ac:dyDescent="0.25">
      <c r="A338" s="34">
        <v>1</v>
      </c>
    </row>
    <row r="339" spans="1:1" x14ac:dyDescent="0.25">
      <c r="A339" s="34">
        <v>1</v>
      </c>
    </row>
    <row r="340" spans="1:1" x14ac:dyDescent="0.25">
      <c r="A340" s="34">
        <v>2</v>
      </c>
    </row>
    <row r="341" spans="1:1" x14ac:dyDescent="0.25">
      <c r="A341" s="34">
        <v>2</v>
      </c>
    </row>
    <row r="342" spans="1:1" x14ac:dyDescent="0.25">
      <c r="A342" s="34">
        <v>2</v>
      </c>
    </row>
    <row r="343" spans="1:1" x14ac:dyDescent="0.25">
      <c r="A343" s="34">
        <v>2</v>
      </c>
    </row>
    <row r="344" spans="1:1" x14ac:dyDescent="0.25">
      <c r="A344" s="34">
        <v>1</v>
      </c>
    </row>
    <row r="345" spans="1:1" x14ac:dyDescent="0.25">
      <c r="A345" s="34">
        <v>2</v>
      </c>
    </row>
    <row r="346" spans="1:1" x14ac:dyDescent="0.25">
      <c r="A346" s="34">
        <v>1</v>
      </c>
    </row>
    <row r="347" spans="1:1" x14ac:dyDescent="0.25">
      <c r="A347" s="34">
        <v>1</v>
      </c>
    </row>
    <row r="348" spans="1:1" x14ac:dyDescent="0.25">
      <c r="A348" s="34">
        <v>1</v>
      </c>
    </row>
    <row r="349" spans="1:1" x14ac:dyDescent="0.25">
      <c r="A349" s="34">
        <v>1</v>
      </c>
    </row>
    <row r="350" spans="1:1" x14ac:dyDescent="0.25">
      <c r="A350" s="34">
        <v>1</v>
      </c>
    </row>
    <row r="351" spans="1:1" x14ac:dyDescent="0.25">
      <c r="A351" s="34">
        <v>1</v>
      </c>
    </row>
    <row r="352" spans="1:1" x14ac:dyDescent="0.25">
      <c r="A352" s="34">
        <v>1</v>
      </c>
    </row>
    <row r="353" spans="1:1" x14ac:dyDescent="0.25">
      <c r="A353" s="34">
        <v>1</v>
      </c>
    </row>
    <row r="354" spans="1:1" x14ac:dyDescent="0.25">
      <c r="A354" s="34">
        <v>2</v>
      </c>
    </row>
    <row r="355" spans="1:1" x14ac:dyDescent="0.25">
      <c r="A355" s="34">
        <v>2</v>
      </c>
    </row>
    <row r="356" spans="1:1" x14ac:dyDescent="0.25">
      <c r="A356" s="34">
        <v>1</v>
      </c>
    </row>
    <row r="357" spans="1:1" x14ac:dyDescent="0.25">
      <c r="A357" s="34">
        <v>1</v>
      </c>
    </row>
    <row r="358" spans="1:1" x14ac:dyDescent="0.25">
      <c r="A358" s="34">
        <v>2</v>
      </c>
    </row>
    <row r="359" spans="1:1" x14ac:dyDescent="0.25">
      <c r="A359" s="34">
        <v>1</v>
      </c>
    </row>
    <row r="360" spans="1:1" x14ac:dyDescent="0.25">
      <c r="A360" s="34">
        <v>1</v>
      </c>
    </row>
    <row r="361" spans="1:1" x14ac:dyDescent="0.25">
      <c r="A361" s="34">
        <v>1</v>
      </c>
    </row>
    <row r="362" spans="1:1" x14ac:dyDescent="0.25">
      <c r="A362" s="34">
        <v>1</v>
      </c>
    </row>
    <row r="363" spans="1:1" x14ac:dyDescent="0.25">
      <c r="A363" s="34">
        <v>1</v>
      </c>
    </row>
    <row r="364" spans="1:1" x14ac:dyDescent="0.25">
      <c r="A364" s="34">
        <v>1</v>
      </c>
    </row>
    <row r="365" spans="1:1" x14ac:dyDescent="0.25">
      <c r="A365" s="34">
        <v>1</v>
      </c>
    </row>
    <row r="366" spans="1:1" x14ac:dyDescent="0.25">
      <c r="A366" s="34">
        <v>2</v>
      </c>
    </row>
    <row r="367" spans="1:1" x14ac:dyDescent="0.25">
      <c r="A367" s="34">
        <v>1</v>
      </c>
    </row>
    <row r="368" spans="1:1" x14ac:dyDescent="0.25">
      <c r="A368" s="34">
        <v>2</v>
      </c>
    </row>
    <row r="369" spans="1:1" x14ac:dyDescent="0.25">
      <c r="A369" s="34">
        <v>1</v>
      </c>
    </row>
    <row r="370" spans="1:1" x14ac:dyDescent="0.25">
      <c r="A370" s="34">
        <v>2</v>
      </c>
    </row>
    <row r="371" spans="1:1" x14ac:dyDescent="0.25">
      <c r="A371" s="34">
        <v>1</v>
      </c>
    </row>
    <row r="372" spans="1:1" x14ac:dyDescent="0.25">
      <c r="A372" s="34">
        <v>1</v>
      </c>
    </row>
    <row r="373" spans="1:1" x14ac:dyDescent="0.25">
      <c r="A373" s="34">
        <v>1</v>
      </c>
    </row>
    <row r="374" spans="1:1" x14ac:dyDescent="0.25">
      <c r="A374" s="34">
        <v>1</v>
      </c>
    </row>
    <row r="375" spans="1:1" x14ac:dyDescent="0.25">
      <c r="A375" s="34">
        <v>1</v>
      </c>
    </row>
    <row r="376" spans="1:1" x14ac:dyDescent="0.25">
      <c r="A376" s="34">
        <v>1</v>
      </c>
    </row>
    <row r="377" spans="1:1" x14ac:dyDescent="0.25">
      <c r="A377" s="34">
        <v>1</v>
      </c>
    </row>
    <row r="378" spans="1:1" x14ac:dyDescent="0.25">
      <c r="A378" s="34">
        <v>1</v>
      </c>
    </row>
    <row r="379" spans="1:1" x14ac:dyDescent="0.25">
      <c r="A379" s="34">
        <v>2</v>
      </c>
    </row>
    <row r="380" spans="1:1" x14ac:dyDescent="0.25">
      <c r="A380" s="34">
        <v>2</v>
      </c>
    </row>
    <row r="381" spans="1:1" x14ac:dyDescent="0.25">
      <c r="A381" s="34">
        <v>1</v>
      </c>
    </row>
    <row r="382" spans="1:1" x14ac:dyDescent="0.25">
      <c r="A382" s="34">
        <v>2</v>
      </c>
    </row>
    <row r="383" spans="1:1" x14ac:dyDescent="0.25">
      <c r="A383" s="34">
        <v>2</v>
      </c>
    </row>
    <row r="384" spans="1:1" x14ac:dyDescent="0.25">
      <c r="A384" s="34">
        <v>1</v>
      </c>
    </row>
    <row r="385" spans="1:1" x14ac:dyDescent="0.25">
      <c r="A385" s="34">
        <v>1</v>
      </c>
    </row>
    <row r="386" spans="1:1" x14ac:dyDescent="0.25">
      <c r="A386" s="34">
        <v>2</v>
      </c>
    </row>
    <row r="387" spans="1:1" x14ac:dyDescent="0.25">
      <c r="A387" s="34">
        <v>1</v>
      </c>
    </row>
    <row r="388" spans="1:1" x14ac:dyDescent="0.25">
      <c r="A388" s="34">
        <v>2</v>
      </c>
    </row>
    <row r="389" spans="1:1" x14ac:dyDescent="0.25">
      <c r="A389" s="34">
        <v>1</v>
      </c>
    </row>
    <row r="390" spans="1:1" x14ac:dyDescent="0.25">
      <c r="A390" s="34">
        <v>2</v>
      </c>
    </row>
    <row r="391" spans="1:1" x14ac:dyDescent="0.25">
      <c r="A391" s="34">
        <v>2</v>
      </c>
    </row>
    <row r="392" spans="1:1" x14ac:dyDescent="0.25">
      <c r="A392" s="34">
        <v>2</v>
      </c>
    </row>
    <row r="393" spans="1:1" x14ac:dyDescent="0.25">
      <c r="A393" s="34">
        <v>1</v>
      </c>
    </row>
    <row r="394" spans="1:1" x14ac:dyDescent="0.25">
      <c r="A394" s="34">
        <v>1</v>
      </c>
    </row>
    <row r="395" spans="1:1" x14ac:dyDescent="0.25">
      <c r="A395" s="34">
        <v>1</v>
      </c>
    </row>
    <row r="396" spans="1:1" x14ac:dyDescent="0.25">
      <c r="A396" s="34">
        <v>2</v>
      </c>
    </row>
    <row r="397" spans="1:1" x14ac:dyDescent="0.25">
      <c r="A397" s="34">
        <v>2</v>
      </c>
    </row>
    <row r="398" spans="1:1" x14ac:dyDescent="0.25">
      <c r="A398" s="34">
        <v>1</v>
      </c>
    </row>
    <row r="399" spans="1:1" x14ac:dyDescent="0.25">
      <c r="A399" s="34">
        <v>2</v>
      </c>
    </row>
    <row r="400" spans="1:1" x14ac:dyDescent="0.25">
      <c r="A400" s="34">
        <v>1</v>
      </c>
    </row>
    <row r="401" spans="1:1" x14ac:dyDescent="0.25">
      <c r="A401" s="34">
        <v>2</v>
      </c>
    </row>
    <row r="402" spans="1:1" x14ac:dyDescent="0.25">
      <c r="A402" s="34">
        <v>2</v>
      </c>
    </row>
    <row r="403" spans="1:1" x14ac:dyDescent="0.25">
      <c r="A403" s="34">
        <v>2</v>
      </c>
    </row>
    <row r="404" spans="1:1" x14ac:dyDescent="0.25">
      <c r="A404" s="34">
        <v>1</v>
      </c>
    </row>
    <row r="405" spans="1:1" x14ac:dyDescent="0.25">
      <c r="A405" s="34">
        <v>1</v>
      </c>
    </row>
    <row r="406" spans="1:1" x14ac:dyDescent="0.25">
      <c r="A406" s="34">
        <v>2</v>
      </c>
    </row>
    <row r="407" spans="1:1" x14ac:dyDescent="0.25">
      <c r="A407" s="34">
        <v>2</v>
      </c>
    </row>
    <row r="408" spans="1:1" x14ac:dyDescent="0.25">
      <c r="A408" s="34">
        <v>1</v>
      </c>
    </row>
    <row r="409" spans="1:1" x14ac:dyDescent="0.25">
      <c r="A409" s="34">
        <v>1</v>
      </c>
    </row>
    <row r="410" spans="1:1" x14ac:dyDescent="0.25">
      <c r="A410" s="34">
        <v>2</v>
      </c>
    </row>
    <row r="411" spans="1:1" x14ac:dyDescent="0.25">
      <c r="A411" s="34">
        <v>2</v>
      </c>
    </row>
    <row r="412" spans="1:1" x14ac:dyDescent="0.25">
      <c r="A412" s="34">
        <v>2</v>
      </c>
    </row>
    <row r="413" spans="1:1" x14ac:dyDescent="0.25">
      <c r="A413" s="34">
        <v>2</v>
      </c>
    </row>
    <row r="414" spans="1:1" x14ac:dyDescent="0.25">
      <c r="A414" s="34">
        <v>1</v>
      </c>
    </row>
    <row r="415" spans="1:1" x14ac:dyDescent="0.25">
      <c r="A415" s="34">
        <v>1</v>
      </c>
    </row>
    <row r="416" spans="1:1" x14ac:dyDescent="0.25">
      <c r="A416" s="34">
        <v>1</v>
      </c>
    </row>
    <row r="417" spans="1:1" x14ac:dyDescent="0.25">
      <c r="A417" s="34">
        <v>1</v>
      </c>
    </row>
    <row r="418" spans="1:1" x14ac:dyDescent="0.25">
      <c r="A418" s="34">
        <v>2</v>
      </c>
    </row>
    <row r="419" spans="1:1" x14ac:dyDescent="0.25">
      <c r="A419" s="34">
        <v>1</v>
      </c>
    </row>
    <row r="420" spans="1:1" x14ac:dyDescent="0.25">
      <c r="A420" s="34">
        <v>1</v>
      </c>
    </row>
    <row r="421" spans="1:1" x14ac:dyDescent="0.25">
      <c r="A421" s="34">
        <v>1</v>
      </c>
    </row>
    <row r="422" spans="1:1" x14ac:dyDescent="0.25">
      <c r="A422" s="34">
        <v>2</v>
      </c>
    </row>
    <row r="423" spans="1:1" x14ac:dyDescent="0.25">
      <c r="A423" s="34">
        <v>2</v>
      </c>
    </row>
    <row r="424" spans="1:1" x14ac:dyDescent="0.25">
      <c r="A424" s="34">
        <v>1</v>
      </c>
    </row>
    <row r="425" spans="1:1" x14ac:dyDescent="0.25">
      <c r="A425" s="34">
        <v>2</v>
      </c>
    </row>
    <row r="426" spans="1:1" x14ac:dyDescent="0.25">
      <c r="A426" s="34">
        <v>1</v>
      </c>
    </row>
    <row r="427" spans="1:1" x14ac:dyDescent="0.25">
      <c r="A427" s="34">
        <v>1</v>
      </c>
    </row>
    <row r="428" spans="1:1" x14ac:dyDescent="0.25">
      <c r="A428" s="34">
        <v>1</v>
      </c>
    </row>
    <row r="429" spans="1:1" x14ac:dyDescent="0.25">
      <c r="A429" s="34">
        <v>1</v>
      </c>
    </row>
    <row r="430" spans="1:1" x14ac:dyDescent="0.25">
      <c r="A430" s="34">
        <v>1</v>
      </c>
    </row>
    <row r="431" spans="1:1" x14ac:dyDescent="0.25">
      <c r="A431" s="34">
        <v>1</v>
      </c>
    </row>
    <row r="432" spans="1:1" x14ac:dyDescent="0.25">
      <c r="A432" s="34">
        <v>1</v>
      </c>
    </row>
    <row r="433" spans="1:1" x14ac:dyDescent="0.25">
      <c r="A433" s="34">
        <v>1</v>
      </c>
    </row>
    <row r="434" spans="1:1" x14ac:dyDescent="0.25">
      <c r="A434" s="34">
        <v>2</v>
      </c>
    </row>
    <row r="435" spans="1:1" x14ac:dyDescent="0.25">
      <c r="A435" s="34">
        <v>1</v>
      </c>
    </row>
    <row r="436" spans="1:1" x14ac:dyDescent="0.25">
      <c r="A436" s="34">
        <v>2</v>
      </c>
    </row>
    <row r="437" spans="1:1" x14ac:dyDescent="0.25">
      <c r="A437" s="34">
        <v>2</v>
      </c>
    </row>
    <row r="438" spans="1:1" x14ac:dyDescent="0.25">
      <c r="A438" s="34">
        <v>2</v>
      </c>
    </row>
    <row r="439" spans="1:1" x14ac:dyDescent="0.25">
      <c r="A439" s="34">
        <v>1</v>
      </c>
    </row>
    <row r="440" spans="1:1" x14ac:dyDescent="0.25">
      <c r="A440" s="34">
        <v>2</v>
      </c>
    </row>
    <row r="441" spans="1:1" x14ac:dyDescent="0.25">
      <c r="A441" s="34">
        <v>1</v>
      </c>
    </row>
    <row r="442" spans="1:1" x14ac:dyDescent="0.25">
      <c r="A442" s="34">
        <v>1</v>
      </c>
    </row>
    <row r="443" spans="1:1" x14ac:dyDescent="0.25">
      <c r="A443" s="34">
        <v>2</v>
      </c>
    </row>
    <row r="444" spans="1:1" x14ac:dyDescent="0.25">
      <c r="A444" s="34">
        <v>1</v>
      </c>
    </row>
    <row r="445" spans="1:1" x14ac:dyDescent="0.25">
      <c r="A445" s="34">
        <v>2</v>
      </c>
    </row>
    <row r="446" spans="1:1" x14ac:dyDescent="0.25">
      <c r="A446" s="34">
        <v>2</v>
      </c>
    </row>
    <row r="447" spans="1:1" x14ac:dyDescent="0.25">
      <c r="A447" s="34">
        <v>1</v>
      </c>
    </row>
    <row r="448" spans="1:1" x14ac:dyDescent="0.25">
      <c r="A448" s="34">
        <v>2</v>
      </c>
    </row>
    <row r="449" spans="1:1" x14ac:dyDescent="0.25">
      <c r="A449" s="34">
        <v>2</v>
      </c>
    </row>
    <row r="450" spans="1:1" x14ac:dyDescent="0.25">
      <c r="A450" s="34">
        <v>2</v>
      </c>
    </row>
    <row r="451" spans="1:1" x14ac:dyDescent="0.25">
      <c r="A451" s="34">
        <v>1</v>
      </c>
    </row>
    <row r="452" spans="1:1" x14ac:dyDescent="0.25">
      <c r="A452" s="34">
        <v>1</v>
      </c>
    </row>
    <row r="453" spans="1:1" x14ac:dyDescent="0.25">
      <c r="A453" s="34">
        <v>1</v>
      </c>
    </row>
    <row r="454" spans="1:1" x14ac:dyDescent="0.25">
      <c r="A454" s="34">
        <v>1</v>
      </c>
    </row>
    <row r="455" spans="1:1" x14ac:dyDescent="0.25">
      <c r="A455" s="34">
        <v>1</v>
      </c>
    </row>
    <row r="456" spans="1:1" x14ac:dyDescent="0.25">
      <c r="A456" s="34">
        <v>1</v>
      </c>
    </row>
    <row r="457" spans="1:1" x14ac:dyDescent="0.25">
      <c r="A457" s="34">
        <v>1</v>
      </c>
    </row>
    <row r="458" spans="1:1" x14ac:dyDescent="0.25">
      <c r="A458" s="34">
        <v>2</v>
      </c>
    </row>
    <row r="459" spans="1:1" x14ac:dyDescent="0.25">
      <c r="A459" s="34">
        <v>1</v>
      </c>
    </row>
    <row r="460" spans="1:1" x14ac:dyDescent="0.25">
      <c r="A460" s="34">
        <v>2</v>
      </c>
    </row>
    <row r="461" spans="1:1" x14ac:dyDescent="0.25">
      <c r="A461" s="34">
        <v>1</v>
      </c>
    </row>
    <row r="462" spans="1:1" x14ac:dyDescent="0.25">
      <c r="A462" s="34">
        <v>1</v>
      </c>
    </row>
    <row r="463" spans="1:1" x14ac:dyDescent="0.25">
      <c r="A463" s="34">
        <v>2</v>
      </c>
    </row>
    <row r="464" spans="1:1" x14ac:dyDescent="0.25">
      <c r="A464" s="34">
        <v>1</v>
      </c>
    </row>
    <row r="465" spans="1:1" x14ac:dyDescent="0.25">
      <c r="A465" s="34">
        <v>2</v>
      </c>
    </row>
    <row r="466" spans="1:1" x14ac:dyDescent="0.25">
      <c r="A466" s="34">
        <v>1</v>
      </c>
    </row>
    <row r="467" spans="1:1" x14ac:dyDescent="0.25">
      <c r="A467" s="34">
        <v>2</v>
      </c>
    </row>
    <row r="468" spans="1:1" x14ac:dyDescent="0.25">
      <c r="A468" s="34">
        <v>2</v>
      </c>
    </row>
    <row r="469" spans="1:1" x14ac:dyDescent="0.25">
      <c r="A469" s="34">
        <v>1</v>
      </c>
    </row>
    <row r="470" spans="1:1" x14ac:dyDescent="0.25">
      <c r="A470" s="34">
        <v>1</v>
      </c>
    </row>
    <row r="471" spans="1:1" x14ac:dyDescent="0.25">
      <c r="A471" s="34">
        <v>2</v>
      </c>
    </row>
    <row r="472" spans="1:1" x14ac:dyDescent="0.25">
      <c r="A472" s="34">
        <v>1</v>
      </c>
    </row>
    <row r="473" spans="1:1" x14ac:dyDescent="0.25">
      <c r="A473" s="34">
        <v>1</v>
      </c>
    </row>
    <row r="474" spans="1:1" x14ac:dyDescent="0.25">
      <c r="A474" s="34">
        <v>1</v>
      </c>
    </row>
    <row r="475" spans="1:1" x14ac:dyDescent="0.25">
      <c r="A475" s="34">
        <v>1</v>
      </c>
    </row>
    <row r="476" spans="1:1" x14ac:dyDescent="0.25">
      <c r="A476" s="34">
        <v>1</v>
      </c>
    </row>
    <row r="477" spans="1:1" x14ac:dyDescent="0.25">
      <c r="A477" s="34">
        <v>1</v>
      </c>
    </row>
    <row r="478" spans="1:1" x14ac:dyDescent="0.25">
      <c r="A478" s="34">
        <v>2</v>
      </c>
    </row>
    <row r="479" spans="1:1" x14ac:dyDescent="0.25">
      <c r="A479" s="34">
        <v>1</v>
      </c>
    </row>
    <row r="480" spans="1:1" x14ac:dyDescent="0.25">
      <c r="A480" s="34">
        <v>2</v>
      </c>
    </row>
    <row r="481" spans="1:1" x14ac:dyDescent="0.25">
      <c r="A481" s="34">
        <v>1</v>
      </c>
    </row>
    <row r="482" spans="1:1" x14ac:dyDescent="0.25">
      <c r="A482" s="34">
        <v>2</v>
      </c>
    </row>
    <row r="483" spans="1:1" x14ac:dyDescent="0.25">
      <c r="A483" s="34">
        <v>2</v>
      </c>
    </row>
    <row r="484" spans="1:1" x14ac:dyDescent="0.25">
      <c r="A484" s="34">
        <v>2</v>
      </c>
    </row>
    <row r="485" spans="1:1" x14ac:dyDescent="0.25">
      <c r="A485" s="34">
        <v>2</v>
      </c>
    </row>
    <row r="486" spans="1:1" x14ac:dyDescent="0.25">
      <c r="A486" s="34">
        <v>1</v>
      </c>
    </row>
    <row r="487" spans="1:1" x14ac:dyDescent="0.25">
      <c r="A487" s="34">
        <v>2</v>
      </c>
    </row>
    <row r="488" spans="1:1" x14ac:dyDescent="0.25">
      <c r="A488" s="34">
        <v>1</v>
      </c>
    </row>
    <row r="489" spans="1:1" x14ac:dyDescent="0.25">
      <c r="A489" s="34">
        <v>2</v>
      </c>
    </row>
    <row r="490" spans="1:1" x14ac:dyDescent="0.25">
      <c r="A490" s="34">
        <v>2</v>
      </c>
    </row>
    <row r="491" spans="1:1" x14ac:dyDescent="0.25">
      <c r="A491" s="34">
        <v>1</v>
      </c>
    </row>
    <row r="492" spans="1:1" x14ac:dyDescent="0.25">
      <c r="A492" s="34">
        <v>2</v>
      </c>
    </row>
    <row r="493" spans="1:1" x14ac:dyDescent="0.25">
      <c r="A493" s="34">
        <v>1</v>
      </c>
    </row>
    <row r="494" spans="1:1" x14ac:dyDescent="0.25">
      <c r="A494" s="34">
        <v>1</v>
      </c>
    </row>
    <row r="495" spans="1:1" x14ac:dyDescent="0.25">
      <c r="A495" s="34">
        <v>2</v>
      </c>
    </row>
    <row r="496" spans="1:1" x14ac:dyDescent="0.25">
      <c r="A496" s="34">
        <v>1</v>
      </c>
    </row>
    <row r="497" spans="1:1" x14ac:dyDescent="0.25">
      <c r="A497" s="34">
        <v>1</v>
      </c>
    </row>
    <row r="498" spans="1:1" x14ac:dyDescent="0.25">
      <c r="A498" s="34">
        <v>2</v>
      </c>
    </row>
    <row r="499" spans="1:1" x14ac:dyDescent="0.25">
      <c r="A499" s="34">
        <v>1</v>
      </c>
    </row>
    <row r="500" spans="1:1" x14ac:dyDescent="0.25">
      <c r="A500" s="34">
        <v>1</v>
      </c>
    </row>
    <row r="501" spans="1:1" x14ac:dyDescent="0.25">
      <c r="A501" s="34">
        <v>1</v>
      </c>
    </row>
    <row r="502" spans="1:1" x14ac:dyDescent="0.25">
      <c r="A502" s="34">
        <v>1</v>
      </c>
    </row>
    <row r="503" spans="1:1" x14ac:dyDescent="0.25">
      <c r="A503" s="34">
        <v>2</v>
      </c>
    </row>
    <row r="504" spans="1:1" x14ac:dyDescent="0.25">
      <c r="A504" s="34">
        <v>1</v>
      </c>
    </row>
    <row r="505" spans="1:1" x14ac:dyDescent="0.25">
      <c r="A505" s="34">
        <v>3</v>
      </c>
    </row>
    <row r="506" spans="1:1" x14ac:dyDescent="0.25">
      <c r="A506" s="34">
        <v>1</v>
      </c>
    </row>
    <row r="507" spans="1:1" x14ac:dyDescent="0.25">
      <c r="A507" s="34">
        <v>1</v>
      </c>
    </row>
    <row r="508" spans="1:1" x14ac:dyDescent="0.25">
      <c r="A508" s="34">
        <v>2</v>
      </c>
    </row>
    <row r="509" spans="1:1" x14ac:dyDescent="0.25">
      <c r="A509" s="34">
        <v>1</v>
      </c>
    </row>
    <row r="510" spans="1:1" x14ac:dyDescent="0.25">
      <c r="A510" s="34">
        <v>1</v>
      </c>
    </row>
    <row r="511" spans="1:1" x14ac:dyDescent="0.25">
      <c r="A511" s="34">
        <v>1</v>
      </c>
    </row>
    <row r="512" spans="1:1" x14ac:dyDescent="0.25">
      <c r="A512" s="34">
        <v>1</v>
      </c>
    </row>
    <row r="513" spans="1:1" x14ac:dyDescent="0.25">
      <c r="A513" s="34">
        <v>1</v>
      </c>
    </row>
    <row r="514" spans="1:1" x14ac:dyDescent="0.25">
      <c r="A514" s="34">
        <v>1</v>
      </c>
    </row>
    <row r="515" spans="1:1" x14ac:dyDescent="0.25">
      <c r="A515" s="34">
        <v>1</v>
      </c>
    </row>
    <row r="516" spans="1:1" x14ac:dyDescent="0.25">
      <c r="A516" s="34">
        <v>1</v>
      </c>
    </row>
    <row r="517" spans="1:1" x14ac:dyDescent="0.25">
      <c r="A517" s="34">
        <v>1</v>
      </c>
    </row>
    <row r="518" spans="1:1" x14ac:dyDescent="0.25">
      <c r="A518" s="34">
        <v>1</v>
      </c>
    </row>
    <row r="519" spans="1:1" x14ac:dyDescent="0.25">
      <c r="A519" s="34">
        <v>1</v>
      </c>
    </row>
    <row r="520" spans="1:1" x14ac:dyDescent="0.25">
      <c r="A520" s="34">
        <v>2</v>
      </c>
    </row>
    <row r="521" spans="1:1" x14ac:dyDescent="0.25">
      <c r="A521" s="34">
        <v>1</v>
      </c>
    </row>
    <row r="522" spans="1:1" x14ac:dyDescent="0.25">
      <c r="A522" s="34">
        <v>1</v>
      </c>
    </row>
    <row r="523" spans="1:1" x14ac:dyDescent="0.25">
      <c r="A523" s="34">
        <v>1</v>
      </c>
    </row>
    <row r="524" spans="1:1" x14ac:dyDescent="0.25">
      <c r="A524" s="34">
        <v>1</v>
      </c>
    </row>
    <row r="525" spans="1:1" x14ac:dyDescent="0.25">
      <c r="A525" s="34">
        <v>1</v>
      </c>
    </row>
    <row r="526" spans="1:1" x14ac:dyDescent="0.25">
      <c r="A526" s="34">
        <v>1</v>
      </c>
    </row>
    <row r="527" spans="1:1" x14ac:dyDescent="0.25">
      <c r="A527" s="34">
        <v>1</v>
      </c>
    </row>
    <row r="528" spans="1:1" x14ac:dyDescent="0.25">
      <c r="A528" s="34">
        <v>1</v>
      </c>
    </row>
    <row r="529" spans="1:1" x14ac:dyDescent="0.25">
      <c r="A529" s="34">
        <v>1</v>
      </c>
    </row>
    <row r="530" spans="1:1" x14ac:dyDescent="0.25">
      <c r="A530" s="34">
        <v>1</v>
      </c>
    </row>
    <row r="531" spans="1:1" x14ac:dyDescent="0.25">
      <c r="A531" s="34">
        <v>1</v>
      </c>
    </row>
    <row r="532" spans="1:1" x14ac:dyDescent="0.25">
      <c r="A532" s="34">
        <v>1</v>
      </c>
    </row>
    <row r="533" spans="1:1" x14ac:dyDescent="0.25">
      <c r="A533" s="34">
        <v>2</v>
      </c>
    </row>
    <row r="534" spans="1:1" x14ac:dyDescent="0.25">
      <c r="A534" s="34">
        <v>1</v>
      </c>
    </row>
    <row r="535" spans="1:1" x14ac:dyDescent="0.25">
      <c r="A535" s="34">
        <v>2</v>
      </c>
    </row>
    <row r="536" spans="1:1" x14ac:dyDescent="0.25">
      <c r="A536" s="34">
        <v>1</v>
      </c>
    </row>
    <row r="537" spans="1:1" x14ac:dyDescent="0.25">
      <c r="A537" s="34">
        <v>1</v>
      </c>
    </row>
    <row r="538" spans="1:1" x14ac:dyDescent="0.25">
      <c r="A538" s="34">
        <v>2</v>
      </c>
    </row>
    <row r="539" spans="1:1" x14ac:dyDescent="0.25">
      <c r="A539" s="34">
        <v>1</v>
      </c>
    </row>
    <row r="540" spans="1:1" x14ac:dyDescent="0.25">
      <c r="A540" s="34">
        <v>1</v>
      </c>
    </row>
    <row r="541" spans="1:1" x14ac:dyDescent="0.25">
      <c r="A541" s="34">
        <v>1</v>
      </c>
    </row>
    <row r="542" spans="1:1" x14ac:dyDescent="0.25">
      <c r="A542" s="34">
        <v>1</v>
      </c>
    </row>
    <row r="543" spans="1:1" x14ac:dyDescent="0.25">
      <c r="A543" s="34">
        <v>2</v>
      </c>
    </row>
    <row r="544" spans="1:1" x14ac:dyDescent="0.25">
      <c r="A544" s="34">
        <v>1</v>
      </c>
    </row>
    <row r="545" spans="1:1" x14ac:dyDescent="0.25">
      <c r="A545" s="34">
        <v>2</v>
      </c>
    </row>
    <row r="546" spans="1:1" x14ac:dyDescent="0.25">
      <c r="A546" s="34">
        <v>2</v>
      </c>
    </row>
    <row r="547" spans="1:1" x14ac:dyDescent="0.25">
      <c r="A547" s="34">
        <v>2</v>
      </c>
    </row>
    <row r="548" spans="1:1" x14ac:dyDescent="0.25">
      <c r="A548" s="34">
        <v>1</v>
      </c>
    </row>
    <row r="549" spans="1:1" x14ac:dyDescent="0.25">
      <c r="A549" s="34">
        <v>1</v>
      </c>
    </row>
    <row r="550" spans="1:1" x14ac:dyDescent="0.25">
      <c r="A550" s="34">
        <v>1</v>
      </c>
    </row>
    <row r="551" spans="1:1" x14ac:dyDescent="0.25">
      <c r="A551" s="34">
        <v>1</v>
      </c>
    </row>
    <row r="552" spans="1:1" x14ac:dyDescent="0.25">
      <c r="A552" s="34">
        <v>2</v>
      </c>
    </row>
    <row r="553" spans="1:1" x14ac:dyDescent="0.25">
      <c r="A553" s="34">
        <v>2</v>
      </c>
    </row>
    <row r="554" spans="1:1" x14ac:dyDescent="0.25">
      <c r="A554" s="34">
        <v>1</v>
      </c>
    </row>
    <row r="555" spans="1:1" x14ac:dyDescent="0.25">
      <c r="A555" s="34">
        <v>1</v>
      </c>
    </row>
    <row r="556" spans="1:1" x14ac:dyDescent="0.25">
      <c r="A556" s="34">
        <v>1</v>
      </c>
    </row>
    <row r="557" spans="1:1" x14ac:dyDescent="0.25">
      <c r="A557" s="34">
        <v>2</v>
      </c>
    </row>
    <row r="558" spans="1:1" x14ac:dyDescent="0.25">
      <c r="A558" s="34">
        <v>1</v>
      </c>
    </row>
    <row r="559" spans="1:1" x14ac:dyDescent="0.25">
      <c r="A559" s="34">
        <v>2</v>
      </c>
    </row>
    <row r="560" spans="1:1" x14ac:dyDescent="0.25">
      <c r="A560" s="34">
        <v>2</v>
      </c>
    </row>
    <row r="561" spans="1:1" x14ac:dyDescent="0.25">
      <c r="A561" s="34">
        <v>2</v>
      </c>
    </row>
    <row r="562" spans="1:1" x14ac:dyDescent="0.25">
      <c r="A562" s="34">
        <v>2</v>
      </c>
    </row>
    <row r="563" spans="1:1" x14ac:dyDescent="0.25">
      <c r="A563" s="34">
        <v>2</v>
      </c>
    </row>
    <row r="564" spans="1:1" x14ac:dyDescent="0.25">
      <c r="A564" s="34">
        <v>2</v>
      </c>
    </row>
    <row r="565" spans="1:1" x14ac:dyDescent="0.25">
      <c r="A565" s="34">
        <v>2</v>
      </c>
    </row>
    <row r="566" spans="1:1" x14ac:dyDescent="0.25">
      <c r="A566" s="34">
        <v>1</v>
      </c>
    </row>
    <row r="567" spans="1:1" x14ac:dyDescent="0.25">
      <c r="A567" s="34">
        <v>2</v>
      </c>
    </row>
    <row r="568" spans="1:1" x14ac:dyDescent="0.25">
      <c r="A568" s="34">
        <v>2</v>
      </c>
    </row>
    <row r="569" spans="1:1" x14ac:dyDescent="0.25">
      <c r="A569" s="34">
        <v>2</v>
      </c>
    </row>
    <row r="570" spans="1:1" x14ac:dyDescent="0.25">
      <c r="A570" s="34">
        <v>2</v>
      </c>
    </row>
    <row r="571" spans="1:1" x14ac:dyDescent="0.25">
      <c r="A571" s="34">
        <v>2</v>
      </c>
    </row>
    <row r="572" spans="1:1" x14ac:dyDescent="0.25">
      <c r="A572" s="34">
        <v>2</v>
      </c>
    </row>
    <row r="573" spans="1:1" x14ac:dyDescent="0.25">
      <c r="A573" s="34">
        <v>2</v>
      </c>
    </row>
    <row r="574" spans="1:1" x14ac:dyDescent="0.25">
      <c r="A574" s="34">
        <v>2</v>
      </c>
    </row>
    <row r="575" spans="1:1" x14ac:dyDescent="0.25">
      <c r="A575" s="34">
        <v>2</v>
      </c>
    </row>
    <row r="576" spans="1:1" x14ac:dyDescent="0.25">
      <c r="A576" s="34">
        <v>1</v>
      </c>
    </row>
    <row r="577" spans="1:1" x14ac:dyDescent="0.25">
      <c r="A577" s="34">
        <v>2</v>
      </c>
    </row>
    <row r="578" spans="1:1" x14ac:dyDescent="0.25">
      <c r="A578" s="34">
        <v>2</v>
      </c>
    </row>
    <row r="579" spans="1:1" x14ac:dyDescent="0.25">
      <c r="A579" s="34">
        <v>2</v>
      </c>
    </row>
    <row r="580" spans="1:1" x14ac:dyDescent="0.25">
      <c r="A580" s="34">
        <v>1</v>
      </c>
    </row>
    <row r="581" spans="1:1" x14ac:dyDescent="0.25">
      <c r="A581" s="34">
        <v>2</v>
      </c>
    </row>
    <row r="582" spans="1:1" x14ac:dyDescent="0.25">
      <c r="A582" s="34">
        <v>2</v>
      </c>
    </row>
    <row r="583" spans="1:1" x14ac:dyDescent="0.25">
      <c r="A583" s="34">
        <v>1</v>
      </c>
    </row>
    <row r="584" spans="1:1" x14ac:dyDescent="0.25">
      <c r="A584" s="34">
        <v>2</v>
      </c>
    </row>
    <row r="585" spans="1:1" x14ac:dyDescent="0.25">
      <c r="A585" s="34">
        <v>2</v>
      </c>
    </row>
    <row r="586" spans="1:1" x14ac:dyDescent="0.25">
      <c r="A586" s="34">
        <v>2</v>
      </c>
    </row>
    <row r="587" spans="1:1" x14ac:dyDescent="0.25">
      <c r="A587" s="34">
        <v>2</v>
      </c>
    </row>
    <row r="588" spans="1:1" x14ac:dyDescent="0.25">
      <c r="A588" s="34">
        <v>1</v>
      </c>
    </row>
    <row r="589" spans="1:1" x14ac:dyDescent="0.25">
      <c r="A589" s="34">
        <v>1</v>
      </c>
    </row>
    <row r="590" spans="1:1" x14ac:dyDescent="0.25">
      <c r="A590" s="34">
        <v>2</v>
      </c>
    </row>
    <row r="591" spans="1:1" x14ac:dyDescent="0.25">
      <c r="A591" s="34">
        <v>1</v>
      </c>
    </row>
    <row r="592" spans="1:1" x14ac:dyDescent="0.25">
      <c r="A592" s="34">
        <v>2</v>
      </c>
    </row>
    <row r="593" spans="1:1" x14ac:dyDescent="0.25">
      <c r="A593" s="34">
        <v>1</v>
      </c>
    </row>
    <row r="594" spans="1:1" x14ac:dyDescent="0.25">
      <c r="A594" s="34">
        <v>2</v>
      </c>
    </row>
    <row r="595" spans="1:1" x14ac:dyDescent="0.25">
      <c r="A595" s="34">
        <v>2</v>
      </c>
    </row>
    <row r="596" spans="1:1" x14ac:dyDescent="0.25">
      <c r="A596" s="34">
        <v>2</v>
      </c>
    </row>
    <row r="597" spans="1:1" x14ac:dyDescent="0.25">
      <c r="A597" s="34">
        <v>1</v>
      </c>
    </row>
    <row r="598" spans="1:1" x14ac:dyDescent="0.25">
      <c r="A598" s="34">
        <v>1</v>
      </c>
    </row>
    <row r="599" spans="1:1" x14ac:dyDescent="0.25">
      <c r="A599" s="34">
        <v>2</v>
      </c>
    </row>
    <row r="600" spans="1:1" x14ac:dyDescent="0.25">
      <c r="A600" s="34">
        <v>1</v>
      </c>
    </row>
    <row r="601" spans="1:1" x14ac:dyDescent="0.25">
      <c r="A601" s="34">
        <v>1</v>
      </c>
    </row>
    <row r="602" spans="1:1" x14ac:dyDescent="0.25">
      <c r="A602" s="34">
        <v>1</v>
      </c>
    </row>
    <row r="603" spans="1:1" x14ac:dyDescent="0.25">
      <c r="A603" s="34">
        <v>2</v>
      </c>
    </row>
    <row r="604" spans="1:1" x14ac:dyDescent="0.25">
      <c r="A604" s="34">
        <v>1</v>
      </c>
    </row>
    <row r="605" spans="1:1" x14ac:dyDescent="0.25">
      <c r="A605" s="34">
        <v>2</v>
      </c>
    </row>
    <row r="606" spans="1:1" x14ac:dyDescent="0.25">
      <c r="A606" s="34">
        <v>1</v>
      </c>
    </row>
    <row r="607" spans="1:1" x14ac:dyDescent="0.25">
      <c r="A607" s="34">
        <v>1</v>
      </c>
    </row>
    <row r="608" spans="1:1" x14ac:dyDescent="0.25">
      <c r="A608" s="34">
        <v>1</v>
      </c>
    </row>
    <row r="609" spans="1:1" x14ac:dyDescent="0.25">
      <c r="A609" s="34">
        <v>1</v>
      </c>
    </row>
    <row r="610" spans="1:1" x14ac:dyDescent="0.25">
      <c r="A610" s="34">
        <v>1</v>
      </c>
    </row>
    <row r="611" spans="1:1" x14ac:dyDescent="0.25">
      <c r="A611" s="34">
        <v>2</v>
      </c>
    </row>
    <row r="612" spans="1:1" x14ac:dyDescent="0.25">
      <c r="A612" s="34">
        <v>2</v>
      </c>
    </row>
    <row r="613" spans="1:1" x14ac:dyDescent="0.25">
      <c r="A613" s="34">
        <v>1</v>
      </c>
    </row>
    <row r="614" spans="1:1" x14ac:dyDescent="0.25">
      <c r="A614" s="34">
        <v>2</v>
      </c>
    </row>
    <row r="615" spans="1:1" x14ac:dyDescent="0.25">
      <c r="A615" s="34">
        <v>1</v>
      </c>
    </row>
    <row r="616" spans="1:1" x14ac:dyDescent="0.25">
      <c r="A616" s="34">
        <v>1</v>
      </c>
    </row>
    <row r="617" spans="1:1" x14ac:dyDescent="0.25">
      <c r="A617" s="34">
        <v>2</v>
      </c>
    </row>
    <row r="618" spans="1:1" x14ac:dyDescent="0.25">
      <c r="A618" s="34">
        <v>1</v>
      </c>
    </row>
    <row r="619" spans="1:1" x14ac:dyDescent="0.25">
      <c r="A619" s="34">
        <v>1</v>
      </c>
    </row>
    <row r="620" spans="1:1" x14ac:dyDescent="0.25">
      <c r="A620" s="34">
        <v>2</v>
      </c>
    </row>
    <row r="621" spans="1:1" x14ac:dyDescent="0.25">
      <c r="A621" s="34">
        <v>1</v>
      </c>
    </row>
    <row r="622" spans="1:1" x14ac:dyDescent="0.25">
      <c r="A622" s="34">
        <v>2</v>
      </c>
    </row>
    <row r="623" spans="1:1" x14ac:dyDescent="0.25">
      <c r="A623" s="34">
        <v>1</v>
      </c>
    </row>
    <row r="624" spans="1:1" x14ac:dyDescent="0.25">
      <c r="A624" s="34">
        <v>1</v>
      </c>
    </row>
    <row r="625" spans="1:1" x14ac:dyDescent="0.25">
      <c r="A625" s="34">
        <v>1</v>
      </c>
    </row>
    <row r="626" spans="1:1" x14ac:dyDescent="0.25">
      <c r="A626" s="34">
        <v>1</v>
      </c>
    </row>
    <row r="627" spans="1:1" x14ac:dyDescent="0.25">
      <c r="A627" s="34">
        <v>1</v>
      </c>
    </row>
    <row r="628" spans="1:1" x14ac:dyDescent="0.25">
      <c r="A628" s="34">
        <v>1</v>
      </c>
    </row>
    <row r="629" spans="1:1" x14ac:dyDescent="0.25">
      <c r="A629" s="34">
        <v>1</v>
      </c>
    </row>
    <row r="630" spans="1:1" x14ac:dyDescent="0.25">
      <c r="A630" s="34">
        <v>2</v>
      </c>
    </row>
    <row r="631" spans="1:1" x14ac:dyDescent="0.25">
      <c r="A631" s="34">
        <v>1</v>
      </c>
    </row>
    <row r="632" spans="1:1" x14ac:dyDescent="0.25">
      <c r="A632" s="34">
        <v>2</v>
      </c>
    </row>
    <row r="633" spans="1:1" x14ac:dyDescent="0.25">
      <c r="A633" s="34">
        <v>2</v>
      </c>
    </row>
    <row r="634" spans="1:1" x14ac:dyDescent="0.25">
      <c r="A634" s="34">
        <v>1</v>
      </c>
    </row>
    <row r="635" spans="1:1" x14ac:dyDescent="0.25">
      <c r="A635" s="34">
        <v>1</v>
      </c>
    </row>
    <row r="636" spans="1:1" x14ac:dyDescent="0.25">
      <c r="A636" s="34">
        <v>1</v>
      </c>
    </row>
    <row r="637" spans="1:1" x14ac:dyDescent="0.25">
      <c r="A637" s="34">
        <v>1</v>
      </c>
    </row>
    <row r="638" spans="1:1" x14ac:dyDescent="0.25">
      <c r="A638" s="34">
        <v>2</v>
      </c>
    </row>
    <row r="639" spans="1:1" x14ac:dyDescent="0.25">
      <c r="A639" s="34">
        <v>1</v>
      </c>
    </row>
    <row r="640" spans="1:1" x14ac:dyDescent="0.25">
      <c r="A640" s="34">
        <v>2</v>
      </c>
    </row>
    <row r="641" spans="1:1" x14ac:dyDescent="0.25">
      <c r="A641" s="34">
        <v>2</v>
      </c>
    </row>
    <row r="642" spans="1:1" x14ac:dyDescent="0.25">
      <c r="A642" s="34">
        <v>2</v>
      </c>
    </row>
    <row r="643" spans="1:1" x14ac:dyDescent="0.25">
      <c r="A643" s="34">
        <v>1</v>
      </c>
    </row>
    <row r="644" spans="1:1" x14ac:dyDescent="0.25">
      <c r="A644" s="34">
        <v>1</v>
      </c>
    </row>
    <row r="645" spans="1:1" x14ac:dyDescent="0.25">
      <c r="A645" s="34">
        <v>1</v>
      </c>
    </row>
    <row r="646" spans="1:1" x14ac:dyDescent="0.25">
      <c r="A646" s="34">
        <v>1</v>
      </c>
    </row>
    <row r="647" spans="1:1" x14ac:dyDescent="0.25">
      <c r="A647" s="34">
        <v>1</v>
      </c>
    </row>
    <row r="648" spans="1:1" x14ac:dyDescent="0.25">
      <c r="A648" s="34">
        <v>1</v>
      </c>
    </row>
    <row r="649" spans="1:1" x14ac:dyDescent="0.25">
      <c r="A649" s="34">
        <v>1</v>
      </c>
    </row>
    <row r="650" spans="1:1" x14ac:dyDescent="0.25">
      <c r="A650" s="34">
        <v>1</v>
      </c>
    </row>
    <row r="651" spans="1:1" x14ac:dyDescent="0.25">
      <c r="A651" s="34">
        <v>1</v>
      </c>
    </row>
    <row r="652" spans="1:1" x14ac:dyDescent="0.25">
      <c r="A652" s="34">
        <v>2</v>
      </c>
    </row>
    <row r="653" spans="1:1" x14ac:dyDescent="0.25">
      <c r="A653" s="34">
        <v>1</v>
      </c>
    </row>
    <row r="654" spans="1:1" x14ac:dyDescent="0.25">
      <c r="A654" s="34">
        <v>2</v>
      </c>
    </row>
    <row r="655" spans="1:1" x14ac:dyDescent="0.25">
      <c r="A655" s="34">
        <v>1</v>
      </c>
    </row>
    <row r="656" spans="1:1" x14ac:dyDescent="0.25">
      <c r="A656" s="34">
        <v>2</v>
      </c>
    </row>
    <row r="657" spans="1:1" x14ac:dyDescent="0.25">
      <c r="A657" s="34">
        <v>2</v>
      </c>
    </row>
    <row r="658" spans="1:1" x14ac:dyDescent="0.25">
      <c r="A658" s="34">
        <v>1</v>
      </c>
    </row>
    <row r="659" spans="1:1" x14ac:dyDescent="0.25">
      <c r="A659" s="34">
        <v>1</v>
      </c>
    </row>
    <row r="660" spans="1:1" x14ac:dyDescent="0.25">
      <c r="A660" s="34">
        <v>2</v>
      </c>
    </row>
    <row r="661" spans="1:1" x14ac:dyDescent="0.25">
      <c r="A661" s="34">
        <v>1</v>
      </c>
    </row>
    <row r="662" spans="1:1" x14ac:dyDescent="0.25">
      <c r="A662" s="34">
        <v>1</v>
      </c>
    </row>
    <row r="663" spans="1:1" x14ac:dyDescent="0.25">
      <c r="A663" s="34">
        <v>1</v>
      </c>
    </row>
    <row r="664" spans="1:1" x14ac:dyDescent="0.25">
      <c r="A664" s="34">
        <v>1</v>
      </c>
    </row>
    <row r="665" spans="1:1" x14ac:dyDescent="0.25">
      <c r="A665" s="34">
        <v>1</v>
      </c>
    </row>
    <row r="666" spans="1:1" x14ac:dyDescent="0.25">
      <c r="A666" s="34">
        <v>2</v>
      </c>
    </row>
    <row r="667" spans="1:1" x14ac:dyDescent="0.25">
      <c r="A667" s="34">
        <v>2</v>
      </c>
    </row>
    <row r="668" spans="1:1" x14ac:dyDescent="0.25">
      <c r="A668" s="34">
        <v>2</v>
      </c>
    </row>
    <row r="669" spans="1:1" x14ac:dyDescent="0.25">
      <c r="A669" s="34">
        <v>2</v>
      </c>
    </row>
    <row r="670" spans="1:1" x14ac:dyDescent="0.25">
      <c r="A670" s="34">
        <v>1</v>
      </c>
    </row>
    <row r="671" spans="1:1" x14ac:dyDescent="0.25">
      <c r="A671" s="34">
        <v>2</v>
      </c>
    </row>
    <row r="672" spans="1:1" x14ac:dyDescent="0.25">
      <c r="A672" s="34">
        <v>1</v>
      </c>
    </row>
    <row r="673" spans="1:1" x14ac:dyDescent="0.25">
      <c r="A673" s="34">
        <v>1</v>
      </c>
    </row>
    <row r="674" spans="1:1" x14ac:dyDescent="0.25">
      <c r="A674" s="34">
        <v>1</v>
      </c>
    </row>
    <row r="675" spans="1:1" x14ac:dyDescent="0.25">
      <c r="A675" s="34">
        <v>2</v>
      </c>
    </row>
    <row r="676" spans="1:1" x14ac:dyDescent="0.25">
      <c r="A676" s="34">
        <v>1</v>
      </c>
    </row>
    <row r="677" spans="1:1" x14ac:dyDescent="0.25">
      <c r="A677" s="34">
        <v>2</v>
      </c>
    </row>
    <row r="678" spans="1:1" x14ac:dyDescent="0.25">
      <c r="A678" s="34">
        <v>2</v>
      </c>
    </row>
    <row r="679" spans="1:1" x14ac:dyDescent="0.25">
      <c r="A679" s="34">
        <v>1</v>
      </c>
    </row>
    <row r="680" spans="1:1" x14ac:dyDescent="0.25">
      <c r="A680" s="34">
        <v>1</v>
      </c>
    </row>
    <row r="681" spans="1:1" x14ac:dyDescent="0.25">
      <c r="A681" s="34">
        <v>2</v>
      </c>
    </row>
    <row r="682" spans="1:1" x14ac:dyDescent="0.25">
      <c r="A682" s="34">
        <v>1</v>
      </c>
    </row>
    <row r="683" spans="1:1" x14ac:dyDescent="0.25">
      <c r="A683" s="34">
        <v>1</v>
      </c>
    </row>
    <row r="684" spans="1:1" x14ac:dyDescent="0.25">
      <c r="A684" s="34">
        <v>1</v>
      </c>
    </row>
    <row r="685" spans="1:1" x14ac:dyDescent="0.25">
      <c r="A685" s="34">
        <v>2</v>
      </c>
    </row>
    <row r="686" spans="1:1" x14ac:dyDescent="0.25">
      <c r="A686" s="34">
        <v>2</v>
      </c>
    </row>
    <row r="687" spans="1:1" x14ac:dyDescent="0.25">
      <c r="A687" s="34">
        <v>2</v>
      </c>
    </row>
    <row r="688" spans="1:1" x14ac:dyDescent="0.25">
      <c r="A688" s="34">
        <v>1</v>
      </c>
    </row>
    <row r="689" spans="1:1" x14ac:dyDescent="0.25">
      <c r="A689" s="34">
        <v>2</v>
      </c>
    </row>
    <row r="690" spans="1:1" x14ac:dyDescent="0.25">
      <c r="A690" s="34">
        <v>2</v>
      </c>
    </row>
    <row r="691" spans="1:1" x14ac:dyDescent="0.25">
      <c r="A691" s="34">
        <v>2</v>
      </c>
    </row>
    <row r="692" spans="1:1" x14ac:dyDescent="0.25">
      <c r="A692" s="34">
        <v>1</v>
      </c>
    </row>
    <row r="693" spans="1:1" x14ac:dyDescent="0.25">
      <c r="A693" s="34">
        <v>1</v>
      </c>
    </row>
    <row r="694" spans="1:1" x14ac:dyDescent="0.25">
      <c r="A694" s="34">
        <v>2</v>
      </c>
    </row>
    <row r="695" spans="1:1" x14ac:dyDescent="0.25">
      <c r="A695" s="34">
        <v>1</v>
      </c>
    </row>
    <row r="696" spans="1:1" x14ac:dyDescent="0.25">
      <c r="A696" s="34">
        <v>1</v>
      </c>
    </row>
    <row r="697" spans="1:1" x14ac:dyDescent="0.25">
      <c r="A697" s="34">
        <v>2</v>
      </c>
    </row>
    <row r="698" spans="1:1" x14ac:dyDescent="0.25">
      <c r="A698" s="34">
        <v>2</v>
      </c>
    </row>
    <row r="699" spans="1:1" x14ac:dyDescent="0.25">
      <c r="A699" s="34">
        <v>1</v>
      </c>
    </row>
    <row r="700" spans="1:1" x14ac:dyDescent="0.25">
      <c r="A700" s="34">
        <v>1</v>
      </c>
    </row>
    <row r="701" spans="1:1" x14ac:dyDescent="0.25">
      <c r="A701" s="34">
        <v>2</v>
      </c>
    </row>
    <row r="702" spans="1:1" x14ac:dyDescent="0.25">
      <c r="A702" s="34">
        <v>1</v>
      </c>
    </row>
    <row r="703" spans="1:1" x14ac:dyDescent="0.25">
      <c r="A703" s="34">
        <v>2</v>
      </c>
    </row>
    <row r="704" spans="1:1" x14ac:dyDescent="0.25">
      <c r="A704" s="34">
        <v>1</v>
      </c>
    </row>
    <row r="705" spans="1:1" x14ac:dyDescent="0.25">
      <c r="A705" s="34">
        <v>1</v>
      </c>
    </row>
    <row r="706" spans="1:1" x14ac:dyDescent="0.25">
      <c r="A706" s="34">
        <v>1</v>
      </c>
    </row>
    <row r="707" spans="1:1" x14ac:dyDescent="0.25">
      <c r="A707" s="34">
        <v>2</v>
      </c>
    </row>
    <row r="708" spans="1:1" x14ac:dyDescent="0.25">
      <c r="A708" s="34">
        <v>1</v>
      </c>
    </row>
    <row r="709" spans="1:1" x14ac:dyDescent="0.25">
      <c r="A709" s="34">
        <v>1</v>
      </c>
    </row>
    <row r="710" spans="1:1" x14ac:dyDescent="0.25">
      <c r="A710" s="34">
        <v>1</v>
      </c>
    </row>
    <row r="711" spans="1:1" x14ac:dyDescent="0.25">
      <c r="A711" s="34">
        <v>2</v>
      </c>
    </row>
    <row r="712" spans="1:1" x14ac:dyDescent="0.25">
      <c r="A712" s="34">
        <v>2</v>
      </c>
    </row>
    <row r="713" spans="1:1" x14ac:dyDescent="0.25">
      <c r="A713" s="34">
        <v>2</v>
      </c>
    </row>
    <row r="714" spans="1:1" x14ac:dyDescent="0.25">
      <c r="A714" s="34">
        <v>1</v>
      </c>
    </row>
    <row r="715" spans="1:1" x14ac:dyDescent="0.25">
      <c r="A715" s="34">
        <v>1</v>
      </c>
    </row>
    <row r="716" spans="1:1" x14ac:dyDescent="0.25">
      <c r="A716" s="34">
        <v>1</v>
      </c>
    </row>
    <row r="717" spans="1:1" x14ac:dyDescent="0.25">
      <c r="A717" s="34">
        <v>2</v>
      </c>
    </row>
    <row r="718" spans="1:1" x14ac:dyDescent="0.25">
      <c r="A718" s="34">
        <v>2</v>
      </c>
    </row>
    <row r="719" spans="1:1" x14ac:dyDescent="0.25">
      <c r="A719" s="34">
        <v>2</v>
      </c>
    </row>
    <row r="720" spans="1:1" x14ac:dyDescent="0.25">
      <c r="A720" s="34">
        <v>1</v>
      </c>
    </row>
    <row r="721" spans="1:1" x14ac:dyDescent="0.25">
      <c r="A721" s="34">
        <v>1</v>
      </c>
    </row>
    <row r="722" spans="1:1" x14ac:dyDescent="0.25">
      <c r="A722" s="34">
        <v>1</v>
      </c>
    </row>
    <row r="723" spans="1:1" x14ac:dyDescent="0.25">
      <c r="A723" s="34">
        <v>1</v>
      </c>
    </row>
    <row r="724" spans="1:1" x14ac:dyDescent="0.25">
      <c r="A724" s="34">
        <v>1</v>
      </c>
    </row>
    <row r="725" spans="1:1" x14ac:dyDescent="0.25">
      <c r="A725" s="34">
        <v>1</v>
      </c>
    </row>
    <row r="726" spans="1:1" x14ac:dyDescent="0.25">
      <c r="A726" s="34">
        <v>1</v>
      </c>
    </row>
    <row r="727" spans="1:1" x14ac:dyDescent="0.25">
      <c r="A727" s="34">
        <v>2</v>
      </c>
    </row>
    <row r="728" spans="1:1" x14ac:dyDescent="0.25">
      <c r="A728" s="34">
        <v>1</v>
      </c>
    </row>
    <row r="729" spans="1:1" x14ac:dyDescent="0.25">
      <c r="A729" s="34">
        <v>1</v>
      </c>
    </row>
    <row r="730" spans="1:1" x14ac:dyDescent="0.25">
      <c r="A730" s="34">
        <v>1</v>
      </c>
    </row>
    <row r="731" spans="1:1" x14ac:dyDescent="0.25">
      <c r="A731" s="34">
        <v>2</v>
      </c>
    </row>
    <row r="732" spans="1:1" x14ac:dyDescent="0.25">
      <c r="A732" s="34">
        <v>2</v>
      </c>
    </row>
    <row r="733" spans="1:1" x14ac:dyDescent="0.25">
      <c r="A733" s="34">
        <v>2</v>
      </c>
    </row>
    <row r="734" spans="1:1" x14ac:dyDescent="0.25">
      <c r="A734" s="34">
        <v>1</v>
      </c>
    </row>
    <row r="735" spans="1:1" x14ac:dyDescent="0.25">
      <c r="A735" s="34">
        <v>1</v>
      </c>
    </row>
    <row r="736" spans="1:1" x14ac:dyDescent="0.25">
      <c r="A736" s="34">
        <v>1</v>
      </c>
    </row>
    <row r="737" spans="1:1" x14ac:dyDescent="0.25">
      <c r="A737" s="34">
        <v>1</v>
      </c>
    </row>
    <row r="738" spans="1:1" x14ac:dyDescent="0.25">
      <c r="A738" s="34">
        <v>2</v>
      </c>
    </row>
    <row r="739" spans="1:1" x14ac:dyDescent="0.25">
      <c r="A739" s="34">
        <v>2</v>
      </c>
    </row>
    <row r="740" spans="1:1" x14ac:dyDescent="0.25">
      <c r="A740" s="34">
        <v>1</v>
      </c>
    </row>
    <row r="741" spans="1:1" x14ac:dyDescent="0.25">
      <c r="A741" s="34">
        <v>1</v>
      </c>
    </row>
    <row r="742" spans="1:1" x14ac:dyDescent="0.25">
      <c r="A742" s="34">
        <v>1</v>
      </c>
    </row>
    <row r="743" spans="1:1" x14ac:dyDescent="0.25">
      <c r="A743" s="34">
        <v>1</v>
      </c>
    </row>
    <row r="744" spans="1:1" x14ac:dyDescent="0.25">
      <c r="A744" s="34">
        <v>1</v>
      </c>
    </row>
    <row r="745" spans="1:1" x14ac:dyDescent="0.25">
      <c r="A745" s="34">
        <v>1</v>
      </c>
    </row>
    <row r="746" spans="1:1" x14ac:dyDescent="0.25">
      <c r="A746" s="34">
        <v>1</v>
      </c>
    </row>
    <row r="747" spans="1:1" x14ac:dyDescent="0.25">
      <c r="A747" s="34">
        <v>2</v>
      </c>
    </row>
    <row r="748" spans="1:1" x14ac:dyDescent="0.25">
      <c r="A748" s="34">
        <v>1</v>
      </c>
    </row>
    <row r="749" spans="1:1" x14ac:dyDescent="0.25">
      <c r="A749" s="34">
        <v>1</v>
      </c>
    </row>
    <row r="750" spans="1:1" x14ac:dyDescent="0.25">
      <c r="A750" s="34">
        <v>1</v>
      </c>
    </row>
    <row r="751" spans="1:1" x14ac:dyDescent="0.25">
      <c r="A751" s="34">
        <v>2</v>
      </c>
    </row>
    <row r="752" spans="1:1" x14ac:dyDescent="0.25">
      <c r="A752" s="34">
        <v>1</v>
      </c>
    </row>
    <row r="753" spans="1:1" x14ac:dyDescent="0.25">
      <c r="A753" s="34">
        <v>1</v>
      </c>
    </row>
    <row r="754" spans="1:1" x14ac:dyDescent="0.25">
      <c r="A754" s="34">
        <v>2</v>
      </c>
    </row>
    <row r="755" spans="1:1" x14ac:dyDescent="0.25">
      <c r="A755" s="34">
        <v>1</v>
      </c>
    </row>
    <row r="756" spans="1:1" x14ac:dyDescent="0.25">
      <c r="A756" s="34">
        <v>1</v>
      </c>
    </row>
    <row r="757" spans="1:1" x14ac:dyDescent="0.25">
      <c r="A757" s="34">
        <v>1</v>
      </c>
    </row>
    <row r="758" spans="1:1" x14ac:dyDescent="0.25">
      <c r="A758" s="34">
        <v>1</v>
      </c>
    </row>
    <row r="759" spans="1:1" x14ac:dyDescent="0.25">
      <c r="A759" s="34">
        <v>1</v>
      </c>
    </row>
    <row r="760" spans="1:1" x14ac:dyDescent="0.25">
      <c r="A760" s="34">
        <v>2</v>
      </c>
    </row>
    <row r="761" spans="1:1" x14ac:dyDescent="0.25">
      <c r="A761" s="34">
        <v>2</v>
      </c>
    </row>
    <row r="762" spans="1:1" x14ac:dyDescent="0.25">
      <c r="A762" s="34">
        <v>1</v>
      </c>
    </row>
    <row r="763" spans="1:1" x14ac:dyDescent="0.25">
      <c r="A763" s="34">
        <v>1</v>
      </c>
    </row>
    <row r="764" spans="1:1" x14ac:dyDescent="0.25">
      <c r="A764" s="34">
        <v>2</v>
      </c>
    </row>
    <row r="765" spans="1:1" x14ac:dyDescent="0.25">
      <c r="A765" s="34">
        <v>2</v>
      </c>
    </row>
    <row r="766" spans="1:1" x14ac:dyDescent="0.25">
      <c r="A766" s="34">
        <v>1</v>
      </c>
    </row>
    <row r="767" spans="1:1" x14ac:dyDescent="0.25">
      <c r="A767" s="34">
        <v>1</v>
      </c>
    </row>
    <row r="768" spans="1:1" x14ac:dyDescent="0.25">
      <c r="A768" s="34">
        <v>1</v>
      </c>
    </row>
    <row r="769" spans="1:1" x14ac:dyDescent="0.25">
      <c r="A769" s="34">
        <v>1</v>
      </c>
    </row>
    <row r="770" spans="1:1" x14ac:dyDescent="0.25">
      <c r="A770" s="34">
        <v>2</v>
      </c>
    </row>
    <row r="771" spans="1:1" x14ac:dyDescent="0.25">
      <c r="A771" s="34">
        <v>2</v>
      </c>
    </row>
    <row r="772" spans="1:1" x14ac:dyDescent="0.25">
      <c r="A772" s="34">
        <v>1</v>
      </c>
    </row>
    <row r="773" spans="1:1" x14ac:dyDescent="0.25">
      <c r="A773" s="34">
        <v>1</v>
      </c>
    </row>
    <row r="774" spans="1:1" x14ac:dyDescent="0.25">
      <c r="A774" s="34">
        <v>2</v>
      </c>
    </row>
    <row r="775" spans="1:1" x14ac:dyDescent="0.25">
      <c r="A775" s="34">
        <v>1</v>
      </c>
    </row>
    <row r="776" spans="1:1" x14ac:dyDescent="0.25">
      <c r="A776" s="34">
        <v>1</v>
      </c>
    </row>
    <row r="777" spans="1:1" x14ac:dyDescent="0.25">
      <c r="A777" s="34">
        <v>1</v>
      </c>
    </row>
    <row r="778" spans="1:1" x14ac:dyDescent="0.25">
      <c r="A778" s="34">
        <v>2</v>
      </c>
    </row>
    <row r="779" spans="1:1" x14ac:dyDescent="0.25">
      <c r="A779" s="34">
        <v>1</v>
      </c>
    </row>
    <row r="780" spans="1:1" x14ac:dyDescent="0.25">
      <c r="A780" s="34">
        <v>1</v>
      </c>
    </row>
    <row r="781" spans="1:1" x14ac:dyDescent="0.25">
      <c r="A781" s="34">
        <v>1</v>
      </c>
    </row>
    <row r="782" spans="1:1" x14ac:dyDescent="0.25">
      <c r="A782" s="34">
        <v>1</v>
      </c>
    </row>
    <row r="783" spans="1:1" x14ac:dyDescent="0.25">
      <c r="A783" s="34">
        <v>1</v>
      </c>
    </row>
    <row r="784" spans="1:1" x14ac:dyDescent="0.25">
      <c r="A784" s="34">
        <v>1</v>
      </c>
    </row>
    <row r="785" spans="1:1" x14ac:dyDescent="0.25">
      <c r="A785" s="34">
        <v>2</v>
      </c>
    </row>
    <row r="786" spans="1:1" x14ac:dyDescent="0.25">
      <c r="A786" s="34">
        <v>1</v>
      </c>
    </row>
    <row r="787" spans="1:1" x14ac:dyDescent="0.25">
      <c r="A787" s="34">
        <v>1</v>
      </c>
    </row>
    <row r="788" spans="1:1" x14ac:dyDescent="0.25">
      <c r="A788" s="34">
        <v>1</v>
      </c>
    </row>
    <row r="789" spans="1:1" x14ac:dyDescent="0.25">
      <c r="A789" s="34">
        <v>1</v>
      </c>
    </row>
    <row r="790" spans="1:1" x14ac:dyDescent="0.25">
      <c r="A790" s="34">
        <v>1</v>
      </c>
    </row>
    <row r="791" spans="1:1" x14ac:dyDescent="0.25">
      <c r="A791" s="34">
        <v>2</v>
      </c>
    </row>
    <row r="792" spans="1:1" x14ac:dyDescent="0.25">
      <c r="A792" s="34">
        <v>2</v>
      </c>
    </row>
    <row r="793" spans="1:1" x14ac:dyDescent="0.25">
      <c r="A793" s="34">
        <v>2</v>
      </c>
    </row>
    <row r="794" spans="1:1" x14ac:dyDescent="0.25">
      <c r="A794" s="34">
        <v>1</v>
      </c>
    </row>
    <row r="795" spans="1:1" x14ac:dyDescent="0.25">
      <c r="A795" s="34">
        <v>1</v>
      </c>
    </row>
    <row r="796" spans="1:1" x14ac:dyDescent="0.25">
      <c r="A796" s="34">
        <v>1</v>
      </c>
    </row>
    <row r="797" spans="1:1" x14ac:dyDescent="0.25">
      <c r="A797" s="34">
        <v>2</v>
      </c>
    </row>
    <row r="798" spans="1:1" x14ac:dyDescent="0.25">
      <c r="A798" s="34">
        <v>2</v>
      </c>
    </row>
    <row r="799" spans="1:1" x14ac:dyDescent="0.25">
      <c r="A799" s="34">
        <v>1</v>
      </c>
    </row>
    <row r="800" spans="1:1" x14ac:dyDescent="0.25">
      <c r="A800" s="34">
        <v>1</v>
      </c>
    </row>
    <row r="801" spans="1:1" x14ac:dyDescent="0.25">
      <c r="A801" s="34">
        <v>1</v>
      </c>
    </row>
    <row r="802" spans="1:1" x14ac:dyDescent="0.25">
      <c r="A802" s="34">
        <v>2</v>
      </c>
    </row>
    <row r="803" spans="1:1" x14ac:dyDescent="0.25">
      <c r="A803" s="34">
        <v>2</v>
      </c>
    </row>
    <row r="804" spans="1:1" x14ac:dyDescent="0.25">
      <c r="A804" s="34">
        <v>1</v>
      </c>
    </row>
    <row r="805" spans="1:1" x14ac:dyDescent="0.25">
      <c r="A805" s="34">
        <v>1</v>
      </c>
    </row>
    <row r="806" spans="1:1" x14ac:dyDescent="0.25">
      <c r="A806" s="34">
        <v>1</v>
      </c>
    </row>
    <row r="807" spans="1:1" x14ac:dyDescent="0.25">
      <c r="A807" s="34">
        <v>1</v>
      </c>
    </row>
    <row r="808" spans="1:1" x14ac:dyDescent="0.25">
      <c r="A808" s="34">
        <v>1</v>
      </c>
    </row>
    <row r="809" spans="1:1" x14ac:dyDescent="0.25">
      <c r="A809" s="34">
        <v>2</v>
      </c>
    </row>
    <row r="810" spans="1:1" x14ac:dyDescent="0.25">
      <c r="A810" s="34">
        <v>1</v>
      </c>
    </row>
    <row r="811" spans="1:1" x14ac:dyDescent="0.25">
      <c r="A811" s="34">
        <v>2</v>
      </c>
    </row>
    <row r="812" spans="1:1" x14ac:dyDescent="0.25">
      <c r="A812" s="34">
        <v>2</v>
      </c>
    </row>
    <row r="813" spans="1:1" x14ac:dyDescent="0.25">
      <c r="A813" s="34">
        <v>2</v>
      </c>
    </row>
    <row r="814" spans="1:1" x14ac:dyDescent="0.25">
      <c r="A814" s="34">
        <v>1</v>
      </c>
    </row>
    <row r="815" spans="1:1" x14ac:dyDescent="0.25">
      <c r="A815" s="34">
        <v>1</v>
      </c>
    </row>
    <row r="816" spans="1:1" x14ac:dyDescent="0.25">
      <c r="A816" s="34">
        <v>1</v>
      </c>
    </row>
    <row r="817" spans="1:1" x14ac:dyDescent="0.25">
      <c r="A817" s="34">
        <v>1</v>
      </c>
    </row>
    <row r="818" spans="1:1" x14ac:dyDescent="0.25">
      <c r="A818" s="34">
        <v>2</v>
      </c>
    </row>
    <row r="819" spans="1:1" x14ac:dyDescent="0.25">
      <c r="A819" s="34">
        <v>1</v>
      </c>
    </row>
    <row r="820" spans="1:1" x14ac:dyDescent="0.25">
      <c r="A820" s="34">
        <v>1</v>
      </c>
    </row>
    <row r="821" spans="1:1" x14ac:dyDescent="0.25">
      <c r="A821" s="34">
        <v>1</v>
      </c>
    </row>
    <row r="822" spans="1:1" x14ac:dyDescent="0.25">
      <c r="A822" s="34">
        <v>2</v>
      </c>
    </row>
    <row r="823" spans="1:1" x14ac:dyDescent="0.25">
      <c r="A823" s="34">
        <v>1</v>
      </c>
    </row>
    <row r="824" spans="1:1" x14ac:dyDescent="0.25">
      <c r="A824" s="34">
        <v>2</v>
      </c>
    </row>
    <row r="825" spans="1:1" x14ac:dyDescent="0.25">
      <c r="A825" s="34">
        <v>2</v>
      </c>
    </row>
    <row r="826" spans="1:1" x14ac:dyDescent="0.25">
      <c r="A826" s="34">
        <v>2</v>
      </c>
    </row>
    <row r="827" spans="1:1" x14ac:dyDescent="0.25">
      <c r="A827" s="34">
        <v>2</v>
      </c>
    </row>
    <row r="828" spans="1:1" x14ac:dyDescent="0.25">
      <c r="A828" s="34">
        <v>1</v>
      </c>
    </row>
    <row r="829" spans="1:1" x14ac:dyDescent="0.25">
      <c r="A829" s="34">
        <v>2</v>
      </c>
    </row>
    <row r="830" spans="1:1" x14ac:dyDescent="0.25">
      <c r="A830" s="34">
        <v>1</v>
      </c>
    </row>
    <row r="831" spans="1:1" x14ac:dyDescent="0.25">
      <c r="A831" s="34">
        <v>1</v>
      </c>
    </row>
    <row r="832" spans="1:1" x14ac:dyDescent="0.25">
      <c r="A832" s="34">
        <v>1</v>
      </c>
    </row>
    <row r="833" spans="1:1" x14ac:dyDescent="0.25">
      <c r="A833" s="34">
        <v>1</v>
      </c>
    </row>
    <row r="834" spans="1:1" x14ac:dyDescent="0.25">
      <c r="A834" s="34">
        <v>2</v>
      </c>
    </row>
    <row r="835" spans="1:1" x14ac:dyDescent="0.25">
      <c r="A835" s="34">
        <v>1</v>
      </c>
    </row>
    <row r="836" spans="1:1" x14ac:dyDescent="0.25">
      <c r="A836" s="34">
        <v>1</v>
      </c>
    </row>
    <row r="837" spans="1:1" x14ac:dyDescent="0.25">
      <c r="A837" s="34">
        <v>2</v>
      </c>
    </row>
    <row r="838" spans="1:1" x14ac:dyDescent="0.25">
      <c r="A838" s="34">
        <v>2</v>
      </c>
    </row>
    <row r="839" spans="1:1" x14ac:dyDescent="0.25">
      <c r="A839" s="34">
        <v>1</v>
      </c>
    </row>
    <row r="840" spans="1:1" x14ac:dyDescent="0.25">
      <c r="A840" s="34">
        <v>2</v>
      </c>
    </row>
    <row r="841" spans="1:1" x14ac:dyDescent="0.25">
      <c r="A841" s="34">
        <v>1</v>
      </c>
    </row>
    <row r="842" spans="1:1" x14ac:dyDescent="0.25">
      <c r="A842" s="34">
        <v>1</v>
      </c>
    </row>
    <row r="843" spans="1:1" x14ac:dyDescent="0.25">
      <c r="A843" s="34">
        <v>1</v>
      </c>
    </row>
    <row r="844" spans="1:1" x14ac:dyDescent="0.25">
      <c r="A844" s="34">
        <v>1</v>
      </c>
    </row>
    <row r="845" spans="1:1" x14ac:dyDescent="0.25">
      <c r="A845" s="34">
        <v>1</v>
      </c>
    </row>
    <row r="846" spans="1:1" x14ac:dyDescent="0.25">
      <c r="A846" s="34">
        <v>2</v>
      </c>
    </row>
    <row r="847" spans="1:1" x14ac:dyDescent="0.25">
      <c r="A847" s="34">
        <v>2</v>
      </c>
    </row>
    <row r="848" spans="1:1" x14ac:dyDescent="0.25">
      <c r="A848" s="34">
        <v>1</v>
      </c>
    </row>
    <row r="849" spans="1:1" x14ac:dyDescent="0.25">
      <c r="A849" s="34">
        <v>1</v>
      </c>
    </row>
    <row r="850" spans="1:1" x14ac:dyDescent="0.25">
      <c r="A850" s="34">
        <v>1</v>
      </c>
    </row>
    <row r="851" spans="1:1" x14ac:dyDescent="0.25">
      <c r="A851" s="34">
        <v>1</v>
      </c>
    </row>
    <row r="852" spans="1:1" x14ac:dyDescent="0.25">
      <c r="A852" s="34">
        <v>2</v>
      </c>
    </row>
    <row r="853" spans="1:1" x14ac:dyDescent="0.25">
      <c r="A853" s="34">
        <v>1</v>
      </c>
    </row>
    <row r="854" spans="1:1" x14ac:dyDescent="0.25">
      <c r="A854" s="34">
        <v>2</v>
      </c>
    </row>
    <row r="855" spans="1:1" x14ac:dyDescent="0.25">
      <c r="A855" s="34">
        <v>2</v>
      </c>
    </row>
    <row r="856" spans="1:1" x14ac:dyDescent="0.25">
      <c r="A856" s="34">
        <v>1</v>
      </c>
    </row>
    <row r="857" spans="1:1" x14ac:dyDescent="0.25">
      <c r="A857" s="34">
        <v>1</v>
      </c>
    </row>
    <row r="858" spans="1:1" x14ac:dyDescent="0.25">
      <c r="A858" s="34">
        <v>2</v>
      </c>
    </row>
    <row r="859" spans="1:1" x14ac:dyDescent="0.25">
      <c r="A859" s="34">
        <v>2</v>
      </c>
    </row>
    <row r="860" spans="1:1" x14ac:dyDescent="0.25">
      <c r="A860" s="34">
        <v>1</v>
      </c>
    </row>
    <row r="861" spans="1:1" x14ac:dyDescent="0.25">
      <c r="A861" s="34">
        <v>1</v>
      </c>
    </row>
    <row r="862" spans="1:1" x14ac:dyDescent="0.25">
      <c r="A862" s="34">
        <v>2</v>
      </c>
    </row>
    <row r="863" spans="1:1" x14ac:dyDescent="0.25">
      <c r="A863" s="34">
        <v>2</v>
      </c>
    </row>
    <row r="864" spans="1:1" x14ac:dyDescent="0.25">
      <c r="A864" s="34">
        <v>1</v>
      </c>
    </row>
    <row r="865" spans="1:1" x14ac:dyDescent="0.25">
      <c r="A865" s="34">
        <v>1</v>
      </c>
    </row>
    <row r="866" spans="1:1" x14ac:dyDescent="0.25">
      <c r="A866" s="34">
        <v>1</v>
      </c>
    </row>
    <row r="867" spans="1:1" x14ac:dyDescent="0.25">
      <c r="A867" s="34">
        <v>2</v>
      </c>
    </row>
    <row r="868" spans="1:1" x14ac:dyDescent="0.25">
      <c r="A868" s="34">
        <v>2</v>
      </c>
    </row>
    <row r="869" spans="1:1" x14ac:dyDescent="0.25">
      <c r="A869" s="34">
        <v>1</v>
      </c>
    </row>
    <row r="870" spans="1:1" x14ac:dyDescent="0.25">
      <c r="A870" s="34">
        <v>2</v>
      </c>
    </row>
    <row r="871" spans="1:1" x14ac:dyDescent="0.25">
      <c r="A871" s="34">
        <v>1</v>
      </c>
    </row>
    <row r="872" spans="1:1" x14ac:dyDescent="0.25">
      <c r="A872" s="34">
        <v>1</v>
      </c>
    </row>
    <row r="873" spans="1:1" x14ac:dyDescent="0.25">
      <c r="A873" s="34">
        <v>1</v>
      </c>
    </row>
    <row r="874" spans="1:1" x14ac:dyDescent="0.25">
      <c r="A874" s="34">
        <v>1</v>
      </c>
    </row>
    <row r="875" spans="1:1" x14ac:dyDescent="0.25">
      <c r="A875" s="34">
        <v>2</v>
      </c>
    </row>
    <row r="876" spans="1:1" x14ac:dyDescent="0.25">
      <c r="A876" s="34">
        <v>1</v>
      </c>
    </row>
    <row r="877" spans="1:1" x14ac:dyDescent="0.25">
      <c r="A877" s="34">
        <v>2</v>
      </c>
    </row>
    <row r="878" spans="1:1" x14ac:dyDescent="0.25">
      <c r="A878" s="34">
        <v>2</v>
      </c>
    </row>
    <row r="879" spans="1:1" x14ac:dyDescent="0.25">
      <c r="A879" s="34">
        <v>2</v>
      </c>
    </row>
    <row r="880" spans="1:1" x14ac:dyDescent="0.25">
      <c r="A880" s="34">
        <v>1</v>
      </c>
    </row>
    <row r="881" spans="1:1" x14ac:dyDescent="0.25">
      <c r="A881" s="34">
        <v>2</v>
      </c>
    </row>
    <row r="882" spans="1:1" x14ac:dyDescent="0.25">
      <c r="A882" s="34">
        <v>1</v>
      </c>
    </row>
    <row r="883" spans="1:1" x14ac:dyDescent="0.25">
      <c r="A883" s="34">
        <v>1</v>
      </c>
    </row>
    <row r="884" spans="1:1" x14ac:dyDescent="0.25">
      <c r="A884" s="34">
        <v>1</v>
      </c>
    </row>
    <row r="885" spans="1:1" x14ac:dyDescent="0.25">
      <c r="A885" s="34">
        <v>1</v>
      </c>
    </row>
    <row r="886" spans="1:1" x14ac:dyDescent="0.25">
      <c r="A886" s="34">
        <v>1</v>
      </c>
    </row>
    <row r="887" spans="1:1" x14ac:dyDescent="0.25">
      <c r="A887" s="34">
        <v>1</v>
      </c>
    </row>
    <row r="888" spans="1:1" x14ac:dyDescent="0.25">
      <c r="A888" s="34">
        <v>1</v>
      </c>
    </row>
    <row r="889" spans="1:1" x14ac:dyDescent="0.25">
      <c r="A889" s="34">
        <v>1</v>
      </c>
    </row>
    <row r="890" spans="1:1" x14ac:dyDescent="0.25">
      <c r="A890" s="34">
        <v>1</v>
      </c>
    </row>
    <row r="891" spans="1:1" x14ac:dyDescent="0.25">
      <c r="A891" s="34">
        <v>2</v>
      </c>
    </row>
    <row r="892" spans="1:1" x14ac:dyDescent="0.25">
      <c r="A892" s="34">
        <v>2</v>
      </c>
    </row>
    <row r="893" spans="1:1" x14ac:dyDescent="0.25">
      <c r="A893" s="34">
        <v>1</v>
      </c>
    </row>
    <row r="894" spans="1:1" x14ac:dyDescent="0.25">
      <c r="A894" s="34">
        <v>2</v>
      </c>
    </row>
    <row r="895" spans="1:1" x14ac:dyDescent="0.25">
      <c r="A895" s="34">
        <v>1</v>
      </c>
    </row>
    <row r="896" spans="1:1" x14ac:dyDescent="0.25">
      <c r="A896" s="34">
        <v>1</v>
      </c>
    </row>
    <row r="897" spans="1:1" x14ac:dyDescent="0.25">
      <c r="A897" s="34">
        <v>1</v>
      </c>
    </row>
    <row r="898" spans="1:1" x14ac:dyDescent="0.25">
      <c r="A898" s="34">
        <v>1</v>
      </c>
    </row>
    <row r="899" spans="1:1" x14ac:dyDescent="0.25">
      <c r="A899" s="34">
        <v>1</v>
      </c>
    </row>
    <row r="900" spans="1:1" x14ac:dyDescent="0.25">
      <c r="A900" s="34">
        <v>1</v>
      </c>
    </row>
    <row r="901" spans="1:1" x14ac:dyDescent="0.25">
      <c r="A901" s="34">
        <v>2</v>
      </c>
    </row>
    <row r="902" spans="1:1" x14ac:dyDescent="0.25">
      <c r="A902" s="34">
        <v>2</v>
      </c>
    </row>
    <row r="903" spans="1:1" x14ac:dyDescent="0.25">
      <c r="A903" s="34">
        <v>1</v>
      </c>
    </row>
    <row r="904" spans="1:1" x14ac:dyDescent="0.25">
      <c r="A904" s="34">
        <v>1</v>
      </c>
    </row>
    <row r="905" spans="1:1" x14ac:dyDescent="0.25">
      <c r="A905" s="34">
        <v>2</v>
      </c>
    </row>
    <row r="906" spans="1:1" x14ac:dyDescent="0.25">
      <c r="A906" s="34">
        <v>2</v>
      </c>
    </row>
    <row r="907" spans="1:1" x14ac:dyDescent="0.25">
      <c r="A907" s="34">
        <v>2</v>
      </c>
    </row>
    <row r="908" spans="1:1" x14ac:dyDescent="0.25">
      <c r="A908" s="34">
        <v>1</v>
      </c>
    </row>
    <row r="909" spans="1:1" x14ac:dyDescent="0.25">
      <c r="A909" s="34">
        <v>2</v>
      </c>
    </row>
    <row r="910" spans="1:1" x14ac:dyDescent="0.25">
      <c r="A910" s="34">
        <v>1</v>
      </c>
    </row>
    <row r="911" spans="1:1" x14ac:dyDescent="0.25">
      <c r="A911" s="34">
        <v>1</v>
      </c>
    </row>
    <row r="912" spans="1:1" x14ac:dyDescent="0.25">
      <c r="A912" s="34">
        <v>1</v>
      </c>
    </row>
    <row r="913" spans="1:1" x14ac:dyDescent="0.25">
      <c r="A913" s="34">
        <v>1</v>
      </c>
    </row>
    <row r="914" spans="1:1" x14ac:dyDescent="0.25">
      <c r="A914" s="34">
        <v>1</v>
      </c>
    </row>
    <row r="915" spans="1:1" x14ac:dyDescent="0.25">
      <c r="A915" s="34">
        <v>2</v>
      </c>
    </row>
    <row r="916" spans="1:1" x14ac:dyDescent="0.25">
      <c r="A916" s="34">
        <v>2</v>
      </c>
    </row>
    <row r="917" spans="1:1" x14ac:dyDescent="0.25">
      <c r="A917" s="34">
        <v>2</v>
      </c>
    </row>
    <row r="918" spans="1:1" x14ac:dyDescent="0.25">
      <c r="A918" s="34">
        <v>2</v>
      </c>
    </row>
    <row r="919" spans="1:1" x14ac:dyDescent="0.25">
      <c r="A919" s="34">
        <v>2</v>
      </c>
    </row>
    <row r="920" spans="1:1" x14ac:dyDescent="0.25">
      <c r="A920" s="34">
        <v>2</v>
      </c>
    </row>
    <row r="921" spans="1:1" x14ac:dyDescent="0.25">
      <c r="A921" s="34">
        <v>2</v>
      </c>
    </row>
    <row r="922" spans="1:1" x14ac:dyDescent="0.25">
      <c r="A922" s="34">
        <v>1</v>
      </c>
    </row>
    <row r="923" spans="1:1" x14ac:dyDescent="0.25">
      <c r="A923" s="34">
        <v>2</v>
      </c>
    </row>
    <row r="924" spans="1:1" x14ac:dyDescent="0.25">
      <c r="A924" s="34">
        <v>2</v>
      </c>
    </row>
    <row r="925" spans="1:1" x14ac:dyDescent="0.25">
      <c r="A925" s="34">
        <v>2</v>
      </c>
    </row>
    <row r="926" spans="1:1" x14ac:dyDescent="0.25">
      <c r="A926" s="34">
        <v>1</v>
      </c>
    </row>
    <row r="927" spans="1:1" x14ac:dyDescent="0.25">
      <c r="A927" s="34">
        <v>2</v>
      </c>
    </row>
    <row r="928" spans="1:1" x14ac:dyDescent="0.25">
      <c r="A928" s="34">
        <v>2</v>
      </c>
    </row>
    <row r="929" spans="1:1" x14ac:dyDescent="0.25">
      <c r="A929" s="34">
        <v>1</v>
      </c>
    </row>
    <row r="930" spans="1:1" x14ac:dyDescent="0.25">
      <c r="A930" s="34">
        <v>2</v>
      </c>
    </row>
    <row r="931" spans="1:1" x14ac:dyDescent="0.25">
      <c r="A931" s="34">
        <v>2</v>
      </c>
    </row>
    <row r="932" spans="1:1" x14ac:dyDescent="0.25">
      <c r="A932" s="34">
        <v>2</v>
      </c>
    </row>
    <row r="933" spans="1:1" x14ac:dyDescent="0.25">
      <c r="A933" s="34">
        <v>2</v>
      </c>
    </row>
    <row r="934" spans="1:1" x14ac:dyDescent="0.25">
      <c r="A934" s="34">
        <v>2</v>
      </c>
    </row>
    <row r="935" spans="1:1" x14ac:dyDescent="0.25">
      <c r="A935" s="34">
        <v>1</v>
      </c>
    </row>
    <row r="936" spans="1:1" x14ac:dyDescent="0.25">
      <c r="A936" s="34">
        <v>1</v>
      </c>
    </row>
    <row r="937" spans="1:1" x14ac:dyDescent="0.25">
      <c r="A937" s="34">
        <v>1</v>
      </c>
    </row>
    <row r="938" spans="1:1" x14ac:dyDescent="0.25">
      <c r="A938" s="34">
        <v>2</v>
      </c>
    </row>
    <row r="939" spans="1:1" x14ac:dyDescent="0.25">
      <c r="A939" s="34">
        <v>1</v>
      </c>
    </row>
    <row r="940" spans="1:1" x14ac:dyDescent="0.25">
      <c r="A940" s="34">
        <v>2</v>
      </c>
    </row>
    <row r="941" spans="1:1" x14ac:dyDescent="0.25">
      <c r="A941" s="34">
        <v>2</v>
      </c>
    </row>
    <row r="942" spans="1:1" x14ac:dyDescent="0.25">
      <c r="A942" s="34">
        <v>2</v>
      </c>
    </row>
    <row r="943" spans="1:1" x14ac:dyDescent="0.25">
      <c r="A943" s="34">
        <v>1</v>
      </c>
    </row>
    <row r="944" spans="1:1" x14ac:dyDescent="0.25">
      <c r="A944" s="34">
        <v>2</v>
      </c>
    </row>
    <row r="945" spans="1:1" x14ac:dyDescent="0.25">
      <c r="A945" s="34">
        <v>1</v>
      </c>
    </row>
    <row r="946" spans="1:1" x14ac:dyDescent="0.25">
      <c r="A946" s="34">
        <v>2</v>
      </c>
    </row>
    <row r="947" spans="1:1" x14ac:dyDescent="0.25">
      <c r="A947" s="34">
        <v>2</v>
      </c>
    </row>
    <row r="948" spans="1:1" x14ac:dyDescent="0.25">
      <c r="A948" s="34">
        <v>2</v>
      </c>
    </row>
    <row r="949" spans="1:1" x14ac:dyDescent="0.25">
      <c r="A949" s="34">
        <v>2</v>
      </c>
    </row>
    <row r="950" spans="1:1" x14ac:dyDescent="0.25">
      <c r="A950" s="34">
        <v>2</v>
      </c>
    </row>
    <row r="951" spans="1:1" x14ac:dyDescent="0.25">
      <c r="A951" s="34">
        <v>2</v>
      </c>
    </row>
    <row r="952" spans="1:1" x14ac:dyDescent="0.25">
      <c r="A952" s="34">
        <v>2</v>
      </c>
    </row>
    <row r="953" spans="1:1" x14ac:dyDescent="0.25">
      <c r="A953" s="34">
        <v>1</v>
      </c>
    </row>
    <row r="954" spans="1:1" x14ac:dyDescent="0.25">
      <c r="A954" s="34">
        <v>1</v>
      </c>
    </row>
    <row r="955" spans="1:1" x14ac:dyDescent="0.25">
      <c r="A955" s="34">
        <v>2</v>
      </c>
    </row>
    <row r="956" spans="1:1" x14ac:dyDescent="0.25">
      <c r="A956" s="34">
        <v>2</v>
      </c>
    </row>
    <row r="957" spans="1:1" x14ac:dyDescent="0.25">
      <c r="A957" s="34">
        <v>2</v>
      </c>
    </row>
    <row r="958" spans="1:1" x14ac:dyDescent="0.25">
      <c r="A958" s="34">
        <v>1</v>
      </c>
    </row>
    <row r="959" spans="1:1" x14ac:dyDescent="0.25">
      <c r="A959" s="34">
        <v>1</v>
      </c>
    </row>
    <row r="960" spans="1:1" x14ac:dyDescent="0.25">
      <c r="A960" s="34">
        <v>1</v>
      </c>
    </row>
    <row r="961" spans="1:1" x14ac:dyDescent="0.25">
      <c r="A961" s="34">
        <v>2</v>
      </c>
    </row>
    <row r="962" spans="1:1" x14ac:dyDescent="0.25">
      <c r="A962" s="34">
        <v>1</v>
      </c>
    </row>
    <row r="963" spans="1:1" x14ac:dyDescent="0.25">
      <c r="A963" s="34">
        <v>1</v>
      </c>
    </row>
    <row r="964" spans="1:1" x14ac:dyDescent="0.25">
      <c r="A964" s="34">
        <v>2</v>
      </c>
    </row>
    <row r="965" spans="1:1" x14ac:dyDescent="0.25">
      <c r="A965" s="34">
        <v>1</v>
      </c>
    </row>
    <row r="966" spans="1:1" x14ac:dyDescent="0.25">
      <c r="A966" s="34">
        <v>1</v>
      </c>
    </row>
    <row r="967" spans="1:1" x14ac:dyDescent="0.25">
      <c r="A967" s="34">
        <v>1</v>
      </c>
    </row>
    <row r="968" spans="1:1" x14ac:dyDescent="0.25">
      <c r="A968" s="34">
        <v>1</v>
      </c>
    </row>
    <row r="969" spans="1:1" x14ac:dyDescent="0.25">
      <c r="A969" s="34">
        <v>2</v>
      </c>
    </row>
    <row r="970" spans="1:1" x14ac:dyDescent="0.25">
      <c r="A970" s="34">
        <v>2</v>
      </c>
    </row>
    <row r="971" spans="1:1" x14ac:dyDescent="0.25">
      <c r="A971" s="34">
        <v>1</v>
      </c>
    </row>
    <row r="972" spans="1:1" x14ac:dyDescent="0.25">
      <c r="A972" s="34">
        <v>2</v>
      </c>
    </row>
    <row r="973" spans="1:1" x14ac:dyDescent="0.25">
      <c r="A973" s="34">
        <v>2</v>
      </c>
    </row>
    <row r="974" spans="1:1" x14ac:dyDescent="0.25">
      <c r="A974" s="34">
        <v>1</v>
      </c>
    </row>
    <row r="975" spans="1:1" x14ac:dyDescent="0.25">
      <c r="A975" s="34">
        <v>2</v>
      </c>
    </row>
    <row r="976" spans="1:1" x14ac:dyDescent="0.25">
      <c r="A976" s="34">
        <v>2</v>
      </c>
    </row>
    <row r="977" spans="1:1" x14ac:dyDescent="0.25">
      <c r="A977" s="34">
        <v>1</v>
      </c>
    </row>
    <row r="978" spans="1:1" x14ac:dyDescent="0.25">
      <c r="A978" s="34">
        <v>2</v>
      </c>
    </row>
    <row r="979" spans="1:1" x14ac:dyDescent="0.25">
      <c r="A979" s="34">
        <v>1</v>
      </c>
    </row>
    <row r="980" spans="1:1" x14ac:dyDescent="0.25">
      <c r="A980" s="34">
        <v>2</v>
      </c>
    </row>
    <row r="981" spans="1:1" x14ac:dyDescent="0.25">
      <c r="A981" s="34">
        <v>2</v>
      </c>
    </row>
    <row r="982" spans="1:1" x14ac:dyDescent="0.25">
      <c r="A982" s="34">
        <v>2</v>
      </c>
    </row>
    <row r="983" spans="1:1" x14ac:dyDescent="0.25">
      <c r="A983" s="34">
        <v>2</v>
      </c>
    </row>
    <row r="984" spans="1:1" x14ac:dyDescent="0.25">
      <c r="A984" s="34">
        <v>2</v>
      </c>
    </row>
    <row r="985" spans="1:1" x14ac:dyDescent="0.25">
      <c r="A985" s="34">
        <v>2</v>
      </c>
    </row>
    <row r="986" spans="1:1" x14ac:dyDescent="0.25">
      <c r="A986" s="34">
        <v>2</v>
      </c>
    </row>
    <row r="987" spans="1:1" x14ac:dyDescent="0.25">
      <c r="A987" s="34">
        <v>1</v>
      </c>
    </row>
    <row r="988" spans="1:1" x14ac:dyDescent="0.25">
      <c r="A988" s="34">
        <v>1</v>
      </c>
    </row>
    <row r="989" spans="1:1" x14ac:dyDescent="0.25">
      <c r="A989" s="34">
        <v>1</v>
      </c>
    </row>
    <row r="990" spans="1:1" x14ac:dyDescent="0.25">
      <c r="A990" s="34">
        <v>1</v>
      </c>
    </row>
    <row r="991" spans="1:1" x14ac:dyDescent="0.25">
      <c r="A991" s="34">
        <v>2</v>
      </c>
    </row>
    <row r="992" spans="1:1" x14ac:dyDescent="0.25">
      <c r="A992" s="34">
        <v>1</v>
      </c>
    </row>
    <row r="993" spans="1:1" x14ac:dyDescent="0.25">
      <c r="A993" s="34">
        <v>2</v>
      </c>
    </row>
    <row r="994" spans="1:1" x14ac:dyDescent="0.25">
      <c r="A994" s="34">
        <v>2</v>
      </c>
    </row>
    <row r="995" spans="1:1" x14ac:dyDescent="0.25">
      <c r="A995" s="34">
        <v>2</v>
      </c>
    </row>
    <row r="996" spans="1:1" x14ac:dyDescent="0.25">
      <c r="A996" s="34">
        <v>1</v>
      </c>
    </row>
    <row r="997" spans="1:1" x14ac:dyDescent="0.25">
      <c r="A997" s="34">
        <v>1</v>
      </c>
    </row>
    <row r="998" spans="1:1" x14ac:dyDescent="0.25">
      <c r="A998" s="34">
        <v>2</v>
      </c>
    </row>
    <row r="999" spans="1:1" x14ac:dyDescent="0.25">
      <c r="A999" s="34">
        <v>1</v>
      </c>
    </row>
    <row r="1000" spans="1:1" x14ac:dyDescent="0.25">
      <c r="A1000" s="34">
        <v>1</v>
      </c>
    </row>
    <row r="1001" spans="1:1" x14ac:dyDescent="0.25">
      <c r="A1001" s="34">
        <v>1</v>
      </c>
    </row>
    <row r="1002" spans="1:1" ht="15.75" thickBot="1" x14ac:dyDescent="0.3">
      <c r="A1002" s="34">
        <v>2</v>
      </c>
    </row>
    <row r="1003" spans="1:1" ht="15.75" thickTop="1" x14ac:dyDescent="0.25">
      <c r="A1003" s="38">
        <f>SUBTOTAL(102,[2]!WorkOrders2[Techs])</f>
        <v>1000</v>
      </c>
    </row>
  </sheetData>
  <dataValidations count="1">
    <dataValidation type="list" errorStyle="warning" allowBlank="1" showInputMessage="1" showErrorMessage="1" errorTitle="Data Validation" error="Data Validated" promptTitle="Data VaLidation" prompt="Data validated" sqref="A2:A1003">
      <formula1>$A$2:$A$1003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WorkOrders</vt:lpstr>
      <vt:lpstr>AdminData</vt:lpstr>
      <vt:lpstr>Assignment 1 and 2</vt:lpstr>
      <vt:lpstr>Assignment 4</vt:lpstr>
      <vt:lpstr>Assignment 3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Admin</cp:lastModifiedBy>
  <dcterms:created xsi:type="dcterms:W3CDTF">2023-06-26T15:00:11Z</dcterms:created>
  <dcterms:modified xsi:type="dcterms:W3CDTF">2023-12-09T05:43:27Z</dcterms:modified>
</cp:coreProperties>
</file>