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<sst xmlns="http://schemas.openxmlformats.org/spreadsheetml/2006/main" count="3797" uniqueCount="1308">
  <si>
    <t xml:space="preserve">index</t>
  </si>
  <si>
    <t xml:space="preserve">start_node</t>
  </si>
  <si>
    <t xml:space="preserve">end_node</t>
  </si>
  <si>
    <t xml:space="preserve">discharge</t>
  </si>
  <si>
    <t xml:space="preserve">length</t>
  </si>
  <si>
    <t xml:space="preserve">ground_level_start</t>
  </si>
  <si>
    <t xml:space="preserve">ground_level_end</t>
  </si>
  <si>
    <t xml:space="preserve">old_iop</t>
  </si>
  <si>
    <t xml:space="preserve">new_iop</t>
  </si>
  <si>
    <t xml:space="preserve">new_velocity</t>
  </si>
  <si>
    <t xml:space="preserve">new_fhl</t>
  </si>
  <si>
    <t xml:space="preserve">available_residual_head_at_start</t>
  </si>
  <si>
    <t xml:space="preserve">residual_head_at_end</t>
  </si>
  <si>
    <t xml:space="preserve">allowed_iops</t>
  </si>
  <si>
    <t xml:space="preserve">DC-2</t>
  </si>
  <si>
    <t xml:space="preserve">J-3700</t>
  </si>
  <si>
    <t xml:space="preserve">[1300, 1400, 1500, 1600, 1700, 1800, 1900, 2000, 2100, 2200, 2300, 2400, 2500]</t>
  </si>
  <si>
    <t xml:space="preserve">J-3701</t>
  </si>
  <si>
    <t xml:space="preserve">[1200, 1300, 1400, 1500, 1600, 1700, 1800, 1900, 2000, 2100, 2200, 2300, 2400]</t>
  </si>
  <si>
    <t xml:space="preserve">J-3702</t>
  </si>
  <si>
    <t xml:space="preserve">J-3703</t>
  </si>
  <si>
    <t xml:space="preserve">[1100, 1200, 1300, 1400, 1500, 1600, 1700, 1800, 1900, 2000, 2100, 2200]</t>
  </si>
  <si>
    <t xml:space="preserve">J-3704</t>
  </si>
  <si>
    <t xml:space="preserve">[1000, 1100, 1200, 1300, 1400, 1500, 1600, 1700, 1800, 1900, 2000, 2100]</t>
  </si>
  <si>
    <t xml:space="preserve">J-3705</t>
  </si>
  <si>
    <t xml:space="preserve">J-3706</t>
  </si>
  <si>
    <t xml:space="preserve">J-3707</t>
  </si>
  <si>
    <t xml:space="preserve">J-3708</t>
  </si>
  <si>
    <t xml:space="preserve">[1000, 1100, 1200, 1300, 1400, 1500, 1600, 1700, 1800, 1900, 2000]</t>
  </si>
  <si>
    <t xml:space="preserve">J-3709</t>
  </si>
  <si>
    <t xml:space="preserve">J-3710</t>
  </si>
  <si>
    <t xml:space="preserve">J-3711</t>
  </si>
  <si>
    <t xml:space="preserve">J-3712</t>
  </si>
  <si>
    <t xml:space="preserve">[900, 1000, 1100, 1200, 1300, 1400, 1500, 1600, 1700, 1800, 1900, 2000]</t>
  </si>
  <si>
    <t xml:space="preserve">J-3713</t>
  </si>
  <si>
    <t xml:space="preserve">[900, 1000, 1100, 1200, 1300, 1400, 1500, 1600, 1700, 1800]</t>
  </si>
  <si>
    <t xml:space="preserve">J-3714</t>
  </si>
  <si>
    <t xml:space="preserve">J-3715</t>
  </si>
  <si>
    <t xml:space="preserve">J-3716</t>
  </si>
  <si>
    <t xml:space="preserve">J-3717</t>
  </si>
  <si>
    <t xml:space="preserve">[800, 900, 1000, 1100, 1200, 1300, 1400, 1500, 1600]</t>
  </si>
  <si>
    <t xml:space="preserve">J-3718</t>
  </si>
  <si>
    <t xml:space="preserve">J-3719</t>
  </si>
  <si>
    <t xml:space="preserve">J-3720</t>
  </si>
  <si>
    <t xml:space="preserve">J-3721</t>
  </si>
  <si>
    <t xml:space="preserve">J-3722</t>
  </si>
  <si>
    <t xml:space="preserve">[700, 800, 900, 1000, 1100, 1200, 1300, 1400, 1500]</t>
  </si>
  <si>
    <t xml:space="preserve">J-3723</t>
  </si>
  <si>
    <t xml:space="preserve">J-3724</t>
  </si>
  <si>
    <t xml:space="preserve">J-3725</t>
  </si>
  <si>
    <t xml:space="preserve">J-3726</t>
  </si>
  <si>
    <t xml:space="preserve">[619.6, 700, 800, 900, 1000, 1100, 1200]</t>
  </si>
  <si>
    <t xml:space="preserve">J-3727</t>
  </si>
  <si>
    <t xml:space="preserve">J-3728</t>
  </si>
  <si>
    <t xml:space="preserve">[518, 619.6, 700, 800, 900, 1000, 1100]</t>
  </si>
  <si>
    <t xml:space="preserve">J-3729</t>
  </si>
  <si>
    <t xml:space="preserve">J-3730</t>
  </si>
  <si>
    <t xml:space="preserve">J-3731</t>
  </si>
  <si>
    <t xml:space="preserve">[518, 619.6, 700, 800, 900, 1000]</t>
  </si>
  <si>
    <t xml:space="preserve">J-3732</t>
  </si>
  <si>
    <t xml:space="preserve">[314.8, 366, 416.4, 466.8, 518, 619.6]</t>
  </si>
  <si>
    <t xml:space="preserve">J-3733</t>
  </si>
  <si>
    <t xml:space="preserve">J-3734</t>
  </si>
  <si>
    <t xml:space="preserve">J-3735</t>
  </si>
  <si>
    <t xml:space="preserve">J-3736</t>
  </si>
  <si>
    <t xml:space="preserve">J-3737</t>
  </si>
  <si>
    <t xml:space="preserve">J-3738</t>
  </si>
  <si>
    <t xml:space="preserve">[314.8, 366, 416.4, 466.8, 518]</t>
  </si>
  <si>
    <t xml:space="preserve">J-3739</t>
  </si>
  <si>
    <t xml:space="preserve">J-3740</t>
  </si>
  <si>
    <t xml:space="preserve">J-3741</t>
  </si>
  <si>
    <t xml:space="preserve">[250.4, 314.8, 366, 416.4, 466.8, 518]</t>
  </si>
  <si>
    <t xml:space="preserve">J-3742</t>
  </si>
  <si>
    <t xml:space="preserve">J-3743</t>
  </si>
  <si>
    <t xml:space="preserve">[223.4, 250.4, 314.8, 366, 416.4, 466.8]</t>
  </si>
  <si>
    <t xml:space="preserve">J-3744</t>
  </si>
  <si>
    <t xml:space="preserve">[201, 223.4, 250.4, 314.8, 366, 416.4]</t>
  </si>
  <si>
    <t xml:space="preserve">J-3745</t>
  </si>
  <si>
    <t xml:space="preserve">[178.6, 201, 223.4, 250.4, 314.8, 366]</t>
  </si>
  <si>
    <t xml:space="preserve">J-3746</t>
  </si>
  <si>
    <t xml:space="preserve">J-3747</t>
  </si>
  <si>
    <t xml:space="preserve">[160.8, 178.6, 201, 223.4, 250.4, 314.8]</t>
  </si>
  <si>
    <t xml:space="preserve">J-3748</t>
  </si>
  <si>
    <t xml:space="preserve">[142.8, 160.8, 178.6, 201, 223.4, 250.4]</t>
  </si>
  <si>
    <t xml:space="preserve">J-3749</t>
  </si>
  <si>
    <t xml:space="preserve">[111.6, 125, 142.8, 160.8, 178.6, 201, 223.4]</t>
  </si>
  <si>
    <t xml:space="preserve">J-3750</t>
  </si>
  <si>
    <t xml:space="preserve">[96.8, 111.6, 125, 142.8, 160.8, 178.6, 201]</t>
  </si>
  <si>
    <t xml:space="preserve">J-3752</t>
  </si>
  <si>
    <t xml:space="preserve">[96.8, 111.6, 125, 142.8, 160.8]</t>
  </si>
  <si>
    <t xml:space="preserve">V33_C13</t>
  </si>
  <si>
    <t xml:space="preserve">[96.8, 111.6]</t>
  </si>
  <si>
    <t xml:space="preserve">J-4121</t>
  </si>
  <si>
    <t xml:space="preserve">[96.8, 111.6, 125]</t>
  </si>
  <si>
    <t xml:space="preserve">V32_C11</t>
  </si>
  <si>
    <t xml:space="preserve">V32_C6</t>
  </si>
  <si>
    <t xml:space="preserve">J-4176</t>
  </si>
  <si>
    <t xml:space="preserve">[96.8, 111.6, 125, 142.8, 160.8, 178.6]</t>
  </si>
  <si>
    <t xml:space="preserve">V33_C16</t>
  </si>
  <si>
    <t xml:space="preserve">[96.8, 111.6, 125, 142.8]</t>
  </si>
  <si>
    <t xml:space="preserve">J-4073</t>
  </si>
  <si>
    <t xml:space="preserve">[416.4, 466.8, 518, 619.6, 700, 800]</t>
  </si>
  <si>
    <t xml:space="preserve">J-4074</t>
  </si>
  <si>
    <t xml:space="preserve">[366, 416.4, 466.8, 518, 619.6, 700, 800]</t>
  </si>
  <si>
    <t xml:space="preserve">J-4075</t>
  </si>
  <si>
    <t xml:space="preserve">[366, 416.4, 466.8, 518, 619.6, 700]</t>
  </si>
  <si>
    <t xml:space="preserve">J-4076</t>
  </si>
  <si>
    <t xml:space="preserve">J-4077</t>
  </si>
  <si>
    <t xml:space="preserve">J-4078</t>
  </si>
  <si>
    <t xml:space="preserve">J-4079</t>
  </si>
  <si>
    <t xml:space="preserve">J-4080</t>
  </si>
  <si>
    <t xml:space="preserve">J-4081</t>
  </si>
  <si>
    <t xml:space="preserve">J-4082</t>
  </si>
  <si>
    <t xml:space="preserve">J-4083</t>
  </si>
  <si>
    <t xml:space="preserve">J-4084</t>
  </si>
  <si>
    <t xml:space="preserve">J-4085</t>
  </si>
  <si>
    <t xml:space="preserve">J-4086</t>
  </si>
  <si>
    <t xml:space="preserve">J-4087</t>
  </si>
  <si>
    <t xml:space="preserve">J-4088</t>
  </si>
  <si>
    <t xml:space="preserve">[223.4, 250.4, 314.8, 366, 416.4]</t>
  </si>
  <si>
    <t xml:space="preserve">J-4089</t>
  </si>
  <si>
    <t xml:space="preserve">J-4090</t>
  </si>
  <si>
    <t xml:space="preserve">[201, 223.4, 250.4, 314.8, 366]</t>
  </si>
  <si>
    <t xml:space="preserve">J-4091</t>
  </si>
  <si>
    <t xml:space="preserve">J-4112</t>
  </si>
  <si>
    <t xml:space="preserve">J-4113</t>
  </si>
  <si>
    <t xml:space="preserve">V32_C12</t>
  </si>
  <si>
    <t xml:space="preserve">V32_C9</t>
  </si>
  <si>
    <t xml:space="preserve">V33_C10</t>
  </si>
  <si>
    <t xml:space="preserve">V32_C8</t>
  </si>
  <si>
    <t xml:space="preserve">V33_C6</t>
  </si>
  <si>
    <t xml:space="preserve">[96.8]</t>
  </si>
  <si>
    <t xml:space="preserve">J-4092</t>
  </si>
  <si>
    <t xml:space="preserve">J-4093</t>
  </si>
  <si>
    <t xml:space="preserve">J-4094</t>
  </si>
  <si>
    <t xml:space="preserve">[125, 142.8, 160.8, 178.6, 201, 223.4, 250.4]</t>
  </si>
  <si>
    <t xml:space="preserve">J-4095</t>
  </si>
  <si>
    <t xml:space="preserve">[111.6, 125, 142.8, 160.8, 178.6, 201]</t>
  </si>
  <si>
    <t xml:space="preserve">V32_C13</t>
  </si>
  <si>
    <t xml:space="preserve">V32_C3</t>
  </si>
  <si>
    <t xml:space="preserve">J-4016</t>
  </si>
  <si>
    <t xml:space="preserve">J-4017</t>
  </si>
  <si>
    <t xml:space="preserve">J-4018</t>
  </si>
  <si>
    <t xml:space="preserve">J-4019</t>
  </si>
  <si>
    <t xml:space="preserve">J-4020</t>
  </si>
  <si>
    <t xml:space="preserve">J-4021</t>
  </si>
  <si>
    <t xml:space="preserve">V45_C10</t>
  </si>
  <si>
    <t xml:space="preserve">V32_C5</t>
  </si>
  <si>
    <t xml:space="preserve">V45_C2</t>
  </si>
  <si>
    <t xml:space="preserve">J-4022</t>
  </si>
  <si>
    <t xml:space="preserve">J-4023</t>
  </si>
  <si>
    <t xml:space="preserve">J-4024</t>
  </si>
  <si>
    <t xml:space="preserve">J-4025</t>
  </si>
  <si>
    <t xml:space="preserve">J-4026</t>
  </si>
  <si>
    <t xml:space="preserve">J-4027</t>
  </si>
  <si>
    <t xml:space="preserve">J-4028</t>
  </si>
  <si>
    <t xml:space="preserve">J-4029</t>
  </si>
  <si>
    <t xml:space="preserve">[250.4, 314.8, 366, 416.4, 466.8]</t>
  </si>
  <si>
    <t xml:space="preserve">J-4030</t>
  </si>
  <si>
    <t xml:space="preserve">J-4031</t>
  </si>
  <si>
    <t xml:space="preserve">J-4032</t>
  </si>
  <si>
    <t xml:space="preserve">J-4033</t>
  </si>
  <si>
    <t xml:space="preserve">J-4034</t>
  </si>
  <si>
    <t xml:space="preserve">J-4035</t>
  </si>
  <si>
    <t xml:space="preserve">J-4036</t>
  </si>
  <si>
    <t xml:space="preserve">V30_C9</t>
  </si>
  <si>
    <t xml:space="preserve">J-3983</t>
  </si>
  <si>
    <t xml:space="preserve">J-3984</t>
  </si>
  <si>
    <t xml:space="preserve">J-3985</t>
  </si>
  <si>
    <t xml:space="preserve">J-3986</t>
  </si>
  <si>
    <t xml:space="preserve">J-3987</t>
  </si>
  <si>
    <t xml:space="preserve">J-3988</t>
  </si>
  <si>
    <t xml:space="preserve">J-3989</t>
  </si>
  <si>
    <t xml:space="preserve">J-3990</t>
  </si>
  <si>
    <t xml:space="preserve">J-3991</t>
  </si>
  <si>
    <t xml:space="preserve">J-3992</t>
  </si>
  <si>
    <t xml:space="preserve">J-3993</t>
  </si>
  <si>
    <t xml:space="preserve">J-3994</t>
  </si>
  <si>
    <t xml:space="preserve">J-3995</t>
  </si>
  <si>
    <t xml:space="preserve">J-3996</t>
  </si>
  <si>
    <t xml:space="preserve">J-3997</t>
  </si>
  <si>
    <t xml:space="preserve">V30_C13</t>
  </si>
  <si>
    <t xml:space="preserve">J-4143</t>
  </si>
  <si>
    <t xml:space="preserve">J-4144</t>
  </si>
  <si>
    <t xml:space="preserve">J-4153</t>
  </si>
  <si>
    <t xml:space="preserve">J-4164</t>
  </si>
  <si>
    <t xml:space="preserve">J-4165</t>
  </si>
  <si>
    <t xml:space="preserve">J-4166</t>
  </si>
  <si>
    <t xml:space="preserve">J-4167</t>
  </si>
  <si>
    <t xml:space="preserve">J-4168</t>
  </si>
  <si>
    <t xml:space="preserve">[178.6, 201, 223.4, 250.4, 314.8]</t>
  </si>
  <si>
    <t xml:space="preserve">J-4169</t>
  </si>
  <si>
    <t xml:space="preserve">J-4170</t>
  </si>
  <si>
    <t xml:space="preserve">J-4171</t>
  </si>
  <si>
    <t xml:space="preserve">V48_C2</t>
  </si>
  <si>
    <t xml:space="preserve">J-4172</t>
  </si>
  <si>
    <t xml:space="preserve">V48_C4</t>
  </si>
  <si>
    <t xml:space="preserve">J-4154</t>
  </si>
  <si>
    <t xml:space="preserve">J-4155</t>
  </si>
  <si>
    <t xml:space="preserve">J-4156</t>
  </si>
  <si>
    <t xml:space="preserve">J-4157</t>
  </si>
  <si>
    <t xml:space="preserve">J-4158</t>
  </si>
  <si>
    <t xml:space="preserve">J-4159</t>
  </si>
  <si>
    <t xml:space="preserve">J-4160</t>
  </si>
  <si>
    <t xml:space="preserve">J-4161</t>
  </si>
  <si>
    <t xml:space="preserve">J-4162</t>
  </si>
  <si>
    <t xml:space="preserve">J-4163</t>
  </si>
  <si>
    <t xml:space="preserve">V48_C1</t>
  </si>
  <si>
    <t xml:space="preserve">J-4046</t>
  </si>
  <si>
    <t xml:space="preserve">J-4047</t>
  </si>
  <si>
    <t xml:space="preserve">J-4048</t>
  </si>
  <si>
    <t xml:space="preserve">J-4049</t>
  </si>
  <si>
    <t xml:space="preserve">J-4050</t>
  </si>
  <si>
    <t xml:space="preserve">V31_C24</t>
  </si>
  <si>
    <t xml:space="preserve">V48_C7</t>
  </si>
  <si>
    <t xml:space="preserve">V31_C22</t>
  </si>
  <si>
    <t xml:space="preserve">V48_C3</t>
  </si>
  <si>
    <t xml:space="preserve">V45_C1</t>
  </si>
  <si>
    <t xml:space="preserve">V48_C5</t>
  </si>
  <si>
    <t xml:space="preserve">J-4119</t>
  </si>
  <si>
    <t xml:space="preserve">J-4120</t>
  </si>
  <si>
    <t xml:space="preserve">V34_C24</t>
  </si>
  <si>
    <t xml:space="preserve">V31_C7</t>
  </si>
  <si>
    <t xml:space="preserve">V48_C8</t>
  </si>
  <si>
    <t xml:space="preserve">J-3751</t>
  </si>
  <si>
    <t xml:space="preserve">J-4136</t>
  </si>
  <si>
    <t xml:space="preserve">J-4137</t>
  </si>
  <si>
    <t xml:space="preserve">J-4138</t>
  </si>
  <si>
    <t xml:space="preserve">J-4139</t>
  </si>
  <si>
    <t xml:space="preserve">J-4140</t>
  </si>
  <si>
    <t xml:space="preserve">J-4141</t>
  </si>
  <si>
    <t xml:space="preserve">V49_C10</t>
  </si>
  <si>
    <t xml:space="preserve">V49_C17</t>
  </si>
  <si>
    <t xml:space="preserve">V33_C5</t>
  </si>
  <si>
    <t xml:space="preserve">J-4114</t>
  </si>
  <si>
    <t xml:space="preserve">J-4115</t>
  </si>
  <si>
    <t xml:space="preserve">V32_C1</t>
  </si>
  <si>
    <t xml:space="preserve">V32_C10</t>
  </si>
  <si>
    <t xml:space="preserve">V30_C8</t>
  </si>
  <si>
    <t xml:space="preserve">V30_C16</t>
  </si>
  <si>
    <t xml:space="preserve">J-4142</t>
  </si>
  <si>
    <t xml:space="preserve">V47_C15</t>
  </si>
  <si>
    <t xml:space="preserve">V32_C2</t>
  </si>
  <si>
    <t xml:space="preserve">V34_C35</t>
  </si>
  <si>
    <t xml:space="preserve">V34_C4</t>
  </si>
  <si>
    <t xml:space="preserve">J-4110</t>
  </si>
  <si>
    <t xml:space="preserve">J-4111</t>
  </si>
  <si>
    <t xml:space="preserve">J-4070</t>
  </si>
  <si>
    <t xml:space="preserve">J-4071</t>
  </si>
  <si>
    <t xml:space="preserve">J-4072</t>
  </si>
  <si>
    <t xml:space="preserve">V46_C9</t>
  </si>
  <si>
    <t xml:space="preserve">V48_C9</t>
  </si>
  <si>
    <t xml:space="preserve">V49_C2</t>
  </si>
  <si>
    <t xml:space="preserve">V32_C4</t>
  </si>
  <si>
    <t xml:space="preserve">V47_C6</t>
  </si>
  <si>
    <t xml:space="preserve">V33_C1</t>
  </si>
  <si>
    <t xml:space="preserve">V33_C12</t>
  </si>
  <si>
    <t xml:space="preserve">V48_C22</t>
  </si>
  <si>
    <t xml:space="preserve">V48_C6</t>
  </si>
  <si>
    <t xml:space="preserve">J-4104</t>
  </si>
  <si>
    <t xml:space="preserve">J-4105</t>
  </si>
  <si>
    <t xml:space="preserve">J-4106</t>
  </si>
  <si>
    <t xml:space="preserve">J-4107</t>
  </si>
  <si>
    <t xml:space="preserve">J-4108</t>
  </si>
  <si>
    <t xml:space="preserve">V33_C15</t>
  </si>
  <si>
    <t xml:space="preserve">V46_C16</t>
  </si>
  <si>
    <t xml:space="preserve">V33_C14</t>
  </si>
  <si>
    <t xml:space="preserve">V31_C9</t>
  </si>
  <si>
    <t xml:space="preserve">V48_C15</t>
  </si>
  <si>
    <t xml:space="preserve">J-4056</t>
  </si>
  <si>
    <t xml:space="preserve">J-4057</t>
  </si>
  <si>
    <t xml:space="preserve">J-4058</t>
  </si>
  <si>
    <t xml:space="preserve">J-4059</t>
  </si>
  <si>
    <t xml:space="preserve">J-4060</t>
  </si>
  <si>
    <t xml:space="preserve">J-4061</t>
  </si>
  <si>
    <t xml:space="preserve">J-4062</t>
  </si>
  <si>
    <t xml:space="preserve">J-4063</t>
  </si>
  <si>
    <t xml:space="preserve">J-4064</t>
  </si>
  <si>
    <t xml:space="preserve">J-4065</t>
  </si>
  <si>
    <t xml:space="preserve">V46_C20</t>
  </si>
  <si>
    <t xml:space="preserve">J-4006</t>
  </si>
  <si>
    <t xml:space="preserve">J-4007</t>
  </si>
  <si>
    <t xml:space="preserve">J-4008</t>
  </si>
  <si>
    <t xml:space="preserve">[142.8, 160.8, 178.6, 201, 223.4, 250.4, 314.8]</t>
  </si>
  <si>
    <t xml:space="preserve">J-4009</t>
  </si>
  <si>
    <t xml:space="preserve">J-4010</t>
  </si>
  <si>
    <t xml:space="preserve">J-4011</t>
  </si>
  <si>
    <t xml:space="preserve">J-4012</t>
  </si>
  <si>
    <t xml:space="preserve">V30_C17</t>
  </si>
  <si>
    <t xml:space="preserve">V34_C5</t>
  </si>
  <si>
    <t xml:space="preserve">V46_C4</t>
  </si>
  <si>
    <t xml:space="preserve">V33_C2</t>
  </si>
  <si>
    <t xml:space="preserve">J-4174</t>
  </si>
  <si>
    <t xml:space="preserve">J-4175</t>
  </si>
  <si>
    <t xml:space="preserve">V34_C17</t>
  </si>
  <si>
    <t xml:space="preserve">V33_C7</t>
  </si>
  <si>
    <t xml:space="preserve">V34_C6</t>
  </si>
  <si>
    <t xml:space="preserve">J-3753</t>
  </si>
  <si>
    <t xml:space="preserve">[619.6, 700, 800, 900, 1000, 1100]</t>
  </si>
  <si>
    <t xml:space="preserve">J-3754</t>
  </si>
  <si>
    <t xml:space="preserve">J-3755</t>
  </si>
  <si>
    <t xml:space="preserve">J-3756</t>
  </si>
  <si>
    <t xml:space="preserve">J-3757</t>
  </si>
  <si>
    <t xml:space="preserve">J-3758</t>
  </si>
  <si>
    <t xml:space="preserve">J-3759</t>
  </si>
  <si>
    <t xml:space="preserve">[466.8, 518, 619.6, 700, 800, 900]</t>
  </si>
  <si>
    <t xml:space="preserve">J-3760</t>
  </si>
  <si>
    <t xml:space="preserve">J-3761</t>
  </si>
  <si>
    <t xml:space="preserve">J-3762</t>
  </si>
  <si>
    <t xml:space="preserve">J-3763</t>
  </si>
  <si>
    <t xml:space="preserve">J-3764</t>
  </si>
  <si>
    <t xml:space="preserve">J-3765</t>
  </si>
  <si>
    <t xml:space="preserve">J-3766</t>
  </si>
  <si>
    <t xml:space="preserve">J-3767</t>
  </si>
  <si>
    <t xml:space="preserve">J-3821</t>
  </si>
  <si>
    <t xml:space="preserve">J-3822</t>
  </si>
  <si>
    <t xml:space="preserve">J-3823</t>
  </si>
  <si>
    <t xml:space="preserve">J-3824</t>
  </si>
  <si>
    <t xml:space="preserve">J-3825</t>
  </si>
  <si>
    <t xml:space="preserve">J-3826</t>
  </si>
  <si>
    <t xml:space="preserve">V138_C19</t>
  </si>
  <si>
    <t xml:space="preserve">V48_C16</t>
  </si>
  <si>
    <t xml:space="preserve">J-4177</t>
  </si>
  <si>
    <t xml:space="preserve">[619.6, 700, 800, 900, 1000, 1100, 1200, 1300]</t>
  </si>
  <si>
    <t xml:space="preserve">J-4178</t>
  </si>
  <si>
    <t xml:space="preserve">J-4179</t>
  </si>
  <si>
    <t xml:space="preserve">J-4180</t>
  </si>
  <si>
    <t xml:space="preserve">J-4181</t>
  </si>
  <si>
    <t xml:space="preserve">J-4182</t>
  </si>
  <si>
    <t xml:space="preserve">J-4183</t>
  </si>
  <si>
    <t xml:space="preserve">J-4227</t>
  </si>
  <si>
    <t xml:space="preserve">J-4228</t>
  </si>
  <si>
    <t xml:space="preserve">J-4229</t>
  </si>
  <si>
    <t xml:space="preserve">J-4230</t>
  </si>
  <si>
    <t xml:space="preserve">J-4231</t>
  </si>
  <si>
    <t xml:space="preserve">J-4232</t>
  </si>
  <si>
    <t xml:space="preserve">J-4233</t>
  </si>
  <si>
    <t xml:space="preserve">J-4234</t>
  </si>
  <si>
    <t xml:space="preserve">J-4235</t>
  </si>
  <si>
    <t xml:space="preserve">J-4236</t>
  </si>
  <si>
    <t xml:space="preserve">J-4237</t>
  </si>
  <si>
    <t xml:space="preserve">J-4238</t>
  </si>
  <si>
    <t xml:space="preserve">V40_C25</t>
  </si>
  <si>
    <t xml:space="preserve">V48_C23</t>
  </si>
  <si>
    <t xml:space="preserve">V48_C25</t>
  </si>
  <si>
    <t xml:space="preserve">J-4122</t>
  </si>
  <si>
    <t xml:space="preserve">J-4123</t>
  </si>
  <si>
    <t xml:space="preserve">J-4124</t>
  </si>
  <si>
    <t xml:space="preserve">J-4125</t>
  </si>
  <si>
    <t xml:space="preserve">J-4126</t>
  </si>
  <si>
    <t xml:space="preserve">J-4127</t>
  </si>
  <si>
    <t xml:space="preserve">J-4128</t>
  </si>
  <si>
    <t xml:space="preserve">J-4129</t>
  </si>
  <si>
    <t xml:space="preserve">V47_C14</t>
  </si>
  <si>
    <t xml:space="preserve">V48_C10</t>
  </si>
  <si>
    <t xml:space="preserve">V30_C14</t>
  </si>
  <si>
    <t xml:space="preserve">J-3768</t>
  </si>
  <si>
    <t xml:space="preserve">J-3769</t>
  </si>
  <si>
    <t xml:space="preserve">J-3770</t>
  </si>
  <si>
    <t xml:space="preserve">J-3771</t>
  </si>
  <si>
    <t xml:space="preserve">J-3772</t>
  </si>
  <si>
    <t xml:space="preserve">J-3773</t>
  </si>
  <si>
    <t xml:space="preserve">J-3774</t>
  </si>
  <si>
    <t xml:space="preserve">J-3775</t>
  </si>
  <si>
    <t xml:space="preserve">J-3776</t>
  </si>
  <si>
    <t xml:space="preserve">J-3777</t>
  </si>
  <si>
    <t xml:space="preserve">V138_C28</t>
  </si>
  <si>
    <t xml:space="preserve">J-4173</t>
  </si>
  <si>
    <t xml:space="preserve">V34_C32</t>
  </si>
  <si>
    <t xml:space="preserve">J-4145</t>
  </si>
  <si>
    <t xml:space="preserve">J-4146</t>
  </si>
  <si>
    <t xml:space="preserve">J-4147</t>
  </si>
  <si>
    <t xml:space="preserve">J-4148</t>
  </si>
  <si>
    <t xml:space="preserve">J-4149</t>
  </si>
  <si>
    <t xml:space="preserve">J-4150</t>
  </si>
  <si>
    <t xml:space="preserve">V49_C14</t>
  </si>
  <si>
    <t xml:space="preserve">V46_C13</t>
  </si>
  <si>
    <t xml:space="preserve">V30_C7</t>
  </si>
  <si>
    <t xml:space="preserve">V40_C23</t>
  </si>
  <si>
    <t xml:space="preserve">V34_C33</t>
  </si>
  <si>
    <t xml:space="preserve">J-3932</t>
  </si>
  <si>
    <t xml:space="preserve">J-3933</t>
  </si>
  <si>
    <t xml:space="preserve">J-3934</t>
  </si>
  <si>
    <t xml:space="preserve">J-3935</t>
  </si>
  <si>
    <t xml:space="preserve">J-3936</t>
  </si>
  <si>
    <t xml:space="preserve">J-3937</t>
  </si>
  <si>
    <t xml:space="preserve">J-3938</t>
  </si>
  <si>
    <t xml:space="preserve">J-3939</t>
  </si>
  <si>
    <t xml:space="preserve">J-3940</t>
  </si>
  <si>
    <t xml:space="preserve">J-3958</t>
  </si>
  <si>
    <t xml:space="preserve">J-3959</t>
  </si>
  <si>
    <t xml:space="preserve">V43_C15</t>
  </si>
  <si>
    <t xml:space="preserve">V30_C11</t>
  </si>
  <si>
    <t xml:space="preserve">V46_C6</t>
  </si>
  <si>
    <t xml:space="preserve">V31_C20</t>
  </si>
  <si>
    <t xml:space="preserve">V48_C24</t>
  </si>
  <si>
    <t xml:space="preserve">V34_C28</t>
  </si>
  <si>
    <t xml:space="preserve">V138_C18</t>
  </si>
  <si>
    <t xml:space="preserve">V47_C25</t>
  </si>
  <si>
    <t xml:space="preserve">J-3871</t>
  </si>
  <si>
    <t xml:space="preserve">[466.8, 518, 619.6, 700, 800, 900, 1000]</t>
  </si>
  <si>
    <t xml:space="preserve">J-3873</t>
  </si>
  <si>
    <t xml:space="preserve">J-3872</t>
  </si>
  <si>
    <t xml:space="preserve">[416.4, 466.8, 518, 619.6, 700, 800, 900]</t>
  </si>
  <si>
    <t xml:space="preserve">J-3875</t>
  </si>
  <si>
    <t xml:space="preserve">J-3874</t>
  </si>
  <si>
    <t xml:space="preserve">J-3876</t>
  </si>
  <si>
    <t xml:space="preserve">J-3877</t>
  </si>
  <si>
    <t xml:space="preserve">J-3878</t>
  </si>
  <si>
    <t xml:space="preserve">J-3879</t>
  </si>
  <si>
    <t xml:space="preserve">J-3880</t>
  </si>
  <si>
    <t xml:space="preserve">J-3881</t>
  </si>
  <si>
    <t xml:space="preserve">J-3882</t>
  </si>
  <si>
    <t xml:space="preserve">J-3883</t>
  </si>
  <si>
    <t xml:space="preserve">J-3884</t>
  </si>
  <si>
    <t xml:space="preserve">J-3885</t>
  </si>
  <si>
    <t xml:space="preserve">J-3886</t>
  </si>
  <si>
    <t xml:space="preserve">V28_C9</t>
  </si>
  <si>
    <t xml:space="preserve">V28_C5</t>
  </si>
  <si>
    <t xml:space="preserve">V138_C20</t>
  </si>
  <si>
    <t xml:space="preserve">J-3827</t>
  </si>
  <si>
    <t xml:space="preserve">J-3828</t>
  </si>
  <si>
    <t xml:space="preserve">J-3829</t>
  </si>
  <si>
    <t xml:space="preserve">J-3830</t>
  </si>
  <si>
    <t xml:space="preserve">J-3831</t>
  </si>
  <si>
    <t xml:space="preserve">J-3832</t>
  </si>
  <si>
    <t xml:space="preserve">V138_C24</t>
  </si>
  <si>
    <t xml:space="preserve">J-3834</t>
  </si>
  <si>
    <t xml:space="preserve">J-3835</t>
  </si>
  <si>
    <t xml:space="preserve">J-3836</t>
  </si>
  <si>
    <t xml:space="preserve">J-3837</t>
  </si>
  <si>
    <t xml:space="preserve">J-3838</t>
  </si>
  <si>
    <t xml:space="preserve">J-3839</t>
  </si>
  <si>
    <t xml:space="preserve">J-3840</t>
  </si>
  <si>
    <t xml:space="preserve">J-3841</t>
  </si>
  <si>
    <t xml:space="preserve">J-3842</t>
  </si>
  <si>
    <t xml:space="preserve">J-3853</t>
  </si>
  <si>
    <t xml:space="preserve">J-3854</t>
  </si>
  <si>
    <t xml:space="preserve">J-3855</t>
  </si>
  <si>
    <t xml:space="preserve">J-3856</t>
  </si>
  <si>
    <t xml:space="preserve">J-3857</t>
  </si>
  <si>
    <t xml:space="preserve">J-3858</t>
  </si>
  <si>
    <t xml:space="preserve">V42_C20</t>
  </si>
  <si>
    <t xml:space="preserve">V49_C5</t>
  </si>
  <si>
    <t xml:space="preserve">J-4184</t>
  </si>
  <si>
    <t xml:space="preserve">J-4185</t>
  </si>
  <si>
    <t xml:space="preserve">J-4186</t>
  </si>
  <si>
    <t xml:space="preserve">J-4251</t>
  </si>
  <si>
    <t xml:space="preserve">J-4252</t>
  </si>
  <si>
    <t xml:space="preserve">J-4253</t>
  </si>
  <si>
    <t xml:space="preserve">J-4254</t>
  </si>
  <si>
    <t xml:space="preserve">J-4255</t>
  </si>
  <si>
    <t xml:space="preserve">J-4256</t>
  </si>
  <si>
    <t xml:space="preserve">J-4257</t>
  </si>
  <si>
    <t xml:space="preserve">J-4258</t>
  </si>
  <si>
    <t xml:space="preserve">J-4259</t>
  </si>
  <si>
    <t xml:space="preserve">J-4260</t>
  </si>
  <si>
    <t xml:space="preserve">J-4261</t>
  </si>
  <si>
    <t xml:space="preserve">V40_C14</t>
  </si>
  <si>
    <t xml:space="preserve">V48_C17</t>
  </si>
  <si>
    <t xml:space="preserve">J-4135</t>
  </si>
  <si>
    <t xml:space="preserve">V47_C7</t>
  </si>
  <si>
    <t xml:space="preserve">V47_C1</t>
  </si>
  <si>
    <t xml:space="preserve">V48_C11</t>
  </si>
  <si>
    <t xml:space="preserve">V138_C23</t>
  </si>
  <si>
    <t xml:space="preserve">V48_C26</t>
  </si>
  <si>
    <t xml:space="preserve">V40_C2</t>
  </si>
  <si>
    <t xml:space="preserve">V47_C21</t>
  </si>
  <si>
    <t xml:space="preserve">J-3941</t>
  </si>
  <si>
    <t xml:space="preserve">J-3942</t>
  </si>
  <si>
    <t xml:space="preserve">J-3943</t>
  </si>
  <si>
    <t xml:space="preserve">V43_C11</t>
  </si>
  <si>
    <t xml:space="preserve">J-4197</t>
  </si>
  <si>
    <t xml:space="preserve">J-4198</t>
  </si>
  <si>
    <t xml:space="preserve">J-4199</t>
  </si>
  <si>
    <t xml:space="preserve">J-4200</t>
  </si>
  <si>
    <t xml:space="preserve">J-4201</t>
  </si>
  <si>
    <t xml:space="preserve">J-4202</t>
  </si>
  <si>
    <t xml:space="preserve">J-4203</t>
  </si>
  <si>
    <t xml:space="preserve">J-4204</t>
  </si>
  <si>
    <t xml:space="preserve">J-4205</t>
  </si>
  <si>
    <t xml:space="preserve">J-4206</t>
  </si>
  <si>
    <t xml:space="preserve">J-4207</t>
  </si>
  <si>
    <t xml:space="preserve">J-4208</t>
  </si>
  <si>
    <t xml:space="preserve">J-4209</t>
  </si>
  <si>
    <t xml:space="preserve">J-4210</t>
  </si>
  <si>
    <t xml:space="preserve">J-4211</t>
  </si>
  <si>
    <t xml:space="preserve">J-4212</t>
  </si>
  <si>
    <t xml:space="preserve">J-4213</t>
  </si>
  <si>
    <t xml:space="preserve">J-4214</t>
  </si>
  <si>
    <t xml:space="preserve">V40_C20</t>
  </si>
  <si>
    <t xml:space="preserve">J-3926</t>
  </si>
  <si>
    <t xml:space="preserve">J-3927</t>
  </si>
  <si>
    <t xml:space="preserve">J-3928</t>
  </si>
  <si>
    <t xml:space="preserve">J-3929</t>
  </si>
  <si>
    <t xml:space="preserve">J-3930</t>
  </si>
  <si>
    <t xml:space="preserve">V28_C4</t>
  </si>
  <si>
    <t xml:space="preserve">V31_C8</t>
  </si>
  <si>
    <t xml:space="preserve">V40_C38</t>
  </si>
  <si>
    <t xml:space="preserve">V43_C35</t>
  </si>
  <si>
    <t xml:space="preserve">V43_C29</t>
  </si>
  <si>
    <t xml:space="preserve">V138_C33</t>
  </si>
  <si>
    <t xml:space="preserve">V49_C1</t>
  </si>
  <si>
    <t xml:space="preserve">V45_C3</t>
  </si>
  <si>
    <t xml:space="preserve">V48_C27</t>
  </si>
  <si>
    <t xml:space="preserve">J-4262</t>
  </si>
  <si>
    <t xml:space="preserve">V43_C20</t>
  </si>
  <si>
    <t xml:space="preserve">V33_C8</t>
  </si>
  <si>
    <t xml:space="preserve">V40_C13</t>
  </si>
  <si>
    <t xml:space="preserve">V49_C9</t>
  </si>
  <si>
    <t xml:space="preserve">V40_C15</t>
  </si>
  <si>
    <t xml:space="preserve">J-3968</t>
  </si>
  <si>
    <t xml:space="preserve">J-3969</t>
  </si>
  <si>
    <t xml:space="preserve">J-3970</t>
  </si>
  <si>
    <t xml:space="preserve">J-3971</t>
  </si>
  <si>
    <t xml:space="preserve">J-3972</t>
  </si>
  <si>
    <t xml:space="preserve">J-3973</t>
  </si>
  <si>
    <t xml:space="preserve">J-3974</t>
  </si>
  <si>
    <t xml:space="preserve">J-3975</t>
  </si>
  <si>
    <t xml:space="preserve">J-3976</t>
  </si>
  <si>
    <t xml:space="preserve">V44_C1</t>
  </si>
  <si>
    <t xml:space="preserve">V31_C5</t>
  </si>
  <si>
    <t xml:space="preserve">V44_C12</t>
  </si>
  <si>
    <t xml:space="preserve">V138_C26</t>
  </si>
  <si>
    <t xml:space="preserve">V48_C18</t>
  </si>
  <si>
    <t xml:space="preserve">V34_C7</t>
  </si>
  <si>
    <t xml:space="preserve">V42_C33</t>
  </si>
  <si>
    <t xml:space="preserve">V28_C1</t>
  </si>
  <si>
    <t xml:space="preserve">V48_C12</t>
  </si>
  <si>
    <t xml:space="preserve">J-4267</t>
  </si>
  <si>
    <t xml:space="preserve">V40_C16</t>
  </si>
  <si>
    <t xml:space="preserve">V30_C12</t>
  </si>
  <si>
    <t xml:space="preserve">J-4118</t>
  </si>
  <si>
    <t xml:space="preserve">V34_C13</t>
  </si>
  <si>
    <t xml:space="preserve">V20_C19</t>
  </si>
  <si>
    <t xml:space="preserve">V48_C28</t>
  </si>
  <si>
    <t xml:space="preserve">V46_C10</t>
  </si>
  <si>
    <t xml:space="preserve">J-4096</t>
  </si>
  <si>
    <t xml:space="preserve">J-4097</t>
  </si>
  <si>
    <t xml:space="preserve">J-4098</t>
  </si>
  <si>
    <t xml:space="preserve">J-4099</t>
  </si>
  <si>
    <t xml:space="preserve">J-4100</t>
  </si>
  <si>
    <t xml:space="preserve">V35_C25</t>
  </si>
  <si>
    <t xml:space="preserve">V49_C8</t>
  </si>
  <si>
    <t xml:space="preserve">V35_C26</t>
  </si>
  <si>
    <t xml:space="preserve">V28_C2</t>
  </si>
  <si>
    <t xml:space="preserve">V138_C5</t>
  </si>
  <si>
    <t xml:space="preserve">V40_C4</t>
  </si>
  <si>
    <t xml:space="preserve">V48_C13</t>
  </si>
  <si>
    <t xml:space="preserve">V34_C16</t>
  </si>
  <si>
    <t xml:space="preserve">V28_C11</t>
  </si>
  <si>
    <t xml:space="preserve">J-3960</t>
  </si>
  <si>
    <t xml:space="preserve">V43_C24</t>
  </si>
  <si>
    <t xml:space="preserve">V28_C12</t>
  </si>
  <si>
    <t xml:space="preserve">V42_C1</t>
  </si>
  <si>
    <t xml:space="preserve">V35_C10</t>
  </si>
  <si>
    <t xml:space="preserve">V48_C33</t>
  </si>
  <si>
    <t xml:space="preserve">J-4264</t>
  </si>
  <si>
    <t xml:space="preserve">J-4265</t>
  </si>
  <si>
    <t xml:space="preserve">J-4266</t>
  </si>
  <si>
    <t xml:space="preserve">V20_C42</t>
  </si>
  <si>
    <t xml:space="preserve">V48_C29</t>
  </si>
  <si>
    <t xml:space="preserve">V47_C12</t>
  </si>
  <si>
    <t xml:space="preserve">J-4102</t>
  </si>
  <si>
    <t xml:space="preserve">V34_C11</t>
  </si>
  <si>
    <t xml:space="preserve">V20_C20</t>
  </si>
  <si>
    <t xml:space="preserve">V138_C21</t>
  </si>
  <si>
    <t xml:space="preserve">V46_C5</t>
  </si>
  <si>
    <t xml:space="preserve">V33_C11</t>
  </si>
  <si>
    <t xml:space="preserve">V138_C27</t>
  </si>
  <si>
    <t xml:space="preserve">V34_C1</t>
  </si>
  <si>
    <t xml:space="preserve">J-4215</t>
  </si>
  <si>
    <t xml:space="preserve">J-4216</t>
  </si>
  <si>
    <t xml:space="preserve">J-4217</t>
  </si>
  <si>
    <t xml:space="preserve">J-4218</t>
  </si>
  <si>
    <t xml:space="preserve">J-4219</t>
  </si>
  <si>
    <t xml:space="preserve">V42_C25</t>
  </si>
  <si>
    <t xml:space="preserve">V30_C6</t>
  </si>
  <si>
    <t xml:space="preserve">V48_C19</t>
  </si>
  <si>
    <t xml:space="preserve">V42_C3</t>
  </si>
  <si>
    <t xml:space="preserve">V20_C30</t>
  </si>
  <si>
    <t xml:space="preserve">J-3843</t>
  </si>
  <si>
    <t xml:space="preserve">J-3844</t>
  </si>
  <si>
    <t xml:space="preserve">J-3845</t>
  </si>
  <si>
    <t xml:space="preserve">J-3846</t>
  </si>
  <si>
    <t xml:space="preserve">V42_C13</t>
  </si>
  <si>
    <t xml:space="preserve">V28_C10</t>
  </si>
  <si>
    <t xml:space="preserve">V48_C30</t>
  </si>
  <si>
    <t xml:space="preserve">J-3978</t>
  </si>
  <si>
    <t xml:space="preserve">J-3979</t>
  </si>
  <si>
    <t xml:space="preserve">J-3980</t>
  </si>
  <si>
    <t xml:space="preserve">J-3981</t>
  </si>
  <si>
    <t xml:space="preserve">V44_C14</t>
  </si>
  <si>
    <t xml:space="preserve">V42_C15</t>
  </si>
  <si>
    <t xml:space="preserve">V49_C15</t>
  </si>
  <si>
    <t xml:space="preserve">V34_C12</t>
  </si>
  <si>
    <t xml:space="preserve">J-3833</t>
  </si>
  <si>
    <t xml:space="preserve">V138_C29</t>
  </si>
  <si>
    <t xml:space="preserve">J-4066</t>
  </si>
  <si>
    <t xml:space="preserve">J-4067</t>
  </si>
  <si>
    <t xml:space="preserve">V46_C7</t>
  </si>
  <si>
    <t xml:space="preserve">V48_C31</t>
  </si>
  <si>
    <t xml:space="preserve">V44_C2</t>
  </si>
  <si>
    <t xml:space="preserve">J-4133</t>
  </si>
  <si>
    <t xml:space="preserve">J-4134</t>
  </si>
  <si>
    <t xml:space="preserve">V47_C13</t>
  </si>
  <si>
    <t xml:space="preserve">V46_C14</t>
  </si>
  <si>
    <t xml:space="preserve">J-4187</t>
  </si>
  <si>
    <t xml:space="preserve">J-4188</t>
  </si>
  <si>
    <t xml:space="preserve">J-4189</t>
  </si>
  <si>
    <t xml:space="preserve">J-4190</t>
  </si>
  <si>
    <t xml:space="preserve">J-4191</t>
  </si>
  <si>
    <t xml:space="preserve">J-4192</t>
  </si>
  <si>
    <t xml:space="preserve">J-4193</t>
  </si>
  <si>
    <t xml:space="preserve">J-4194</t>
  </si>
  <si>
    <t xml:space="preserve">J-4195</t>
  </si>
  <si>
    <t xml:space="preserve">[125, 142.8, 160.8, 178.6, 201, 223.4]</t>
  </si>
  <si>
    <t xml:space="preserve">J-4196</t>
  </si>
  <si>
    <t xml:space="preserve">V20_C22</t>
  </si>
  <si>
    <t xml:space="preserve">V33_C3</t>
  </si>
  <si>
    <t xml:space="preserve">J-4051</t>
  </si>
  <si>
    <t xml:space="preserve">J-4052</t>
  </si>
  <si>
    <t xml:space="preserve">V47_C2</t>
  </si>
  <si>
    <t xml:space="preserve">V48_C20</t>
  </si>
  <si>
    <t xml:space="preserve">J-3808</t>
  </si>
  <si>
    <t xml:space="preserve">J-3809</t>
  </si>
  <si>
    <t xml:space="preserve">J-3810</t>
  </si>
  <si>
    <t xml:space="preserve">J-3811</t>
  </si>
  <si>
    <t xml:space="preserve">J-3812</t>
  </si>
  <si>
    <t xml:space="preserve">J-3813</t>
  </si>
  <si>
    <t xml:space="preserve">J-3814</t>
  </si>
  <si>
    <t xml:space="preserve">V21_C24</t>
  </si>
  <si>
    <t xml:space="preserve">V48_C14</t>
  </si>
  <si>
    <t xml:space="preserve">V34_C38</t>
  </si>
  <si>
    <t xml:space="preserve">V31_C10</t>
  </si>
  <si>
    <t xml:space="preserve">V31_C12</t>
  </si>
  <si>
    <t xml:space="preserve">V46_C1</t>
  </si>
  <si>
    <t xml:space="preserve">V40_C7</t>
  </si>
  <si>
    <t xml:space="preserve">V34_C20</t>
  </si>
  <si>
    <t xml:space="preserve">V31_C18</t>
  </si>
  <si>
    <t xml:space="preserve">V44_C15</t>
  </si>
  <si>
    <t xml:space="preserve">V21_C30</t>
  </si>
  <si>
    <t xml:space="preserve">V47_C24</t>
  </si>
  <si>
    <t xml:space="preserve">V44_C11</t>
  </si>
  <si>
    <t xml:space="preserve">V47_C4</t>
  </si>
  <si>
    <t xml:space="preserve">V20_C12</t>
  </si>
  <si>
    <t xml:space="preserve">V46_C8</t>
  </si>
  <si>
    <t xml:space="preserve">V20_C11</t>
  </si>
  <si>
    <t xml:space="preserve">V42_C16</t>
  </si>
  <si>
    <t xml:space="preserve">J-4132</t>
  </si>
  <si>
    <t xml:space="preserve">V47_C22</t>
  </si>
  <si>
    <t xml:space="preserve">J-3805</t>
  </si>
  <si>
    <t xml:space="preserve">J-3806</t>
  </si>
  <si>
    <t xml:space="preserve">V138_C31</t>
  </si>
  <si>
    <t xml:space="preserve">V48_C32</t>
  </si>
  <si>
    <t xml:space="preserve">V49_C3</t>
  </si>
  <si>
    <t xml:space="preserve">V48_C21</t>
  </si>
  <si>
    <t xml:space="preserve">J-3953</t>
  </si>
  <si>
    <t xml:space="preserve">J-3954</t>
  </si>
  <si>
    <t xml:space="preserve">J-3955</t>
  </si>
  <si>
    <t xml:space="preserve">J-3956</t>
  </si>
  <si>
    <t xml:space="preserve">J-3957</t>
  </si>
  <si>
    <t xml:space="preserve">V44_C4</t>
  </si>
  <si>
    <t xml:space="preserve">J-4224</t>
  </si>
  <si>
    <t xml:space="preserve">J-4225</t>
  </si>
  <si>
    <t xml:space="preserve">V40_C36</t>
  </si>
  <si>
    <t xml:space="preserve">V40_C12</t>
  </si>
  <si>
    <t xml:space="preserve">V34_C34</t>
  </si>
  <si>
    <t xml:space="preserve">J-3905</t>
  </si>
  <si>
    <t xml:space="preserve">J-3906</t>
  </si>
  <si>
    <t xml:space="preserve">J-3907</t>
  </si>
  <si>
    <t xml:space="preserve">J-3908</t>
  </si>
  <si>
    <t xml:space="preserve">J-3915</t>
  </si>
  <si>
    <t xml:space="preserve">J-3916</t>
  </si>
  <si>
    <t xml:space="preserve">J-3917</t>
  </si>
  <si>
    <t xml:space="preserve">J-3918</t>
  </si>
  <si>
    <t xml:space="preserve">V29_C8</t>
  </si>
  <si>
    <t xml:space="preserve">V33_C4</t>
  </si>
  <si>
    <t xml:space="preserve">V43_C13</t>
  </si>
  <si>
    <t xml:space="preserve">V138_C25</t>
  </si>
  <si>
    <t xml:space="preserve">V48_C34</t>
  </si>
  <si>
    <t xml:space="preserve">V20_C38</t>
  </si>
  <si>
    <t xml:space="preserve">J-3779</t>
  </si>
  <si>
    <t xml:space="preserve">J-3780</t>
  </si>
  <si>
    <t xml:space="preserve">J-3781</t>
  </si>
  <si>
    <t xml:space="preserve">J-3782</t>
  </si>
  <si>
    <t xml:space="preserve">J-3783</t>
  </si>
  <si>
    <t xml:space="preserve">J-3784</t>
  </si>
  <si>
    <t xml:space="preserve">J-3785</t>
  </si>
  <si>
    <t xml:space="preserve">J-3786</t>
  </si>
  <si>
    <t xml:space="preserve">J-3787</t>
  </si>
  <si>
    <t xml:space="preserve">J-3788</t>
  </si>
  <si>
    <t xml:space="preserve">J-3789</t>
  </si>
  <si>
    <t xml:space="preserve">V25_C2</t>
  </si>
  <si>
    <t xml:space="preserve">V29_C6</t>
  </si>
  <si>
    <t xml:space="preserve">V31_C19</t>
  </si>
  <si>
    <t xml:space="preserve">V138_C30</t>
  </si>
  <si>
    <t xml:space="preserve">V40_C3</t>
  </si>
  <si>
    <t xml:space="preserve">J-3909</t>
  </si>
  <si>
    <t xml:space="preserve">J-3910</t>
  </si>
  <si>
    <t xml:space="preserve">J-3911</t>
  </si>
  <si>
    <t xml:space="preserve">J-3912</t>
  </si>
  <si>
    <t xml:space="preserve">J-3913</t>
  </si>
  <si>
    <t xml:space="preserve">V36_C22</t>
  </si>
  <si>
    <t xml:space="preserve">V40_C17</t>
  </si>
  <si>
    <t xml:space="preserve">V48_C35</t>
  </si>
  <si>
    <t xml:space="preserve">V46_C3</t>
  </si>
  <si>
    <t xml:space="preserve">V25_C1</t>
  </si>
  <si>
    <t xml:space="preserve">V40_C32</t>
  </si>
  <si>
    <t xml:space="preserve">V44_C5</t>
  </si>
  <si>
    <t xml:space="preserve">V31_C6</t>
  </si>
  <si>
    <t xml:space="preserve">V35_C2</t>
  </si>
  <si>
    <t xml:space="preserve">V34_C36</t>
  </si>
  <si>
    <t xml:space="preserve">J-4116</t>
  </si>
  <si>
    <t xml:space="preserve">J-4117</t>
  </si>
  <si>
    <t xml:space="preserve">V34_C30</t>
  </si>
  <si>
    <t xml:space="preserve">V44_C6</t>
  </si>
  <si>
    <t xml:space="preserve">V31_C11</t>
  </si>
  <si>
    <t xml:space="preserve">V20_C10</t>
  </si>
  <si>
    <t xml:space="preserve">V47_C20</t>
  </si>
  <si>
    <t xml:space="preserve">V138_C22</t>
  </si>
  <si>
    <t xml:space="preserve">V44_C13</t>
  </si>
  <si>
    <t xml:space="preserve">V42_C35</t>
  </si>
  <si>
    <t xml:space="preserve">V47_C23</t>
  </si>
  <si>
    <t xml:space="preserve">V49_C11</t>
  </si>
  <si>
    <t xml:space="preserve">J-4152</t>
  </si>
  <si>
    <t xml:space="preserve">V49_C18</t>
  </si>
  <si>
    <t xml:space="preserve">V34_C2</t>
  </si>
  <si>
    <t xml:space="preserve">V47_C10</t>
  </si>
  <si>
    <t xml:space="preserve">J-4109</t>
  </si>
  <si>
    <t xml:space="preserve">V34_C50</t>
  </si>
  <si>
    <t xml:space="preserve">V42_C30</t>
  </si>
  <si>
    <t xml:space="preserve">V49_C6</t>
  </si>
  <si>
    <t xml:space="preserve">J-4277</t>
  </si>
  <si>
    <t xml:space="preserve">V20_C13</t>
  </si>
  <si>
    <t xml:space="preserve">V20_C29</t>
  </si>
  <si>
    <t xml:space="preserve">V34_C51</t>
  </si>
  <si>
    <t xml:space="preserve">V36_C14</t>
  </si>
  <si>
    <t xml:space="preserve">V138_C6</t>
  </si>
  <si>
    <t xml:space="preserve">V34_C10</t>
  </si>
  <si>
    <t xml:space="preserve">V42_C17</t>
  </si>
  <si>
    <t xml:space="preserve">V43_C33</t>
  </si>
  <si>
    <t xml:space="preserve">V43_C25</t>
  </si>
  <si>
    <t xml:space="preserve">J-3803</t>
  </si>
  <si>
    <t xml:space="preserve">J-3804</t>
  </si>
  <si>
    <t xml:space="preserve">V138_C17</t>
  </si>
  <si>
    <t xml:space="preserve">V21_C29</t>
  </si>
  <si>
    <t xml:space="preserve">J-4151</t>
  </si>
  <si>
    <t xml:space="preserve">V34_C37</t>
  </si>
  <si>
    <t xml:space="preserve">V47_C17</t>
  </si>
  <si>
    <t xml:space="preserve">V35_C1</t>
  </si>
  <si>
    <t xml:space="preserve">V138_C4</t>
  </si>
  <si>
    <t xml:space="preserve">V34_C15</t>
  </si>
  <si>
    <t xml:space="preserve">V34_C31</t>
  </si>
  <si>
    <t xml:space="preserve">V138_C16</t>
  </si>
  <si>
    <t xml:space="preserve">J-4270</t>
  </si>
  <si>
    <t xml:space="preserve">J-4271</t>
  </si>
  <si>
    <t xml:space="preserve">J-4272</t>
  </si>
  <si>
    <t xml:space="preserve">J-4273</t>
  </si>
  <si>
    <t xml:space="preserve">J-4274</t>
  </si>
  <si>
    <t xml:space="preserve">V20_C37</t>
  </si>
  <si>
    <t xml:space="preserve">V36_C21</t>
  </si>
  <si>
    <t xml:space="preserve">V40_C26</t>
  </si>
  <si>
    <t xml:space="preserve">V34_C3</t>
  </si>
  <si>
    <t xml:space="preserve">V49_C13</t>
  </si>
  <si>
    <t xml:space="preserve">J-4275</t>
  </si>
  <si>
    <t xml:space="preserve">V20_C31</t>
  </si>
  <si>
    <t xml:space="preserve">V30_C10</t>
  </si>
  <si>
    <t xml:space="preserve">V34_C27</t>
  </si>
  <si>
    <t xml:space="preserve">V47_C16</t>
  </si>
  <si>
    <t xml:space="preserve">V34_C19</t>
  </si>
  <si>
    <t xml:space="preserve">J-4131</t>
  </si>
  <si>
    <t xml:space="preserve">V47_C3</t>
  </si>
  <si>
    <t xml:space="preserve">V28_C7</t>
  </si>
  <si>
    <t xml:space="preserve">V43_C19</t>
  </si>
  <si>
    <t xml:space="preserve">V20_C21</t>
  </si>
  <si>
    <t xml:space="preserve">J-3795</t>
  </si>
  <si>
    <t xml:space="preserve">V23_C14</t>
  </si>
  <si>
    <t xml:space="preserve">J-4130</t>
  </si>
  <si>
    <t xml:space="preserve">J-3921</t>
  </si>
  <si>
    <t xml:space="preserve">J-3922</t>
  </si>
  <si>
    <t xml:space="preserve">V28_C8</t>
  </si>
  <si>
    <t xml:space="preserve">V34_C9</t>
  </si>
  <si>
    <t xml:space="preserve">V47_C5</t>
  </si>
  <si>
    <t xml:space="preserve">J-3895</t>
  </si>
  <si>
    <t xml:space="preserve">J-3896</t>
  </si>
  <si>
    <t xml:space="preserve">J-3897</t>
  </si>
  <si>
    <t xml:space="preserve">J-3898</t>
  </si>
  <si>
    <t xml:space="preserve">J-3899</t>
  </si>
  <si>
    <t xml:space="preserve">J-3900</t>
  </si>
  <si>
    <t xml:space="preserve">V23_C10</t>
  </si>
  <si>
    <t xml:space="preserve">V20_C32</t>
  </si>
  <si>
    <t xml:space="preserve">V138_C35</t>
  </si>
  <si>
    <t xml:space="preserve">V34_C18</t>
  </si>
  <si>
    <t xml:space="preserve">J-3815</t>
  </si>
  <si>
    <t xml:space="preserve">J-3816</t>
  </si>
  <si>
    <t xml:space="preserve">J-3817</t>
  </si>
  <si>
    <t xml:space="preserve">J-3818</t>
  </si>
  <si>
    <t xml:space="preserve">J-3819</t>
  </si>
  <si>
    <t xml:space="preserve">V21_C25</t>
  </si>
  <si>
    <t xml:space="preserve">V47_C11</t>
  </si>
  <si>
    <t xml:space="preserve">J-3867</t>
  </si>
  <si>
    <t xml:space="preserve">J-3868</t>
  </si>
  <si>
    <t xml:space="preserve">J-3869</t>
  </si>
  <si>
    <t xml:space="preserve">J-3870</t>
  </si>
  <si>
    <t xml:space="preserve">V42_C28</t>
  </si>
  <si>
    <t xml:space="preserve">V43_C14</t>
  </si>
  <si>
    <t xml:space="preserve">V24_C12</t>
  </si>
  <si>
    <t xml:space="preserve">J-3859</t>
  </si>
  <si>
    <t xml:space="preserve">J-3860</t>
  </si>
  <si>
    <t xml:space="preserve">J-3861</t>
  </si>
  <si>
    <t xml:space="preserve">V42_C12</t>
  </si>
  <si>
    <t xml:space="preserve">V34_C22</t>
  </si>
  <si>
    <t xml:space="preserve">V49_C12</t>
  </si>
  <si>
    <t xml:space="preserve">V28_C3</t>
  </si>
  <si>
    <t xml:space="preserve">V20_C9</t>
  </si>
  <si>
    <t xml:space="preserve">V28_C6</t>
  </si>
  <si>
    <t xml:space="preserve">V42_C9</t>
  </si>
  <si>
    <t xml:space="preserve">V24_C13</t>
  </si>
  <si>
    <t xml:space="preserve">J-3862</t>
  </si>
  <si>
    <t xml:space="preserve">J-3863</t>
  </si>
  <si>
    <t xml:space="preserve">J-3864</t>
  </si>
  <si>
    <t xml:space="preserve">J-3865</t>
  </si>
  <si>
    <t xml:space="preserve">V38_C14</t>
  </si>
  <si>
    <t xml:space="preserve">V45_C13</t>
  </si>
  <si>
    <t xml:space="preserve">V138_C15</t>
  </si>
  <si>
    <t xml:space="preserve">V29_C7</t>
  </si>
  <si>
    <t xml:space="preserve">V40_C1</t>
  </si>
  <si>
    <t xml:space="preserve">V36_C20</t>
  </si>
  <si>
    <t xml:space="preserve">V27_C10</t>
  </si>
  <si>
    <t xml:space="preserve">V20_C18</t>
  </si>
  <si>
    <t xml:space="preserve">V35_C9</t>
  </si>
  <si>
    <t xml:space="preserve">V40_C5</t>
  </si>
  <si>
    <t xml:space="preserve">V44_C8</t>
  </si>
  <si>
    <t xml:space="preserve">V20_C27</t>
  </si>
  <si>
    <t xml:space="preserve">V21_C37</t>
  </si>
  <si>
    <t xml:space="preserve">V40_C40</t>
  </si>
  <si>
    <t xml:space="preserve">V27_C11</t>
  </si>
  <si>
    <t xml:space="preserve">V42_C11</t>
  </si>
  <si>
    <t xml:space="preserve">V34_C21</t>
  </si>
  <si>
    <t xml:space="preserve">V30_C15</t>
  </si>
  <si>
    <t xml:space="preserve">J-3923</t>
  </si>
  <si>
    <t xml:space="preserve">J-3924</t>
  </si>
  <si>
    <t xml:space="preserve">J-3925</t>
  </si>
  <si>
    <t xml:space="preserve">V25_C3</t>
  </si>
  <si>
    <t xml:space="preserve">J-4053</t>
  </si>
  <si>
    <t xml:space="preserve">J-4054</t>
  </si>
  <si>
    <t xml:space="preserve">J-4101</t>
  </si>
  <si>
    <t xml:space="preserve">V35_C14</t>
  </si>
  <si>
    <t xml:space="preserve">V25_C5</t>
  </si>
  <si>
    <t xml:space="preserve">J-4039</t>
  </si>
  <si>
    <t xml:space="preserve">J-4040</t>
  </si>
  <si>
    <t xml:space="preserve">J-4041</t>
  </si>
  <si>
    <t xml:space="preserve">J-4042</t>
  </si>
  <si>
    <t xml:space="preserve">V31_C15</t>
  </si>
  <si>
    <t xml:space="preserve">V20_C39</t>
  </si>
  <si>
    <t xml:space="preserve">J-4068</t>
  </si>
  <si>
    <t xml:space="preserve">J-3944</t>
  </si>
  <si>
    <t xml:space="preserve">J-3945</t>
  </si>
  <si>
    <t xml:space="preserve">J-3946</t>
  </si>
  <si>
    <t xml:space="preserve">J-3947</t>
  </si>
  <si>
    <t xml:space="preserve">V43_C27</t>
  </si>
  <si>
    <t xml:space="preserve">V45_C14</t>
  </si>
  <si>
    <t xml:space="preserve">J-3797</t>
  </si>
  <si>
    <t xml:space="preserve">J-3798</t>
  </si>
  <si>
    <t xml:space="preserve">V23_C1</t>
  </si>
  <si>
    <t xml:space="preserve">V31_C14</t>
  </si>
  <si>
    <t xml:space="preserve">V46_C2</t>
  </si>
  <si>
    <t xml:space="preserve">J-4103</t>
  </si>
  <si>
    <t xml:space="preserve">V34_C23</t>
  </si>
  <si>
    <t xml:space="preserve">V30_C4</t>
  </si>
  <si>
    <t xml:space="preserve">J-4043</t>
  </si>
  <si>
    <t xml:space="preserve">V31_C17</t>
  </si>
  <si>
    <t xml:space="preserve">V42_C7</t>
  </si>
  <si>
    <t xml:space="preserve">V42_C8</t>
  </si>
  <si>
    <t xml:space="preserve">J-4221</t>
  </si>
  <si>
    <t xml:space="preserve">V39_C9</t>
  </si>
  <si>
    <t xml:space="preserve">V31_C16</t>
  </si>
  <si>
    <t xml:space="preserve">V31_C4</t>
  </si>
  <si>
    <t xml:space="preserve">V40_C21</t>
  </si>
  <si>
    <t xml:space="preserve">V46_C11</t>
  </si>
  <si>
    <t xml:space="preserve">V35_C13</t>
  </si>
  <si>
    <t xml:space="preserve">V38_C8</t>
  </si>
  <si>
    <t xml:space="preserve">V31_C13</t>
  </si>
  <si>
    <t xml:space="preserve">V138_C3</t>
  </si>
  <si>
    <t xml:space="preserve">V43_C1</t>
  </si>
  <si>
    <t xml:space="preserve">V45_C9</t>
  </si>
  <si>
    <t xml:space="preserve">V138_C36</t>
  </si>
  <si>
    <t xml:space="preserve">V44_C7</t>
  </si>
  <si>
    <t xml:space="preserve">J-4004</t>
  </si>
  <si>
    <t xml:space="preserve">J-4005</t>
  </si>
  <si>
    <t xml:space="preserve">V36_C40</t>
  </si>
  <si>
    <t xml:space="preserve">V31_C25</t>
  </si>
  <si>
    <t xml:space="preserve">V42_C14</t>
  </si>
  <si>
    <t xml:space="preserve">V35_C23</t>
  </si>
  <si>
    <t xml:space="preserve">V35_C33</t>
  </si>
  <si>
    <t xml:space="preserve">J-4013</t>
  </si>
  <si>
    <t xml:space="preserve">V30_C5</t>
  </si>
  <si>
    <t xml:space="preserve">V42_C32</t>
  </si>
  <si>
    <t xml:space="preserve">J-3982</t>
  </si>
  <si>
    <t xml:space="preserve">V44_C3</t>
  </si>
  <si>
    <t xml:space="preserve">V40_C22</t>
  </si>
  <si>
    <t xml:space="preserve">V38_C9</t>
  </si>
  <si>
    <t xml:space="preserve">V24_C7</t>
  </si>
  <si>
    <t xml:space="preserve">V42_C10</t>
  </si>
  <si>
    <t xml:space="preserve">V36_C13</t>
  </si>
  <si>
    <t xml:space="preserve">V138_C32</t>
  </si>
  <si>
    <t xml:space="preserve">V25_C6</t>
  </si>
  <si>
    <t xml:space="preserve">V30_C1</t>
  </si>
  <si>
    <t xml:space="preserve">J-4220</t>
  </si>
  <si>
    <t xml:space="preserve">V42_C31</t>
  </si>
  <si>
    <t xml:space="preserve">V138_C10</t>
  </si>
  <si>
    <t xml:space="preserve">V43_C12</t>
  </si>
  <si>
    <t xml:space="preserve">V36_C48</t>
  </si>
  <si>
    <t xml:space="preserve">V20_C33</t>
  </si>
  <si>
    <t xml:space="preserve">V35_C20</t>
  </si>
  <si>
    <t xml:space="preserve">V23_C11</t>
  </si>
  <si>
    <t xml:space="preserve">V20_C41</t>
  </si>
  <si>
    <t xml:space="preserve">V47_C19</t>
  </si>
  <si>
    <t xml:space="preserve">V21_C27</t>
  </si>
  <si>
    <t xml:space="preserve">V42_C26</t>
  </si>
  <si>
    <t xml:space="preserve">J-4239</t>
  </si>
  <si>
    <t xml:space="preserve">J-4240</t>
  </si>
  <si>
    <t xml:space="preserve">J-4241</t>
  </si>
  <si>
    <t xml:space="preserve">V40_C29</t>
  </si>
  <si>
    <t xml:space="preserve">V42_C22</t>
  </si>
  <si>
    <t xml:space="preserve">V44_C10</t>
  </si>
  <si>
    <t xml:space="preserve">V40_C24</t>
  </si>
  <si>
    <t xml:space="preserve">V44_C9</t>
  </si>
  <si>
    <t xml:space="preserve">V138_C11</t>
  </si>
  <si>
    <t xml:space="preserve">J-3952</t>
  </si>
  <si>
    <t xml:space="preserve">V43_C17</t>
  </si>
  <si>
    <t xml:space="preserve">V35_C24</t>
  </si>
  <si>
    <t xml:space="preserve">V40_C9</t>
  </si>
  <si>
    <t xml:space="preserve">V43_C16</t>
  </si>
  <si>
    <t xml:space="preserve">V40_C27</t>
  </si>
  <si>
    <t xml:space="preserve">J-3890</t>
  </si>
  <si>
    <t xml:space="preserve">J-3891</t>
  </si>
  <si>
    <t xml:space="preserve">J-3892</t>
  </si>
  <si>
    <t xml:space="preserve">J-3893</t>
  </si>
  <si>
    <t xml:space="preserve">J-3894</t>
  </si>
  <si>
    <t xml:space="preserve">V37_C2</t>
  </si>
  <si>
    <t xml:space="preserve">J-4044</t>
  </si>
  <si>
    <t xml:space="preserve">J-4045</t>
  </si>
  <si>
    <t xml:space="preserve">V35_C29</t>
  </si>
  <si>
    <t xml:space="preserve">V45_C4</t>
  </si>
  <si>
    <t xml:space="preserve">V20_C35</t>
  </si>
  <si>
    <t xml:space="preserve">V47_C9</t>
  </si>
  <si>
    <t xml:space="preserve">V40_C19</t>
  </si>
  <si>
    <t xml:space="preserve">V20_C7</t>
  </si>
  <si>
    <t xml:space="preserve">V26_C1</t>
  </si>
  <si>
    <t xml:space="preserve">V43_C23</t>
  </si>
  <si>
    <t xml:space="preserve">J-3948</t>
  </si>
  <si>
    <t xml:space="preserve">J-3949</t>
  </si>
  <si>
    <t xml:space="preserve">V36_C44</t>
  </si>
  <si>
    <t xml:space="preserve">V42_C2</t>
  </si>
  <si>
    <t xml:space="preserve">V35_C7</t>
  </si>
  <si>
    <t xml:space="preserve">V27_C7</t>
  </si>
  <si>
    <t xml:space="preserve">V35_C22</t>
  </si>
  <si>
    <t xml:space="preserve">J-3820</t>
  </si>
  <si>
    <t xml:space="preserve">V21_C26</t>
  </si>
  <si>
    <t xml:space="preserve">V36_C18</t>
  </si>
  <si>
    <t xml:space="preserve">V35_C21</t>
  </si>
  <si>
    <t xml:space="preserve">V37_C17</t>
  </si>
  <si>
    <t xml:space="preserve">V22_C21</t>
  </si>
  <si>
    <t xml:space="preserve">V30_C3</t>
  </si>
  <si>
    <t xml:space="preserve">V47_C18</t>
  </si>
  <si>
    <t xml:space="preserve">V21_C35</t>
  </si>
  <si>
    <t xml:space="preserve">V43_C2</t>
  </si>
  <si>
    <t xml:space="preserve">V35_C11</t>
  </si>
  <si>
    <t xml:space="preserve">V40_C28</t>
  </si>
  <si>
    <t xml:space="preserve">J-4276</t>
  </si>
  <si>
    <t xml:space="preserve">V20_C8</t>
  </si>
  <si>
    <t xml:space="preserve">J-4242</t>
  </si>
  <si>
    <t xml:space="preserve">V40_C18</t>
  </si>
  <si>
    <t xml:space="preserve">J-3931</t>
  </si>
  <si>
    <t xml:space="preserve">V27_C13</t>
  </si>
  <si>
    <t xml:space="preserve">V27_C1</t>
  </si>
  <si>
    <t xml:space="preserve">V35_C35</t>
  </si>
  <si>
    <t xml:space="preserve">V35_C5</t>
  </si>
  <si>
    <t xml:space="preserve">V29_C2</t>
  </si>
  <si>
    <t xml:space="preserve">V35_C28</t>
  </si>
  <si>
    <t xml:space="preserve">V30_C2</t>
  </si>
  <si>
    <t xml:space="preserve">V40_C37</t>
  </si>
  <si>
    <t xml:space="preserve">V42_C27</t>
  </si>
  <si>
    <t xml:space="preserve">V36_C39</t>
  </si>
  <si>
    <t xml:space="preserve">V40_C10</t>
  </si>
  <si>
    <t xml:space="preserve">J-4037</t>
  </si>
  <si>
    <t xml:space="preserve">V35_C31</t>
  </si>
  <si>
    <t xml:space="preserve">V27_C12</t>
  </si>
  <si>
    <t xml:space="preserve">V27_C2</t>
  </si>
  <si>
    <t xml:space="preserve">V20_C44</t>
  </si>
  <si>
    <t xml:space="preserve">V42_C29</t>
  </si>
  <si>
    <t xml:space="preserve">V43_C3</t>
  </si>
  <si>
    <t xml:space="preserve">V43_C6</t>
  </si>
  <si>
    <t xml:space="preserve">J-3802</t>
  </si>
  <si>
    <t xml:space="preserve">V138_C1</t>
  </si>
  <si>
    <t xml:space="preserve">V24_C2</t>
  </si>
  <si>
    <t xml:space="preserve">J-3950</t>
  </si>
  <si>
    <t xml:space="preserve">J-3951</t>
  </si>
  <si>
    <t xml:space="preserve">V43_C22</t>
  </si>
  <si>
    <t xml:space="preserve">V40_C33</t>
  </si>
  <si>
    <t xml:space="preserve">V27_C6</t>
  </si>
  <si>
    <t xml:space="preserve">V47_C8</t>
  </si>
  <si>
    <t xml:space="preserve">V40_C41</t>
  </si>
  <si>
    <t xml:space="preserve">V35_C34</t>
  </si>
  <si>
    <t xml:space="preserve">V138_C34</t>
  </si>
  <si>
    <t xml:space="preserve">J-4268</t>
  </si>
  <si>
    <t xml:space="preserve">J-4269</t>
  </si>
  <si>
    <t xml:space="preserve">V20_C40</t>
  </si>
  <si>
    <t xml:space="preserve">V138_C9</t>
  </si>
  <si>
    <t xml:space="preserve">V31_C1</t>
  </si>
  <si>
    <t xml:space="preserve">V36_C33</t>
  </si>
  <si>
    <t xml:space="preserve">V39_C11</t>
  </si>
  <si>
    <t xml:space="preserve">V40_C34</t>
  </si>
  <si>
    <t xml:space="preserve">V39_C7</t>
  </si>
  <si>
    <t xml:space="preserve">V20_C25</t>
  </si>
  <si>
    <t xml:space="preserve">V36_C47</t>
  </si>
  <si>
    <t xml:space="preserve">V23_C15</t>
  </si>
  <si>
    <t xml:space="preserve">V35_C19</t>
  </si>
  <si>
    <t xml:space="preserve">J-3964</t>
  </si>
  <si>
    <t xml:space="preserve">J-3965</t>
  </si>
  <si>
    <t xml:space="preserve">J-3966</t>
  </si>
  <si>
    <t xml:space="preserve">J-3967</t>
  </si>
  <si>
    <t xml:space="preserve">V36_C7</t>
  </si>
  <si>
    <t xml:space="preserve">J-3887</t>
  </si>
  <si>
    <t xml:space="preserve">J-3888</t>
  </si>
  <si>
    <t xml:space="preserve">J-3889</t>
  </si>
  <si>
    <t xml:space="preserve">V24_C3</t>
  </si>
  <si>
    <t xml:space="preserve">J-4244</t>
  </si>
  <si>
    <t xml:space="preserve">J-4245</t>
  </si>
  <si>
    <t xml:space="preserve">J-4247</t>
  </si>
  <si>
    <t xml:space="preserve">J-4248</t>
  </si>
  <si>
    <t xml:space="preserve">V21_C8</t>
  </si>
  <si>
    <t xml:space="preserve">V35_C18</t>
  </si>
  <si>
    <t xml:space="preserve">V43_C21</t>
  </si>
  <si>
    <t xml:space="preserve">V37_C3</t>
  </si>
  <si>
    <t xml:space="preserve">V31_C2</t>
  </si>
  <si>
    <t xml:space="preserve">J-4263</t>
  </si>
  <si>
    <t xml:space="preserve">V20_C36</t>
  </si>
  <si>
    <t xml:space="preserve">J-4249</t>
  </si>
  <si>
    <t xml:space="preserve">J-4250</t>
  </si>
  <si>
    <t xml:space="preserve">V21_C2</t>
  </si>
  <si>
    <t xml:space="preserve">V21_C31</t>
  </si>
  <si>
    <t xml:space="preserve">V36_C6</t>
  </si>
  <si>
    <t xml:space="preserve">V20_C34</t>
  </si>
  <si>
    <t xml:space="preserve">V23_C12</t>
  </si>
  <si>
    <t xml:space="preserve">V31_C23</t>
  </si>
  <si>
    <t xml:space="preserve">V29_C3</t>
  </si>
  <si>
    <t xml:space="preserve">V138_C13</t>
  </si>
  <si>
    <t xml:space="preserve">V42_C6</t>
  </si>
  <si>
    <t xml:space="preserve">J-4069</t>
  </si>
  <si>
    <t xml:space="preserve">V35_C4</t>
  </si>
  <si>
    <t xml:space="preserve">J-3792</t>
  </si>
  <si>
    <t xml:space="preserve">J-3793</t>
  </si>
  <si>
    <t xml:space="preserve">J-3794</t>
  </si>
  <si>
    <t xml:space="preserve">V23_C7</t>
  </si>
  <si>
    <t xml:space="preserve">V138_C2</t>
  </si>
  <si>
    <t xml:space="preserve">V43_C9</t>
  </si>
  <si>
    <t xml:space="preserve">V20_C23</t>
  </si>
  <si>
    <t xml:space="preserve">V24_C11</t>
  </si>
  <si>
    <t xml:space="preserve">V20_C28</t>
  </si>
  <si>
    <t xml:space="preserve">V23_C4</t>
  </si>
  <si>
    <t xml:space="preserve">V138_C14</t>
  </si>
  <si>
    <t xml:space="preserve">V22_C10</t>
  </si>
  <si>
    <t xml:space="preserve">V29_C1</t>
  </si>
  <si>
    <t xml:space="preserve">V43_C7</t>
  </si>
  <si>
    <t xml:space="preserve">V42_C18</t>
  </si>
  <si>
    <t xml:space="preserve">V24_C5</t>
  </si>
  <si>
    <t xml:space="preserve">V39_C4</t>
  </si>
  <si>
    <t xml:space="preserve">V39_C3</t>
  </si>
  <si>
    <t xml:space="preserve">J-4038</t>
  </si>
  <si>
    <t xml:space="preserve">V36_C19</t>
  </si>
  <si>
    <t xml:space="preserve">V35_C3</t>
  </si>
  <si>
    <t xml:space="preserve">V31_C21</t>
  </si>
  <si>
    <t xml:space="preserve">J-3866</t>
  </si>
  <si>
    <t xml:space="preserve">V38_C18</t>
  </si>
  <si>
    <t xml:space="preserve">J-3998</t>
  </si>
  <si>
    <t xml:space="preserve">J-3999</t>
  </si>
  <si>
    <t xml:space="preserve">J-4000</t>
  </si>
  <si>
    <t xml:space="preserve">V36_C31</t>
  </si>
  <si>
    <t xml:space="preserve">V35_C6</t>
  </si>
  <si>
    <t xml:space="preserve">V38_C17</t>
  </si>
  <si>
    <t xml:space="preserve">V138_C12</t>
  </si>
  <si>
    <t xml:space="preserve">V36_C9</t>
  </si>
  <si>
    <t xml:space="preserve">V35_C12</t>
  </si>
  <si>
    <t xml:space="preserve">J-4014</t>
  </si>
  <si>
    <t xml:space="preserve">J-4015</t>
  </si>
  <si>
    <t xml:space="preserve">V36_C3</t>
  </si>
  <si>
    <t xml:space="preserve">V21_C34</t>
  </si>
  <si>
    <t xml:space="preserve">J-4246</t>
  </si>
  <si>
    <t xml:space="preserve">V21_C3</t>
  </si>
  <si>
    <t xml:space="preserve">V23_C9</t>
  </si>
  <si>
    <t xml:space="preserve">V21_C36</t>
  </si>
  <si>
    <t xml:space="preserve">V36_C29</t>
  </si>
  <si>
    <t xml:space="preserve">J-4001</t>
  </si>
  <si>
    <t xml:space="preserve">J-4002</t>
  </si>
  <si>
    <t xml:space="preserve">V29_C5</t>
  </si>
  <si>
    <t xml:space="preserve">V43_C4</t>
  </si>
  <si>
    <t xml:space="preserve">V21_C1</t>
  </si>
  <si>
    <t xml:space="preserve">V40_C8</t>
  </si>
  <si>
    <t xml:space="preserve">V24_C4</t>
  </si>
  <si>
    <t xml:space="preserve">J-4055</t>
  </si>
  <si>
    <t xml:space="preserve">V35_C16</t>
  </si>
  <si>
    <t xml:space="preserve">V40_C11</t>
  </si>
  <si>
    <t xml:space="preserve">V23_C2</t>
  </si>
  <si>
    <t xml:space="preserve">V35_C32</t>
  </si>
  <si>
    <t xml:space="preserve">V36_C11</t>
  </si>
  <si>
    <t xml:space="preserve">V36_C2</t>
  </si>
  <si>
    <t xml:space="preserve">J-4222</t>
  </si>
  <si>
    <t xml:space="preserve">J-4223</t>
  </si>
  <si>
    <t xml:space="preserve">V39_C1</t>
  </si>
  <si>
    <t xml:space="preserve">V21_C23</t>
  </si>
  <si>
    <t xml:space="preserve">V39_C13</t>
  </si>
  <si>
    <t xml:space="preserve">J-3790</t>
  </si>
  <si>
    <t xml:space="preserve">J-3791</t>
  </si>
  <si>
    <t xml:space="preserve">V22_C27</t>
  </si>
  <si>
    <t xml:space="preserve">V24_C10</t>
  </si>
  <si>
    <t xml:space="preserve">V35_C15</t>
  </si>
  <si>
    <t xml:space="preserve">V39_C2</t>
  </si>
  <si>
    <t xml:space="preserve">J-3919</t>
  </si>
  <si>
    <t xml:space="preserve">J-3920</t>
  </si>
  <si>
    <t xml:space="preserve">V25_C7</t>
  </si>
  <si>
    <t xml:space="preserve">V35_C17</t>
  </si>
  <si>
    <t xml:space="preserve">J-3850</t>
  </si>
  <si>
    <t xml:space="preserve">J-3851</t>
  </si>
  <si>
    <t xml:space="preserve">J-3852</t>
  </si>
  <si>
    <t xml:space="preserve">V42_C21</t>
  </si>
  <si>
    <t xml:space="preserve">V26_C2</t>
  </si>
  <si>
    <t xml:space="preserve">V36_C45</t>
  </si>
  <si>
    <t xml:space="preserve">V42_C19</t>
  </si>
  <si>
    <t xml:space="preserve">V27_C4</t>
  </si>
  <si>
    <t xml:space="preserve">J-4243</t>
  </si>
  <si>
    <t xml:space="preserve">V22_C11</t>
  </si>
  <si>
    <t xml:space="preserve">V20_C1</t>
  </si>
  <si>
    <t xml:space="preserve">V25_C4</t>
  </si>
  <si>
    <t xml:space="preserve">V29_C4</t>
  </si>
  <si>
    <t xml:space="preserve">V42_C4</t>
  </si>
  <si>
    <t xml:space="preserve">V43_C8</t>
  </si>
  <si>
    <t xml:space="preserve">V138_C7</t>
  </si>
  <si>
    <t xml:space="preserve">V20_C26</t>
  </si>
  <si>
    <t xml:space="preserve">V22_C25</t>
  </si>
  <si>
    <t xml:space="preserve">V35_C30</t>
  </si>
  <si>
    <t xml:space="preserve">V21_C32</t>
  </si>
  <si>
    <t xml:space="preserve">V36_C37</t>
  </si>
  <si>
    <t xml:space="preserve">V24_C1</t>
  </si>
  <si>
    <t xml:space="preserve">V26_C8</t>
  </si>
  <si>
    <t xml:space="preserve">V21_C28</t>
  </si>
  <si>
    <t xml:space="preserve">V45_C12</t>
  </si>
  <si>
    <t xml:space="preserve">V27_C14</t>
  </si>
  <si>
    <t xml:space="preserve">V35_C8</t>
  </si>
  <si>
    <t xml:space="preserve">V27_C3</t>
  </si>
  <si>
    <t xml:space="preserve">V43_C30</t>
  </si>
  <si>
    <t xml:space="preserve">V40_C35</t>
  </si>
  <si>
    <t xml:space="preserve">V39_C5</t>
  </si>
  <si>
    <t xml:space="preserve">V42_C5</t>
  </si>
  <si>
    <t xml:space="preserve">V38_C10</t>
  </si>
  <si>
    <t xml:space="preserve">V43_C10</t>
  </si>
  <si>
    <t xml:space="preserve">V40_C30</t>
  </si>
  <si>
    <t xml:space="preserve">V36_C12</t>
  </si>
  <si>
    <t xml:space="preserve">V138_C8</t>
  </si>
  <si>
    <t xml:space="preserve">J-3799</t>
  </si>
  <si>
    <t xml:space="preserve">J-3800</t>
  </si>
  <si>
    <t xml:space="preserve">V22_C4</t>
  </si>
  <si>
    <t xml:space="preserve">V27_C9</t>
  </si>
  <si>
    <t xml:space="preserve">V20_C24</t>
  </si>
  <si>
    <t xml:space="preserve">J-3849</t>
  </si>
  <si>
    <t xml:space="preserve">V38_C3</t>
  </si>
  <si>
    <t xml:space="preserve">V36_C8</t>
  </si>
  <si>
    <t xml:space="preserve">V35_C27</t>
  </si>
  <si>
    <t xml:space="preserve">V27_C5</t>
  </si>
  <si>
    <t xml:space="preserve">V42_C23</t>
  </si>
  <si>
    <t xml:space="preserve">J-4003</t>
  </si>
  <si>
    <t xml:space="preserve">V36_C35</t>
  </si>
  <si>
    <t xml:space="preserve">V36_C10</t>
  </si>
  <si>
    <t xml:space="preserve">V23_C8</t>
  </si>
  <si>
    <t xml:space="preserve">V45_C7</t>
  </si>
  <si>
    <t xml:space="preserve">J-3914</t>
  </si>
  <si>
    <t xml:space="preserve">V26_C7</t>
  </si>
  <si>
    <t xml:space="preserve">V39_C10</t>
  </si>
  <si>
    <t xml:space="preserve">V22_C12</t>
  </si>
  <si>
    <t xml:space="preserve">V45_C5</t>
  </si>
  <si>
    <t xml:space="preserve">V21_C33</t>
  </si>
  <si>
    <t xml:space="preserve">J-3796</t>
  </si>
  <si>
    <t xml:space="preserve">V23_C5</t>
  </si>
  <si>
    <t xml:space="preserve">V42_C24</t>
  </si>
  <si>
    <t xml:space="preserve">V26_C11</t>
  </si>
  <si>
    <t xml:space="preserve">V38_C4</t>
  </si>
  <si>
    <t xml:space="preserve">V23_C16</t>
  </si>
  <si>
    <t xml:space="preserve">V20_C3</t>
  </si>
  <si>
    <t xml:space="preserve">V43_C5</t>
  </si>
  <si>
    <t xml:space="preserve">J-3901</t>
  </si>
  <si>
    <t xml:space="preserve">J-3902</t>
  </si>
  <si>
    <t xml:space="preserve">V37_C23</t>
  </si>
  <si>
    <t xml:space="preserve">V21_C6</t>
  </si>
  <si>
    <t xml:space="preserve">V21_C4</t>
  </si>
  <si>
    <t xml:space="preserve">J-3961</t>
  </si>
  <si>
    <t xml:space="preserve">J-3962</t>
  </si>
  <si>
    <t xml:space="preserve">J-3963</t>
  </si>
  <si>
    <t xml:space="preserve">V37_C4</t>
  </si>
  <si>
    <t xml:space="preserve">V21_C11</t>
  </si>
  <si>
    <t xml:space="preserve">V26_C6</t>
  </si>
  <si>
    <t xml:space="preserve">J-3977</t>
  </si>
  <si>
    <t xml:space="preserve">V36_C24</t>
  </si>
  <si>
    <t xml:space="preserve">J-3903</t>
  </si>
  <si>
    <t xml:space="preserve">V26_C9</t>
  </si>
  <si>
    <t xml:space="preserve">V22_C29</t>
  </si>
  <si>
    <t xml:space="preserve">J-3904</t>
  </si>
  <si>
    <t xml:space="preserve">V26_C4</t>
  </si>
  <si>
    <t xml:space="preserve">V39_C8</t>
  </si>
  <si>
    <t xml:space="preserve">V37_C18</t>
  </si>
  <si>
    <t xml:space="preserve">V38_C11</t>
  </si>
  <si>
    <t xml:space="preserve">V21_C17</t>
  </si>
  <si>
    <t xml:space="preserve">V36_C17</t>
  </si>
  <si>
    <t xml:space="preserve">V22_C13</t>
  </si>
  <si>
    <t xml:space="preserve">J-3847</t>
  </si>
  <si>
    <t xml:space="preserve">J-3848</t>
  </si>
  <si>
    <t xml:space="preserve">V24_C9</t>
  </si>
  <si>
    <t xml:space="preserve">V37_C9</t>
  </si>
  <si>
    <t xml:space="preserve">V38_C15</t>
  </si>
  <si>
    <t xml:space="preserve">V37_C5</t>
  </si>
  <si>
    <t xml:space="preserve">V37_C12</t>
  </si>
  <si>
    <t xml:space="preserve">V36_C26</t>
  </si>
  <si>
    <t xml:space="preserve">V23_C3</t>
  </si>
  <si>
    <t xml:space="preserve">V38_C13</t>
  </si>
  <si>
    <t xml:space="preserve">V38_C2</t>
  </si>
  <si>
    <t xml:space="preserve">V36_C30</t>
  </si>
  <si>
    <t xml:space="preserve">V27_C8</t>
  </si>
  <si>
    <t xml:space="preserve">V22_C3</t>
  </si>
  <si>
    <t xml:space="preserve">V45_C6</t>
  </si>
  <si>
    <t xml:space="preserve">V21_C16</t>
  </si>
  <si>
    <t xml:space="preserve">V38_C1</t>
  </si>
  <si>
    <t xml:space="preserve">V21_C5</t>
  </si>
  <si>
    <t xml:space="preserve">V21_C18</t>
  </si>
  <si>
    <t xml:space="preserve">V24_C8</t>
  </si>
  <si>
    <t xml:space="preserve">V21_C21</t>
  </si>
  <si>
    <t xml:space="preserve">J-3778</t>
  </si>
  <si>
    <t xml:space="preserve">V21_C9</t>
  </si>
  <si>
    <t xml:space="preserve">V21_C19</t>
  </si>
  <si>
    <t xml:space="preserve">V37_C21</t>
  </si>
  <si>
    <t xml:space="preserve">V26_C3</t>
  </si>
  <si>
    <t xml:space="preserve">J-3807</t>
  </si>
  <si>
    <t xml:space="preserve">V22_C33</t>
  </si>
  <si>
    <t xml:space="preserve">V36_C16</t>
  </si>
  <si>
    <t xml:space="preserve">V22_C34</t>
  </si>
  <si>
    <t xml:space="preserve">V36_C38</t>
  </si>
  <si>
    <t xml:space="preserve">V22_C30</t>
  </si>
  <si>
    <t xml:space="preserve">V36_C34</t>
  </si>
  <si>
    <t xml:space="preserve">V43_C31</t>
  </si>
  <si>
    <t xml:space="preserve">V22_C20</t>
  </si>
  <si>
    <t xml:space="preserve">V22_C18</t>
  </si>
  <si>
    <t xml:space="preserve">V38_C7</t>
  </si>
  <si>
    <t xml:space="preserve">V21_C22</t>
  </si>
  <si>
    <t xml:space="preserve">V37_C22</t>
  </si>
  <si>
    <t xml:space="preserve">J-4226</t>
  </si>
  <si>
    <t xml:space="preserve">V21_C12</t>
  </si>
  <si>
    <t xml:space="preserve">V21_C13</t>
  </si>
  <si>
    <t xml:space="preserve">V45_C8</t>
  </si>
  <si>
    <t xml:space="preserve">V37_C1</t>
  </si>
  <si>
    <t xml:space="preserve">V45_C11</t>
  </si>
  <si>
    <t xml:space="preserve">V22_C28</t>
  </si>
  <si>
    <t xml:space="preserve">V36_C15</t>
  </si>
  <si>
    <t xml:space="preserve">V26_C5</t>
  </si>
  <si>
    <t xml:space="preserve">V21_C7</t>
  </si>
  <si>
    <t xml:space="preserve">V22_C8</t>
  </si>
  <si>
    <t xml:space="preserve">V22_C9</t>
  </si>
  <si>
    <t xml:space="preserve">V37_C19</t>
  </si>
  <si>
    <t xml:space="preserve">V37_C13</t>
  </si>
  <si>
    <t xml:space="preserve">V38_C5</t>
  </si>
  <si>
    <t xml:space="preserve">J-3801</t>
  </si>
  <si>
    <t xml:space="preserve">V22_C32</t>
  </si>
  <si>
    <t xml:space="preserve">V38_C6</t>
  </si>
  <si>
    <t xml:space="preserve">V23_C6</t>
  </si>
  <si>
    <t xml:space="preserve">V37_C20</t>
  </si>
  <si>
    <t xml:space="preserve">V36_C42</t>
  </si>
  <si>
    <t xml:space="preserve">V36_C41</t>
  </si>
  <si>
    <t xml:space="preserve">V22_C19</t>
  </si>
  <si>
    <t xml:space="preserve">V24_C6</t>
  </si>
  <si>
    <t xml:space="preserve">V38_C12</t>
  </si>
  <si>
    <t xml:space="preserve">V36_C4</t>
  </si>
  <si>
    <t xml:space="preserve">V22_C26</t>
  </si>
  <si>
    <t xml:space="preserve">V22_C36</t>
  </si>
  <si>
    <t xml:space="preserve">V22_C31</t>
  </si>
  <si>
    <t xml:space="preserve">V36_C49</t>
  </si>
  <si>
    <t xml:space="preserve">V37_C8</t>
  </si>
  <si>
    <t xml:space="preserve">V36_C25</t>
  </si>
  <si>
    <t xml:space="preserve">V37_C15</t>
  </si>
  <si>
    <t xml:space="preserve">V22_C17</t>
  </si>
  <si>
    <t xml:space="preserve">V37_C24</t>
  </si>
  <si>
    <t xml:space="preserve">V22_C24</t>
  </si>
  <si>
    <t xml:space="preserve">V22_C22</t>
  </si>
  <si>
    <t xml:space="preserve">V37_C11</t>
  </si>
  <si>
    <t xml:space="preserve">V36_C1</t>
  </si>
  <si>
    <t xml:space="preserve">V37_C10</t>
  </si>
  <si>
    <t xml:space="preserve">V36_C28</t>
  </si>
  <si>
    <t xml:space="preserve">V36_C5</t>
  </si>
  <si>
    <t xml:space="preserve">V37_C14</t>
  </si>
  <si>
    <t xml:space="preserve">V22_C35</t>
  </si>
  <si>
    <t xml:space="preserve">V22_C15</t>
  </si>
  <si>
    <t xml:space="preserve">V36_C36</t>
  </si>
  <si>
    <t xml:space="preserve">V36_C27</t>
  </si>
  <si>
    <t xml:space="preserve">V22_C14</t>
  </si>
  <si>
    <t xml:space="preserve">V22_C16</t>
  </si>
  <si>
    <t xml:space="preserve">V22_C6</t>
  </si>
  <si>
    <t xml:space="preserve">V37_C7</t>
  </si>
  <si>
    <t xml:space="preserve">V36_C43</t>
  </si>
  <si>
    <t xml:space="preserve">V37_C6</t>
  </si>
  <si>
    <t xml:space="preserve">V22_C2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</si>
</sst>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0" min="10" style="0" width="28.79"/>
    <col collapsed="false" customWidth="true" hidden="false" outlineLevel="0" max="11" min="11" style="0" width="16.27"/>
    <col collapsed="false" customWidth="true" hidden="false" outlineLevel="0" max="12" min="12" style="0" width="18.08"/>
    <col collapsed="false" customWidth="true" hidden="false" outlineLevel="0" max="13" min="13" style="0" width="19.8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0</v>
      </c>
      <c r="B2" s="2" t="s">
        <v>14</v>
      </c>
      <c r="C2" s="2" t="s">
        <v>15</v>
      </c>
      <c r="D2" s="0" t="n">
        <v>3.84724</v>
      </c>
      <c r="E2" s="0" t="n">
        <v>70.4</v>
      </c>
      <c r="F2" s="0" t="n">
        <v>265</v>
      </c>
      <c r="G2" s="0" t="n">
        <v>206.98</v>
      </c>
      <c r="H2" s="0" t="n">
        <v>1400</v>
      </c>
      <c r="I2" s="0" t="n">
        <v>1300</v>
      </c>
      <c r="J2" s="2" t="n">
        <f aca="false">ROUND(D2 * (4 / (PI() * (I2 / 1000) ^ 2)), 2)</f>
        <v>2.9</v>
      </c>
      <c r="K2" s="2" t="n">
        <f aca="false">ROUND(((E2 * (D2 / 1) ^1.81) / (994.62 * (I2 / 1000) ^ 4.81)) * 1.1, 2)</f>
        <v>0.25</v>
      </c>
      <c r="L2" s="2" t="n">
        <f aca="false">IF(COUNTIF(C$2:C2, B2)=0, 0, INDEX(M$2:M2, MATCH(B2, C$2:C2, 0)))</f>
        <v>0</v>
      </c>
      <c r="M2" s="2" t="n">
        <f aca="false">ROUND((F2-G2 + L2) - K2, 2)</f>
        <v>57.77</v>
      </c>
      <c r="N2" s="2" t="s">
        <v>16</v>
      </c>
    </row>
    <row r="3" customFormat="false" ht="15" hidden="false" customHeight="false" outlineLevel="0" collapsed="false">
      <c r="A3" s="1" t="n">
        <v>1</v>
      </c>
      <c r="B3" s="2" t="s">
        <v>15</v>
      </c>
      <c r="C3" s="2" t="s">
        <v>17</v>
      </c>
      <c r="D3" s="0" t="n">
        <v>2.89976</v>
      </c>
      <c r="E3" s="0" t="n">
        <v>331.56</v>
      </c>
      <c r="F3" s="0" t="n">
        <v>206.98</v>
      </c>
      <c r="G3" s="0" t="n">
        <v>206.94</v>
      </c>
      <c r="H3" s="0" t="n">
        <v>1400</v>
      </c>
      <c r="I3" s="0" t="n">
        <v>1300</v>
      </c>
      <c r="J3" s="2" t="n">
        <f aca="false">ROUND(D3 * (4 / (PI() * (I3 / 1000) ^ 2)), 2)</f>
        <v>2.18</v>
      </c>
      <c r="K3" s="2" t="n">
        <f aca="false">ROUND(((E3 * (D3 / 1) ^1.81) / (994.62 * (I3 / 1000) ^ 4.81)) * 1.1, 2)</f>
        <v>0.71</v>
      </c>
      <c r="L3" s="2" t="n">
        <f aca="false">IF(COUNTIF(C$2:C3, B3)=0, 0, INDEX(M$2:M3, MATCH(B3, C$2:C3, 0)))</f>
        <v>57.77</v>
      </c>
      <c r="M3" s="2" t="n">
        <f aca="false">ROUND((F3-G3 + L3) - K3, 2)</f>
        <v>57.1</v>
      </c>
      <c r="N3" s="2" t="s">
        <v>18</v>
      </c>
    </row>
    <row r="4" customFormat="false" ht="15" hidden="false" customHeight="false" outlineLevel="0" collapsed="false">
      <c r="A4" s="1" t="n">
        <v>2</v>
      </c>
      <c r="B4" s="2" t="s">
        <v>17</v>
      </c>
      <c r="C4" s="2" t="s">
        <v>19</v>
      </c>
      <c r="D4" s="0" t="n">
        <v>2.89338</v>
      </c>
      <c r="E4" s="0" t="n">
        <v>1358.88</v>
      </c>
      <c r="F4" s="0" t="n">
        <v>206.94</v>
      </c>
      <c r="G4" s="0" t="n">
        <v>194.71</v>
      </c>
      <c r="H4" s="0" t="n">
        <v>1400</v>
      </c>
      <c r="I4" s="0" t="n">
        <v>1300</v>
      </c>
      <c r="J4" s="2" t="n">
        <f aca="false">ROUND(D4 * (4 / (PI() * (I4 / 1000) ^ 2)), 2)</f>
        <v>2.18</v>
      </c>
      <c r="K4" s="2" t="n">
        <f aca="false">ROUND(((E4 * (D4 / 1) ^1.81) / (994.62 * (I4 / 1000) ^ 4.81)) * 1.1, 2)</f>
        <v>2.91</v>
      </c>
      <c r="L4" s="2" t="n">
        <f aca="false">IF(COUNTIF(C$2:C4, B4)=0, 0, INDEX(M$2:M4, MATCH(B4, C$2:C4, 0)))</f>
        <v>57.1</v>
      </c>
      <c r="M4" s="2" t="n">
        <f aca="false">ROUND((F4-G4 + L4) - K4, 2)</f>
        <v>66.42</v>
      </c>
      <c r="N4" s="2" t="s">
        <v>18</v>
      </c>
    </row>
    <row r="5" customFormat="false" ht="15" hidden="false" customHeight="false" outlineLevel="0" collapsed="false">
      <c r="A5" s="1" t="n">
        <v>3</v>
      </c>
      <c r="B5" s="2" t="s">
        <v>19</v>
      </c>
      <c r="C5" s="2" t="s">
        <v>20</v>
      </c>
      <c r="D5" s="0" t="n">
        <v>2.39764</v>
      </c>
      <c r="E5" s="0" t="n">
        <v>447.59</v>
      </c>
      <c r="F5" s="0" t="n">
        <v>194.71</v>
      </c>
      <c r="G5" s="0" t="n">
        <v>192.08</v>
      </c>
      <c r="H5" s="0" t="n">
        <v>1400</v>
      </c>
      <c r="I5" s="0" t="n">
        <v>1300</v>
      </c>
      <c r="J5" s="2" t="n">
        <f aca="false">ROUND(D5 * (4 / (PI() * (I5 / 1000) ^ 2)), 2)</f>
        <v>1.81</v>
      </c>
      <c r="K5" s="2" t="n">
        <f aca="false">ROUND(((E5 * (D5 / 1) ^1.81) / (994.62 * (I5 / 1000) ^ 4.81)) * 1.1, 2)</f>
        <v>0.68</v>
      </c>
      <c r="L5" s="2" t="n">
        <f aca="false">IF(COUNTIF(C$2:C5, B5)=0, 0, INDEX(M$2:M5, MATCH(B5, C$2:C5, 0)))</f>
        <v>66.42</v>
      </c>
      <c r="M5" s="2" t="n">
        <f aca="false">ROUND((F5-G5 + L5) - K5, 2)</f>
        <v>68.37</v>
      </c>
      <c r="N5" s="2" t="s">
        <v>21</v>
      </c>
    </row>
    <row r="6" customFormat="false" ht="15" hidden="false" customHeight="false" outlineLevel="0" collapsed="false">
      <c r="A6" s="1" t="n">
        <v>4</v>
      </c>
      <c r="B6" s="2" t="s">
        <v>20</v>
      </c>
      <c r="C6" s="2" t="s">
        <v>22</v>
      </c>
      <c r="D6" s="0" t="n">
        <v>2.12818</v>
      </c>
      <c r="E6" s="0" t="n">
        <v>1032.23</v>
      </c>
      <c r="F6" s="0" t="n">
        <v>192.08</v>
      </c>
      <c r="G6" s="0" t="n">
        <v>178.5</v>
      </c>
      <c r="H6" s="0" t="n">
        <v>1300</v>
      </c>
      <c r="I6" s="0" t="n">
        <v>1300</v>
      </c>
      <c r="J6" s="2" t="n">
        <f aca="false">ROUND(D6 * (4 / (PI() * (I6 / 1000) ^ 2)), 2)</f>
        <v>1.6</v>
      </c>
      <c r="K6" s="2" t="n">
        <f aca="false">ROUND(((E6 * (D6 / 1) ^1.81) / (994.62 * (I6 / 1000) ^ 4.81)) * 1.1, 2)</f>
        <v>1.27</v>
      </c>
      <c r="L6" s="2" t="n">
        <f aca="false">IF(COUNTIF(C$2:C6, B6)=0, 0, INDEX(M$2:M6, MATCH(B6, C$2:C6, 0)))</f>
        <v>68.37</v>
      </c>
      <c r="M6" s="2" t="n">
        <f aca="false">ROUND((F6-G6 + L6) - K6, 2)</f>
        <v>80.68</v>
      </c>
      <c r="N6" s="2" t="s">
        <v>23</v>
      </c>
    </row>
    <row r="7" customFormat="false" ht="15" hidden="false" customHeight="false" outlineLevel="0" collapsed="false">
      <c r="A7" s="1" t="n">
        <v>5</v>
      </c>
      <c r="B7" s="2" t="s">
        <v>22</v>
      </c>
      <c r="C7" s="2" t="s">
        <v>24</v>
      </c>
      <c r="D7" s="0" t="n">
        <v>2.09757</v>
      </c>
      <c r="E7" s="0" t="n">
        <v>175.96</v>
      </c>
      <c r="F7" s="0" t="n">
        <v>178.5</v>
      </c>
      <c r="G7" s="0" t="n">
        <v>179.64</v>
      </c>
      <c r="H7" s="0" t="n">
        <v>1200</v>
      </c>
      <c r="I7" s="0" t="n">
        <v>1200</v>
      </c>
      <c r="J7" s="2" t="n">
        <f aca="false">ROUND(D7 * (4 / (PI() * (I7 / 1000) ^ 2)), 2)</f>
        <v>1.85</v>
      </c>
      <c r="K7" s="2" t="n">
        <f aca="false">ROUND(((E7 * (D7 / 1) ^1.81) / (994.62 * (I7 / 1000) ^ 4.81)) * 1.1, 2)</f>
        <v>0.31</v>
      </c>
      <c r="L7" s="2" t="n">
        <f aca="false">IF(COUNTIF(C$2:C7, B7)=0, 0, INDEX(M$2:M7, MATCH(B7, C$2:C7, 0)))</f>
        <v>80.68</v>
      </c>
      <c r="M7" s="2" t="n">
        <f aca="false">ROUND((F7-G7 + L7) - K7, 2)</f>
        <v>79.23</v>
      </c>
      <c r="N7" s="2" t="s">
        <v>23</v>
      </c>
    </row>
    <row r="8" customFormat="false" ht="15" hidden="false" customHeight="false" outlineLevel="0" collapsed="false">
      <c r="A8" s="1" t="n">
        <v>6</v>
      </c>
      <c r="B8" s="2" t="s">
        <v>24</v>
      </c>
      <c r="C8" s="2" t="s">
        <v>25</v>
      </c>
      <c r="D8" s="0" t="n">
        <v>2.09114</v>
      </c>
      <c r="E8" s="0" t="n">
        <v>260.56</v>
      </c>
      <c r="F8" s="0" t="n">
        <v>179.64</v>
      </c>
      <c r="G8" s="0" t="n">
        <v>177.32</v>
      </c>
      <c r="H8" s="0" t="n">
        <v>1200</v>
      </c>
      <c r="I8" s="0" t="n">
        <v>1200</v>
      </c>
      <c r="J8" s="2" t="n">
        <f aca="false">ROUND(D8 * (4 / (PI() * (I8 / 1000) ^ 2)), 2)</f>
        <v>1.85</v>
      </c>
      <c r="K8" s="2" t="n">
        <f aca="false">ROUND(((E8 * (D8 / 1) ^1.81) / (994.62 * (I8 / 1000) ^ 4.81)) * 1.1, 2)</f>
        <v>0.46</v>
      </c>
      <c r="L8" s="2" t="n">
        <f aca="false">IF(COUNTIF(C$2:C8, B8)=0, 0, INDEX(M$2:M8, MATCH(B8, C$2:C8, 0)))</f>
        <v>79.23</v>
      </c>
      <c r="M8" s="2" t="n">
        <f aca="false">ROUND((F8-G8 + L8) - K8, 2)</f>
        <v>81.09</v>
      </c>
      <c r="N8" s="2" t="s">
        <v>23</v>
      </c>
    </row>
    <row r="9" customFormat="false" ht="15" hidden="false" customHeight="false" outlineLevel="0" collapsed="false">
      <c r="A9" s="1" t="n">
        <v>7</v>
      </c>
      <c r="B9" s="2" t="s">
        <v>25</v>
      </c>
      <c r="C9" s="2" t="s">
        <v>26</v>
      </c>
      <c r="D9" s="0" t="n">
        <v>2.08365</v>
      </c>
      <c r="E9" s="0" t="n">
        <v>362.84</v>
      </c>
      <c r="F9" s="0" t="n">
        <v>177.32</v>
      </c>
      <c r="G9" s="0" t="n">
        <v>174.43</v>
      </c>
      <c r="H9" s="0" t="n">
        <v>1200</v>
      </c>
      <c r="I9" s="0" t="n">
        <v>1200</v>
      </c>
      <c r="J9" s="2" t="n">
        <f aca="false">ROUND(D9 * (4 / (PI() * (I9 / 1000) ^ 2)), 2)</f>
        <v>1.84</v>
      </c>
      <c r="K9" s="2" t="n">
        <f aca="false">ROUND(((E9 * (D9 / 1) ^1.81) / (994.62 * (I9 / 1000) ^ 4.81)) * 1.1, 2)</f>
        <v>0.63</v>
      </c>
      <c r="L9" s="2" t="n">
        <f aca="false">IF(COUNTIF(C$2:C9, B9)=0, 0, INDEX(M$2:M9, MATCH(B9, C$2:C9, 0)))</f>
        <v>81.09</v>
      </c>
      <c r="M9" s="2" t="n">
        <f aca="false">ROUND((F9-G9 + L9) - K9, 2)</f>
        <v>83.35</v>
      </c>
      <c r="N9" s="2" t="s">
        <v>23</v>
      </c>
    </row>
    <row r="10" customFormat="false" ht="15" hidden="false" customHeight="false" outlineLevel="0" collapsed="false">
      <c r="A10" s="1" t="n">
        <v>8</v>
      </c>
      <c r="B10" s="2" t="s">
        <v>26</v>
      </c>
      <c r="C10" s="2" t="s">
        <v>27</v>
      </c>
      <c r="D10" s="0" t="n">
        <v>2.04042</v>
      </c>
      <c r="E10" s="0" t="n">
        <v>698.86</v>
      </c>
      <c r="F10" s="0" t="n">
        <v>174.43</v>
      </c>
      <c r="G10" s="0" t="n">
        <v>179.3</v>
      </c>
      <c r="H10" s="0" t="n">
        <v>1200</v>
      </c>
      <c r="I10" s="0" t="n">
        <v>1200</v>
      </c>
      <c r="J10" s="2" t="n">
        <f aca="false">ROUND(D10 * (4 / (PI() * (I10 / 1000) ^ 2)), 2)</f>
        <v>1.8</v>
      </c>
      <c r="K10" s="2" t="n">
        <f aca="false">ROUND(((E10 * (D10 / 1) ^1.81) / (994.62 * (I10 / 1000) ^ 4.81)) * 1.1, 2)</f>
        <v>1.17</v>
      </c>
      <c r="L10" s="2" t="n">
        <f aca="false">IF(COUNTIF(C$2:C10, B10)=0, 0, INDEX(M$2:M10, MATCH(B10, C$2:C10, 0)))</f>
        <v>83.35</v>
      </c>
      <c r="M10" s="2" t="n">
        <f aca="false">ROUND((F10-G10 + L10) - K10, 2)</f>
        <v>77.31</v>
      </c>
      <c r="N10" s="2" t="s">
        <v>28</v>
      </c>
    </row>
    <row r="11" customFormat="false" ht="15" hidden="false" customHeight="false" outlineLevel="0" collapsed="false">
      <c r="A11" s="1" t="n">
        <v>9</v>
      </c>
      <c r="B11" s="2" t="s">
        <v>27</v>
      </c>
      <c r="C11" s="2" t="s">
        <v>29</v>
      </c>
      <c r="D11" s="0" t="n">
        <v>2.03412</v>
      </c>
      <c r="E11" s="0" t="n">
        <v>245.72</v>
      </c>
      <c r="F11" s="0" t="n">
        <v>179.3</v>
      </c>
      <c r="G11" s="0" t="n">
        <v>177.98</v>
      </c>
      <c r="H11" s="0" t="n">
        <v>1200</v>
      </c>
      <c r="I11" s="0" t="n">
        <v>1200</v>
      </c>
      <c r="J11" s="2" t="n">
        <f aca="false">ROUND(D11 * (4 / (PI() * (I11 / 1000) ^ 2)), 2)</f>
        <v>1.8</v>
      </c>
      <c r="K11" s="2" t="n">
        <f aca="false">ROUND(((E11 * (D11 / 1) ^1.81) / (994.62 * (I11 / 1000) ^ 4.81)) * 1.1, 2)</f>
        <v>0.41</v>
      </c>
      <c r="L11" s="2" t="n">
        <f aca="false">IF(COUNTIF(C$2:C11, B11)=0, 0, INDEX(M$2:M11, MATCH(B11, C$2:C11, 0)))</f>
        <v>77.31</v>
      </c>
      <c r="M11" s="2" t="n">
        <f aca="false">ROUND((F11-G11 + L11) - K11, 2)</f>
        <v>78.22</v>
      </c>
      <c r="N11" s="2" t="s">
        <v>28</v>
      </c>
    </row>
    <row r="12" customFormat="false" ht="15" hidden="false" customHeight="false" outlineLevel="0" collapsed="false">
      <c r="A12" s="1" t="n">
        <v>10</v>
      </c>
      <c r="B12" s="2" t="s">
        <v>29</v>
      </c>
      <c r="C12" s="2" t="s">
        <v>30</v>
      </c>
      <c r="D12" s="0" t="n">
        <v>2.02746</v>
      </c>
      <c r="E12" s="0" t="n">
        <v>403.35</v>
      </c>
      <c r="F12" s="0" t="n">
        <v>177.98</v>
      </c>
      <c r="G12" s="0" t="n">
        <v>174.96</v>
      </c>
      <c r="H12" s="0" t="n">
        <v>1200</v>
      </c>
      <c r="I12" s="0" t="n">
        <v>1200</v>
      </c>
      <c r="J12" s="2" t="n">
        <f aca="false">ROUND(D12 * (4 / (PI() * (I12 / 1000) ^ 2)), 2)</f>
        <v>1.79</v>
      </c>
      <c r="K12" s="2" t="n">
        <f aca="false">ROUND(((E12 * (D12 / 1) ^1.81) / (994.62 * (I12 / 1000) ^ 4.81)) * 1.1, 2)</f>
        <v>0.67</v>
      </c>
      <c r="L12" s="2" t="n">
        <f aca="false">IF(COUNTIF(C$2:C12, B12)=0, 0, INDEX(M$2:M12, MATCH(B12, C$2:C12, 0)))</f>
        <v>78.22</v>
      </c>
      <c r="M12" s="2" t="n">
        <f aca="false">ROUND((F12-G12 + L12) - K12, 2)</f>
        <v>80.57</v>
      </c>
      <c r="N12" s="2" t="s">
        <v>28</v>
      </c>
    </row>
    <row r="13" customFormat="false" ht="15" hidden="false" customHeight="false" outlineLevel="0" collapsed="false">
      <c r="A13" s="1" t="n">
        <v>11</v>
      </c>
      <c r="B13" s="2" t="s">
        <v>30</v>
      </c>
      <c r="C13" s="2" t="s">
        <v>31</v>
      </c>
      <c r="D13" s="0" t="n">
        <v>2.02057</v>
      </c>
      <c r="E13" s="0" t="n">
        <v>244.67</v>
      </c>
      <c r="F13" s="0" t="n">
        <v>174.96</v>
      </c>
      <c r="G13" s="0" t="n">
        <v>172.82</v>
      </c>
      <c r="H13" s="0" t="n">
        <v>1200</v>
      </c>
      <c r="I13" s="0" t="n">
        <v>1200</v>
      </c>
      <c r="J13" s="2" t="n">
        <f aca="false">ROUND(D13 * (4 / (PI() * (I13 / 1000) ^ 2)), 2)</f>
        <v>1.79</v>
      </c>
      <c r="K13" s="2" t="n">
        <f aca="false">ROUND(((E13 * (D13 / 1) ^1.81) / (994.62 * (I13 / 1000) ^ 4.81)) * 1.1, 2)</f>
        <v>0.4</v>
      </c>
      <c r="L13" s="2" t="n">
        <f aca="false">IF(COUNTIF(C$2:C13, B13)=0, 0, INDEX(M$2:M13, MATCH(B13, C$2:C13, 0)))</f>
        <v>80.57</v>
      </c>
      <c r="M13" s="2" t="n">
        <f aca="false">ROUND((F13-G13 + L13) - K13, 2)</f>
        <v>82.31</v>
      </c>
      <c r="N13" s="2" t="s">
        <v>28</v>
      </c>
    </row>
    <row r="14" customFormat="false" ht="15" hidden="false" customHeight="false" outlineLevel="0" collapsed="false">
      <c r="A14" s="1" t="n">
        <v>12</v>
      </c>
      <c r="B14" s="2" t="s">
        <v>31</v>
      </c>
      <c r="C14" s="2" t="s">
        <v>32</v>
      </c>
      <c r="D14" s="0" t="n">
        <v>1.902</v>
      </c>
      <c r="E14" s="0" t="n">
        <v>395.64</v>
      </c>
      <c r="F14" s="0" t="n">
        <v>172.82</v>
      </c>
      <c r="G14" s="0" t="n">
        <v>173.78</v>
      </c>
      <c r="H14" s="0" t="n">
        <v>1200</v>
      </c>
      <c r="I14" s="0" t="n">
        <v>1200</v>
      </c>
      <c r="J14" s="2" t="n">
        <f aca="false">ROUND(D14 * (4 / (PI() * (I14 / 1000) ^ 2)), 2)</f>
        <v>1.68</v>
      </c>
      <c r="K14" s="2" t="n">
        <f aca="false">ROUND(((E14 * (D14 / 1) ^1.81) / (994.62 * (I14 / 1000) ^ 4.81)) * 1.1, 2)</f>
        <v>0.58</v>
      </c>
      <c r="L14" s="2" t="n">
        <f aca="false">IF(COUNTIF(C$2:C14, B14)=0, 0, INDEX(M$2:M14, MATCH(B14, C$2:C14, 0)))</f>
        <v>82.31</v>
      </c>
      <c r="M14" s="2" t="n">
        <f aca="false">ROUND((F14-G14 + L14) - K14, 2)</f>
        <v>80.77</v>
      </c>
      <c r="N14" s="2" t="s">
        <v>33</v>
      </c>
    </row>
    <row r="15" customFormat="false" ht="15" hidden="false" customHeight="false" outlineLevel="0" collapsed="false">
      <c r="A15" s="1" t="n">
        <v>13</v>
      </c>
      <c r="B15" s="2" t="s">
        <v>32</v>
      </c>
      <c r="C15" s="2" t="s">
        <v>34</v>
      </c>
      <c r="D15" s="0" t="n">
        <v>1.6535</v>
      </c>
      <c r="E15" s="0" t="n">
        <v>414.14</v>
      </c>
      <c r="F15" s="0" t="n">
        <v>173.78</v>
      </c>
      <c r="G15" s="0" t="n">
        <v>174.53</v>
      </c>
      <c r="H15" s="0" t="n">
        <v>1200</v>
      </c>
      <c r="I15" s="0" t="n">
        <v>1200</v>
      </c>
      <c r="J15" s="2" t="n">
        <f aca="false">ROUND(D15 * (4 / (PI() * (I15 / 1000) ^ 2)), 2)</f>
        <v>1.46</v>
      </c>
      <c r="K15" s="2" t="n">
        <f aca="false">ROUND(((E15 * (D15 / 1) ^1.81) / (994.62 * (I15 / 1000) ^ 4.81)) * 1.1, 2)</f>
        <v>0.47</v>
      </c>
      <c r="L15" s="2" t="n">
        <f aca="false">IF(COUNTIF(C$2:C15, B15)=0, 0, INDEX(M$2:M15, MATCH(B15, C$2:C15, 0)))</f>
        <v>80.77</v>
      </c>
      <c r="M15" s="2" t="n">
        <f aca="false">ROUND((F15-G15 + L15) - K15, 2)</f>
        <v>79.55</v>
      </c>
      <c r="N15" s="2" t="s">
        <v>35</v>
      </c>
    </row>
    <row r="16" customFormat="false" ht="15" hidden="false" customHeight="false" outlineLevel="0" collapsed="false">
      <c r="A16" s="1" t="n">
        <v>14</v>
      </c>
      <c r="B16" s="2" t="s">
        <v>34</v>
      </c>
      <c r="C16" s="2" t="s">
        <v>36</v>
      </c>
      <c r="D16" s="0" t="n">
        <v>1.62637</v>
      </c>
      <c r="E16" s="0" t="n">
        <v>644.63</v>
      </c>
      <c r="F16" s="0" t="n">
        <v>174.53</v>
      </c>
      <c r="G16" s="0" t="n">
        <v>176.46</v>
      </c>
      <c r="H16" s="0" t="n">
        <v>1200</v>
      </c>
      <c r="I16" s="0" t="n">
        <v>1200</v>
      </c>
      <c r="J16" s="2" t="n">
        <f aca="false">ROUND(D16 * (4 / (PI() * (I16 / 1000) ^ 2)), 2)</f>
        <v>1.44</v>
      </c>
      <c r="K16" s="2" t="n">
        <f aca="false">ROUND(((E16 * (D16 / 1) ^1.81) / (994.62 * (I16 / 1000) ^ 4.81)) * 1.1, 2)</f>
        <v>0.72</v>
      </c>
      <c r="L16" s="2" t="n">
        <f aca="false">IF(COUNTIF(C$2:C16, B16)=0, 0, INDEX(M$2:M16, MATCH(B16, C$2:C16, 0)))</f>
        <v>79.55</v>
      </c>
      <c r="M16" s="2" t="n">
        <f aca="false">ROUND((F16-G16 + L16) - K16, 2)</f>
        <v>76.9</v>
      </c>
      <c r="N16" s="2" t="s">
        <v>35</v>
      </c>
    </row>
    <row r="17" customFormat="false" ht="15" hidden="false" customHeight="false" outlineLevel="0" collapsed="false">
      <c r="A17" s="1" t="n">
        <v>15</v>
      </c>
      <c r="B17" s="2" t="s">
        <v>36</v>
      </c>
      <c r="C17" s="2" t="s">
        <v>37</v>
      </c>
      <c r="D17" s="0" t="n">
        <v>1.61161</v>
      </c>
      <c r="E17" s="0" t="n">
        <v>670.11</v>
      </c>
      <c r="F17" s="0" t="n">
        <v>176.46</v>
      </c>
      <c r="G17" s="0" t="n">
        <v>176.7</v>
      </c>
      <c r="H17" s="0" t="n">
        <v>1200</v>
      </c>
      <c r="I17" s="0" t="n">
        <v>1200</v>
      </c>
      <c r="J17" s="2" t="n">
        <f aca="false">ROUND(D17 * (4 / (PI() * (I17 / 1000) ^ 2)), 2)</f>
        <v>1.42</v>
      </c>
      <c r="K17" s="2" t="n">
        <f aca="false">ROUND(((E17 * (D17 / 1) ^1.81) / (994.62 * (I17 / 1000) ^ 4.81)) * 1.1, 2)</f>
        <v>0.73</v>
      </c>
      <c r="L17" s="2" t="n">
        <f aca="false">IF(COUNTIF(C$2:C17, B17)=0, 0, INDEX(M$2:M17, MATCH(B17, C$2:C17, 0)))</f>
        <v>76.9</v>
      </c>
      <c r="M17" s="2" t="n">
        <f aca="false">ROUND((F17-G17 + L17) - K17, 2)</f>
        <v>75.93</v>
      </c>
      <c r="N17" s="2" t="s">
        <v>35</v>
      </c>
    </row>
    <row r="18" customFormat="false" ht="15" hidden="false" customHeight="false" outlineLevel="0" collapsed="false">
      <c r="A18" s="1" t="n">
        <v>16</v>
      </c>
      <c r="B18" s="2" t="s">
        <v>37</v>
      </c>
      <c r="C18" s="2" t="s">
        <v>38</v>
      </c>
      <c r="D18" s="0" t="n">
        <v>1.5562</v>
      </c>
      <c r="E18" s="0" t="n">
        <v>324.94</v>
      </c>
      <c r="F18" s="0" t="n">
        <v>176.7</v>
      </c>
      <c r="G18" s="0" t="n">
        <v>178.09</v>
      </c>
      <c r="H18" s="0" t="n">
        <v>1100</v>
      </c>
      <c r="I18" s="0" t="n">
        <v>1200</v>
      </c>
      <c r="J18" s="2" t="n">
        <f aca="false">ROUND(D18 * (4 / (PI() * (I18 / 1000) ^ 2)), 2)</f>
        <v>1.38</v>
      </c>
      <c r="K18" s="2" t="n">
        <f aca="false">ROUND(((E18 * (D18 / 1) ^1.81) / (994.62 * (I18 / 1000) ^ 4.81)) * 1.1, 2)</f>
        <v>0.33</v>
      </c>
      <c r="L18" s="2" t="n">
        <f aca="false">IF(COUNTIF(C$2:C18, B18)=0, 0, INDEX(M$2:M18, MATCH(B18, C$2:C18, 0)))</f>
        <v>75.93</v>
      </c>
      <c r="M18" s="2" t="n">
        <f aca="false">ROUND((F18-G18 + L18) - K18, 2)</f>
        <v>74.21</v>
      </c>
      <c r="N18" s="2" t="s">
        <v>35</v>
      </c>
    </row>
    <row r="19" customFormat="false" ht="15" hidden="false" customHeight="false" outlineLevel="0" collapsed="false">
      <c r="A19" s="1" t="n">
        <v>17</v>
      </c>
      <c r="B19" s="2" t="s">
        <v>38</v>
      </c>
      <c r="C19" s="2" t="s">
        <v>39</v>
      </c>
      <c r="D19" s="0" t="n">
        <v>1.27007</v>
      </c>
      <c r="E19" s="0" t="n">
        <v>448.77</v>
      </c>
      <c r="F19" s="0" t="n">
        <v>178.09</v>
      </c>
      <c r="G19" s="0" t="n">
        <v>182.15</v>
      </c>
      <c r="H19" s="0" t="n">
        <v>1000</v>
      </c>
      <c r="I19" s="0" t="n">
        <v>1200</v>
      </c>
      <c r="J19" s="2" t="n">
        <f aca="false">ROUND(D19 * (4 / (PI() * (I19 / 1000) ^ 2)), 2)</f>
        <v>1.12</v>
      </c>
      <c r="K19" s="2" t="n">
        <f aca="false">ROUND(((E19 * (D19 / 1) ^1.81) / (994.62 * (I19 / 1000) ^ 4.81)) * 1.1, 2)</f>
        <v>0.32</v>
      </c>
      <c r="L19" s="2" t="n">
        <f aca="false">IF(COUNTIF(C$2:C19, B19)=0, 0, INDEX(M$2:M19, MATCH(B19, C$2:C19, 0)))</f>
        <v>74.21</v>
      </c>
      <c r="M19" s="2" t="n">
        <f aca="false">ROUND((F19-G19 + L19) - K19, 2)</f>
        <v>69.83</v>
      </c>
      <c r="N19" s="2" t="s">
        <v>40</v>
      </c>
    </row>
    <row r="20" customFormat="false" ht="15" hidden="false" customHeight="false" outlineLevel="0" collapsed="false">
      <c r="A20" s="1" t="n">
        <v>18</v>
      </c>
      <c r="B20" s="2" t="s">
        <v>39</v>
      </c>
      <c r="C20" s="2" t="s">
        <v>41</v>
      </c>
      <c r="D20" s="0" t="n">
        <v>1.2633</v>
      </c>
      <c r="E20" s="0" t="n">
        <v>301.5</v>
      </c>
      <c r="F20" s="0" t="n">
        <v>182.15</v>
      </c>
      <c r="G20" s="0" t="n">
        <v>185.5</v>
      </c>
      <c r="H20" s="0" t="n">
        <v>1000</v>
      </c>
      <c r="I20" s="0" t="n">
        <v>1200</v>
      </c>
      <c r="J20" s="2" t="n">
        <f aca="false">ROUND(D20 * (4 / (PI() * (I20 / 1000) ^ 2)), 2)</f>
        <v>1.12</v>
      </c>
      <c r="K20" s="2" t="n">
        <f aca="false">ROUND(((E20 * (D20 / 1) ^1.81) / (994.62 * (I20 / 1000) ^ 4.81)) * 1.1, 2)</f>
        <v>0.21</v>
      </c>
      <c r="L20" s="2" t="n">
        <f aca="false">IF(COUNTIF(C$2:C20, B20)=0, 0, INDEX(M$2:M20, MATCH(B20, C$2:C20, 0)))</f>
        <v>69.83</v>
      </c>
      <c r="M20" s="2" t="n">
        <f aca="false">ROUND((F20-G20 + L20) - K20, 2)</f>
        <v>66.27</v>
      </c>
      <c r="N20" s="2" t="s">
        <v>40</v>
      </c>
    </row>
    <row r="21" customFormat="false" ht="15" hidden="false" customHeight="false" outlineLevel="0" collapsed="false">
      <c r="A21" s="1" t="n">
        <v>19</v>
      </c>
      <c r="B21" s="2" t="s">
        <v>41</v>
      </c>
      <c r="C21" s="2" t="s">
        <v>42</v>
      </c>
      <c r="D21" s="0" t="n">
        <v>1.25676</v>
      </c>
      <c r="E21" s="0" t="n">
        <v>465.7</v>
      </c>
      <c r="F21" s="0" t="n">
        <v>185.5</v>
      </c>
      <c r="G21" s="0" t="n">
        <v>188.85</v>
      </c>
      <c r="H21" s="0" t="n">
        <v>1000</v>
      </c>
      <c r="I21" s="0" t="n">
        <v>1200</v>
      </c>
      <c r="J21" s="2" t="n">
        <f aca="false">ROUND(D21 * (4 / (PI() * (I21 / 1000) ^ 2)), 2)</f>
        <v>1.11</v>
      </c>
      <c r="K21" s="2" t="n">
        <f aca="false">ROUND(((E21 * (D21 / 1) ^1.81) / (994.62 * (I21 / 1000) ^ 4.81)) * 1.1, 2)</f>
        <v>0.32</v>
      </c>
      <c r="L21" s="2" t="n">
        <f aca="false">IF(COUNTIF(C$2:C21, B21)=0, 0, INDEX(M$2:M21, MATCH(B21, C$2:C21, 0)))</f>
        <v>66.27</v>
      </c>
      <c r="M21" s="2" t="n">
        <f aca="false">ROUND((F21-G21 + L21) - K21, 2)</f>
        <v>62.6</v>
      </c>
      <c r="N21" s="2" t="s">
        <v>40</v>
      </c>
    </row>
    <row r="22" customFormat="false" ht="15" hidden="false" customHeight="false" outlineLevel="0" collapsed="false">
      <c r="A22" s="1" t="n">
        <v>20</v>
      </c>
      <c r="B22" s="2" t="s">
        <v>42</v>
      </c>
      <c r="C22" s="2" t="s">
        <v>43</v>
      </c>
      <c r="D22" s="0" t="n">
        <v>1.23548</v>
      </c>
      <c r="E22" s="0" t="n">
        <v>367.81</v>
      </c>
      <c r="F22" s="0" t="n">
        <v>188.85</v>
      </c>
      <c r="G22" s="0" t="n">
        <v>194.28</v>
      </c>
      <c r="H22" s="0" t="n">
        <v>1000</v>
      </c>
      <c r="I22" s="0" t="n">
        <v>1200</v>
      </c>
      <c r="J22" s="2" t="n">
        <f aca="false">ROUND(D22 * (4 / (PI() * (I22 / 1000) ^ 2)), 2)</f>
        <v>1.09</v>
      </c>
      <c r="K22" s="2" t="n">
        <f aca="false">ROUND(((E22 * (D22 / 1) ^1.81) / (994.62 * (I22 / 1000) ^ 4.81)) * 1.1, 2)</f>
        <v>0.25</v>
      </c>
      <c r="L22" s="2" t="n">
        <f aca="false">IF(COUNTIF(C$2:C22, B22)=0, 0, INDEX(M$2:M22, MATCH(B22, C$2:C22, 0)))</f>
        <v>62.6</v>
      </c>
      <c r="M22" s="2" t="n">
        <f aca="false">ROUND((F22-G22 + L22) - K22, 2)</f>
        <v>56.92</v>
      </c>
      <c r="N22" s="2" t="s">
        <v>40</v>
      </c>
    </row>
    <row r="23" customFormat="false" ht="15" hidden="false" customHeight="false" outlineLevel="0" collapsed="false">
      <c r="A23" s="1" t="n">
        <v>21</v>
      </c>
      <c r="B23" s="2" t="s">
        <v>43</v>
      </c>
      <c r="C23" s="2" t="s">
        <v>44</v>
      </c>
      <c r="D23" s="0" t="n">
        <v>1.22279</v>
      </c>
      <c r="E23" s="0" t="n">
        <v>550.07</v>
      </c>
      <c r="F23" s="0" t="n">
        <v>194.28</v>
      </c>
      <c r="G23" s="0" t="n">
        <v>189.76</v>
      </c>
      <c r="H23" s="0" t="n">
        <v>1000</v>
      </c>
      <c r="I23" s="0" t="n">
        <v>1200</v>
      </c>
      <c r="J23" s="2" t="n">
        <f aca="false">ROUND(D23 * (4 / (PI() * (I23 / 1000) ^ 2)), 2)</f>
        <v>1.08</v>
      </c>
      <c r="K23" s="2" t="n">
        <f aca="false">ROUND(((E23 * (D23 / 1) ^1.81) / (994.62 * (I23 / 1000) ^ 4.81)) * 1.1, 2)</f>
        <v>0.36</v>
      </c>
      <c r="L23" s="2" t="n">
        <f aca="false">IF(COUNTIF(C$2:C23, B23)=0, 0, INDEX(M$2:M23, MATCH(B23, C$2:C23, 0)))</f>
        <v>56.92</v>
      </c>
      <c r="M23" s="2" t="n">
        <f aca="false">ROUND((F23-G23 + L23) - K23, 2)</f>
        <v>61.08</v>
      </c>
      <c r="N23" s="2" t="s">
        <v>40</v>
      </c>
    </row>
    <row r="24" customFormat="false" ht="15" hidden="false" customHeight="false" outlineLevel="0" collapsed="false">
      <c r="A24" s="1" t="n">
        <v>22</v>
      </c>
      <c r="B24" s="2" t="s">
        <v>44</v>
      </c>
      <c r="C24" s="2" t="s">
        <v>45</v>
      </c>
      <c r="D24" s="0" t="n">
        <v>1.13657</v>
      </c>
      <c r="E24" s="0" t="n">
        <v>226.81</v>
      </c>
      <c r="F24" s="0" t="n">
        <v>189.76</v>
      </c>
      <c r="G24" s="0" t="n">
        <v>190.29</v>
      </c>
      <c r="H24" s="0" t="n">
        <v>1000</v>
      </c>
      <c r="I24" s="0" t="n">
        <v>1200</v>
      </c>
      <c r="J24" s="2" t="n">
        <f aca="false">ROUND(D24 * (4 / (PI() * (I24 / 1000) ^ 2)), 2)</f>
        <v>1</v>
      </c>
      <c r="K24" s="2" t="n">
        <f aca="false">ROUND(((E24 * (D24 / 1) ^1.81) / (994.62 * (I24 / 1000) ^ 4.81)) * 1.1, 2)</f>
        <v>0.13</v>
      </c>
      <c r="L24" s="2" t="n">
        <f aca="false">IF(COUNTIF(C$2:C24, B24)=0, 0, INDEX(M$2:M24, MATCH(B24, C$2:C24, 0)))</f>
        <v>61.08</v>
      </c>
      <c r="M24" s="2" t="n">
        <f aca="false">ROUND((F24-G24 + L24) - K24, 2)</f>
        <v>60.42</v>
      </c>
      <c r="N24" s="2" t="s">
        <v>46</v>
      </c>
    </row>
    <row r="25" customFormat="false" ht="15" hidden="false" customHeight="false" outlineLevel="0" collapsed="false">
      <c r="A25" s="1" t="n">
        <v>23</v>
      </c>
      <c r="B25" s="2" t="s">
        <v>45</v>
      </c>
      <c r="C25" s="2" t="s">
        <v>47</v>
      </c>
      <c r="D25" s="0" t="n">
        <v>1.11673</v>
      </c>
      <c r="E25" s="0" t="n">
        <v>287.09</v>
      </c>
      <c r="F25" s="0" t="n">
        <v>190.29</v>
      </c>
      <c r="G25" s="0" t="n">
        <v>192.18</v>
      </c>
      <c r="H25" s="0" t="n">
        <v>1000</v>
      </c>
      <c r="I25" s="0" t="n">
        <v>1200</v>
      </c>
      <c r="J25" s="2" t="n">
        <f aca="false">ROUND(D25 * (4 / (PI() * (I25 / 1000) ^ 2)), 2)</f>
        <v>0.99</v>
      </c>
      <c r="K25" s="2" t="n">
        <f aca="false">ROUND(((E25 * (D25 / 1) ^1.81) / (994.62 * (I25 / 1000) ^ 4.81)) * 1.1, 2)</f>
        <v>0.16</v>
      </c>
      <c r="L25" s="2" t="n">
        <f aca="false">IF(COUNTIF(C$2:C25, B25)=0, 0, INDEX(M$2:M25, MATCH(B25, C$2:C25, 0)))</f>
        <v>60.42</v>
      </c>
      <c r="M25" s="2" t="n">
        <f aca="false">ROUND((F25-G25 + L25) - K25, 2)</f>
        <v>58.37</v>
      </c>
      <c r="N25" s="2" t="s">
        <v>46</v>
      </c>
    </row>
    <row r="26" customFormat="false" ht="15" hidden="false" customHeight="false" outlineLevel="0" collapsed="false">
      <c r="A26" s="1" t="n">
        <v>24</v>
      </c>
      <c r="B26" s="2" t="s">
        <v>47</v>
      </c>
      <c r="C26" s="2" t="s">
        <v>48</v>
      </c>
      <c r="D26" s="0" t="n">
        <v>1.11005</v>
      </c>
      <c r="E26" s="0" t="n">
        <v>516.66</v>
      </c>
      <c r="F26" s="0" t="n">
        <v>192.18</v>
      </c>
      <c r="G26" s="0" t="n">
        <v>194.03</v>
      </c>
      <c r="H26" s="0" t="n">
        <v>1000</v>
      </c>
      <c r="I26" s="0" t="n">
        <v>1200</v>
      </c>
      <c r="J26" s="2" t="n">
        <f aca="false">ROUND(D26 * (4 / (PI() * (I26 / 1000) ^ 2)), 2)</f>
        <v>0.98</v>
      </c>
      <c r="K26" s="2" t="n">
        <f aca="false">ROUND(((E26 * (D26 / 1) ^1.81) / (994.62 * (I26 / 1000) ^ 4.81)) * 1.1, 2)</f>
        <v>0.29</v>
      </c>
      <c r="L26" s="2" t="n">
        <f aca="false">IF(COUNTIF(C$2:C26, B26)=0, 0, INDEX(M$2:M26, MATCH(B26, C$2:C26, 0)))</f>
        <v>58.37</v>
      </c>
      <c r="M26" s="2" t="n">
        <f aca="false">ROUND((F26-G26 + L26) - K26, 2)</f>
        <v>56.23</v>
      </c>
      <c r="N26" s="2" t="s">
        <v>46</v>
      </c>
    </row>
    <row r="27" customFormat="false" ht="15" hidden="false" customHeight="false" outlineLevel="0" collapsed="false">
      <c r="A27" s="1" t="n">
        <v>25</v>
      </c>
      <c r="B27" s="2" t="s">
        <v>48</v>
      </c>
      <c r="C27" s="2" t="s">
        <v>49</v>
      </c>
      <c r="D27" s="0" t="n">
        <v>1.06915</v>
      </c>
      <c r="E27" s="0" t="n">
        <v>304.84</v>
      </c>
      <c r="F27" s="0" t="n">
        <v>194.03</v>
      </c>
      <c r="G27" s="0" t="n">
        <v>195.97</v>
      </c>
      <c r="H27" s="0" t="n">
        <v>900</v>
      </c>
      <c r="I27" s="0" t="n">
        <v>1000</v>
      </c>
      <c r="J27" s="2" t="n">
        <f aca="false">ROUND(D27 * (4 / (PI() * (I27 / 1000) ^ 2)), 2)</f>
        <v>1.36</v>
      </c>
      <c r="K27" s="2" t="n">
        <f aca="false">ROUND(((E27 * (D27 / 1) ^1.81) / (994.62 * (I27 / 1000) ^ 4.81)) * 1.1, 2)</f>
        <v>0.38</v>
      </c>
      <c r="L27" s="2" t="n">
        <f aca="false">IF(COUNTIF(C$2:C27, B27)=0, 0, INDEX(M$2:M27, MATCH(B27, C$2:C27, 0)))</f>
        <v>56.23</v>
      </c>
      <c r="M27" s="2" t="n">
        <f aca="false">ROUND((F27-G27 + L27) - K27, 2)</f>
        <v>53.91</v>
      </c>
      <c r="N27" s="2" t="s">
        <v>46</v>
      </c>
    </row>
    <row r="28" customFormat="false" ht="15" hidden="false" customHeight="false" outlineLevel="0" collapsed="false">
      <c r="A28" s="1" t="n">
        <v>26</v>
      </c>
      <c r="B28" s="2" t="s">
        <v>49</v>
      </c>
      <c r="C28" s="2" t="s">
        <v>50</v>
      </c>
      <c r="D28" s="0" t="n">
        <v>0.70129</v>
      </c>
      <c r="E28" s="0" t="n">
        <v>322.68</v>
      </c>
      <c r="F28" s="0" t="n">
        <v>195.97</v>
      </c>
      <c r="G28" s="0" t="n">
        <v>195.77</v>
      </c>
      <c r="H28" s="0" t="n">
        <v>900</v>
      </c>
      <c r="I28" s="0" t="n">
        <v>1000</v>
      </c>
      <c r="J28" s="2" t="n">
        <f aca="false">ROUND(D28 * (4 / (PI() * (I28 / 1000) ^ 2)), 2)</f>
        <v>0.89</v>
      </c>
      <c r="K28" s="2" t="n">
        <f aca="false">ROUND(((E28 * (D28 / 1) ^1.81) / (994.62 * (I28 / 1000) ^ 4.81)) * 1.1, 2)</f>
        <v>0.19</v>
      </c>
      <c r="L28" s="2" t="n">
        <f aca="false">IF(COUNTIF(C$2:C28, B28)=0, 0, INDEX(M$2:M28, MATCH(B28, C$2:C28, 0)))</f>
        <v>53.91</v>
      </c>
      <c r="M28" s="2" t="n">
        <f aca="false">ROUND((F28-G28 + L28) - K28, 2)</f>
        <v>53.92</v>
      </c>
      <c r="N28" s="2" t="s">
        <v>51</v>
      </c>
    </row>
    <row r="29" customFormat="false" ht="15" hidden="false" customHeight="false" outlineLevel="0" collapsed="false">
      <c r="A29" s="1" t="n">
        <v>27</v>
      </c>
      <c r="B29" s="2" t="s">
        <v>50</v>
      </c>
      <c r="C29" s="2" t="s">
        <v>52</v>
      </c>
      <c r="D29" s="0" t="n">
        <v>0.69337</v>
      </c>
      <c r="E29" s="0" t="n">
        <v>301.97</v>
      </c>
      <c r="F29" s="0" t="n">
        <v>195.77</v>
      </c>
      <c r="G29" s="0" t="n">
        <v>197.17</v>
      </c>
      <c r="H29" s="0" t="n">
        <v>800</v>
      </c>
      <c r="I29" s="0" t="n">
        <v>1000</v>
      </c>
      <c r="J29" s="2" t="n">
        <f aca="false">ROUND(D29 * (4 / (PI() * (I29 / 1000) ^ 2)), 2)</f>
        <v>0.88</v>
      </c>
      <c r="K29" s="2" t="n">
        <f aca="false">ROUND(((E29 * (D29 / 1) ^1.81) / (994.62 * (I29 / 1000) ^ 4.81)) * 1.1, 2)</f>
        <v>0.17</v>
      </c>
      <c r="L29" s="2" t="n">
        <f aca="false">IF(COUNTIF(C$2:C29, B29)=0, 0, INDEX(M$2:M29, MATCH(B29, C$2:C29, 0)))</f>
        <v>53.92</v>
      </c>
      <c r="M29" s="2" t="n">
        <f aca="false">ROUND((F29-G29 + L29) - K29, 2)</f>
        <v>52.35</v>
      </c>
      <c r="N29" s="2" t="s">
        <v>51</v>
      </c>
    </row>
    <row r="30" customFormat="false" ht="15" hidden="false" customHeight="false" outlineLevel="0" collapsed="false">
      <c r="A30" s="1" t="n">
        <v>28</v>
      </c>
      <c r="B30" s="2" t="s">
        <v>52</v>
      </c>
      <c r="C30" s="2" t="s">
        <v>53</v>
      </c>
      <c r="D30" s="0" t="n">
        <v>0.61598</v>
      </c>
      <c r="E30" s="0" t="n">
        <v>459.04</v>
      </c>
      <c r="F30" s="0" t="n">
        <v>197.17</v>
      </c>
      <c r="G30" s="0" t="n">
        <v>199</v>
      </c>
      <c r="H30" s="0" t="n">
        <v>800</v>
      </c>
      <c r="I30" s="0" t="n">
        <v>1000</v>
      </c>
      <c r="J30" s="2" t="n">
        <f aca="false">ROUND(D30 * (4 / (PI() * (I30 / 1000) ^ 2)), 2)</f>
        <v>0.78</v>
      </c>
      <c r="K30" s="2" t="n">
        <f aca="false">ROUND(((E30 * (D30 / 1) ^1.81) / (994.62 * (I30 / 1000) ^ 4.81)) * 1.1, 2)</f>
        <v>0.21</v>
      </c>
      <c r="L30" s="2" t="n">
        <f aca="false">IF(COUNTIF(C$2:C30, B30)=0, 0, INDEX(M$2:M30, MATCH(B30, C$2:C30, 0)))</f>
        <v>52.35</v>
      </c>
      <c r="M30" s="2" t="n">
        <f aca="false">ROUND((F30-G30 + L30) - K30, 2)</f>
        <v>50.31</v>
      </c>
      <c r="N30" s="2" t="s">
        <v>54</v>
      </c>
    </row>
    <row r="31" customFormat="false" ht="15" hidden="false" customHeight="false" outlineLevel="0" collapsed="false">
      <c r="A31" s="1" t="n">
        <v>29</v>
      </c>
      <c r="B31" s="2" t="s">
        <v>53</v>
      </c>
      <c r="C31" s="2" t="s">
        <v>55</v>
      </c>
      <c r="D31" s="0" t="n">
        <v>0.60836</v>
      </c>
      <c r="E31" s="0" t="n">
        <v>374.99</v>
      </c>
      <c r="F31" s="0" t="n">
        <v>199</v>
      </c>
      <c r="G31" s="0" t="n">
        <v>207</v>
      </c>
      <c r="H31" s="0" t="n">
        <v>800</v>
      </c>
      <c r="I31" s="0" t="n">
        <v>1000</v>
      </c>
      <c r="J31" s="2" t="n">
        <f aca="false">ROUND(D31 * (4 / (PI() * (I31 / 1000) ^ 2)), 2)</f>
        <v>0.77</v>
      </c>
      <c r="K31" s="2" t="n">
        <f aca="false">ROUND(((E31 * (D31 / 1) ^1.81) / (994.62 * (I31 / 1000) ^ 4.81)) * 1.1, 2)</f>
        <v>0.17</v>
      </c>
      <c r="L31" s="2" t="n">
        <f aca="false">IF(COUNTIF(C$2:C31, B31)=0, 0, INDEX(M$2:M31, MATCH(B31, C$2:C31, 0)))</f>
        <v>50.31</v>
      </c>
      <c r="M31" s="2" t="n">
        <f aca="false">ROUND((F31-G31 + L31) - K31, 2)</f>
        <v>42.14</v>
      </c>
      <c r="N31" s="2" t="s">
        <v>54</v>
      </c>
    </row>
    <row r="32" customFormat="false" ht="15" hidden="false" customHeight="false" outlineLevel="0" collapsed="false">
      <c r="A32" s="1" t="n">
        <v>30</v>
      </c>
      <c r="B32" s="2" t="s">
        <v>55</v>
      </c>
      <c r="C32" s="2" t="s">
        <v>56</v>
      </c>
      <c r="D32" s="0" t="n">
        <v>0.60836</v>
      </c>
      <c r="E32" s="0" t="n">
        <v>569.45</v>
      </c>
      <c r="F32" s="0" t="n">
        <v>207</v>
      </c>
      <c r="G32" s="0" t="n">
        <v>210.44</v>
      </c>
      <c r="H32" s="0" t="n">
        <v>800</v>
      </c>
      <c r="I32" s="0" t="n">
        <v>1000</v>
      </c>
      <c r="J32" s="2" t="n">
        <f aca="false">ROUND(D32 * (4 / (PI() * (I32 / 1000) ^ 2)), 2)</f>
        <v>0.77</v>
      </c>
      <c r="K32" s="2" t="n">
        <f aca="false">ROUND(((E32 * (D32 / 1) ^1.81) / (994.62 * (I32 / 1000) ^ 4.81)) * 1.1, 2)</f>
        <v>0.26</v>
      </c>
      <c r="L32" s="2" t="n">
        <f aca="false">IF(COUNTIF(C$2:C32, B32)=0, 0, INDEX(M$2:M32, MATCH(B32, C$2:C32, 0)))</f>
        <v>42.14</v>
      </c>
      <c r="M32" s="2" t="n">
        <f aca="false">ROUND((F32-G32 + L32) - K32, 2)</f>
        <v>38.44</v>
      </c>
      <c r="N32" s="2" t="s">
        <v>54</v>
      </c>
    </row>
    <row r="33" customFormat="false" ht="15" hidden="false" customHeight="false" outlineLevel="0" collapsed="false">
      <c r="A33" s="1" t="n">
        <v>31</v>
      </c>
      <c r="B33" s="2" t="s">
        <v>56</v>
      </c>
      <c r="C33" s="2" t="s">
        <v>57</v>
      </c>
      <c r="D33" s="0" t="n">
        <v>0.53494</v>
      </c>
      <c r="E33" s="0" t="n">
        <v>302.9</v>
      </c>
      <c r="F33" s="0" t="n">
        <v>210.44</v>
      </c>
      <c r="G33" s="0" t="n">
        <v>208.98</v>
      </c>
      <c r="H33" s="0" t="n">
        <v>700</v>
      </c>
      <c r="I33" s="0" t="n">
        <v>900</v>
      </c>
      <c r="J33" s="2" t="n">
        <f aca="false">ROUND(D33 * (4 / (PI() * (I33 / 1000) ^ 2)), 2)</f>
        <v>0.84</v>
      </c>
      <c r="K33" s="2" t="n">
        <f aca="false">ROUND(((E33 * (D33 / 1) ^1.81) / (994.62 * (I33 / 1000) ^ 4.81)) * 1.1, 2)</f>
        <v>0.18</v>
      </c>
      <c r="L33" s="2" t="n">
        <f aca="false">IF(COUNTIF(C$2:C33, B33)=0, 0, INDEX(M$2:M33, MATCH(B33, C$2:C33, 0)))</f>
        <v>38.44</v>
      </c>
      <c r="M33" s="2" t="n">
        <f aca="false">ROUND((F33-G33 + L33) - K33, 2)</f>
        <v>39.72</v>
      </c>
      <c r="N33" s="2" t="s">
        <v>58</v>
      </c>
    </row>
    <row r="34" customFormat="false" ht="15" hidden="false" customHeight="false" outlineLevel="0" collapsed="false">
      <c r="A34" s="1" t="n">
        <v>32</v>
      </c>
      <c r="B34" s="2" t="s">
        <v>57</v>
      </c>
      <c r="C34" s="2" t="s">
        <v>59</v>
      </c>
      <c r="D34" s="0" t="n">
        <v>0.22348</v>
      </c>
      <c r="E34" s="0" t="n">
        <v>87.95</v>
      </c>
      <c r="F34" s="0" t="n">
        <v>208.98</v>
      </c>
      <c r="G34" s="0" t="n">
        <v>207.75</v>
      </c>
      <c r="H34" s="0" t="n">
        <v>700</v>
      </c>
      <c r="I34" s="0" t="n">
        <v>619.6</v>
      </c>
      <c r="J34" s="2" t="n">
        <f aca="false">ROUND(D34 * (4 / (PI() * (I34 / 1000) ^ 2)), 2)</f>
        <v>0.74</v>
      </c>
      <c r="K34" s="2" t="n">
        <f aca="false">ROUND(((E34 * (D34 / 1) ^1.81) / (994.62 * (I34 / 1000) ^ 4.81)) * 1.1, 2)</f>
        <v>0.06</v>
      </c>
      <c r="L34" s="2" t="n">
        <f aca="false">IF(COUNTIF(C$2:C34, B34)=0, 0, INDEX(M$2:M34, MATCH(B34, C$2:C34, 0)))</f>
        <v>39.72</v>
      </c>
      <c r="M34" s="2" t="n">
        <f aca="false">ROUND((F34-G34 + L34) - K34, 2)</f>
        <v>40.89</v>
      </c>
      <c r="N34" s="2" t="s">
        <v>60</v>
      </c>
    </row>
    <row r="35" customFormat="false" ht="15" hidden="false" customHeight="false" outlineLevel="0" collapsed="false">
      <c r="A35" s="1" t="n">
        <v>33</v>
      </c>
      <c r="B35" s="2" t="s">
        <v>59</v>
      </c>
      <c r="C35" s="2" t="s">
        <v>61</v>
      </c>
      <c r="D35" s="0" t="n">
        <v>0.21621</v>
      </c>
      <c r="E35" s="0" t="n">
        <v>354.84</v>
      </c>
      <c r="F35" s="0" t="n">
        <v>207.75</v>
      </c>
      <c r="G35" s="0" t="n">
        <v>204.96</v>
      </c>
      <c r="H35" s="0" t="n">
        <v>619.6</v>
      </c>
      <c r="I35" s="0" t="n">
        <v>619.6</v>
      </c>
      <c r="J35" s="2" t="n">
        <f aca="false">ROUND(D35 * (4 / (PI() * (I35 / 1000) ^ 2)), 2)</f>
        <v>0.72</v>
      </c>
      <c r="K35" s="2" t="n">
        <f aca="false">ROUND(((E35 * (D35 / 1) ^1.81) / (994.62 * (I35 / 1000) ^ 4.81)) * 1.1, 2)</f>
        <v>0.25</v>
      </c>
      <c r="L35" s="2" t="n">
        <f aca="false">IF(COUNTIF(C$2:C35, B35)=0, 0, INDEX(M$2:M35, MATCH(B35, C$2:C35, 0)))</f>
        <v>40.89</v>
      </c>
      <c r="M35" s="2" t="n">
        <f aca="false">ROUND((F35-G35 + L35) - K35, 2)</f>
        <v>43.43</v>
      </c>
      <c r="N35" s="2" t="s">
        <v>60</v>
      </c>
    </row>
    <row r="36" customFormat="false" ht="15" hidden="false" customHeight="false" outlineLevel="0" collapsed="false">
      <c r="A36" s="1" t="n">
        <v>34</v>
      </c>
      <c r="B36" s="2" t="s">
        <v>61</v>
      </c>
      <c r="C36" s="2" t="s">
        <v>62</v>
      </c>
      <c r="D36" s="0" t="n">
        <v>0.20852</v>
      </c>
      <c r="E36" s="0" t="n">
        <v>274.25</v>
      </c>
      <c r="F36" s="0" t="n">
        <v>204.96</v>
      </c>
      <c r="G36" s="0" t="n">
        <v>200.23</v>
      </c>
      <c r="H36" s="0" t="n">
        <v>518</v>
      </c>
      <c r="I36" s="0" t="n">
        <v>619.6</v>
      </c>
      <c r="J36" s="2" t="n">
        <f aca="false">ROUND(D36 * (4 / (PI() * (I36 / 1000) ^ 2)), 2)</f>
        <v>0.69</v>
      </c>
      <c r="K36" s="2" t="n">
        <f aca="false">ROUND(((E36 * (D36 / 1) ^1.81) / (994.62 * (I36 / 1000) ^ 4.81)) * 1.1, 2)</f>
        <v>0.18</v>
      </c>
      <c r="L36" s="2" t="n">
        <f aca="false">IF(COUNTIF(C$2:C36, B36)=0, 0, INDEX(M$2:M36, MATCH(B36, C$2:C36, 0)))</f>
        <v>43.43</v>
      </c>
      <c r="M36" s="2" t="n">
        <f aca="false">ROUND((F36-G36 + L36) - K36, 2)</f>
        <v>47.98</v>
      </c>
      <c r="N36" s="2" t="s">
        <v>60</v>
      </c>
    </row>
    <row r="37" customFormat="false" ht="15" hidden="false" customHeight="false" outlineLevel="0" collapsed="false">
      <c r="A37" s="1" t="n">
        <v>35</v>
      </c>
      <c r="B37" s="2" t="s">
        <v>62</v>
      </c>
      <c r="C37" s="2" t="s">
        <v>63</v>
      </c>
      <c r="D37" s="0" t="n">
        <v>0.2009</v>
      </c>
      <c r="E37" s="0" t="n">
        <v>171.34</v>
      </c>
      <c r="F37" s="0" t="n">
        <v>200.23</v>
      </c>
      <c r="G37" s="0" t="n">
        <v>195.94</v>
      </c>
      <c r="H37" s="0" t="n">
        <v>518</v>
      </c>
      <c r="I37" s="0" t="n">
        <v>619.6</v>
      </c>
      <c r="J37" s="2" t="n">
        <f aca="false">ROUND(D37 * (4 / (PI() * (I37 / 1000) ^ 2)), 2)</f>
        <v>0.67</v>
      </c>
      <c r="K37" s="2" t="n">
        <f aca="false">ROUND(((E37 * (D37 / 1) ^1.81) / (994.62 * (I37 / 1000) ^ 4.81)) * 1.1, 2)</f>
        <v>0.1</v>
      </c>
      <c r="L37" s="2" t="n">
        <f aca="false">IF(COUNTIF(C$2:C37, B37)=0, 0, INDEX(M$2:M37, MATCH(B37, C$2:C37, 0)))</f>
        <v>47.98</v>
      </c>
      <c r="M37" s="2" t="n">
        <f aca="false">ROUND((F37-G37 + L37) - K37, 2)</f>
        <v>52.17</v>
      </c>
      <c r="N37" s="2" t="s">
        <v>60</v>
      </c>
    </row>
    <row r="38" customFormat="false" ht="15" hidden="false" customHeight="false" outlineLevel="0" collapsed="false">
      <c r="A38" s="1" t="n">
        <v>36</v>
      </c>
      <c r="B38" s="2" t="s">
        <v>63</v>
      </c>
      <c r="C38" s="2" t="s">
        <v>64</v>
      </c>
      <c r="D38" s="0" t="n">
        <v>0.19332</v>
      </c>
      <c r="E38" s="0" t="n">
        <v>323.46</v>
      </c>
      <c r="F38" s="0" t="n">
        <v>195.94</v>
      </c>
      <c r="G38" s="0" t="n">
        <v>192.46</v>
      </c>
      <c r="H38" s="0" t="n">
        <v>466.8</v>
      </c>
      <c r="I38" s="0" t="n">
        <v>619.6</v>
      </c>
      <c r="J38" s="2" t="n">
        <f aca="false">ROUND(D38 * (4 / (PI() * (I38 / 1000) ^ 2)), 2)</f>
        <v>0.64</v>
      </c>
      <c r="K38" s="2" t="n">
        <f aca="false">ROUND(((E38 * (D38 / 1) ^1.81) / (994.62 * (I38 / 1000) ^ 4.81)) * 1.1, 2)</f>
        <v>0.18</v>
      </c>
      <c r="L38" s="2" t="n">
        <f aca="false">IF(COUNTIF(C$2:C38, B38)=0, 0, INDEX(M$2:M38, MATCH(B38, C$2:C38, 0)))</f>
        <v>52.17</v>
      </c>
      <c r="M38" s="2" t="n">
        <f aca="false">ROUND((F38-G38 + L38) - K38, 2)</f>
        <v>55.47</v>
      </c>
      <c r="N38" s="2" t="s">
        <v>60</v>
      </c>
    </row>
    <row r="39" customFormat="false" ht="15" hidden="false" customHeight="false" outlineLevel="0" collapsed="false">
      <c r="A39" s="1" t="n">
        <v>37</v>
      </c>
      <c r="B39" s="2" t="s">
        <v>64</v>
      </c>
      <c r="C39" s="2" t="s">
        <v>65</v>
      </c>
      <c r="D39" s="0" t="n">
        <v>0.18672</v>
      </c>
      <c r="E39" s="0" t="n">
        <v>375.24</v>
      </c>
      <c r="F39" s="0" t="n">
        <v>192.46</v>
      </c>
      <c r="G39" s="0" t="n">
        <v>188.76</v>
      </c>
      <c r="H39" s="0" t="n">
        <v>416.4</v>
      </c>
      <c r="I39" s="0" t="n">
        <v>619.6</v>
      </c>
      <c r="J39" s="2" t="n">
        <f aca="false">ROUND(D39 * (4 / (PI() * (I39 / 1000) ^ 2)), 2)</f>
        <v>0.62</v>
      </c>
      <c r="K39" s="2" t="n">
        <f aca="false">ROUND(((E39 * (D39 / 1) ^1.81) / (994.62 * (I39 / 1000) ^ 4.81)) * 1.1, 2)</f>
        <v>0.2</v>
      </c>
      <c r="L39" s="2" t="n">
        <f aca="false">IF(COUNTIF(C$2:C39, B39)=0, 0, INDEX(M$2:M39, MATCH(B39, C$2:C39, 0)))</f>
        <v>55.47</v>
      </c>
      <c r="M39" s="2" t="n">
        <f aca="false">ROUND((F39-G39 + L39) - K39, 2)</f>
        <v>58.97</v>
      </c>
      <c r="N39" s="2" t="s">
        <v>60</v>
      </c>
    </row>
    <row r="40" customFormat="false" ht="15" hidden="false" customHeight="false" outlineLevel="0" collapsed="false">
      <c r="A40" s="1" t="n">
        <v>38</v>
      </c>
      <c r="B40" s="2" t="s">
        <v>65</v>
      </c>
      <c r="C40" s="2" t="s">
        <v>66</v>
      </c>
      <c r="D40" s="0" t="n">
        <v>0.18023</v>
      </c>
      <c r="E40" s="0" t="n">
        <v>129.13</v>
      </c>
      <c r="F40" s="0" t="n">
        <v>188.76</v>
      </c>
      <c r="G40" s="0" t="n">
        <v>186.92</v>
      </c>
      <c r="H40" s="0" t="n">
        <v>366</v>
      </c>
      <c r="I40" s="0" t="n">
        <v>518</v>
      </c>
      <c r="J40" s="2" t="n">
        <f aca="false">ROUND(D40 * (4 / (PI() * (I40 / 1000) ^ 2)), 2)</f>
        <v>0.86</v>
      </c>
      <c r="K40" s="2" t="n">
        <f aca="false">ROUND(((E40 * (D40 / 1) ^1.81) / (994.62 * (I40 / 1000) ^ 4.81)) * 1.1, 2)</f>
        <v>0.15</v>
      </c>
      <c r="L40" s="2" t="n">
        <f aca="false">IF(COUNTIF(C$2:C40, B40)=0, 0, INDEX(M$2:M40, MATCH(B40, C$2:C40, 0)))</f>
        <v>58.97</v>
      </c>
      <c r="M40" s="2" t="n">
        <f aca="false">ROUND((F40-G40 + L40) - K40, 2)</f>
        <v>60.66</v>
      </c>
      <c r="N40" s="2" t="s">
        <v>67</v>
      </c>
    </row>
    <row r="41" customFormat="false" ht="15" hidden="false" customHeight="false" outlineLevel="0" collapsed="false">
      <c r="A41" s="1" t="n">
        <v>39</v>
      </c>
      <c r="B41" s="2" t="s">
        <v>66</v>
      </c>
      <c r="C41" s="2" t="s">
        <v>68</v>
      </c>
      <c r="D41" s="0" t="n">
        <v>0.16579</v>
      </c>
      <c r="E41" s="0" t="n">
        <v>204.52</v>
      </c>
      <c r="F41" s="0" t="n">
        <v>186.92</v>
      </c>
      <c r="G41" s="0" t="n">
        <v>184.23</v>
      </c>
      <c r="H41" s="0" t="n">
        <v>366</v>
      </c>
      <c r="I41" s="0" t="n">
        <v>518</v>
      </c>
      <c r="J41" s="2" t="n">
        <f aca="false">ROUND(D41 * (4 / (PI() * (I41 / 1000) ^ 2)), 2)</f>
        <v>0.79</v>
      </c>
      <c r="K41" s="2" t="n">
        <f aca="false">ROUND(((E41 * (D41 / 1) ^1.81) / (994.62 * (I41 / 1000) ^ 4.81)) * 1.1, 2)</f>
        <v>0.21</v>
      </c>
      <c r="L41" s="2" t="n">
        <f aca="false">IF(COUNTIF(C$2:C41, B41)=0, 0, INDEX(M$2:M41, MATCH(B41, C$2:C41, 0)))</f>
        <v>60.66</v>
      </c>
      <c r="M41" s="2" t="n">
        <f aca="false">ROUND((F41-G41 + L41) - K41, 2)</f>
        <v>63.14</v>
      </c>
      <c r="N41" s="2" t="s">
        <v>67</v>
      </c>
    </row>
    <row r="42" customFormat="false" ht="15" hidden="false" customHeight="false" outlineLevel="0" collapsed="false">
      <c r="A42" s="1" t="n">
        <v>40</v>
      </c>
      <c r="B42" s="2" t="s">
        <v>68</v>
      </c>
      <c r="C42" s="2" t="s">
        <v>69</v>
      </c>
      <c r="D42" s="0" t="n">
        <v>0.15242</v>
      </c>
      <c r="E42" s="0" t="n">
        <v>264.79</v>
      </c>
      <c r="F42" s="0" t="n">
        <v>184.23</v>
      </c>
      <c r="G42" s="0" t="n">
        <v>183.03</v>
      </c>
      <c r="H42" s="0" t="n">
        <v>366</v>
      </c>
      <c r="I42" s="0" t="n">
        <v>518</v>
      </c>
      <c r="J42" s="2" t="n">
        <f aca="false">ROUND(D42 * (4 / (PI() * (I42 / 1000) ^ 2)), 2)</f>
        <v>0.72</v>
      </c>
      <c r="K42" s="2" t="n">
        <f aca="false">ROUND(((E42 * (D42 / 1) ^1.81) / (994.62 * (I42 / 1000) ^ 4.81)) * 1.1, 2)</f>
        <v>0.23</v>
      </c>
      <c r="L42" s="2" t="n">
        <f aca="false">IF(COUNTIF(C$2:C42, B42)=0, 0, INDEX(M$2:M42, MATCH(B42, C$2:C42, 0)))</f>
        <v>63.14</v>
      </c>
      <c r="M42" s="2" t="n">
        <f aca="false">ROUND((F42-G42 + L42) - K42, 2)</f>
        <v>64.11</v>
      </c>
      <c r="N42" s="2" t="s">
        <v>67</v>
      </c>
    </row>
    <row r="43" customFormat="false" ht="15" hidden="false" customHeight="false" outlineLevel="0" collapsed="false">
      <c r="A43" s="1" t="n">
        <v>41</v>
      </c>
      <c r="B43" s="2" t="s">
        <v>69</v>
      </c>
      <c r="C43" s="2" t="s">
        <v>70</v>
      </c>
      <c r="D43" s="0" t="n">
        <v>0.13823</v>
      </c>
      <c r="E43" s="0" t="n">
        <v>316.94</v>
      </c>
      <c r="F43" s="0" t="n">
        <v>183.03</v>
      </c>
      <c r="G43" s="0" t="n">
        <v>180.17</v>
      </c>
      <c r="H43" s="0" t="n">
        <v>366</v>
      </c>
      <c r="I43" s="0" t="n">
        <v>518</v>
      </c>
      <c r="J43" s="2" t="n">
        <f aca="false">ROUND(D43 * (4 / (PI() * (I43 / 1000) ^ 2)), 2)</f>
        <v>0.66</v>
      </c>
      <c r="K43" s="2" t="n">
        <f aca="false">ROUND(((E43 * (D43 / 1) ^1.81) / (994.62 * (I43 / 1000) ^ 4.81)) * 1.1, 2)</f>
        <v>0.23</v>
      </c>
      <c r="L43" s="2" t="n">
        <f aca="false">IF(COUNTIF(C$2:C43, B43)=0, 0, INDEX(M$2:M43, MATCH(B43, C$2:C43, 0)))</f>
        <v>64.11</v>
      </c>
      <c r="M43" s="2" t="n">
        <f aca="false">ROUND((F43-G43 + L43) - K43, 2)</f>
        <v>66.74</v>
      </c>
      <c r="N43" s="2" t="s">
        <v>71</v>
      </c>
    </row>
    <row r="44" customFormat="false" ht="15" hidden="false" customHeight="false" outlineLevel="0" collapsed="false">
      <c r="A44" s="1" t="n">
        <v>42</v>
      </c>
      <c r="B44" s="2" t="s">
        <v>70</v>
      </c>
      <c r="C44" s="2" t="s">
        <v>72</v>
      </c>
      <c r="D44" s="0" t="n">
        <v>0.13102</v>
      </c>
      <c r="E44" s="0" t="n">
        <v>365.84</v>
      </c>
      <c r="F44" s="0" t="n">
        <v>180.17</v>
      </c>
      <c r="G44" s="0" t="n">
        <v>182.95</v>
      </c>
      <c r="H44" s="0" t="n">
        <v>366</v>
      </c>
      <c r="I44" s="0" t="n">
        <v>518</v>
      </c>
      <c r="J44" s="2" t="n">
        <f aca="false">ROUND(D44 * (4 / (PI() * (I44 / 1000) ^ 2)), 2)</f>
        <v>0.62</v>
      </c>
      <c r="K44" s="2" t="n">
        <f aca="false">ROUND(((E44 * (D44 / 1) ^1.81) / (994.62 * (I44 / 1000) ^ 4.81)) * 1.1, 2)</f>
        <v>0.24</v>
      </c>
      <c r="L44" s="2" t="n">
        <f aca="false">IF(COUNTIF(C$2:C44, B44)=0, 0, INDEX(M$2:M44, MATCH(B44, C$2:C44, 0)))</f>
        <v>66.74</v>
      </c>
      <c r="M44" s="2" t="n">
        <f aca="false">ROUND((F44-G44 + L44) - K44, 2)</f>
        <v>63.72</v>
      </c>
      <c r="N44" s="2" t="s">
        <v>71</v>
      </c>
    </row>
    <row r="45" customFormat="false" ht="15" hidden="false" customHeight="false" outlineLevel="0" collapsed="false">
      <c r="A45" s="1" t="n">
        <v>43</v>
      </c>
      <c r="B45" s="2" t="s">
        <v>72</v>
      </c>
      <c r="C45" s="2" t="s">
        <v>73</v>
      </c>
      <c r="D45" s="0" t="n">
        <v>0.10839</v>
      </c>
      <c r="E45" s="0" t="n">
        <v>237.23</v>
      </c>
      <c r="F45" s="0" t="n">
        <v>182.95</v>
      </c>
      <c r="G45" s="0" t="n">
        <v>183.99</v>
      </c>
      <c r="H45" s="0" t="n">
        <v>314.8</v>
      </c>
      <c r="I45" s="0" t="n">
        <v>466.8</v>
      </c>
      <c r="J45" s="2" t="n">
        <f aca="false">ROUND(D45 * (4 / (PI() * (I45 / 1000) ^ 2)), 2)</f>
        <v>0.63</v>
      </c>
      <c r="K45" s="2" t="n">
        <f aca="false">ROUND(((E45 * (D45 / 1) ^1.81) / (994.62 * (I45 / 1000) ^ 4.81)) * 1.1, 2)</f>
        <v>0.18</v>
      </c>
      <c r="L45" s="2" t="n">
        <f aca="false">IF(COUNTIF(C$2:C45, B45)=0, 0, INDEX(M$2:M45, MATCH(B45, C$2:C45, 0)))</f>
        <v>63.72</v>
      </c>
      <c r="M45" s="2" t="n">
        <f aca="false">ROUND((F45-G45 + L45) - K45, 2)</f>
        <v>62.5</v>
      </c>
      <c r="N45" s="2" t="s">
        <v>74</v>
      </c>
    </row>
    <row r="46" customFormat="false" ht="15" hidden="false" customHeight="false" outlineLevel="0" collapsed="false">
      <c r="A46" s="1" t="n">
        <v>44</v>
      </c>
      <c r="B46" s="2" t="s">
        <v>73</v>
      </c>
      <c r="C46" s="2" t="s">
        <v>75</v>
      </c>
      <c r="D46" s="0" t="n">
        <v>0.09372</v>
      </c>
      <c r="E46" s="0" t="n">
        <v>350.89</v>
      </c>
      <c r="F46" s="0" t="n">
        <v>183.99</v>
      </c>
      <c r="G46" s="0" t="n">
        <v>177.86</v>
      </c>
      <c r="H46" s="0" t="n">
        <v>250.4</v>
      </c>
      <c r="I46" s="0" t="n">
        <v>416.4</v>
      </c>
      <c r="J46" s="2" t="n">
        <f aca="false">ROUND(D46 * (4 / (PI() * (I46 / 1000) ^ 2)), 2)</f>
        <v>0.69</v>
      </c>
      <c r="K46" s="2" t="n">
        <f aca="false">ROUND(((E46 * (D46 / 1) ^1.81) / (994.62 * (I46 / 1000) ^ 4.81)) * 1.1, 2)</f>
        <v>0.36</v>
      </c>
      <c r="L46" s="2" t="n">
        <f aca="false">IF(COUNTIF(C$2:C46, B46)=0, 0, INDEX(M$2:M46, MATCH(B46, C$2:C46, 0)))</f>
        <v>62.5</v>
      </c>
      <c r="M46" s="2" t="n">
        <f aca="false">ROUND((F46-G46 + L46) - K46, 2)</f>
        <v>68.27</v>
      </c>
      <c r="N46" s="2" t="s">
        <v>76</v>
      </c>
    </row>
    <row r="47" customFormat="false" ht="15" hidden="false" customHeight="false" outlineLevel="0" collapsed="false">
      <c r="A47" s="1" t="n">
        <v>45</v>
      </c>
      <c r="B47" s="2" t="s">
        <v>75</v>
      </c>
      <c r="C47" s="2" t="s">
        <v>77</v>
      </c>
      <c r="D47" s="0" t="n">
        <v>0.07328</v>
      </c>
      <c r="E47" s="0" t="n">
        <v>63.68</v>
      </c>
      <c r="F47" s="0" t="n">
        <v>177.86</v>
      </c>
      <c r="G47" s="0" t="n">
        <v>177.48</v>
      </c>
      <c r="H47" s="0" t="n">
        <v>250.4</v>
      </c>
      <c r="I47" s="0" t="n">
        <v>366</v>
      </c>
      <c r="J47" s="2" t="n">
        <f aca="false">ROUND(D47 * (4 / (PI() * (I47 / 1000) ^ 2)), 2)</f>
        <v>0.7</v>
      </c>
      <c r="K47" s="2" t="n">
        <f aca="false">ROUND(((E47 * (D47 / 1) ^1.81) / (994.62 * (I47 / 1000) ^ 4.81)) * 1.1, 2)</f>
        <v>0.08</v>
      </c>
      <c r="L47" s="2" t="n">
        <f aca="false">IF(COUNTIF(C$2:C47, B47)=0, 0, INDEX(M$2:M47, MATCH(B47, C$2:C47, 0)))</f>
        <v>68.27</v>
      </c>
      <c r="M47" s="2" t="n">
        <f aca="false">ROUND((F47-G47 + L47) - K47, 2)</f>
        <v>68.57</v>
      </c>
      <c r="N47" s="2" t="s">
        <v>78</v>
      </c>
    </row>
    <row r="48" customFormat="false" ht="15" hidden="false" customHeight="false" outlineLevel="0" collapsed="false">
      <c r="A48" s="1" t="n">
        <v>46</v>
      </c>
      <c r="B48" s="2" t="s">
        <v>77</v>
      </c>
      <c r="C48" s="2" t="s">
        <v>79</v>
      </c>
      <c r="D48" s="0" t="n">
        <v>0.06637</v>
      </c>
      <c r="E48" s="0" t="n">
        <v>366.6</v>
      </c>
      <c r="F48" s="0" t="n">
        <v>177.48</v>
      </c>
      <c r="G48" s="0" t="n">
        <v>177.27</v>
      </c>
      <c r="H48" s="0" t="n">
        <v>250.4</v>
      </c>
      <c r="I48" s="0" t="n">
        <v>366</v>
      </c>
      <c r="J48" s="2" t="n">
        <f aca="false">ROUND(D48 * (4 / (PI() * (I48 / 1000) ^ 2)), 2)</f>
        <v>0.63</v>
      </c>
      <c r="K48" s="2" t="n">
        <f aca="false">ROUND(((E48 * (D48 / 1) ^1.81) / (994.62 * (I48 / 1000) ^ 4.81)) * 1.1, 2)</f>
        <v>0.38</v>
      </c>
      <c r="L48" s="2" t="n">
        <f aca="false">IF(COUNTIF(C$2:C48, B48)=0, 0, INDEX(M$2:M48, MATCH(B48, C$2:C48, 0)))</f>
        <v>68.57</v>
      </c>
      <c r="M48" s="2" t="n">
        <f aca="false">ROUND((F48-G48 + L48) - K48, 2)</f>
        <v>68.4</v>
      </c>
      <c r="N48" s="2" t="s">
        <v>78</v>
      </c>
    </row>
    <row r="49" customFormat="false" ht="15" hidden="false" customHeight="false" outlineLevel="0" collapsed="false">
      <c r="A49" s="1" t="n">
        <v>47</v>
      </c>
      <c r="B49" s="2" t="s">
        <v>79</v>
      </c>
      <c r="C49" s="2" t="s">
        <v>80</v>
      </c>
      <c r="D49" s="0" t="n">
        <v>0.05913</v>
      </c>
      <c r="E49" s="0" t="n">
        <v>151.5</v>
      </c>
      <c r="F49" s="0" t="n">
        <v>177.27</v>
      </c>
      <c r="G49" s="0" t="n">
        <v>178.55</v>
      </c>
      <c r="H49" s="0" t="n">
        <v>250.4</v>
      </c>
      <c r="I49" s="0" t="n">
        <v>314.8</v>
      </c>
      <c r="J49" s="2" t="n">
        <f aca="false">ROUND(D49 * (4 / (PI() * (I49 / 1000) ^ 2)), 2)</f>
        <v>0.76</v>
      </c>
      <c r="K49" s="2" t="n">
        <f aca="false">ROUND(((E49 * (D49 / 1) ^1.81) / (994.62 * (I49 / 1000) ^ 4.81)) * 1.1, 2)</f>
        <v>0.26</v>
      </c>
      <c r="L49" s="2" t="n">
        <f aca="false">IF(COUNTIF(C$2:C49, B49)=0, 0, INDEX(M$2:M49, MATCH(B49, C$2:C49, 0)))</f>
        <v>68.4</v>
      </c>
      <c r="M49" s="2" t="n">
        <f aca="false">ROUND((F49-G49 + L49) - K49, 2)</f>
        <v>66.86</v>
      </c>
      <c r="N49" s="2" t="s">
        <v>81</v>
      </c>
    </row>
    <row r="50" customFormat="false" ht="15" hidden="false" customHeight="false" outlineLevel="0" collapsed="false">
      <c r="A50" s="1" t="n">
        <v>48</v>
      </c>
      <c r="B50" s="2" t="s">
        <v>80</v>
      </c>
      <c r="C50" s="2" t="s">
        <v>82</v>
      </c>
      <c r="D50" s="0" t="n">
        <v>0.0446</v>
      </c>
      <c r="E50" s="0" t="n">
        <v>520.55</v>
      </c>
      <c r="F50" s="0" t="n">
        <v>178.55</v>
      </c>
      <c r="G50" s="0" t="n">
        <v>179.38</v>
      </c>
      <c r="H50" s="0" t="n">
        <v>250.4</v>
      </c>
      <c r="I50" s="0" t="n">
        <v>250.4</v>
      </c>
      <c r="J50" s="2" t="n">
        <f aca="false">ROUND(D50 * (4 / (PI() * (I50 / 1000) ^ 2)), 2)</f>
        <v>0.91</v>
      </c>
      <c r="K50" s="2" t="n">
        <f aca="false">ROUND(((E50 * (D50 / 1) ^1.81) / (994.62 * (I50 / 1000) ^ 4.81)) * 1.1, 2)</f>
        <v>1.61</v>
      </c>
      <c r="L50" s="2" t="n">
        <f aca="false">IF(COUNTIF(C$2:C50, B50)=0, 0, INDEX(M$2:M50, MATCH(B50, C$2:C50, 0)))</f>
        <v>66.86</v>
      </c>
      <c r="M50" s="2" t="n">
        <f aca="false">ROUND((F50-G50 + L50) - K50, 2)</f>
        <v>64.42</v>
      </c>
      <c r="N50" s="2" t="s">
        <v>83</v>
      </c>
    </row>
    <row r="51" customFormat="false" ht="15" hidden="false" customHeight="false" outlineLevel="0" collapsed="false">
      <c r="A51" s="1" t="n">
        <v>49</v>
      </c>
      <c r="B51" s="2" t="s">
        <v>82</v>
      </c>
      <c r="C51" s="2" t="s">
        <v>84</v>
      </c>
      <c r="D51" s="0" t="n">
        <v>0.02857</v>
      </c>
      <c r="E51" s="0" t="n">
        <v>372.68</v>
      </c>
      <c r="F51" s="0" t="n">
        <v>179.38</v>
      </c>
      <c r="G51" s="0" t="n">
        <v>180.79</v>
      </c>
      <c r="H51" s="0" t="n">
        <v>250.4</v>
      </c>
      <c r="I51" s="0" t="n">
        <v>223.4</v>
      </c>
      <c r="J51" s="2" t="n">
        <f aca="false">ROUND(D51 * (4 / (PI() * (I51 / 1000) ^ 2)), 2)</f>
        <v>0.73</v>
      </c>
      <c r="K51" s="2" t="n">
        <f aca="false">ROUND(((E51 * (D51 / 1) ^1.81) / (994.62 * (I51 / 1000) ^ 4.81)) * 1.1, 2)</f>
        <v>0.89</v>
      </c>
      <c r="L51" s="2" t="n">
        <f aca="false">IF(COUNTIF(C$2:C51, B51)=0, 0, INDEX(M$2:M51, MATCH(B51, C$2:C51, 0)))</f>
        <v>64.42</v>
      </c>
      <c r="M51" s="2" t="n">
        <f aca="false">ROUND((F51-G51 + L51) - K51, 2)</f>
        <v>62.12</v>
      </c>
      <c r="N51" s="2" t="s">
        <v>85</v>
      </c>
    </row>
    <row r="52" customFormat="false" ht="15" hidden="false" customHeight="false" outlineLevel="0" collapsed="false">
      <c r="A52" s="1" t="n">
        <v>50</v>
      </c>
      <c r="B52" s="2" t="s">
        <v>84</v>
      </c>
      <c r="C52" s="2" t="s">
        <v>86</v>
      </c>
      <c r="D52" s="0" t="n">
        <v>0.02182</v>
      </c>
      <c r="E52" s="0" t="n">
        <v>912.59</v>
      </c>
      <c r="F52" s="0" t="n">
        <v>180.79</v>
      </c>
      <c r="G52" s="0" t="n">
        <v>176.89</v>
      </c>
      <c r="H52" s="0" t="n">
        <v>223.4</v>
      </c>
      <c r="I52" s="0" t="n">
        <v>201</v>
      </c>
      <c r="J52" s="2" t="n">
        <f aca="false">ROUND(D52 * (4 / (PI() * (I52 / 1000) ^ 2)), 2)</f>
        <v>0.69</v>
      </c>
      <c r="K52" s="2" t="n">
        <f aca="false">ROUND(((E52 * (D52 / 1) ^1.81) / (994.62 * (I52 / 1000) ^ 4.81)) * 1.1, 2)</f>
        <v>2.23</v>
      </c>
      <c r="L52" s="2" t="n">
        <f aca="false">IF(COUNTIF(C$2:C52, B52)=0, 0, INDEX(M$2:M52, MATCH(B52, C$2:C52, 0)))</f>
        <v>62.12</v>
      </c>
      <c r="M52" s="2" t="n">
        <f aca="false">ROUND((F52-G52 + L52) - K52, 2)</f>
        <v>63.79</v>
      </c>
      <c r="N52" s="2" t="s">
        <v>87</v>
      </c>
    </row>
    <row r="53" customFormat="false" ht="15" hidden="false" customHeight="false" outlineLevel="0" collapsed="false">
      <c r="A53" s="1" t="n">
        <v>51</v>
      </c>
      <c r="B53" s="2" t="s">
        <v>86</v>
      </c>
      <c r="C53" s="2" t="s">
        <v>88</v>
      </c>
      <c r="D53" s="0" t="n">
        <v>0.01283</v>
      </c>
      <c r="E53" s="0" t="n">
        <v>105.14</v>
      </c>
      <c r="F53" s="0" t="n">
        <v>176.89</v>
      </c>
      <c r="G53" s="0" t="n">
        <v>173.86</v>
      </c>
      <c r="H53" s="0" t="n">
        <v>160.8</v>
      </c>
      <c r="I53" s="0" t="n">
        <v>160.8</v>
      </c>
      <c r="J53" s="2" t="n">
        <f aca="false">ROUND(D53 * (4 / (PI() * (I53 / 1000) ^ 2)), 2)</f>
        <v>0.63</v>
      </c>
      <c r="K53" s="2" t="n">
        <f aca="false">ROUND(((E53 * (D53 / 1) ^1.81) / (994.62 * (I53 / 1000) ^ 4.81)) * 1.1, 2)</f>
        <v>0.29</v>
      </c>
      <c r="L53" s="2" t="n">
        <f aca="false">IF(COUNTIF(C$2:C53, B53)=0, 0, INDEX(M$2:M53, MATCH(B53, C$2:C53, 0)))</f>
        <v>63.79</v>
      </c>
      <c r="M53" s="2" t="n">
        <f aca="false">ROUND((F53-G53 + L53) - K53, 2)</f>
        <v>66.53</v>
      </c>
      <c r="N53" s="2" t="s">
        <v>89</v>
      </c>
    </row>
    <row r="54" customFormat="false" ht="15" hidden="false" customHeight="false" outlineLevel="0" collapsed="false">
      <c r="A54" s="1" t="n">
        <v>52</v>
      </c>
      <c r="B54" s="2" t="s">
        <v>88</v>
      </c>
      <c r="C54" s="2" t="s">
        <v>90</v>
      </c>
      <c r="D54" s="0" t="n">
        <v>0.00648</v>
      </c>
      <c r="E54" s="0" t="n">
        <v>168.61</v>
      </c>
      <c r="F54" s="0" t="n">
        <v>173.86</v>
      </c>
      <c r="G54" s="0" t="n">
        <v>177.16</v>
      </c>
      <c r="H54" s="0" t="n">
        <v>111.6</v>
      </c>
      <c r="I54" s="0" t="n">
        <v>111.6</v>
      </c>
      <c r="J54" s="2" t="n">
        <f aca="false">ROUND(D54 * (4 / (PI() * (I54 / 1000) ^ 2)), 2)</f>
        <v>0.66</v>
      </c>
      <c r="K54" s="2" t="n">
        <f aca="false">ROUND(((E54 * (D54 / 1) ^1.81) / (994.62 * (I54 / 1000) ^ 4.81)) * 1.1, 2)</f>
        <v>0.78</v>
      </c>
      <c r="L54" s="2" t="n">
        <f aca="false">IF(COUNTIF(C$2:C54, B54)=0, 0, INDEX(M$2:M54, MATCH(B54, C$2:C54, 0)))</f>
        <v>66.53</v>
      </c>
      <c r="M54" s="2" t="n">
        <f aca="false">ROUND((F54-G54 + L54) - K54, 2)</f>
        <v>62.45</v>
      </c>
      <c r="N54" s="2" t="s">
        <v>91</v>
      </c>
    </row>
    <row r="55" customFormat="false" ht="15" hidden="false" customHeight="false" outlineLevel="0" collapsed="false">
      <c r="A55" s="1" t="n">
        <v>53</v>
      </c>
      <c r="B55" s="2" t="s">
        <v>86</v>
      </c>
      <c r="C55" s="2" t="s">
        <v>92</v>
      </c>
      <c r="D55" s="0" t="n">
        <v>0.00898</v>
      </c>
      <c r="E55" s="0" t="n">
        <v>253.12</v>
      </c>
      <c r="F55" s="0" t="n">
        <v>176.89</v>
      </c>
      <c r="G55" s="0" t="n">
        <v>174.02</v>
      </c>
      <c r="H55" s="0" t="n">
        <v>96.8</v>
      </c>
      <c r="I55" s="0" t="n">
        <v>96.8</v>
      </c>
      <c r="J55" s="2" t="n">
        <f aca="false">ROUND(D55 * (4 / (PI() * (I55 / 1000) ^ 2)), 2)</f>
        <v>1.22</v>
      </c>
      <c r="K55" s="2" t="n">
        <f aca="false">ROUND(((E55 * (D55 / 1) ^1.81) / (994.62 * (I55 / 1000) ^ 4.81)) * 1.1, 2)</f>
        <v>4.17</v>
      </c>
      <c r="L55" s="2" t="n">
        <f aca="false">IF(COUNTIF(C$2:C55, B55)=0, 0, INDEX(M$2:M55, MATCH(B55, C$2:C55, 0)))</f>
        <v>63.79</v>
      </c>
      <c r="M55" s="2" t="n">
        <f aca="false">ROUND((F55-G55 + L55) - K55, 2)</f>
        <v>62.49</v>
      </c>
      <c r="N55" s="2" t="s">
        <v>93</v>
      </c>
    </row>
    <row r="56" customFormat="false" ht="15" hidden="false" customHeight="false" outlineLevel="0" collapsed="false">
      <c r="A56" s="1" t="n">
        <v>54</v>
      </c>
      <c r="B56" s="2" t="s">
        <v>88</v>
      </c>
      <c r="C56" s="2" t="s">
        <v>94</v>
      </c>
      <c r="D56" s="0" t="n">
        <v>0.00635</v>
      </c>
      <c r="E56" s="0" t="n">
        <v>159.86</v>
      </c>
      <c r="F56" s="0" t="n">
        <v>173.86</v>
      </c>
      <c r="G56" s="0" t="n">
        <v>173.22</v>
      </c>
      <c r="H56" s="0" t="n">
        <v>96.8</v>
      </c>
      <c r="I56" s="0" t="n">
        <v>96.8</v>
      </c>
      <c r="J56" s="2" t="n">
        <f aca="false">ROUND(D56 * (4 / (PI() * (I56 / 1000) ^ 2)), 2)</f>
        <v>0.86</v>
      </c>
      <c r="K56" s="2" t="n">
        <f aca="false">ROUND(((E56 * (D56 / 1) ^1.81) / (994.62 * (I56 / 1000) ^ 4.81)) * 1.1, 2)</f>
        <v>1.41</v>
      </c>
      <c r="L56" s="2" t="n">
        <f aca="false">IF(COUNTIF(C$2:C56, B56)=0, 0, INDEX(M$2:M56, MATCH(B56, C$2:C56, 0)))</f>
        <v>66.53</v>
      </c>
      <c r="M56" s="2" t="n">
        <f aca="false">ROUND((F56-G56 + L56) - K56, 2)</f>
        <v>65.76</v>
      </c>
      <c r="N56" s="2" t="s">
        <v>91</v>
      </c>
    </row>
    <row r="57" customFormat="false" ht="15" hidden="false" customHeight="false" outlineLevel="0" collapsed="false">
      <c r="A57" s="1" t="n">
        <v>55</v>
      </c>
      <c r="B57" s="2" t="s">
        <v>92</v>
      </c>
      <c r="C57" s="2" t="s">
        <v>95</v>
      </c>
      <c r="D57" s="0" t="n">
        <v>0.00898</v>
      </c>
      <c r="E57" s="0" t="n">
        <v>351.42</v>
      </c>
      <c r="F57" s="0" t="n">
        <v>174.02</v>
      </c>
      <c r="G57" s="0" t="n">
        <v>167.3</v>
      </c>
      <c r="H57" s="0" t="n">
        <v>96.8</v>
      </c>
      <c r="I57" s="0" t="n">
        <v>96.8</v>
      </c>
      <c r="J57" s="2" t="n">
        <f aca="false">ROUND(D57 * (4 / (PI() * (I57 / 1000) ^ 2)), 2)</f>
        <v>1.22</v>
      </c>
      <c r="K57" s="2" t="n">
        <f aca="false">ROUND(((E57 * (D57 / 1) ^1.81) / (994.62 * (I57 / 1000) ^ 4.81)) * 1.1, 2)</f>
        <v>5.79</v>
      </c>
      <c r="L57" s="2" t="n">
        <f aca="false">IF(COUNTIF(C$2:C57, B57)=0, 0, INDEX(M$2:M57, MATCH(B57, C$2:C57, 0)))</f>
        <v>62.49</v>
      </c>
      <c r="M57" s="2" t="n">
        <f aca="false">ROUND((F57-G57 + L57) - K57, 2)</f>
        <v>63.42</v>
      </c>
      <c r="N57" s="2" t="s">
        <v>93</v>
      </c>
    </row>
    <row r="58" customFormat="false" ht="15" hidden="false" customHeight="false" outlineLevel="0" collapsed="false">
      <c r="A58" s="1" t="n">
        <v>56</v>
      </c>
      <c r="B58" s="2" t="s">
        <v>82</v>
      </c>
      <c r="C58" s="2" t="s">
        <v>96</v>
      </c>
      <c r="D58" s="0" t="n">
        <v>0.01603</v>
      </c>
      <c r="E58" s="0" t="n">
        <v>312.72</v>
      </c>
      <c r="F58" s="0" t="n">
        <v>179.38</v>
      </c>
      <c r="G58" s="0" t="n">
        <v>187.82</v>
      </c>
      <c r="H58" s="0" t="n">
        <v>178.6</v>
      </c>
      <c r="I58" s="0" t="n">
        <v>178.6</v>
      </c>
      <c r="J58" s="2" t="n">
        <f aca="false">ROUND(D58 * (4 / (PI() * (I58 / 1000) ^ 2)), 2)</f>
        <v>0.64</v>
      </c>
      <c r="K58" s="2" t="n">
        <f aca="false">ROUND(((E58 * (D58 / 1) ^1.81) / (994.62 * (I58 / 1000) ^ 4.81)) * 1.1, 2)</f>
        <v>0.77</v>
      </c>
      <c r="L58" s="2" t="n">
        <f aca="false">IF(COUNTIF(C$2:C58, B58)=0, 0, INDEX(M$2:M58, MATCH(B58, C$2:C58, 0)))</f>
        <v>64.42</v>
      </c>
      <c r="M58" s="2" t="n">
        <f aca="false">ROUND((F58-G58 + L58) - K58, 2)</f>
        <v>55.21</v>
      </c>
      <c r="N58" s="2" t="s">
        <v>97</v>
      </c>
    </row>
    <row r="59" customFormat="false" ht="15" hidden="false" customHeight="false" outlineLevel="0" collapsed="false">
      <c r="A59" s="1" t="n">
        <v>57</v>
      </c>
      <c r="B59" s="2" t="s">
        <v>96</v>
      </c>
      <c r="C59" s="2" t="s">
        <v>98</v>
      </c>
      <c r="D59" s="0" t="n">
        <v>0.01032</v>
      </c>
      <c r="E59" s="0" t="n">
        <v>800.65</v>
      </c>
      <c r="F59" s="0" t="n">
        <v>187.82</v>
      </c>
      <c r="G59" s="0" t="n">
        <v>193.61</v>
      </c>
      <c r="H59" s="0" t="n">
        <v>142.8</v>
      </c>
      <c r="I59" s="0" t="n">
        <v>142.8</v>
      </c>
      <c r="J59" s="2" t="n">
        <f aca="false">ROUND(D59 * (4 / (PI() * (I59 / 1000) ^ 2)), 2)</f>
        <v>0.64</v>
      </c>
      <c r="K59" s="2" t="n">
        <f aca="false">ROUND(((E59 * (D59 / 1) ^1.81) / (994.62 * (I59 / 1000) ^ 4.81)) * 1.1, 2)</f>
        <v>2.62</v>
      </c>
      <c r="L59" s="2" t="n">
        <f aca="false">IF(COUNTIF(C$2:C59, B59)=0, 0, INDEX(M$2:M59, MATCH(B59, C$2:C59, 0)))</f>
        <v>55.21</v>
      </c>
      <c r="M59" s="2" t="n">
        <f aca="false">ROUND((F59-G59 + L59) - K59, 2)</f>
        <v>46.8</v>
      </c>
      <c r="N59" s="2" t="s">
        <v>99</v>
      </c>
    </row>
    <row r="60" customFormat="false" ht="15" hidden="false" customHeight="false" outlineLevel="0" collapsed="false">
      <c r="A60" s="1" t="n">
        <v>58</v>
      </c>
      <c r="B60" s="2" t="s">
        <v>49</v>
      </c>
      <c r="C60" s="2" t="s">
        <v>100</v>
      </c>
      <c r="D60" s="0" t="n">
        <v>0.36786</v>
      </c>
      <c r="E60" s="0" t="n">
        <v>98.58</v>
      </c>
      <c r="F60" s="0" t="n">
        <v>195.97</v>
      </c>
      <c r="G60" s="0" t="n">
        <v>194.83</v>
      </c>
      <c r="H60" s="0" t="n">
        <v>800</v>
      </c>
      <c r="I60" s="0" t="n">
        <v>466.8</v>
      </c>
      <c r="J60" s="2" t="n">
        <f aca="false">ROUND(D60 * (4 / (PI() * (I60 / 1000) ^ 2)), 2)</f>
        <v>2.15</v>
      </c>
      <c r="K60" s="2" t="n">
        <f aca="false">ROUND(((E60 * (D60 / 1) ^1.81) / (994.62 * (I60 / 1000) ^ 4.81)) * 1.1, 2)</f>
        <v>0.7</v>
      </c>
      <c r="L60" s="2" t="n">
        <f aca="false">IF(COUNTIF(C$2:C60, B60)=0, 0, INDEX(M$2:M60, MATCH(B60, C$2:C60, 0)))</f>
        <v>53.91</v>
      </c>
      <c r="M60" s="2" t="n">
        <f aca="false">ROUND((F60-G60 + L60) - K60, 2)</f>
        <v>54.35</v>
      </c>
      <c r="N60" s="2" t="s">
        <v>101</v>
      </c>
    </row>
    <row r="61" customFormat="false" ht="15" hidden="false" customHeight="false" outlineLevel="0" collapsed="false">
      <c r="A61" s="1" t="n">
        <v>59</v>
      </c>
      <c r="B61" s="2" t="s">
        <v>100</v>
      </c>
      <c r="C61" s="2" t="s">
        <v>102</v>
      </c>
      <c r="D61" s="0" t="n">
        <v>0.30477</v>
      </c>
      <c r="E61" s="0" t="n">
        <v>269.38</v>
      </c>
      <c r="F61" s="0" t="n">
        <v>194.83</v>
      </c>
      <c r="G61" s="0" t="n">
        <v>192.67</v>
      </c>
      <c r="H61" s="0" t="n">
        <v>518</v>
      </c>
      <c r="I61" s="0" t="n">
        <v>466.8</v>
      </c>
      <c r="J61" s="2" t="n">
        <f aca="false">ROUND(D61 * (4 / (PI() * (I61 / 1000) ^ 2)), 2)</f>
        <v>1.78</v>
      </c>
      <c r="K61" s="2" t="n">
        <f aca="false">ROUND(((E61 * (D61 / 1) ^1.81) / (994.62 * (I61 / 1000) ^ 4.81)) * 1.1, 2)</f>
        <v>1.35</v>
      </c>
      <c r="L61" s="2" t="n">
        <f aca="false">IF(COUNTIF(C$2:C61, B61)=0, 0, INDEX(M$2:M61, MATCH(B61, C$2:C61, 0)))</f>
        <v>54.35</v>
      </c>
      <c r="M61" s="2" t="n">
        <f aca="false">ROUND((F61-G61 + L61) - K61, 2)</f>
        <v>55.16</v>
      </c>
      <c r="N61" s="2" t="s">
        <v>103</v>
      </c>
    </row>
    <row r="62" customFormat="false" ht="15" hidden="false" customHeight="false" outlineLevel="0" collapsed="false">
      <c r="A62" s="1" t="n">
        <v>60</v>
      </c>
      <c r="B62" s="2" t="s">
        <v>102</v>
      </c>
      <c r="C62" s="2" t="s">
        <v>104</v>
      </c>
      <c r="D62" s="0" t="n">
        <v>0.29021</v>
      </c>
      <c r="E62" s="0" t="n">
        <v>396.37</v>
      </c>
      <c r="F62" s="0" t="n">
        <v>192.67</v>
      </c>
      <c r="G62" s="0" t="n">
        <v>192.13</v>
      </c>
      <c r="H62" s="0" t="n">
        <v>518</v>
      </c>
      <c r="I62" s="0" t="n">
        <v>466.8</v>
      </c>
      <c r="J62" s="2" t="n">
        <f aca="false">ROUND(D62 * (4 / (PI() * (I62 / 1000) ^ 2)), 2)</f>
        <v>1.7</v>
      </c>
      <c r="K62" s="2" t="n">
        <f aca="false">ROUND(((E62 * (D62 / 1) ^1.81) / (994.62 * (I62 / 1000) ^ 4.81)) * 1.1, 2)</f>
        <v>1.82</v>
      </c>
      <c r="L62" s="2" t="n">
        <f aca="false">IF(COUNTIF(C$2:C62, B62)=0, 0, INDEX(M$2:M62, MATCH(B62, C$2:C62, 0)))</f>
        <v>55.16</v>
      </c>
      <c r="M62" s="2" t="n">
        <f aca="false">ROUND((F62-G62 + L62) - K62, 2)</f>
        <v>53.88</v>
      </c>
      <c r="N62" s="2" t="s">
        <v>105</v>
      </c>
    </row>
    <row r="63" customFormat="false" ht="15" hidden="false" customHeight="false" outlineLevel="0" collapsed="false">
      <c r="A63" s="1" t="n">
        <v>61</v>
      </c>
      <c r="B63" s="2" t="s">
        <v>104</v>
      </c>
      <c r="C63" s="2" t="s">
        <v>106</v>
      </c>
      <c r="D63" s="0" t="n">
        <v>0.28263</v>
      </c>
      <c r="E63" s="0" t="n">
        <v>156.15</v>
      </c>
      <c r="F63" s="0" t="n">
        <v>192.13</v>
      </c>
      <c r="G63" s="0" t="n">
        <v>192.77</v>
      </c>
      <c r="H63" s="0" t="n">
        <v>518</v>
      </c>
      <c r="I63" s="0" t="n">
        <v>466.8</v>
      </c>
      <c r="J63" s="2" t="n">
        <f aca="false">ROUND(D63 * (4 / (PI() * (I63 / 1000) ^ 2)), 2)</f>
        <v>1.65</v>
      </c>
      <c r="K63" s="2" t="n">
        <f aca="false">ROUND(((E63 * (D63 / 1) ^1.81) / (994.62 * (I63 / 1000) ^ 4.81)) * 1.1, 2)</f>
        <v>0.68</v>
      </c>
      <c r="L63" s="2" t="n">
        <f aca="false">IF(COUNTIF(C$2:C63, B63)=0, 0, INDEX(M$2:M63, MATCH(B63, C$2:C63, 0)))</f>
        <v>53.88</v>
      </c>
      <c r="M63" s="2" t="n">
        <f aca="false">ROUND((F63-G63 + L63) - K63, 2)</f>
        <v>52.56</v>
      </c>
      <c r="N63" s="2" t="s">
        <v>105</v>
      </c>
    </row>
    <row r="64" customFormat="false" ht="15" hidden="false" customHeight="false" outlineLevel="0" collapsed="false">
      <c r="A64" s="1" t="n">
        <v>62</v>
      </c>
      <c r="B64" s="2" t="s">
        <v>106</v>
      </c>
      <c r="C64" s="2" t="s">
        <v>107</v>
      </c>
      <c r="D64" s="0" t="n">
        <v>0.26953</v>
      </c>
      <c r="E64" s="0" t="n">
        <v>349.68</v>
      </c>
      <c r="F64" s="0" t="n">
        <v>192.77</v>
      </c>
      <c r="G64" s="0" t="n">
        <v>194.19</v>
      </c>
      <c r="H64" s="0" t="n">
        <v>518</v>
      </c>
      <c r="I64" s="0" t="n">
        <v>466.8</v>
      </c>
      <c r="J64" s="2" t="n">
        <f aca="false">ROUND(D64 * (4 / (PI() * (I64 / 1000) ^ 2)), 2)</f>
        <v>1.57</v>
      </c>
      <c r="K64" s="2" t="n">
        <f aca="false">ROUND(((E64 * (D64 / 1) ^1.81) / (994.62 * (I64 / 1000) ^ 4.81)) * 1.1, 2)</f>
        <v>1.41</v>
      </c>
      <c r="L64" s="2" t="n">
        <f aca="false">IF(COUNTIF(C$2:C64, B64)=0, 0, INDEX(M$2:M64, MATCH(B64, C$2:C64, 0)))</f>
        <v>52.56</v>
      </c>
      <c r="M64" s="2" t="n">
        <f aca="false">ROUND((F64-G64 + L64) - K64, 2)</f>
        <v>49.73</v>
      </c>
      <c r="N64" s="2" t="s">
        <v>105</v>
      </c>
    </row>
    <row r="65" customFormat="false" ht="15" hidden="false" customHeight="false" outlineLevel="0" collapsed="false">
      <c r="A65" s="1" t="n">
        <v>63</v>
      </c>
      <c r="B65" s="2" t="s">
        <v>107</v>
      </c>
      <c r="C65" s="2" t="s">
        <v>108</v>
      </c>
      <c r="D65" s="0" t="n">
        <v>0.26226</v>
      </c>
      <c r="E65" s="0" t="n">
        <v>218.6</v>
      </c>
      <c r="F65" s="0" t="n">
        <v>194.19</v>
      </c>
      <c r="G65" s="0" t="n">
        <v>201.93</v>
      </c>
      <c r="H65" s="0" t="n">
        <v>466.8</v>
      </c>
      <c r="I65" s="0" t="n">
        <v>466.8</v>
      </c>
      <c r="J65" s="2" t="n">
        <f aca="false">ROUND(D65 * (4 / (PI() * (I65 / 1000) ^ 2)), 2)</f>
        <v>1.53</v>
      </c>
      <c r="K65" s="2" t="n">
        <f aca="false">ROUND(((E65 * (D65 / 1) ^1.81) / (994.62 * (I65 / 1000) ^ 4.81)) * 1.1, 2)</f>
        <v>0.84</v>
      </c>
      <c r="L65" s="2" t="n">
        <f aca="false">IF(COUNTIF(C$2:C65, B65)=0, 0, INDEX(M$2:M65, MATCH(B65, C$2:C65, 0)))</f>
        <v>49.73</v>
      </c>
      <c r="M65" s="2" t="n">
        <f aca="false">ROUND((F65-G65 + L65) - K65, 2)</f>
        <v>41.15</v>
      </c>
      <c r="N65" s="2" t="s">
        <v>105</v>
      </c>
    </row>
    <row r="66" customFormat="false" ht="15" hidden="false" customHeight="false" outlineLevel="0" collapsed="false">
      <c r="A66" s="1" t="n">
        <v>64</v>
      </c>
      <c r="B66" s="2" t="s">
        <v>108</v>
      </c>
      <c r="C66" s="2" t="s">
        <v>109</v>
      </c>
      <c r="D66" s="0" t="n">
        <v>0.24849</v>
      </c>
      <c r="E66" s="0" t="n">
        <v>338.37</v>
      </c>
      <c r="F66" s="0" t="n">
        <v>201.93</v>
      </c>
      <c r="G66" s="0" t="n">
        <v>198.65</v>
      </c>
      <c r="H66" s="0" t="n">
        <v>466.8</v>
      </c>
      <c r="I66" s="0" t="n">
        <v>466.8</v>
      </c>
      <c r="J66" s="2" t="n">
        <f aca="false">ROUND(D66 * (4 / (PI() * (I66 / 1000) ^ 2)), 2)</f>
        <v>1.45</v>
      </c>
      <c r="K66" s="2" t="n">
        <f aca="false">ROUND(((E66 * (D66 / 1) ^1.81) / (994.62 * (I66 / 1000) ^ 4.81)) * 1.1, 2)</f>
        <v>1.18</v>
      </c>
      <c r="L66" s="2" t="n">
        <f aca="false">IF(COUNTIF(C$2:C66, B66)=0, 0, INDEX(M$2:M66, MATCH(B66, C$2:C66, 0)))</f>
        <v>41.15</v>
      </c>
      <c r="M66" s="2" t="n">
        <f aca="false">ROUND((F66-G66 + L66) - K66, 2)</f>
        <v>43.25</v>
      </c>
      <c r="N66" s="2" t="s">
        <v>105</v>
      </c>
    </row>
    <row r="67" customFormat="false" ht="15" hidden="false" customHeight="false" outlineLevel="0" collapsed="false">
      <c r="A67" s="1" t="n">
        <v>65</v>
      </c>
      <c r="B67" s="2" t="s">
        <v>109</v>
      </c>
      <c r="C67" s="2" t="s">
        <v>110</v>
      </c>
      <c r="D67" s="0" t="n">
        <v>0.22766</v>
      </c>
      <c r="E67" s="0" t="n">
        <v>225.78</v>
      </c>
      <c r="F67" s="0" t="n">
        <v>198.65</v>
      </c>
      <c r="G67" s="0" t="n">
        <v>203.51</v>
      </c>
      <c r="H67" s="0" t="n">
        <v>466.8</v>
      </c>
      <c r="I67" s="0" t="n">
        <v>466.8</v>
      </c>
      <c r="J67" s="2" t="n">
        <f aca="false">ROUND(D67 * (4 / (PI() * (I67 / 1000) ^ 2)), 2)</f>
        <v>1.33</v>
      </c>
      <c r="K67" s="2" t="n">
        <f aca="false">ROUND(((E67 * (D67 / 1) ^1.81) / (994.62 * (I67 / 1000) ^ 4.81)) * 1.1, 2)</f>
        <v>0.67</v>
      </c>
      <c r="L67" s="2" t="n">
        <f aca="false">IF(COUNTIF(C$2:C67, B67)=0, 0, INDEX(M$2:M67, MATCH(B67, C$2:C67, 0)))</f>
        <v>43.25</v>
      </c>
      <c r="M67" s="2" t="n">
        <f aca="false">ROUND((F67-G67 + L67) - K67, 2)</f>
        <v>37.72</v>
      </c>
      <c r="N67" s="2" t="s">
        <v>60</v>
      </c>
    </row>
    <row r="68" customFormat="false" ht="15" hidden="false" customHeight="false" outlineLevel="0" collapsed="false">
      <c r="A68" s="1" t="n">
        <v>66</v>
      </c>
      <c r="B68" s="2" t="s">
        <v>110</v>
      </c>
      <c r="C68" s="2" t="s">
        <v>111</v>
      </c>
      <c r="D68" s="0" t="n">
        <v>0.22049</v>
      </c>
      <c r="E68" s="0" t="n">
        <v>120.9</v>
      </c>
      <c r="F68" s="0" t="n">
        <v>203.51</v>
      </c>
      <c r="G68" s="0" t="n">
        <v>195.58</v>
      </c>
      <c r="H68" s="0" t="n">
        <v>416.4</v>
      </c>
      <c r="I68" s="0" t="n">
        <v>416.4</v>
      </c>
      <c r="J68" s="2" t="n">
        <f aca="false">ROUND(D68 * (4 / (PI() * (I68 / 1000) ^ 2)), 2)</f>
        <v>1.62</v>
      </c>
      <c r="K68" s="2" t="n">
        <f aca="false">ROUND(((E68 * (D68 / 1) ^1.81) / (994.62 * (I68 / 1000) ^ 4.81)) * 1.1, 2)</f>
        <v>0.59</v>
      </c>
      <c r="L68" s="2" t="n">
        <f aca="false">IF(COUNTIF(C$2:C68, B68)=0, 0, INDEX(M$2:M68, MATCH(B68, C$2:C68, 0)))</f>
        <v>37.72</v>
      </c>
      <c r="M68" s="2" t="n">
        <f aca="false">ROUND((F68-G68 + L68) - K68, 2)</f>
        <v>45.06</v>
      </c>
      <c r="N68" s="2" t="s">
        <v>60</v>
      </c>
    </row>
    <row r="69" customFormat="false" ht="15" hidden="false" customHeight="false" outlineLevel="0" collapsed="false">
      <c r="A69" s="1" t="n">
        <v>67</v>
      </c>
      <c r="B69" s="2" t="s">
        <v>111</v>
      </c>
      <c r="C69" s="2" t="s">
        <v>112</v>
      </c>
      <c r="D69" s="0" t="n">
        <v>0.21363</v>
      </c>
      <c r="E69" s="0" t="n">
        <v>435.12</v>
      </c>
      <c r="F69" s="0" t="n">
        <v>195.58</v>
      </c>
      <c r="G69" s="0" t="n">
        <v>191.79</v>
      </c>
      <c r="H69" s="0" t="n">
        <v>416.4</v>
      </c>
      <c r="I69" s="0" t="n">
        <v>416.4</v>
      </c>
      <c r="J69" s="2" t="n">
        <f aca="false">ROUND(D69 * (4 / (PI() * (I69 / 1000) ^ 2)), 2)</f>
        <v>1.57</v>
      </c>
      <c r="K69" s="2" t="n">
        <f aca="false">ROUND(((E69 * (D69 / 1) ^1.81) / (994.62 * (I69 / 1000) ^ 4.81)) * 1.1, 2)</f>
        <v>1.99</v>
      </c>
      <c r="L69" s="2" t="n">
        <f aca="false">IF(COUNTIF(C$2:C69, B69)=0, 0, INDEX(M$2:M69, MATCH(B69, C$2:C69, 0)))</f>
        <v>45.06</v>
      </c>
      <c r="M69" s="2" t="n">
        <f aca="false">ROUND((F69-G69 + L69) - K69, 2)</f>
        <v>46.86</v>
      </c>
      <c r="N69" s="2" t="s">
        <v>60</v>
      </c>
    </row>
    <row r="70" customFormat="false" ht="15" hidden="false" customHeight="false" outlineLevel="0" collapsed="false">
      <c r="A70" s="1" t="n">
        <v>68</v>
      </c>
      <c r="B70" s="2" t="s">
        <v>112</v>
      </c>
      <c r="C70" s="2" t="s">
        <v>113</v>
      </c>
      <c r="D70" s="0" t="n">
        <v>0.17022</v>
      </c>
      <c r="E70" s="0" t="n">
        <v>304.34</v>
      </c>
      <c r="F70" s="0" t="n">
        <v>191.79</v>
      </c>
      <c r="G70" s="0" t="n">
        <v>187.91</v>
      </c>
      <c r="H70" s="0" t="n">
        <v>416.4</v>
      </c>
      <c r="I70" s="0" t="n">
        <v>416.4</v>
      </c>
      <c r="J70" s="2" t="n">
        <f aca="false">ROUND(D70 * (4 / (PI() * (I70 / 1000) ^ 2)), 2)</f>
        <v>1.25</v>
      </c>
      <c r="K70" s="2" t="n">
        <f aca="false">ROUND(((E70 * (D70 / 1) ^1.81) / (994.62 * (I70 / 1000) ^ 4.81)) * 1.1, 2)</f>
        <v>0.92</v>
      </c>
      <c r="L70" s="2" t="n">
        <f aca="false">IF(COUNTIF(C$2:C70, B70)=0, 0, INDEX(M$2:M70, MATCH(B70, C$2:C70, 0)))</f>
        <v>46.86</v>
      </c>
      <c r="M70" s="2" t="n">
        <f aca="false">ROUND((F70-G70 + L70) - K70, 2)</f>
        <v>49.82</v>
      </c>
      <c r="N70" s="2" t="s">
        <v>67</v>
      </c>
    </row>
    <row r="71" customFormat="false" ht="15" hidden="false" customHeight="false" outlineLevel="0" collapsed="false">
      <c r="A71" s="1" t="n">
        <v>69</v>
      </c>
      <c r="B71" s="2" t="s">
        <v>113</v>
      </c>
      <c r="C71" s="2" t="s">
        <v>114</v>
      </c>
      <c r="D71" s="0" t="n">
        <v>0.16255</v>
      </c>
      <c r="E71" s="0" t="n">
        <v>207.63</v>
      </c>
      <c r="F71" s="0" t="n">
        <v>187.91</v>
      </c>
      <c r="G71" s="0" t="n">
        <v>186.19</v>
      </c>
      <c r="H71" s="0" t="n">
        <v>416.4</v>
      </c>
      <c r="I71" s="0" t="n">
        <v>416.4</v>
      </c>
      <c r="J71" s="2" t="n">
        <f aca="false">ROUND(D71 * (4 / (PI() * (I71 / 1000) ^ 2)), 2)</f>
        <v>1.19</v>
      </c>
      <c r="K71" s="2" t="n">
        <f aca="false">ROUND(((E71 * (D71 / 1) ^1.81) / (994.62 * (I71 / 1000) ^ 4.81)) * 1.1, 2)</f>
        <v>0.58</v>
      </c>
      <c r="L71" s="2" t="n">
        <f aca="false">IF(COUNTIF(C$2:C71, B71)=0, 0, INDEX(M$2:M71, MATCH(B71, C$2:C71, 0)))</f>
        <v>49.82</v>
      </c>
      <c r="M71" s="2" t="n">
        <f aca="false">ROUND((F71-G71 + L71) - K71, 2)</f>
        <v>50.96</v>
      </c>
      <c r="N71" s="2" t="s">
        <v>67</v>
      </c>
    </row>
    <row r="72" customFormat="false" ht="15" hidden="false" customHeight="false" outlineLevel="0" collapsed="false">
      <c r="A72" s="1" t="n">
        <v>70</v>
      </c>
      <c r="B72" s="2" t="s">
        <v>114</v>
      </c>
      <c r="C72" s="2" t="s">
        <v>115</v>
      </c>
      <c r="D72" s="0" t="n">
        <v>0.15545</v>
      </c>
      <c r="E72" s="0" t="n">
        <v>306.53</v>
      </c>
      <c r="F72" s="0" t="n">
        <v>186.19</v>
      </c>
      <c r="G72" s="0" t="n">
        <v>183.31</v>
      </c>
      <c r="H72" s="0" t="n">
        <v>366</v>
      </c>
      <c r="I72" s="0" t="n">
        <v>416.4</v>
      </c>
      <c r="J72" s="2" t="n">
        <f aca="false">ROUND(D72 * (4 / (PI() * (I72 / 1000) ^ 2)), 2)</f>
        <v>1.14</v>
      </c>
      <c r="K72" s="2" t="n">
        <f aca="false">ROUND(((E72 * (D72 / 1) ^1.81) / (994.62 * (I72 / 1000) ^ 4.81)) * 1.1, 2)</f>
        <v>0.79</v>
      </c>
      <c r="L72" s="2" t="n">
        <f aca="false">IF(COUNTIF(C$2:C72, B72)=0, 0, INDEX(M$2:M72, MATCH(B72, C$2:C72, 0)))</f>
        <v>50.96</v>
      </c>
      <c r="M72" s="2" t="n">
        <f aca="false">ROUND((F72-G72 + L72) - K72, 2)</f>
        <v>53.05</v>
      </c>
      <c r="N72" s="2" t="s">
        <v>67</v>
      </c>
    </row>
    <row r="73" customFormat="false" ht="15" hidden="false" customHeight="false" outlineLevel="0" collapsed="false">
      <c r="A73" s="1" t="n">
        <v>71</v>
      </c>
      <c r="B73" s="2" t="s">
        <v>115</v>
      </c>
      <c r="C73" s="2" t="s">
        <v>116</v>
      </c>
      <c r="D73" s="0" t="n">
        <v>0.14852</v>
      </c>
      <c r="E73" s="0" t="n">
        <v>262.69</v>
      </c>
      <c r="F73" s="0" t="n">
        <v>183.31</v>
      </c>
      <c r="G73" s="0" t="n">
        <v>180.92</v>
      </c>
      <c r="H73" s="0" t="n">
        <v>366</v>
      </c>
      <c r="I73" s="0" t="n">
        <v>416.4</v>
      </c>
      <c r="J73" s="2" t="n">
        <f aca="false">ROUND(D73 * (4 / (PI() * (I73 / 1000) ^ 2)), 2)</f>
        <v>1.09</v>
      </c>
      <c r="K73" s="2" t="n">
        <f aca="false">ROUND(((E73 * (D73 / 1) ^1.81) / (994.62 * (I73 / 1000) ^ 4.81)) * 1.1, 2)</f>
        <v>0.62</v>
      </c>
      <c r="L73" s="2" t="n">
        <f aca="false">IF(COUNTIF(C$2:C73, B73)=0, 0, INDEX(M$2:M73, MATCH(B73, C$2:C73, 0)))</f>
        <v>53.05</v>
      </c>
      <c r="M73" s="2" t="n">
        <f aca="false">ROUND((F73-G73 + L73) - K73, 2)</f>
        <v>54.82</v>
      </c>
      <c r="N73" s="2" t="s">
        <v>67</v>
      </c>
    </row>
    <row r="74" customFormat="false" ht="15" hidden="false" customHeight="false" outlineLevel="0" collapsed="false">
      <c r="A74" s="1" t="n">
        <v>72</v>
      </c>
      <c r="B74" s="2" t="s">
        <v>116</v>
      </c>
      <c r="C74" s="2" t="s">
        <v>117</v>
      </c>
      <c r="D74" s="0" t="n">
        <v>0.12779</v>
      </c>
      <c r="E74" s="0" t="n">
        <v>594.52</v>
      </c>
      <c r="F74" s="0" t="n">
        <v>180.92</v>
      </c>
      <c r="G74" s="0" t="n">
        <v>176.21</v>
      </c>
      <c r="H74" s="0" t="n">
        <v>314.8</v>
      </c>
      <c r="I74" s="0" t="n">
        <v>416.4</v>
      </c>
      <c r="J74" s="2" t="n">
        <f aca="false">ROUND(D74 * (4 / (PI() * (I74 / 1000) ^ 2)), 2)</f>
        <v>0.94</v>
      </c>
      <c r="K74" s="2" t="n">
        <f aca="false">ROUND(((E74 * (D74 / 1) ^1.81) / (994.62 * (I74 / 1000) ^ 4.81)) * 1.1, 2)</f>
        <v>1.07</v>
      </c>
      <c r="L74" s="2" t="n">
        <f aca="false">IF(COUNTIF(C$2:C74, B74)=0, 0, INDEX(M$2:M74, MATCH(B74, C$2:C74, 0)))</f>
        <v>54.82</v>
      </c>
      <c r="M74" s="2" t="n">
        <f aca="false">ROUND((F74-G74 + L74) - K74, 2)</f>
        <v>58.46</v>
      </c>
      <c r="N74" s="2" t="s">
        <v>71</v>
      </c>
    </row>
    <row r="75" customFormat="false" ht="15" hidden="false" customHeight="false" outlineLevel="0" collapsed="false">
      <c r="A75" s="1" t="n">
        <v>73</v>
      </c>
      <c r="B75" s="2" t="s">
        <v>117</v>
      </c>
      <c r="C75" s="2" t="s">
        <v>118</v>
      </c>
      <c r="D75" s="0" t="n">
        <v>0.10132</v>
      </c>
      <c r="E75" s="0" t="n">
        <v>80.1</v>
      </c>
      <c r="F75" s="0" t="n">
        <v>176.21</v>
      </c>
      <c r="G75" s="0" t="n">
        <v>176.99</v>
      </c>
      <c r="H75" s="0" t="n">
        <v>314.8</v>
      </c>
      <c r="I75" s="0" t="n">
        <v>416.4</v>
      </c>
      <c r="J75" s="2" t="n">
        <f aca="false">ROUND(D75 * (4 / (PI() * (I75 / 1000) ^ 2)), 2)</f>
        <v>0.74</v>
      </c>
      <c r="K75" s="2" t="n">
        <f aca="false">ROUND(((E75 * (D75 / 1) ^1.81) / (994.62 * (I75 / 1000) ^ 4.81)) * 1.1, 2)</f>
        <v>0.1</v>
      </c>
      <c r="L75" s="2" t="n">
        <f aca="false">IF(COUNTIF(C$2:C75, B75)=0, 0, INDEX(M$2:M75, MATCH(B75, C$2:C75, 0)))</f>
        <v>58.46</v>
      </c>
      <c r="M75" s="2" t="n">
        <f aca="false">ROUND((F75-G75 + L75) - K75, 2)</f>
        <v>57.58</v>
      </c>
      <c r="N75" s="2" t="s">
        <v>119</v>
      </c>
    </row>
    <row r="76" customFormat="false" ht="15" hidden="false" customHeight="false" outlineLevel="0" collapsed="false">
      <c r="A76" s="1" t="n">
        <v>74</v>
      </c>
      <c r="B76" s="2" t="s">
        <v>118</v>
      </c>
      <c r="C76" s="2" t="s">
        <v>120</v>
      </c>
      <c r="D76" s="0" t="n">
        <v>0.09419</v>
      </c>
      <c r="E76" s="0" t="n">
        <v>110.48</v>
      </c>
      <c r="F76" s="0" t="n">
        <v>176.99</v>
      </c>
      <c r="G76" s="0" t="n">
        <v>177.25</v>
      </c>
      <c r="H76" s="0" t="n">
        <v>314.8</v>
      </c>
      <c r="I76" s="0" t="n">
        <v>416.4</v>
      </c>
      <c r="J76" s="2" t="n">
        <f aca="false">ROUND(D76 * (4 / (PI() * (I76 / 1000) ^ 2)), 2)</f>
        <v>0.69</v>
      </c>
      <c r="K76" s="2" t="n">
        <f aca="false">ROUND(((E76 * (D76 / 1) ^1.81) / (994.62 * (I76 / 1000) ^ 4.81)) * 1.1, 2)</f>
        <v>0.11</v>
      </c>
      <c r="L76" s="2" t="n">
        <f aca="false">IF(COUNTIF(C$2:C76, B76)=0, 0, INDEX(M$2:M76, MATCH(B76, C$2:C76, 0)))</f>
        <v>57.58</v>
      </c>
      <c r="M76" s="2" t="n">
        <f aca="false">ROUND((F76-G76 + L76) - K76, 2)</f>
        <v>57.21</v>
      </c>
      <c r="N76" s="2" t="s">
        <v>76</v>
      </c>
    </row>
    <row r="77" customFormat="false" ht="15" hidden="false" customHeight="false" outlineLevel="0" collapsed="false">
      <c r="A77" s="1" t="n">
        <v>75</v>
      </c>
      <c r="B77" s="2" t="s">
        <v>120</v>
      </c>
      <c r="C77" s="2" t="s">
        <v>121</v>
      </c>
      <c r="D77" s="0" t="n">
        <v>0.07932</v>
      </c>
      <c r="E77" s="0" t="n">
        <v>639.18</v>
      </c>
      <c r="F77" s="0" t="n">
        <v>177.25</v>
      </c>
      <c r="G77" s="0" t="n">
        <v>178.33</v>
      </c>
      <c r="H77" s="0" t="n">
        <v>314.8</v>
      </c>
      <c r="I77" s="0" t="n">
        <v>366</v>
      </c>
      <c r="J77" s="2" t="n">
        <f aca="false">ROUND(D77 * (4 / (PI() * (I77 / 1000) ^ 2)), 2)</f>
        <v>0.75</v>
      </c>
      <c r="K77" s="2" t="n">
        <f aca="false">ROUND(((E77 * (D77 / 1) ^1.81) / (994.62 * (I77 / 1000) ^ 4.81)) * 1.1, 2)</f>
        <v>0.91</v>
      </c>
      <c r="L77" s="2" t="n">
        <f aca="false">IF(COUNTIF(C$2:C77, B77)=0, 0, INDEX(M$2:M77, MATCH(B77, C$2:C77, 0)))</f>
        <v>57.21</v>
      </c>
      <c r="M77" s="2" t="n">
        <f aca="false">ROUND((F77-G77 + L77) - K77, 2)</f>
        <v>55.22</v>
      </c>
      <c r="N77" s="2" t="s">
        <v>122</v>
      </c>
    </row>
    <row r="78" customFormat="false" ht="15" hidden="false" customHeight="false" outlineLevel="0" collapsed="false">
      <c r="A78" s="1" t="n">
        <v>76</v>
      </c>
      <c r="B78" s="2" t="s">
        <v>121</v>
      </c>
      <c r="C78" s="2" t="s">
        <v>123</v>
      </c>
      <c r="D78" s="0" t="n">
        <v>0.07164</v>
      </c>
      <c r="E78" s="0" t="n">
        <v>623.02</v>
      </c>
      <c r="F78" s="0" t="n">
        <v>178.33</v>
      </c>
      <c r="G78" s="0" t="n">
        <v>176.78</v>
      </c>
      <c r="H78" s="0" t="n">
        <v>314.8</v>
      </c>
      <c r="I78" s="0" t="n">
        <v>366</v>
      </c>
      <c r="J78" s="2" t="n">
        <f aca="false">ROUND(D78 * (4 / (PI() * (I78 / 1000) ^ 2)), 2)</f>
        <v>0.68</v>
      </c>
      <c r="K78" s="2" t="n">
        <f aca="false">ROUND(((E78 * (D78 / 1) ^1.81) / (994.62 * (I78 / 1000) ^ 4.81)) * 1.1, 2)</f>
        <v>0.73</v>
      </c>
      <c r="L78" s="2" t="n">
        <f aca="false">IF(COUNTIF(C$2:C78, B78)=0, 0, INDEX(M$2:M78, MATCH(B78, C$2:C78, 0)))</f>
        <v>55.22</v>
      </c>
      <c r="M78" s="2" t="n">
        <f aca="false">ROUND((F78-G78 + L78) - K78, 2)</f>
        <v>56.04</v>
      </c>
      <c r="N78" s="2" t="s">
        <v>78</v>
      </c>
    </row>
    <row r="79" customFormat="false" ht="15" hidden="false" customHeight="false" outlineLevel="0" collapsed="false">
      <c r="A79" s="1" t="n">
        <v>77</v>
      </c>
      <c r="B79" s="2" t="s">
        <v>123</v>
      </c>
      <c r="C79" s="2" t="s">
        <v>124</v>
      </c>
      <c r="D79" s="0" t="n">
        <v>0.02012</v>
      </c>
      <c r="E79" s="0" t="n">
        <v>678.28</v>
      </c>
      <c r="F79" s="0" t="n">
        <v>176.78</v>
      </c>
      <c r="G79" s="0" t="n">
        <v>174.98</v>
      </c>
      <c r="H79" s="0" t="n">
        <v>201</v>
      </c>
      <c r="I79" s="0" t="n">
        <v>201</v>
      </c>
      <c r="J79" s="2" t="n">
        <f aca="false">ROUND(D79 * (4 / (PI() * (I79 / 1000) ^ 2)), 2)</f>
        <v>0.63</v>
      </c>
      <c r="K79" s="2" t="n">
        <f aca="false">ROUND(((E79 * (D79 / 1) ^1.81) / (994.62 * (I79 / 1000) ^ 4.81)) * 1.1, 2)</f>
        <v>1.43</v>
      </c>
      <c r="L79" s="2" t="n">
        <f aca="false">IF(COUNTIF(C$2:C79, B79)=0, 0, INDEX(M$2:M79, MATCH(B79, C$2:C79, 0)))</f>
        <v>56.04</v>
      </c>
      <c r="M79" s="2" t="n">
        <f aca="false">ROUND((F79-G79 + L79) - K79, 2)</f>
        <v>56.41</v>
      </c>
      <c r="N79" s="2" t="s">
        <v>87</v>
      </c>
    </row>
    <row r="80" customFormat="false" ht="15" hidden="false" customHeight="false" outlineLevel="0" collapsed="false">
      <c r="A80" s="1" t="n">
        <v>78</v>
      </c>
      <c r="B80" s="2" t="s">
        <v>124</v>
      </c>
      <c r="C80" s="2" t="s">
        <v>125</v>
      </c>
      <c r="D80" s="0" t="n">
        <v>0.01284</v>
      </c>
      <c r="E80" s="0" t="n">
        <v>179.93</v>
      </c>
      <c r="F80" s="0" t="n">
        <v>174.98</v>
      </c>
      <c r="G80" s="0" t="n">
        <v>177.32</v>
      </c>
      <c r="H80" s="0" t="n">
        <v>160.8</v>
      </c>
      <c r="I80" s="0" t="n">
        <v>160.8</v>
      </c>
      <c r="J80" s="2" t="n">
        <f aca="false">ROUND(D80 * (4 / (PI() * (I80 / 1000) ^ 2)), 2)</f>
        <v>0.63</v>
      </c>
      <c r="K80" s="2" t="n">
        <f aca="false">ROUND(((E80 * (D80 / 1) ^1.81) / (994.62 * (I80 / 1000) ^ 4.81)) * 1.1, 2)</f>
        <v>0.49</v>
      </c>
      <c r="L80" s="2" t="n">
        <f aca="false">IF(COUNTIF(C$2:C80, B80)=0, 0, INDEX(M$2:M80, MATCH(B80, C$2:C80, 0)))</f>
        <v>56.41</v>
      </c>
      <c r="M80" s="2" t="n">
        <f aca="false">ROUND((F80-G80 + L80) - K80, 2)</f>
        <v>53.58</v>
      </c>
      <c r="N80" s="2" t="s">
        <v>89</v>
      </c>
    </row>
    <row r="81" customFormat="false" ht="15" hidden="false" customHeight="false" outlineLevel="0" collapsed="false">
      <c r="A81" s="1" t="n">
        <v>79</v>
      </c>
      <c r="B81" s="2" t="s">
        <v>125</v>
      </c>
      <c r="C81" s="2" t="s">
        <v>126</v>
      </c>
      <c r="D81" s="0" t="n">
        <v>0.00613</v>
      </c>
      <c r="E81" s="0" t="n">
        <v>387.34</v>
      </c>
      <c r="F81" s="0" t="n">
        <v>177.32</v>
      </c>
      <c r="G81" s="0" t="n">
        <v>182.92</v>
      </c>
      <c r="H81" s="0" t="n">
        <v>111.6</v>
      </c>
      <c r="I81" s="0" t="n">
        <v>111.6</v>
      </c>
      <c r="J81" s="2" t="n">
        <f aca="false">ROUND(D81 * (4 / (PI() * (I81 / 1000) ^ 2)), 2)</f>
        <v>0.63</v>
      </c>
      <c r="K81" s="2" t="n">
        <f aca="false">ROUND(((E81 * (D81 / 1) ^1.81) / (994.62 * (I81 / 1000) ^ 4.81)) * 1.1, 2)</f>
        <v>1.61</v>
      </c>
      <c r="L81" s="2" t="n">
        <f aca="false">IF(COUNTIF(C$2:C81, B81)=0, 0, INDEX(M$2:M81, MATCH(B81, C$2:C81, 0)))</f>
        <v>53.58</v>
      </c>
      <c r="M81" s="2" t="n">
        <f aca="false">ROUND((F81-G81 + L81) - K81, 2)</f>
        <v>46.37</v>
      </c>
      <c r="N81" s="2" t="s">
        <v>91</v>
      </c>
    </row>
    <row r="82" customFormat="false" ht="15" hidden="false" customHeight="false" outlineLevel="0" collapsed="false">
      <c r="A82" s="1" t="n">
        <v>80</v>
      </c>
      <c r="B82" s="2" t="s">
        <v>125</v>
      </c>
      <c r="C82" s="2" t="s">
        <v>127</v>
      </c>
      <c r="D82" s="0" t="n">
        <v>0.0067</v>
      </c>
      <c r="E82" s="0" t="n">
        <v>359.17</v>
      </c>
      <c r="F82" s="0" t="n">
        <v>177.32</v>
      </c>
      <c r="G82" s="0" t="n">
        <v>181.82</v>
      </c>
      <c r="H82" s="0" t="n">
        <v>111.6</v>
      </c>
      <c r="I82" s="0" t="n">
        <v>111.6</v>
      </c>
      <c r="J82" s="2" t="n">
        <f aca="false">ROUND(D82 * (4 / (PI() * (I82 / 1000) ^ 2)), 2)</f>
        <v>0.68</v>
      </c>
      <c r="K82" s="2" t="n">
        <f aca="false">ROUND(((E82 * (D82 / 1) ^1.81) / (994.62 * (I82 / 1000) ^ 4.81)) * 1.1, 2)</f>
        <v>1.76</v>
      </c>
      <c r="L82" s="2" t="n">
        <f aca="false">IF(COUNTIF(C$2:C82, B82)=0, 0, INDEX(M$2:M82, MATCH(B82, C$2:C82, 0)))</f>
        <v>53.58</v>
      </c>
      <c r="M82" s="2" t="n">
        <f aca="false">ROUND((F82-G82 + L82) - K82, 2)</f>
        <v>47.32</v>
      </c>
      <c r="N82" s="2" t="s">
        <v>91</v>
      </c>
    </row>
    <row r="83" customFormat="false" ht="15" hidden="false" customHeight="false" outlineLevel="0" collapsed="false">
      <c r="A83" s="1" t="n">
        <v>81</v>
      </c>
      <c r="B83" s="2" t="s">
        <v>84</v>
      </c>
      <c r="C83" s="2" t="s">
        <v>128</v>
      </c>
      <c r="D83" s="0" t="n">
        <v>0.00676</v>
      </c>
      <c r="E83" s="0" t="n">
        <v>129.05</v>
      </c>
      <c r="F83" s="0" t="n">
        <v>180.79</v>
      </c>
      <c r="G83" s="0" t="n">
        <v>186.16</v>
      </c>
      <c r="H83" s="0" t="n">
        <v>96.8</v>
      </c>
      <c r="I83" s="0" t="n">
        <v>96.8</v>
      </c>
      <c r="J83" s="2" t="n">
        <f aca="false">ROUND(D83 * (4 / (PI() * (I83 / 1000) ^ 2)), 2)</f>
        <v>0.92</v>
      </c>
      <c r="K83" s="2" t="n">
        <f aca="false">ROUND(((E83 * (D83 / 1) ^1.81) / (994.62 * (I83 / 1000) ^ 4.81)) * 1.1, 2)</f>
        <v>1.27</v>
      </c>
      <c r="L83" s="2" t="n">
        <f aca="false">IF(COUNTIF(C$2:C83, B83)=0, 0, INDEX(M$2:M83, MATCH(B83, C$2:C83, 0)))</f>
        <v>62.12</v>
      </c>
      <c r="M83" s="2" t="n">
        <f aca="false">ROUND((F83-G83 + L83) - K83, 2)</f>
        <v>55.48</v>
      </c>
      <c r="N83" s="2" t="s">
        <v>91</v>
      </c>
    </row>
    <row r="84" customFormat="false" ht="15" hidden="false" customHeight="false" outlineLevel="0" collapsed="false">
      <c r="A84" s="1" t="n">
        <v>82</v>
      </c>
      <c r="B84" s="2" t="s">
        <v>124</v>
      </c>
      <c r="C84" s="2" t="s">
        <v>129</v>
      </c>
      <c r="D84" s="0" t="n">
        <v>0.00729</v>
      </c>
      <c r="E84" s="0" t="n">
        <v>213.17</v>
      </c>
      <c r="F84" s="0" t="n">
        <v>174.98</v>
      </c>
      <c r="G84" s="0" t="n">
        <v>182.6</v>
      </c>
      <c r="H84" s="0" t="n">
        <v>96.8</v>
      </c>
      <c r="I84" s="0" t="n">
        <v>96.8</v>
      </c>
      <c r="J84" s="2" t="n">
        <f aca="false">ROUND(D84 * (4 / (PI() * (I84 / 1000) ^ 2)), 2)</f>
        <v>0.99</v>
      </c>
      <c r="K84" s="2" t="n">
        <f aca="false">ROUND(((E84 * (D84 / 1) ^1.81) / (994.62 * (I84 / 1000) ^ 4.81)) * 1.1, 2)</f>
        <v>2.41</v>
      </c>
      <c r="L84" s="2" t="n">
        <f aca="false">IF(COUNTIF(C$2:C84, B84)=0, 0, INDEX(M$2:M84, MATCH(B84, C$2:C84, 0)))</f>
        <v>56.41</v>
      </c>
      <c r="M84" s="2" t="n">
        <f aca="false">ROUND((F84-G84 + L84) - K84, 2)</f>
        <v>46.38</v>
      </c>
      <c r="N84" s="2" t="s">
        <v>91</v>
      </c>
    </row>
    <row r="85" customFormat="false" ht="15" hidden="false" customHeight="false" outlineLevel="0" collapsed="false">
      <c r="A85" s="1" t="n">
        <v>83</v>
      </c>
      <c r="B85" s="2" t="s">
        <v>96</v>
      </c>
      <c r="C85" s="2" t="s">
        <v>130</v>
      </c>
      <c r="D85" s="0" t="n">
        <v>0.00571</v>
      </c>
      <c r="E85" s="0" t="n">
        <v>234.82</v>
      </c>
      <c r="F85" s="0" t="n">
        <v>187.82</v>
      </c>
      <c r="G85" s="0" t="n">
        <v>184.81</v>
      </c>
      <c r="H85" s="0" t="n">
        <v>96.8</v>
      </c>
      <c r="I85" s="0" t="n">
        <v>96.8</v>
      </c>
      <c r="J85" s="2" t="n">
        <f aca="false">ROUND(D85 * (4 / (PI() * (I85 / 1000) ^ 2)), 2)</f>
        <v>0.78</v>
      </c>
      <c r="K85" s="2" t="n">
        <f aca="false">ROUND(((E85 * (D85 / 1) ^1.81) / (994.62 * (I85 / 1000) ^ 4.81)) * 1.1, 2)</f>
        <v>1.71</v>
      </c>
      <c r="L85" s="2" t="n">
        <f aca="false">IF(COUNTIF(C$2:C85, B85)=0, 0, INDEX(M$2:M85, MATCH(B85, C$2:C85, 0)))</f>
        <v>55.21</v>
      </c>
      <c r="M85" s="2" t="n">
        <f aca="false">ROUND((F85-G85 + L85) - K85, 2)</f>
        <v>56.51</v>
      </c>
      <c r="N85" s="2" t="s">
        <v>131</v>
      </c>
    </row>
    <row r="86" customFormat="false" ht="15" hidden="false" customHeight="false" outlineLevel="0" collapsed="false">
      <c r="A86" s="1" t="n">
        <v>84</v>
      </c>
      <c r="B86" s="2" t="s">
        <v>123</v>
      </c>
      <c r="C86" s="2" t="s">
        <v>132</v>
      </c>
      <c r="D86" s="0" t="n">
        <v>0.05152</v>
      </c>
      <c r="E86" s="0" t="n">
        <v>119.98</v>
      </c>
      <c r="F86" s="0" t="n">
        <v>176.78</v>
      </c>
      <c r="G86" s="0" t="n">
        <v>175.83</v>
      </c>
      <c r="H86" s="0" t="n">
        <v>250.4</v>
      </c>
      <c r="I86" s="0" t="n">
        <v>160.8</v>
      </c>
      <c r="J86" s="2" t="n">
        <f aca="false">ROUND(D86 * (4 / (PI() * (I86 / 1000) ^ 2)), 2)</f>
        <v>2.54</v>
      </c>
      <c r="K86" s="2" t="n">
        <f aca="false">ROUND(((E86 * (D86 / 1) ^1.81) / (994.62 * (I86 / 1000) ^ 4.81)) * 1.1, 2)</f>
        <v>4.07</v>
      </c>
      <c r="L86" s="2" t="n">
        <f aca="false">IF(COUNTIF(C$2:C86, B86)=0, 0, INDEX(M$2:M86, MATCH(B86, C$2:C86, 0)))</f>
        <v>56.04</v>
      </c>
      <c r="M86" s="2" t="n">
        <f aca="false">ROUND((F86-G86 + L86) - K86, 2)</f>
        <v>52.92</v>
      </c>
      <c r="N86" s="2" t="s">
        <v>81</v>
      </c>
    </row>
    <row r="87" customFormat="false" ht="15" hidden="false" customHeight="false" outlineLevel="0" collapsed="false">
      <c r="A87" s="1" t="n">
        <v>85</v>
      </c>
      <c r="B87" s="2" t="s">
        <v>132</v>
      </c>
      <c r="C87" s="2" t="s">
        <v>133</v>
      </c>
      <c r="D87" s="0" t="n">
        <v>0.03728</v>
      </c>
      <c r="E87" s="0" t="n">
        <v>209.33</v>
      </c>
      <c r="F87" s="0" t="n">
        <v>175.83</v>
      </c>
      <c r="G87" s="0" t="n">
        <v>174.83</v>
      </c>
      <c r="H87" s="0" t="n">
        <v>201</v>
      </c>
      <c r="I87" s="0" t="n">
        <v>160.8</v>
      </c>
      <c r="J87" s="2" t="n">
        <f aca="false">ROUND(D87 * (4 / (PI() * (I87 / 1000) ^ 2)), 2)</f>
        <v>1.84</v>
      </c>
      <c r="K87" s="2" t="n">
        <f aca="false">ROUND(((E87 * (D87 / 1) ^1.81) / (994.62 * (I87 / 1000) ^ 4.81)) * 1.1, 2)</f>
        <v>3.95</v>
      </c>
      <c r="L87" s="2" t="n">
        <f aca="false">IF(COUNTIF(C$2:C87, B87)=0, 0, INDEX(M$2:M87, MATCH(B87, C$2:C87, 0)))</f>
        <v>52.92</v>
      </c>
      <c r="M87" s="2" t="n">
        <f aca="false">ROUND((F87-G87 + L87) - K87, 2)</f>
        <v>49.97</v>
      </c>
      <c r="N87" s="2" t="s">
        <v>83</v>
      </c>
    </row>
    <row r="88" customFormat="false" ht="15" hidden="false" customHeight="false" outlineLevel="0" collapsed="false">
      <c r="A88" s="1" t="n">
        <v>86</v>
      </c>
      <c r="B88" s="2" t="s">
        <v>133</v>
      </c>
      <c r="C88" s="2" t="s">
        <v>134</v>
      </c>
      <c r="D88" s="0" t="n">
        <v>0.03019</v>
      </c>
      <c r="E88" s="0" t="n">
        <v>291.97</v>
      </c>
      <c r="F88" s="0" t="n">
        <v>174.83</v>
      </c>
      <c r="G88" s="0" t="n">
        <v>176.81</v>
      </c>
      <c r="H88" s="0" t="n">
        <v>201</v>
      </c>
      <c r="I88" s="0" t="n">
        <v>160.8</v>
      </c>
      <c r="J88" s="2" t="n">
        <f aca="false">ROUND(D88 * (4 / (PI() * (I88 / 1000) ^ 2)), 2)</f>
        <v>1.49</v>
      </c>
      <c r="K88" s="2" t="n">
        <f aca="false">ROUND(((E88 * (D88 / 1) ^1.81) / (994.62 * (I88 / 1000) ^ 4.81)) * 1.1, 2)</f>
        <v>3.76</v>
      </c>
      <c r="L88" s="2" t="n">
        <f aca="false">IF(COUNTIF(C$2:C88, B88)=0, 0, INDEX(M$2:M88, MATCH(B88, C$2:C88, 0)))</f>
        <v>49.97</v>
      </c>
      <c r="M88" s="2" t="n">
        <f aca="false">ROUND((F88-G88 + L88) - K88, 2)</f>
        <v>44.23</v>
      </c>
      <c r="N88" s="2" t="s">
        <v>135</v>
      </c>
    </row>
    <row r="89" customFormat="false" ht="15" hidden="false" customHeight="false" outlineLevel="0" collapsed="false">
      <c r="A89" s="1" t="n">
        <v>87</v>
      </c>
      <c r="B89" s="2" t="s">
        <v>134</v>
      </c>
      <c r="C89" s="2" t="s">
        <v>136</v>
      </c>
      <c r="D89" s="0" t="n">
        <v>0.0229</v>
      </c>
      <c r="E89" s="0" t="n">
        <v>566.32</v>
      </c>
      <c r="F89" s="0" t="n">
        <v>176.81</v>
      </c>
      <c r="G89" s="0" t="n">
        <v>164.13</v>
      </c>
      <c r="H89" s="0" t="n">
        <v>178.6</v>
      </c>
      <c r="I89" s="0" t="n">
        <v>160.8</v>
      </c>
      <c r="J89" s="2" t="n">
        <f aca="false">ROUND(D89 * (4 / (PI() * (I89 / 1000) ^ 2)), 2)</f>
        <v>1.13</v>
      </c>
      <c r="K89" s="2" t="n">
        <f aca="false">ROUND(((E89 * (D89 / 1) ^1.81) / (994.62 * (I89 / 1000) ^ 4.81)) * 1.1, 2)</f>
        <v>4.42</v>
      </c>
      <c r="L89" s="2" t="n">
        <f aca="false">IF(COUNTIF(C$2:C89, B89)=0, 0, INDEX(M$2:M89, MATCH(B89, C$2:C89, 0)))</f>
        <v>44.23</v>
      </c>
      <c r="M89" s="2" t="n">
        <f aca="false">ROUND((F89-G89 + L89) - K89, 2)</f>
        <v>52.49</v>
      </c>
      <c r="N89" s="2" t="s">
        <v>137</v>
      </c>
    </row>
    <row r="90" customFormat="false" ht="15" hidden="false" customHeight="false" outlineLevel="0" collapsed="false">
      <c r="A90" s="1" t="n">
        <v>88</v>
      </c>
      <c r="B90" s="2" t="s">
        <v>136</v>
      </c>
      <c r="C90" s="2" t="s">
        <v>138</v>
      </c>
      <c r="D90" s="0" t="n">
        <v>0.00783</v>
      </c>
      <c r="E90" s="0" t="n">
        <v>887.82</v>
      </c>
      <c r="F90" s="0" t="n">
        <v>164.13</v>
      </c>
      <c r="G90" s="0" t="n">
        <v>163.85</v>
      </c>
      <c r="H90" s="0" t="n">
        <v>96.8</v>
      </c>
      <c r="I90" s="0" t="n">
        <v>125</v>
      </c>
      <c r="J90" s="2" t="n">
        <f aca="false">ROUND(D90 * (4 / (PI() * (I90 / 1000) ^ 2)), 2)</f>
        <v>0.64</v>
      </c>
      <c r="K90" s="2" t="n">
        <f aca="false">ROUND(((E90 * (D90 / 1) ^1.81) / (994.62 * (I90 / 1000) ^ 4.81)) * 1.1, 2)</f>
        <v>3.34</v>
      </c>
      <c r="L90" s="2" t="n">
        <f aca="false">IF(COUNTIF(C$2:C90, B90)=0, 0, INDEX(M$2:M90, MATCH(B90, C$2:C90, 0)))</f>
        <v>52.49</v>
      </c>
      <c r="M90" s="2" t="n">
        <f aca="false">ROUND((F90-G90 + L90) - K90, 2)</f>
        <v>49.43</v>
      </c>
      <c r="N90" s="2" t="s">
        <v>93</v>
      </c>
    </row>
    <row r="91" customFormat="false" ht="15" hidden="false" customHeight="false" outlineLevel="0" collapsed="false">
      <c r="A91" s="1" t="n">
        <v>89</v>
      </c>
      <c r="B91" s="2" t="s">
        <v>136</v>
      </c>
      <c r="C91" s="2" t="s">
        <v>139</v>
      </c>
      <c r="D91" s="0" t="n">
        <v>0.0076</v>
      </c>
      <c r="E91" s="0" t="n">
        <v>123.97</v>
      </c>
      <c r="F91" s="0" t="n">
        <v>164.13</v>
      </c>
      <c r="G91" s="0" t="n">
        <v>166.78</v>
      </c>
      <c r="H91" s="0" t="n">
        <v>96.8</v>
      </c>
      <c r="I91" s="0" t="n">
        <v>96.8</v>
      </c>
      <c r="J91" s="2" t="n">
        <f aca="false">ROUND(D91 * (4 / (PI() * (I91 / 1000) ^ 2)), 2)</f>
        <v>1.03</v>
      </c>
      <c r="K91" s="2" t="n">
        <f aca="false">ROUND(((E91 * (D91 / 1) ^1.81) / (994.62 * (I91 / 1000) ^ 4.81)) * 1.1, 2)</f>
        <v>1.51</v>
      </c>
      <c r="L91" s="2" t="n">
        <f aca="false">IF(COUNTIF(C$2:C91, B91)=0, 0, INDEX(M$2:M91, MATCH(B91, C$2:C91, 0)))</f>
        <v>52.49</v>
      </c>
      <c r="M91" s="2" t="n">
        <f aca="false">ROUND((F91-G91 + L91) - K91, 2)</f>
        <v>48.33</v>
      </c>
      <c r="N91" s="2" t="s">
        <v>93</v>
      </c>
    </row>
    <row r="92" customFormat="false" ht="15" hidden="false" customHeight="false" outlineLevel="0" collapsed="false">
      <c r="A92" s="1" t="n">
        <v>90</v>
      </c>
      <c r="B92" s="2" t="s">
        <v>37</v>
      </c>
      <c r="C92" s="2" t="s">
        <v>140</v>
      </c>
      <c r="D92" s="0" t="n">
        <v>0.05541</v>
      </c>
      <c r="E92" s="0" t="n">
        <v>52.24</v>
      </c>
      <c r="F92" s="0" t="n">
        <v>176.7</v>
      </c>
      <c r="G92" s="0" t="n">
        <v>176.9</v>
      </c>
      <c r="H92" s="0" t="n">
        <v>243.4</v>
      </c>
      <c r="I92" s="0" t="n">
        <v>223.4</v>
      </c>
      <c r="J92" s="2" t="n">
        <f aca="false">ROUND(D92 * (4 / (PI() * (I92 / 1000) ^ 2)), 2)</f>
        <v>1.41</v>
      </c>
      <c r="K92" s="2" t="n">
        <f aca="false">ROUND(((E92 * (D92 / 1) ^1.81) / (994.62 * (I92 / 1000) ^ 4.81)) * 1.1, 2)</f>
        <v>0.42</v>
      </c>
      <c r="L92" s="2" t="n">
        <f aca="false">IF(COUNTIF(C$2:C92, B92)=0, 0, INDEX(M$2:M92, MATCH(B92, C$2:C92, 0)))</f>
        <v>75.93</v>
      </c>
      <c r="M92" s="2" t="n">
        <f aca="false">ROUND((F92-G92 + L92) - K92, 2)</f>
        <v>75.31</v>
      </c>
      <c r="N92" s="2" t="s">
        <v>81</v>
      </c>
    </row>
    <row r="93" customFormat="false" ht="15" hidden="false" customHeight="false" outlineLevel="0" collapsed="false">
      <c r="A93" s="1" t="n">
        <v>91</v>
      </c>
      <c r="B93" s="2" t="s">
        <v>140</v>
      </c>
      <c r="C93" s="2" t="s">
        <v>141</v>
      </c>
      <c r="D93" s="0" t="n">
        <v>0.04869</v>
      </c>
      <c r="E93" s="0" t="n">
        <v>455.78</v>
      </c>
      <c r="F93" s="0" t="n">
        <v>176.9</v>
      </c>
      <c r="G93" s="0" t="n">
        <v>179.33</v>
      </c>
      <c r="H93" s="0" t="n">
        <v>243.4</v>
      </c>
      <c r="I93" s="0" t="n">
        <v>223.4</v>
      </c>
      <c r="J93" s="2" t="n">
        <f aca="false">ROUND(D93 * (4 / (PI() * (I93 / 1000) ^ 2)), 2)</f>
        <v>1.24</v>
      </c>
      <c r="K93" s="2" t="n">
        <f aca="false">ROUND(((E93 * (D93 / 1) ^1.81) / (994.62 * (I93 / 1000) ^ 4.81)) * 1.1, 2)</f>
        <v>2.87</v>
      </c>
      <c r="L93" s="2" t="n">
        <f aca="false">IF(COUNTIF(C$2:C93, B93)=0, 0, INDEX(M$2:M93, MATCH(B93, C$2:C93, 0)))</f>
        <v>75.31</v>
      </c>
      <c r="M93" s="2" t="n">
        <f aca="false">ROUND((F93-G93 + L93) - K93, 2)</f>
        <v>70.01</v>
      </c>
      <c r="N93" s="2" t="s">
        <v>81</v>
      </c>
    </row>
    <row r="94" customFormat="false" ht="15" hidden="false" customHeight="false" outlineLevel="0" collapsed="false">
      <c r="A94" s="1" t="n">
        <v>92</v>
      </c>
      <c r="B94" s="2" t="s">
        <v>141</v>
      </c>
      <c r="C94" s="2" t="s">
        <v>142</v>
      </c>
      <c r="D94" s="0" t="n">
        <v>0.03492</v>
      </c>
      <c r="E94" s="0" t="n">
        <v>655.57</v>
      </c>
      <c r="F94" s="0" t="n">
        <v>179.33</v>
      </c>
      <c r="G94" s="0" t="n">
        <v>184</v>
      </c>
      <c r="H94" s="0" t="n">
        <v>243.4</v>
      </c>
      <c r="I94" s="0" t="n">
        <v>223.4</v>
      </c>
      <c r="J94" s="2" t="n">
        <f aca="false">ROUND(D94 * (4 / (PI() * (I94 / 1000) ^ 2)), 2)</f>
        <v>0.89</v>
      </c>
      <c r="K94" s="2" t="n">
        <f aca="false">ROUND(((E94 * (D94 / 1) ^1.81) / (994.62 * (I94 / 1000) ^ 4.81)) * 1.1, 2)</f>
        <v>2.26</v>
      </c>
      <c r="L94" s="2" t="n">
        <f aca="false">IF(COUNTIF(C$2:C94, B94)=0, 0, INDEX(M$2:M94, MATCH(B94, C$2:C94, 0)))</f>
        <v>70.01</v>
      </c>
      <c r="M94" s="2" t="n">
        <f aca="false">ROUND((F94-G94 + L94) - K94, 2)</f>
        <v>63.08</v>
      </c>
      <c r="N94" s="2" t="s">
        <v>135</v>
      </c>
    </row>
    <row r="95" customFormat="false" ht="15" hidden="false" customHeight="false" outlineLevel="0" collapsed="false">
      <c r="A95" s="1" t="n">
        <v>93</v>
      </c>
      <c r="B95" s="2" t="s">
        <v>142</v>
      </c>
      <c r="C95" s="2" t="s">
        <v>143</v>
      </c>
      <c r="D95" s="0" t="n">
        <v>0.0281</v>
      </c>
      <c r="E95" s="0" t="n">
        <v>599.56</v>
      </c>
      <c r="F95" s="0" t="n">
        <v>184</v>
      </c>
      <c r="G95" s="0" t="n">
        <v>196.68</v>
      </c>
      <c r="H95" s="0" t="n">
        <v>217.4</v>
      </c>
      <c r="I95" s="0" t="n">
        <v>223.4</v>
      </c>
      <c r="J95" s="2" t="n">
        <f aca="false">ROUND(D95 * (4 / (PI() * (I95 / 1000) ^ 2)), 2)</f>
        <v>0.72</v>
      </c>
      <c r="K95" s="2" t="n">
        <f aca="false">ROUND(((E95 * (D95 / 1) ^1.81) / (994.62 * (I95 / 1000) ^ 4.81)) * 1.1, 2)</f>
        <v>1.4</v>
      </c>
      <c r="L95" s="2" t="n">
        <f aca="false">IF(COUNTIF(C$2:C95, B95)=0, 0, INDEX(M$2:M95, MATCH(B95, C$2:C95, 0)))</f>
        <v>63.08</v>
      </c>
      <c r="M95" s="2" t="n">
        <f aca="false">ROUND((F95-G95 + L95) - K95, 2)</f>
        <v>49</v>
      </c>
      <c r="N95" s="2" t="s">
        <v>85</v>
      </c>
    </row>
    <row r="96" customFormat="false" ht="15" hidden="false" customHeight="false" outlineLevel="0" collapsed="false">
      <c r="A96" s="1" t="n">
        <v>94</v>
      </c>
      <c r="B96" s="2" t="s">
        <v>143</v>
      </c>
      <c r="C96" s="2" t="s">
        <v>144</v>
      </c>
      <c r="D96" s="0" t="n">
        <v>0.02094</v>
      </c>
      <c r="E96" s="0" t="n">
        <v>587.18</v>
      </c>
      <c r="F96" s="0" t="n">
        <v>196.68</v>
      </c>
      <c r="G96" s="0" t="n">
        <v>191.95</v>
      </c>
      <c r="H96" s="0" t="n">
        <v>160.8</v>
      </c>
      <c r="I96" s="0" t="n">
        <v>201</v>
      </c>
      <c r="J96" s="2" t="n">
        <f aca="false">ROUND(D96 * (4 / (PI() * (I96 / 1000) ^ 2)), 2)</f>
        <v>0.66</v>
      </c>
      <c r="K96" s="2" t="n">
        <f aca="false">ROUND(((E96 * (D96 / 1) ^1.81) / (994.62 * (I96 / 1000) ^ 4.81)) * 1.1, 2)</f>
        <v>1.33</v>
      </c>
      <c r="L96" s="2" t="n">
        <f aca="false">IF(COUNTIF(C$2:C96, B96)=0, 0, INDEX(M$2:M96, MATCH(B96, C$2:C96, 0)))</f>
        <v>49</v>
      </c>
      <c r="M96" s="2" t="n">
        <f aca="false">ROUND((F96-G96 + L96) - K96, 2)</f>
        <v>52.4</v>
      </c>
      <c r="N96" s="2" t="s">
        <v>87</v>
      </c>
    </row>
    <row r="97" customFormat="false" ht="15" hidden="false" customHeight="false" outlineLevel="0" collapsed="false">
      <c r="A97" s="1" t="n">
        <v>95</v>
      </c>
      <c r="B97" s="2" t="s">
        <v>144</v>
      </c>
      <c r="C97" s="2" t="s">
        <v>145</v>
      </c>
      <c r="D97" s="0" t="n">
        <v>0.01379</v>
      </c>
      <c r="E97" s="0" t="n">
        <v>186.19</v>
      </c>
      <c r="F97" s="0" t="n">
        <v>191.95</v>
      </c>
      <c r="G97" s="0" t="n">
        <v>195.97</v>
      </c>
      <c r="H97" s="0" t="n">
        <v>96.8</v>
      </c>
      <c r="I97" s="0" t="n">
        <v>160.8</v>
      </c>
      <c r="J97" s="2" t="n">
        <f aca="false">ROUND(D97 * (4 / (PI() * (I97 / 1000) ^ 2)), 2)</f>
        <v>0.68</v>
      </c>
      <c r="K97" s="2" t="n">
        <f aca="false">ROUND(((E97 * (D97 / 1) ^1.81) / (994.62 * (I97 / 1000) ^ 4.81)) * 1.1, 2)</f>
        <v>0.58</v>
      </c>
      <c r="L97" s="2" t="n">
        <f aca="false">IF(COUNTIF(C$2:C97, B97)=0, 0, INDEX(M$2:M97, MATCH(B97, C$2:C97, 0)))</f>
        <v>52.4</v>
      </c>
      <c r="M97" s="2" t="n">
        <f aca="false">ROUND((F97-G97 + L97) - K97, 2)</f>
        <v>47.8</v>
      </c>
      <c r="N97" s="2" t="s">
        <v>89</v>
      </c>
    </row>
    <row r="98" customFormat="false" ht="15" hidden="false" customHeight="false" outlineLevel="0" collapsed="false">
      <c r="A98" s="1" t="n">
        <v>96</v>
      </c>
      <c r="B98" s="2" t="s">
        <v>145</v>
      </c>
      <c r="C98" s="2" t="s">
        <v>146</v>
      </c>
      <c r="D98" s="0" t="n">
        <v>0.0069</v>
      </c>
      <c r="E98" s="0" t="n">
        <v>347.47</v>
      </c>
      <c r="F98" s="0" t="n">
        <v>195.97</v>
      </c>
      <c r="G98" s="0" t="n">
        <v>198.8</v>
      </c>
      <c r="H98" s="0" t="n">
        <v>96.8</v>
      </c>
      <c r="I98" s="0" t="n">
        <v>111.6</v>
      </c>
      <c r="J98" s="2" t="n">
        <f aca="false">ROUND(D98 * (4 / (PI() * (I98 / 1000) ^ 2)), 2)</f>
        <v>0.71</v>
      </c>
      <c r="K98" s="2" t="n">
        <f aca="false">ROUND(((E98 * (D98 / 1) ^1.81) / (994.62 * (I98 / 1000) ^ 4.81)) * 1.1, 2)</f>
        <v>1.79</v>
      </c>
      <c r="L98" s="2" t="n">
        <f aca="false">IF(COUNTIF(C$2:C98, B98)=0, 0, INDEX(M$2:M98, MATCH(B98, C$2:C98, 0)))</f>
        <v>47.8</v>
      </c>
      <c r="M98" s="2" t="n">
        <f aca="false">ROUND((F98-G98 + L98) - K98, 2)</f>
        <v>43.18</v>
      </c>
      <c r="N98" s="2" t="s">
        <v>91</v>
      </c>
    </row>
    <row r="99" customFormat="false" ht="15" hidden="false" customHeight="false" outlineLevel="0" collapsed="false">
      <c r="A99" s="1" t="n">
        <v>97</v>
      </c>
      <c r="B99" s="2" t="s">
        <v>136</v>
      </c>
      <c r="C99" s="2" t="s">
        <v>147</v>
      </c>
      <c r="D99" s="0" t="n">
        <v>0.00747</v>
      </c>
      <c r="E99" s="0" t="n">
        <v>232.61</v>
      </c>
      <c r="F99" s="0" t="n">
        <v>164.13</v>
      </c>
      <c r="G99" s="0" t="n">
        <v>161.95</v>
      </c>
      <c r="H99" s="0" t="n">
        <v>96.8</v>
      </c>
      <c r="I99" s="0" t="n">
        <v>96.8</v>
      </c>
      <c r="J99" s="2" t="n">
        <f aca="false">ROUND(D99 * (4 / (PI() * (I99 / 1000) ^ 2)), 2)</f>
        <v>1.02</v>
      </c>
      <c r="K99" s="2" t="n">
        <f aca="false">ROUND(((E99 * (D99 / 1) ^1.81) / (994.62 * (I99 / 1000) ^ 4.81)) * 1.1, 2)</f>
        <v>2.75</v>
      </c>
      <c r="L99" s="2" t="n">
        <f aca="false">IF(COUNTIF(C$2:C99, B99)=0, 0, INDEX(M$2:M99, MATCH(B99, C$2:C99, 0)))</f>
        <v>52.49</v>
      </c>
      <c r="M99" s="2" t="n">
        <f aca="false">ROUND((F99-G99 + L99) - K99, 2)</f>
        <v>51.92</v>
      </c>
      <c r="N99" s="2" t="s">
        <v>93</v>
      </c>
    </row>
    <row r="100" customFormat="false" ht="15" hidden="false" customHeight="false" outlineLevel="0" collapsed="false">
      <c r="A100" s="1" t="n">
        <v>98</v>
      </c>
      <c r="B100" s="2" t="s">
        <v>145</v>
      </c>
      <c r="C100" s="2" t="s">
        <v>148</v>
      </c>
      <c r="D100" s="0" t="n">
        <v>0.0069</v>
      </c>
      <c r="E100" s="0" t="n">
        <v>46.06</v>
      </c>
      <c r="F100" s="0" t="n">
        <v>195.97</v>
      </c>
      <c r="G100" s="0" t="n">
        <v>196.1</v>
      </c>
      <c r="H100" s="0" t="n">
        <v>96.8</v>
      </c>
      <c r="I100" s="0" t="n">
        <v>96.8</v>
      </c>
      <c r="J100" s="2" t="n">
        <f aca="false">ROUND(D100 * (4 / (PI() * (I100 / 1000) ^ 2)), 2)</f>
        <v>0.94</v>
      </c>
      <c r="K100" s="2" t="n">
        <f aca="false">ROUND(((E100 * (D100 / 1) ^1.81) / (994.62 * (I100 / 1000) ^ 4.81)) * 1.1, 2)</f>
        <v>0.47</v>
      </c>
      <c r="L100" s="2" t="n">
        <f aca="false">IF(COUNTIF(C$2:C100, B100)=0, 0, INDEX(M$2:M100, MATCH(B100, C$2:C100, 0)))</f>
        <v>47.8</v>
      </c>
      <c r="M100" s="2" t="n">
        <f aca="false">ROUND((F100-G100 + L100) - K100, 2)</f>
        <v>47.2</v>
      </c>
      <c r="N100" s="2" t="s">
        <v>91</v>
      </c>
    </row>
    <row r="101" customFormat="false" ht="15" hidden="false" customHeight="false" outlineLevel="0" collapsed="false">
      <c r="A101" s="1" t="n">
        <v>99</v>
      </c>
      <c r="B101" s="2" t="s">
        <v>38</v>
      </c>
      <c r="C101" s="2" t="s">
        <v>149</v>
      </c>
      <c r="D101" s="0" t="n">
        <v>0.28045</v>
      </c>
      <c r="E101" s="0" t="n">
        <v>226.8</v>
      </c>
      <c r="F101" s="0" t="n">
        <v>178.09</v>
      </c>
      <c r="G101" s="0" t="n">
        <v>178.24</v>
      </c>
      <c r="H101" s="0" t="n">
        <v>466.8</v>
      </c>
      <c r="I101" s="0" t="n">
        <v>518</v>
      </c>
      <c r="J101" s="2" t="n">
        <f aca="false">ROUND(D101 * (4 / (PI() * (I101 / 1000) ^ 2)), 2)</f>
        <v>1.33</v>
      </c>
      <c r="K101" s="2" t="n">
        <f aca="false">ROUND(((E101 * (D101 / 1) ^1.81) / (994.62 * (I101 / 1000) ^ 4.81)) * 1.1, 2)</f>
        <v>0.59</v>
      </c>
      <c r="L101" s="2" t="n">
        <f aca="false">IF(COUNTIF(C$2:C101, B101)=0, 0, INDEX(M$2:M101, MATCH(B101, C$2:C101, 0)))</f>
        <v>74.21</v>
      </c>
      <c r="M101" s="2" t="n">
        <f aca="false">ROUND((F101-G101 + L101) - K101, 2)</f>
        <v>73.47</v>
      </c>
      <c r="N101" s="2" t="s">
        <v>105</v>
      </c>
    </row>
    <row r="102" customFormat="false" ht="15" hidden="false" customHeight="false" outlineLevel="0" collapsed="false">
      <c r="A102" s="1" t="n">
        <v>100</v>
      </c>
      <c r="B102" s="2" t="s">
        <v>149</v>
      </c>
      <c r="C102" s="2" t="s">
        <v>150</v>
      </c>
      <c r="D102" s="0" t="n">
        <v>0.2733</v>
      </c>
      <c r="E102" s="0" t="n">
        <v>247.77</v>
      </c>
      <c r="F102" s="0" t="n">
        <v>178.24</v>
      </c>
      <c r="G102" s="0" t="n">
        <v>182.88</v>
      </c>
      <c r="H102" s="0" t="n">
        <v>466.8</v>
      </c>
      <c r="I102" s="0" t="n">
        <v>518</v>
      </c>
      <c r="J102" s="2" t="n">
        <f aca="false">ROUND(D102 * (4 / (PI() * (I102 / 1000) ^ 2)), 2)</f>
        <v>1.3</v>
      </c>
      <c r="K102" s="2" t="n">
        <f aca="false">ROUND(((E102 * (D102 / 1) ^1.81) / (994.62 * (I102 / 1000) ^ 4.81)) * 1.1, 2)</f>
        <v>0.62</v>
      </c>
      <c r="L102" s="2" t="n">
        <f aca="false">IF(COUNTIF(C$2:C102, B102)=0, 0, INDEX(M$2:M102, MATCH(B102, C$2:C102, 0)))</f>
        <v>73.47</v>
      </c>
      <c r="M102" s="2" t="n">
        <f aca="false">ROUND((F102-G102 + L102) - K102, 2)</f>
        <v>68.21</v>
      </c>
      <c r="N102" s="2" t="s">
        <v>105</v>
      </c>
    </row>
    <row r="103" customFormat="false" ht="15" hidden="false" customHeight="false" outlineLevel="0" collapsed="false">
      <c r="A103" s="1" t="n">
        <v>101</v>
      </c>
      <c r="B103" s="2" t="s">
        <v>150</v>
      </c>
      <c r="C103" s="2" t="s">
        <v>151</v>
      </c>
      <c r="D103" s="0" t="n">
        <v>0.25988</v>
      </c>
      <c r="E103" s="0" t="n">
        <v>443.47</v>
      </c>
      <c r="F103" s="0" t="n">
        <v>182.88</v>
      </c>
      <c r="G103" s="0" t="n">
        <v>186.11</v>
      </c>
      <c r="H103" s="0" t="n">
        <v>466.8</v>
      </c>
      <c r="I103" s="0" t="n">
        <v>466.8</v>
      </c>
      <c r="J103" s="2" t="n">
        <f aca="false">ROUND(D103 * (4 / (PI() * (I103 / 1000) ^ 2)), 2)</f>
        <v>1.52</v>
      </c>
      <c r="K103" s="2" t="n">
        <f aca="false">ROUND(((E103 * (D103 / 1) ^1.81) / (994.62 * (I103 / 1000) ^ 4.81)) * 1.1, 2)</f>
        <v>1.67</v>
      </c>
      <c r="L103" s="2" t="n">
        <f aca="false">IF(COUNTIF(C$2:C103, B103)=0, 0, INDEX(M$2:M103, MATCH(B103, C$2:C103, 0)))</f>
        <v>68.21</v>
      </c>
      <c r="M103" s="2" t="n">
        <f aca="false">ROUND((F103-G103 + L103) - K103, 2)</f>
        <v>63.31</v>
      </c>
      <c r="N103" s="2" t="s">
        <v>105</v>
      </c>
    </row>
    <row r="104" customFormat="false" ht="15" hidden="false" customHeight="false" outlineLevel="0" collapsed="false">
      <c r="A104" s="1" t="n">
        <v>102</v>
      </c>
      <c r="B104" s="2" t="s">
        <v>151</v>
      </c>
      <c r="C104" s="2" t="s">
        <v>152</v>
      </c>
      <c r="D104" s="0" t="n">
        <v>0.23408</v>
      </c>
      <c r="E104" s="0" t="n">
        <v>370.1</v>
      </c>
      <c r="F104" s="0" t="n">
        <v>186.11</v>
      </c>
      <c r="G104" s="0" t="n">
        <v>186.23</v>
      </c>
      <c r="H104" s="0" t="n">
        <v>466.8</v>
      </c>
      <c r="I104" s="0" t="n">
        <v>466.8</v>
      </c>
      <c r="J104" s="2" t="n">
        <f aca="false">ROUND(D104 * (4 / (PI() * (I104 / 1000) ^ 2)), 2)</f>
        <v>1.37</v>
      </c>
      <c r="K104" s="2" t="n">
        <f aca="false">ROUND(((E104 * (D104 / 1) ^1.81) / (994.62 * (I104 / 1000) ^ 4.81)) * 1.1, 2)</f>
        <v>1.15</v>
      </c>
      <c r="L104" s="2" t="n">
        <f aca="false">IF(COUNTIF(C$2:C104, B104)=0, 0, INDEX(M$2:M104, MATCH(B104, C$2:C104, 0)))</f>
        <v>63.31</v>
      </c>
      <c r="M104" s="2" t="n">
        <f aca="false">ROUND((F104-G104 + L104) - K104, 2)</f>
        <v>62.04</v>
      </c>
      <c r="N104" s="2" t="s">
        <v>105</v>
      </c>
    </row>
    <row r="105" customFormat="false" ht="15" hidden="false" customHeight="false" outlineLevel="0" collapsed="false">
      <c r="A105" s="1" t="n">
        <v>103</v>
      </c>
      <c r="B105" s="2" t="s">
        <v>152</v>
      </c>
      <c r="C105" s="2" t="s">
        <v>153</v>
      </c>
      <c r="D105" s="0" t="n">
        <v>0.17337</v>
      </c>
      <c r="E105" s="0" t="n">
        <v>321.34</v>
      </c>
      <c r="F105" s="0" t="n">
        <v>186.23</v>
      </c>
      <c r="G105" s="0" t="n">
        <v>182.44</v>
      </c>
      <c r="H105" s="0" t="n">
        <v>466.8</v>
      </c>
      <c r="I105" s="0" t="n">
        <v>466.8</v>
      </c>
      <c r="J105" s="2" t="n">
        <f aca="false">ROUND(D105 * (4 / (PI() * (I105 / 1000) ^ 2)), 2)</f>
        <v>1.01</v>
      </c>
      <c r="K105" s="2" t="n">
        <f aca="false">ROUND(((E105 * (D105 / 1) ^1.81) / (994.62 * (I105 / 1000) ^ 4.81)) * 1.1, 2)</f>
        <v>0.58</v>
      </c>
      <c r="L105" s="2" t="n">
        <f aca="false">IF(COUNTIF(C$2:C105, B105)=0, 0, INDEX(M$2:M105, MATCH(B105, C$2:C105, 0)))</f>
        <v>62.04</v>
      </c>
      <c r="M105" s="2" t="n">
        <f aca="false">ROUND((F105-G105 + L105) - K105, 2)</f>
        <v>65.25</v>
      </c>
      <c r="N105" s="2" t="s">
        <v>67</v>
      </c>
    </row>
    <row r="106" customFormat="false" ht="15" hidden="false" customHeight="false" outlineLevel="0" collapsed="false">
      <c r="A106" s="1" t="n">
        <v>104</v>
      </c>
      <c r="B106" s="2" t="s">
        <v>153</v>
      </c>
      <c r="C106" s="2" t="s">
        <v>154</v>
      </c>
      <c r="D106" s="0" t="n">
        <v>0.14589</v>
      </c>
      <c r="E106" s="0" t="n">
        <v>567.65</v>
      </c>
      <c r="F106" s="0" t="n">
        <v>182.44</v>
      </c>
      <c r="G106" s="0" t="n">
        <v>176.83</v>
      </c>
      <c r="H106" s="0" t="n">
        <v>366</v>
      </c>
      <c r="I106" s="0" t="n">
        <v>466.8</v>
      </c>
      <c r="J106" s="2" t="n">
        <f aca="false">ROUND(D106 * (4 / (PI() * (I106 / 1000) ^ 2)), 2)</f>
        <v>0.85</v>
      </c>
      <c r="K106" s="2" t="n">
        <f aca="false">ROUND(((E106 * (D106 / 1) ^1.81) / (994.62 * (I106 / 1000) ^ 4.81)) * 1.1, 2)</f>
        <v>0.75</v>
      </c>
      <c r="L106" s="2" t="n">
        <f aca="false">IF(COUNTIF(C$2:C106, B106)=0, 0, INDEX(M$2:M106, MATCH(B106, C$2:C106, 0)))</f>
        <v>65.25</v>
      </c>
      <c r="M106" s="2" t="n">
        <f aca="false">ROUND((F106-G106 + L106) - K106, 2)</f>
        <v>70.11</v>
      </c>
      <c r="N106" s="2" t="s">
        <v>71</v>
      </c>
    </row>
    <row r="107" customFormat="false" ht="15" hidden="false" customHeight="false" outlineLevel="0" collapsed="false">
      <c r="A107" s="1" t="n">
        <v>105</v>
      </c>
      <c r="B107" s="2" t="s">
        <v>154</v>
      </c>
      <c r="C107" s="2" t="s">
        <v>155</v>
      </c>
      <c r="D107" s="0" t="n">
        <v>0.13904</v>
      </c>
      <c r="E107" s="0" t="n">
        <v>286.02</v>
      </c>
      <c r="F107" s="0" t="n">
        <v>176.83</v>
      </c>
      <c r="G107" s="0" t="n">
        <v>176.67</v>
      </c>
      <c r="H107" s="0" t="n">
        <v>314.8</v>
      </c>
      <c r="I107" s="0" t="n">
        <v>466.8</v>
      </c>
      <c r="J107" s="2" t="n">
        <f aca="false">ROUND(D107 * (4 / (PI() * (I107 / 1000) ^ 2)), 2)</f>
        <v>0.81</v>
      </c>
      <c r="K107" s="2" t="n">
        <f aca="false">ROUND(((E107 * (D107 / 1) ^1.81) / (994.62 * (I107 / 1000) ^ 4.81)) * 1.1, 2)</f>
        <v>0.35</v>
      </c>
      <c r="L107" s="2" t="n">
        <f aca="false">IF(COUNTIF(C$2:C107, B107)=0, 0, INDEX(M$2:M107, MATCH(B107, C$2:C107, 0)))</f>
        <v>70.11</v>
      </c>
      <c r="M107" s="2" t="n">
        <f aca="false">ROUND((F107-G107 + L107) - K107, 2)</f>
        <v>69.92</v>
      </c>
      <c r="N107" s="2" t="s">
        <v>71</v>
      </c>
    </row>
    <row r="108" customFormat="false" ht="15" hidden="false" customHeight="false" outlineLevel="0" collapsed="false">
      <c r="A108" s="1" t="n">
        <v>106</v>
      </c>
      <c r="B108" s="2" t="s">
        <v>155</v>
      </c>
      <c r="C108" s="2" t="s">
        <v>156</v>
      </c>
      <c r="D108" s="0" t="n">
        <v>0.12604</v>
      </c>
      <c r="E108" s="0" t="n">
        <v>305.65</v>
      </c>
      <c r="F108" s="0" t="n">
        <v>176.67</v>
      </c>
      <c r="G108" s="0" t="n">
        <v>179.64</v>
      </c>
      <c r="H108" s="0" t="n">
        <v>314.8</v>
      </c>
      <c r="I108" s="0" t="n">
        <v>466.8</v>
      </c>
      <c r="J108" s="2" t="n">
        <f aca="false">ROUND(D108 * (4 / (PI() * (I108 / 1000) ^ 2)), 2)</f>
        <v>0.74</v>
      </c>
      <c r="K108" s="2" t="n">
        <f aca="false">ROUND(((E108 * (D108 / 1) ^1.81) / (994.62 * (I108 / 1000) ^ 4.81)) * 1.1, 2)</f>
        <v>0.31</v>
      </c>
      <c r="L108" s="2" t="n">
        <f aca="false">IF(COUNTIF(C$2:C108, B108)=0, 0, INDEX(M$2:M108, MATCH(B108, C$2:C108, 0)))</f>
        <v>69.92</v>
      </c>
      <c r="M108" s="2" t="n">
        <f aca="false">ROUND((F108-G108 + L108) - K108, 2)</f>
        <v>66.64</v>
      </c>
      <c r="N108" s="2" t="s">
        <v>157</v>
      </c>
    </row>
    <row r="109" customFormat="false" ht="15" hidden="false" customHeight="false" outlineLevel="0" collapsed="false">
      <c r="A109" s="1" t="n">
        <v>107</v>
      </c>
      <c r="B109" s="2" t="s">
        <v>156</v>
      </c>
      <c r="C109" s="2" t="s">
        <v>158</v>
      </c>
      <c r="D109" s="0" t="n">
        <v>0.08709</v>
      </c>
      <c r="E109" s="0" t="n">
        <v>316.33</v>
      </c>
      <c r="F109" s="0" t="n">
        <v>179.64</v>
      </c>
      <c r="G109" s="0" t="n">
        <v>181.05</v>
      </c>
      <c r="H109" s="0" t="n">
        <v>243.4</v>
      </c>
      <c r="I109" s="0" t="n">
        <v>416.4</v>
      </c>
      <c r="J109" s="2" t="n">
        <f aca="false">ROUND(D109 * (4 / (PI() * (I109 / 1000) ^ 2)), 2)</f>
        <v>0.64</v>
      </c>
      <c r="K109" s="2" t="n">
        <f aca="false">ROUND(((E109 * (D109 / 1) ^1.81) / (994.62 * (I109 / 1000) ^ 4.81)) * 1.1, 2)</f>
        <v>0.29</v>
      </c>
      <c r="L109" s="2" t="n">
        <f aca="false">IF(COUNTIF(C$2:C109, B109)=0, 0, INDEX(M$2:M109, MATCH(B109, C$2:C109, 0)))</f>
        <v>66.64</v>
      </c>
      <c r="M109" s="2" t="n">
        <f aca="false">ROUND((F109-G109 + L109) - K109, 2)</f>
        <v>64.94</v>
      </c>
      <c r="N109" s="2" t="s">
        <v>76</v>
      </c>
    </row>
    <row r="110" customFormat="false" ht="15" hidden="false" customHeight="false" outlineLevel="0" collapsed="false">
      <c r="A110" s="1" t="n">
        <v>108</v>
      </c>
      <c r="B110" s="2" t="s">
        <v>158</v>
      </c>
      <c r="C110" s="2" t="s">
        <v>159</v>
      </c>
      <c r="D110" s="0" t="n">
        <v>0.0798</v>
      </c>
      <c r="E110" s="0" t="n">
        <v>152.27</v>
      </c>
      <c r="F110" s="0" t="n">
        <v>181.05</v>
      </c>
      <c r="G110" s="0" t="n">
        <v>183.83</v>
      </c>
      <c r="H110" s="0" t="n">
        <v>250.4</v>
      </c>
      <c r="I110" s="0" t="n">
        <v>366</v>
      </c>
      <c r="J110" s="2" t="n">
        <f aca="false">ROUND(D110 * (4 / (PI() * (I110 / 1000) ^ 2)), 2)</f>
        <v>0.76</v>
      </c>
      <c r="K110" s="2" t="n">
        <f aca="false">ROUND(((E110 * (D110 / 1) ^1.81) / (994.62 * (I110 / 1000) ^ 4.81)) * 1.1, 2)</f>
        <v>0.22</v>
      </c>
      <c r="L110" s="2" t="n">
        <f aca="false">IF(COUNTIF(C$2:C110, B110)=0, 0, INDEX(M$2:M110, MATCH(B110, C$2:C110, 0)))</f>
        <v>64.94</v>
      </c>
      <c r="M110" s="2" t="n">
        <f aca="false">ROUND((F110-G110 + L110) - K110, 2)</f>
        <v>61.94</v>
      </c>
      <c r="N110" s="2" t="s">
        <v>122</v>
      </c>
    </row>
    <row r="111" customFormat="false" ht="15" hidden="false" customHeight="false" outlineLevel="0" collapsed="false">
      <c r="A111" s="1" t="n">
        <v>109</v>
      </c>
      <c r="B111" s="2" t="s">
        <v>159</v>
      </c>
      <c r="C111" s="2" t="s">
        <v>160</v>
      </c>
      <c r="D111" s="0" t="n">
        <v>0.0586</v>
      </c>
      <c r="E111" s="0" t="n">
        <v>403.15</v>
      </c>
      <c r="F111" s="0" t="n">
        <v>183.83</v>
      </c>
      <c r="G111" s="0" t="n">
        <v>187.32</v>
      </c>
      <c r="H111" s="0" t="n">
        <v>250.4</v>
      </c>
      <c r="I111" s="0" t="n">
        <v>314.8</v>
      </c>
      <c r="J111" s="2" t="n">
        <f aca="false">ROUND(D111 * (4 / (PI() * (I111 / 1000) ^ 2)), 2)</f>
        <v>0.75</v>
      </c>
      <c r="K111" s="2" t="n">
        <f aca="false">ROUND(((E111 * (D111 / 1) ^1.81) / (994.62 * (I111 / 1000) ^ 4.81)) * 1.1, 2)</f>
        <v>0.68</v>
      </c>
      <c r="L111" s="2" t="n">
        <f aca="false">IF(COUNTIF(C$2:C111, B111)=0, 0, INDEX(M$2:M111, MATCH(B111, C$2:C111, 0)))</f>
        <v>61.94</v>
      </c>
      <c r="M111" s="2" t="n">
        <f aca="false">ROUND((F111-G111 + L111) - K111, 2)</f>
        <v>57.77</v>
      </c>
      <c r="N111" s="2" t="s">
        <v>81</v>
      </c>
    </row>
    <row r="112" customFormat="false" ht="15" hidden="false" customHeight="false" outlineLevel="0" collapsed="false">
      <c r="A112" s="1" t="n">
        <v>110</v>
      </c>
      <c r="B112" s="2" t="s">
        <v>160</v>
      </c>
      <c r="C112" s="2" t="s">
        <v>161</v>
      </c>
      <c r="D112" s="0" t="n">
        <v>0.05142</v>
      </c>
      <c r="E112" s="0" t="n">
        <v>299.66</v>
      </c>
      <c r="F112" s="0" t="n">
        <v>187.32</v>
      </c>
      <c r="G112" s="0" t="n">
        <v>185.12</v>
      </c>
      <c r="H112" s="0" t="n">
        <v>250.4</v>
      </c>
      <c r="I112" s="0" t="n">
        <v>314.8</v>
      </c>
      <c r="J112" s="2" t="n">
        <f aca="false">ROUND(D112 * (4 / (PI() * (I112 / 1000) ^ 2)), 2)</f>
        <v>0.66</v>
      </c>
      <c r="K112" s="2" t="n">
        <f aca="false">ROUND(((E112 * (D112 / 1) ^1.81) / (994.62 * (I112 / 1000) ^ 4.81)) * 1.1, 2)</f>
        <v>0.4</v>
      </c>
      <c r="L112" s="2" t="n">
        <f aca="false">IF(COUNTIF(C$2:C112, B112)=0, 0, INDEX(M$2:M112, MATCH(B112, C$2:C112, 0)))</f>
        <v>57.77</v>
      </c>
      <c r="M112" s="2" t="n">
        <f aca="false">ROUND((F112-G112 + L112) - K112, 2)</f>
        <v>59.57</v>
      </c>
      <c r="N112" s="2" t="s">
        <v>81</v>
      </c>
    </row>
    <row r="113" customFormat="false" ht="15" hidden="false" customHeight="false" outlineLevel="0" collapsed="false">
      <c r="A113" s="1" t="n">
        <v>111</v>
      </c>
      <c r="B113" s="2" t="s">
        <v>161</v>
      </c>
      <c r="C113" s="2" t="s">
        <v>162</v>
      </c>
      <c r="D113" s="0" t="n">
        <v>0.03517</v>
      </c>
      <c r="E113" s="0" t="n">
        <v>325.34</v>
      </c>
      <c r="F113" s="0" t="n">
        <v>185.12</v>
      </c>
      <c r="G113" s="0" t="n">
        <v>185.4</v>
      </c>
      <c r="H113" s="0" t="n">
        <v>250.4</v>
      </c>
      <c r="I113" s="0" t="n">
        <v>250.4</v>
      </c>
      <c r="J113" s="2" t="n">
        <f aca="false">ROUND(D113 * (4 / (PI() * (I113 / 1000) ^ 2)), 2)</f>
        <v>0.71</v>
      </c>
      <c r="K113" s="2" t="n">
        <f aca="false">ROUND(((E113 * (D113 / 1) ^1.81) / (994.62 * (I113 / 1000) ^ 4.81)) * 1.1, 2)</f>
        <v>0.66</v>
      </c>
      <c r="L113" s="2" t="n">
        <f aca="false">IF(COUNTIF(C$2:C113, B113)=0, 0, INDEX(M$2:M113, MATCH(B113, C$2:C113, 0)))</f>
        <v>59.57</v>
      </c>
      <c r="M113" s="2" t="n">
        <f aca="false">ROUND((F113-G113 + L113) - K113, 2)</f>
        <v>58.63</v>
      </c>
      <c r="N113" s="2" t="s">
        <v>135</v>
      </c>
    </row>
    <row r="114" customFormat="false" ht="15" hidden="false" customHeight="false" outlineLevel="0" collapsed="false">
      <c r="A114" s="1" t="n">
        <v>112</v>
      </c>
      <c r="B114" s="2" t="s">
        <v>162</v>
      </c>
      <c r="C114" s="2" t="s">
        <v>163</v>
      </c>
      <c r="D114" s="0" t="n">
        <v>0.02222</v>
      </c>
      <c r="E114" s="0" t="n">
        <v>229.33</v>
      </c>
      <c r="F114" s="0" t="n">
        <v>185.4</v>
      </c>
      <c r="G114" s="0" t="n">
        <v>192.52</v>
      </c>
      <c r="H114" s="0" t="n">
        <v>201</v>
      </c>
      <c r="I114" s="0" t="n">
        <v>201</v>
      </c>
      <c r="J114" s="2" t="n">
        <f aca="false">ROUND(D114 * (4 / (PI() * (I114 / 1000) ^ 2)), 2)</f>
        <v>0.7</v>
      </c>
      <c r="K114" s="2" t="n">
        <f aca="false">ROUND(((E114 * (D114 / 1) ^1.81) / (994.62 * (I114 / 1000) ^ 4.81)) * 1.1, 2)</f>
        <v>0.58</v>
      </c>
      <c r="L114" s="2" t="n">
        <f aca="false">IF(COUNTIF(C$2:C114, B114)=0, 0, INDEX(M$2:M114, MATCH(B114, C$2:C114, 0)))</f>
        <v>58.63</v>
      </c>
      <c r="M114" s="2" t="n">
        <f aca="false">ROUND((F114-G114 + L114) - K114, 2)</f>
        <v>50.93</v>
      </c>
      <c r="N114" s="2" t="s">
        <v>137</v>
      </c>
    </row>
    <row r="115" customFormat="false" ht="15" hidden="false" customHeight="false" outlineLevel="0" collapsed="false">
      <c r="A115" s="1" t="n">
        <v>113</v>
      </c>
      <c r="B115" s="2" t="s">
        <v>163</v>
      </c>
      <c r="C115" s="2" t="s">
        <v>164</v>
      </c>
      <c r="D115" s="0" t="n">
        <v>0.01489</v>
      </c>
      <c r="E115" s="0" t="n">
        <v>491.75</v>
      </c>
      <c r="F115" s="0" t="n">
        <v>192.52</v>
      </c>
      <c r="G115" s="0" t="n">
        <v>184.13</v>
      </c>
      <c r="H115" s="0" t="n">
        <v>178.6</v>
      </c>
      <c r="I115" s="0" t="n">
        <v>160.8</v>
      </c>
      <c r="J115" s="2" t="n">
        <f aca="false">ROUND(D115 * (4 / (PI() * (I115 / 1000) ^ 2)), 2)</f>
        <v>0.73</v>
      </c>
      <c r="K115" s="2" t="n">
        <f aca="false">ROUND(((E115 * (D115 / 1) ^1.81) / (994.62 * (I115 / 1000) ^ 4.81)) * 1.1, 2)</f>
        <v>1.76</v>
      </c>
      <c r="L115" s="2" t="n">
        <f aca="false">IF(COUNTIF(C$2:C115, B115)=0, 0, INDEX(M$2:M115, MATCH(B115, C$2:C115, 0)))</f>
        <v>50.93</v>
      </c>
      <c r="M115" s="2" t="n">
        <f aca="false">ROUND((F115-G115 + L115) - K115, 2)</f>
        <v>57.56</v>
      </c>
      <c r="N115" s="2" t="s">
        <v>89</v>
      </c>
    </row>
    <row r="116" customFormat="false" ht="15" hidden="false" customHeight="false" outlineLevel="0" collapsed="false">
      <c r="A116" s="1" t="n">
        <v>114</v>
      </c>
      <c r="B116" s="2" t="s">
        <v>164</v>
      </c>
      <c r="C116" s="2" t="s">
        <v>165</v>
      </c>
      <c r="D116" s="0" t="n">
        <v>0.00729</v>
      </c>
      <c r="E116" s="0" t="n">
        <v>464.91</v>
      </c>
      <c r="F116" s="0" t="n">
        <v>184.13</v>
      </c>
      <c r="G116" s="0" t="n">
        <v>195.46</v>
      </c>
      <c r="H116" s="0" t="n">
        <v>125</v>
      </c>
      <c r="I116" s="0" t="n">
        <v>111.6</v>
      </c>
      <c r="J116" s="2" t="n">
        <f aca="false">ROUND(D116 * (4 / (PI() * (I116 / 1000) ^ 2)), 2)</f>
        <v>0.75</v>
      </c>
      <c r="K116" s="2" t="n">
        <f aca="false">ROUND(((E116 * (D116 / 1) ^1.81) / (994.62 * (I116 / 1000) ^ 4.81)) * 1.1, 2)</f>
        <v>2.65</v>
      </c>
      <c r="L116" s="2" t="n">
        <f aca="false">IF(COUNTIF(C$2:C116, B116)=0, 0, INDEX(M$2:M116, MATCH(B116, C$2:C116, 0)))</f>
        <v>57.56</v>
      </c>
      <c r="M116" s="2" t="n">
        <f aca="false">ROUND((F116-G116 + L116) - K116, 2)</f>
        <v>43.58</v>
      </c>
      <c r="N116" s="2" t="s">
        <v>91</v>
      </c>
    </row>
    <row r="117" customFormat="false" ht="15" hidden="false" customHeight="false" outlineLevel="0" collapsed="false">
      <c r="A117" s="1" t="n">
        <v>115</v>
      </c>
      <c r="B117" s="2" t="s">
        <v>32</v>
      </c>
      <c r="C117" s="2" t="s">
        <v>166</v>
      </c>
      <c r="D117" s="0" t="n">
        <v>0.2485</v>
      </c>
      <c r="E117" s="0" t="n">
        <v>219.65</v>
      </c>
      <c r="F117" s="0" t="n">
        <v>173.78</v>
      </c>
      <c r="G117" s="0" t="n">
        <v>173.3</v>
      </c>
      <c r="H117" s="0" t="n">
        <v>414.6</v>
      </c>
      <c r="I117" s="0" t="n">
        <v>366</v>
      </c>
      <c r="J117" s="2" t="n">
        <f aca="false">ROUND(D117 * (4 / (PI() * (I117 / 1000) ^ 2)), 2)</f>
        <v>2.36</v>
      </c>
      <c r="K117" s="2" t="n">
        <f aca="false">ROUND(((E117 * (D117 / 1) ^1.81) / (994.62 * (I117 / 1000) ^ 4.81)) * 1.1, 2)</f>
        <v>2.46</v>
      </c>
      <c r="L117" s="2" t="n">
        <f aca="false">IF(COUNTIF(C$2:C117, B117)=0, 0, INDEX(M$2:M117, MATCH(B117, C$2:C117, 0)))</f>
        <v>80.77</v>
      </c>
      <c r="M117" s="2" t="n">
        <f aca="false">ROUND((F117-G117 + L117) - K117, 2)</f>
        <v>78.79</v>
      </c>
      <c r="N117" s="2" t="s">
        <v>105</v>
      </c>
    </row>
    <row r="118" customFormat="false" ht="15" hidden="false" customHeight="false" outlineLevel="0" collapsed="false">
      <c r="A118" s="1" t="n">
        <v>116</v>
      </c>
      <c r="B118" s="2" t="s">
        <v>166</v>
      </c>
      <c r="C118" s="2" t="s">
        <v>167</v>
      </c>
      <c r="D118" s="0" t="n">
        <v>0.24163</v>
      </c>
      <c r="E118" s="0" t="n">
        <v>230.39</v>
      </c>
      <c r="F118" s="0" t="n">
        <v>173.3</v>
      </c>
      <c r="G118" s="0" t="n">
        <v>171.12</v>
      </c>
      <c r="H118" s="0" t="n">
        <v>364.4</v>
      </c>
      <c r="I118" s="0" t="n">
        <v>366</v>
      </c>
      <c r="J118" s="2" t="n">
        <f aca="false">ROUND(D118 * (4 / (PI() * (I118 / 1000) ^ 2)), 2)</f>
        <v>2.3</v>
      </c>
      <c r="K118" s="2" t="n">
        <f aca="false">ROUND(((E118 * (D118 / 1) ^1.81) / (994.62 * (I118 / 1000) ^ 4.81)) * 1.1, 2)</f>
        <v>2.45</v>
      </c>
      <c r="L118" s="2" t="n">
        <f aca="false">IF(COUNTIF(C$2:C118, B118)=0, 0, INDEX(M$2:M118, MATCH(B118, C$2:C118, 0)))</f>
        <v>78.79</v>
      </c>
      <c r="M118" s="2" t="n">
        <f aca="false">ROUND((F118-G118 + L118) - K118, 2)</f>
        <v>78.52</v>
      </c>
      <c r="N118" s="2" t="s">
        <v>105</v>
      </c>
    </row>
    <row r="119" customFormat="false" ht="15" hidden="false" customHeight="false" outlineLevel="0" collapsed="false">
      <c r="A119" s="1" t="n">
        <v>117</v>
      </c>
      <c r="B119" s="2" t="s">
        <v>167</v>
      </c>
      <c r="C119" s="2" t="s">
        <v>168</v>
      </c>
      <c r="D119" s="0" t="n">
        <v>0.23447</v>
      </c>
      <c r="E119" s="0" t="n">
        <v>178.38</v>
      </c>
      <c r="F119" s="0" t="n">
        <v>171.12</v>
      </c>
      <c r="G119" s="0" t="n">
        <v>171.11</v>
      </c>
      <c r="H119" s="0" t="n">
        <v>364.4</v>
      </c>
      <c r="I119" s="0" t="n">
        <v>366</v>
      </c>
      <c r="J119" s="2" t="n">
        <f aca="false">ROUND(D119 * (4 / (PI() * (I119 / 1000) ^ 2)), 2)</f>
        <v>2.23</v>
      </c>
      <c r="K119" s="2" t="n">
        <f aca="false">ROUND(((E119 * (D119 / 1) ^1.81) / (994.62 * (I119 / 1000) ^ 4.81)) * 1.1, 2)</f>
        <v>1.8</v>
      </c>
      <c r="L119" s="2" t="n">
        <f aca="false">IF(COUNTIF(C$2:C119, B119)=0, 0, INDEX(M$2:M119, MATCH(B119, C$2:C119, 0)))</f>
        <v>78.52</v>
      </c>
      <c r="M119" s="2" t="n">
        <f aca="false">ROUND((F119-G119 + L119) - K119, 2)</f>
        <v>76.73</v>
      </c>
      <c r="N119" s="2" t="s">
        <v>105</v>
      </c>
    </row>
    <row r="120" customFormat="false" ht="15" hidden="false" customHeight="false" outlineLevel="0" collapsed="false">
      <c r="A120" s="1" t="n">
        <v>118</v>
      </c>
      <c r="B120" s="2" t="s">
        <v>168</v>
      </c>
      <c r="C120" s="2" t="s">
        <v>169</v>
      </c>
      <c r="D120" s="0" t="n">
        <v>0.2268</v>
      </c>
      <c r="E120" s="0" t="n">
        <v>411.36</v>
      </c>
      <c r="F120" s="0" t="n">
        <v>171.11</v>
      </c>
      <c r="G120" s="0" t="n">
        <v>170.48</v>
      </c>
      <c r="H120" s="0" t="n">
        <v>366</v>
      </c>
      <c r="I120" s="0" t="n">
        <v>366</v>
      </c>
      <c r="J120" s="2" t="n">
        <f aca="false">ROUND(D120 * (4 / (PI() * (I120 / 1000) ^ 2)), 2)</f>
        <v>2.16</v>
      </c>
      <c r="K120" s="2" t="n">
        <f aca="false">ROUND(((E120 * (D120 / 1) ^1.81) / (994.62 * (I120 / 1000) ^ 4.81)) * 1.1, 2)</f>
        <v>3.9</v>
      </c>
      <c r="L120" s="2" t="n">
        <f aca="false">IF(COUNTIF(C$2:C120, B120)=0, 0, INDEX(M$2:M120, MATCH(B120, C$2:C120, 0)))</f>
        <v>76.73</v>
      </c>
      <c r="M120" s="2" t="n">
        <f aca="false">ROUND((F120-G120 + L120) - K120, 2)</f>
        <v>73.46</v>
      </c>
      <c r="N120" s="2" t="s">
        <v>60</v>
      </c>
    </row>
    <row r="121" customFormat="false" ht="15" hidden="false" customHeight="false" outlineLevel="0" collapsed="false">
      <c r="A121" s="1" t="n">
        <v>119</v>
      </c>
      <c r="B121" s="2" t="s">
        <v>169</v>
      </c>
      <c r="C121" s="2" t="s">
        <v>170</v>
      </c>
      <c r="D121" s="0" t="n">
        <v>0.19805</v>
      </c>
      <c r="E121" s="0" t="n">
        <v>582.73</v>
      </c>
      <c r="F121" s="0" t="n">
        <v>170.48</v>
      </c>
      <c r="G121" s="0" t="n">
        <v>169.57</v>
      </c>
      <c r="H121" s="0" t="n">
        <v>366</v>
      </c>
      <c r="I121" s="0" t="n">
        <v>366</v>
      </c>
      <c r="J121" s="2" t="n">
        <f aca="false">ROUND(D121 * (4 / (PI() * (I121 / 1000) ^ 2)), 2)</f>
        <v>1.88</v>
      </c>
      <c r="K121" s="2" t="n">
        <f aca="false">ROUND(((E121 * (D121 / 1) ^1.81) / (994.62 * (I121 / 1000) ^ 4.81)) * 1.1, 2)</f>
        <v>4.33</v>
      </c>
      <c r="L121" s="2" t="n">
        <f aca="false">IF(COUNTIF(C$2:C121, B121)=0, 0, INDEX(M$2:M121, MATCH(B121, C$2:C121, 0)))</f>
        <v>73.46</v>
      </c>
      <c r="M121" s="2" t="n">
        <f aca="false">ROUND((F121-G121 + L121) - K121, 2)</f>
        <v>70.04</v>
      </c>
      <c r="N121" s="2" t="s">
        <v>60</v>
      </c>
    </row>
    <row r="122" customFormat="false" ht="15" hidden="false" customHeight="false" outlineLevel="0" collapsed="false">
      <c r="A122" s="1" t="n">
        <v>120</v>
      </c>
      <c r="B122" s="2" t="s">
        <v>170</v>
      </c>
      <c r="C122" s="2" t="s">
        <v>171</v>
      </c>
      <c r="D122" s="0" t="n">
        <v>0.17184</v>
      </c>
      <c r="E122" s="0" t="n">
        <v>210.68</v>
      </c>
      <c r="F122" s="0" t="n">
        <v>169.57</v>
      </c>
      <c r="G122" s="0" t="n">
        <v>170.29</v>
      </c>
      <c r="H122" s="0" t="n">
        <v>366</v>
      </c>
      <c r="I122" s="0" t="n">
        <v>366</v>
      </c>
      <c r="J122" s="2" t="n">
        <f aca="false">ROUND(D122 * (4 / (PI() * (I122 / 1000) ^ 2)), 2)</f>
        <v>1.63</v>
      </c>
      <c r="K122" s="2" t="n">
        <f aca="false">ROUND(((E122 * (D122 / 1) ^1.81) / (994.62 * (I122 / 1000) ^ 4.81)) * 1.1, 2)</f>
        <v>1.21</v>
      </c>
      <c r="L122" s="2" t="n">
        <f aca="false">IF(COUNTIF(C$2:C122, B122)=0, 0, INDEX(M$2:M122, MATCH(B122, C$2:C122, 0)))</f>
        <v>70.04</v>
      </c>
      <c r="M122" s="2" t="n">
        <f aca="false">ROUND((F122-G122 + L122) - K122, 2)</f>
        <v>68.11</v>
      </c>
      <c r="N122" s="2" t="s">
        <v>67</v>
      </c>
    </row>
    <row r="123" customFormat="false" ht="15" hidden="false" customHeight="false" outlineLevel="0" collapsed="false">
      <c r="A123" s="1" t="n">
        <v>121</v>
      </c>
      <c r="B123" s="2" t="s">
        <v>171</v>
      </c>
      <c r="C123" s="2" t="s">
        <v>172</v>
      </c>
      <c r="D123" s="0" t="n">
        <v>0.14526</v>
      </c>
      <c r="E123" s="0" t="n">
        <v>368.15</v>
      </c>
      <c r="F123" s="0" t="n">
        <v>170.29</v>
      </c>
      <c r="G123" s="0" t="n">
        <v>171.2</v>
      </c>
      <c r="H123" s="0" t="n">
        <v>314.8</v>
      </c>
      <c r="I123" s="0" t="n">
        <v>366</v>
      </c>
      <c r="J123" s="2" t="n">
        <f aca="false">ROUND(D123 * (4 / (PI() * (I123 / 1000) ^ 2)), 2)</f>
        <v>1.38</v>
      </c>
      <c r="K123" s="2" t="n">
        <f aca="false">ROUND(((E123 * (D123 / 1) ^1.81) / (994.62 * (I123 / 1000) ^ 4.81)) * 1.1, 2)</f>
        <v>1.56</v>
      </c>
      <c r="L123" s="2" t="n">
        <f aca="false">IF(COUNTIF(C$2:C123, B123)=0, 0, INDEX(M$2:M123, MATCH(B123, C$2:C123, 0)))</f>
        <v>68.11</v>
      </c>
      <c r="M123" s="2" t="n">
        <f aca="false">ROUND((F123-G123 + L123) - K123, 2)</f>
        <v>65.64</v>
      </c>
      <c r="N123" s="2" t="s">
        <v>71</v>
      </c>
    </row>
    <row r="124" customFormat="false" ht="15" hidden="false" customHeight="false" outlineLevel="0" collapsed="false">
      <c r="A124" s="1" t="n">
        <v>122</v>
      </c>
      <c r="B124" s="2" t="s">
        <v>172</v>
      </c>
      <c r="C124" s="2" t="s">
        <v>173</v>
      </c>
      <c r="D124" s="0" t="n">
        <v>0.1384</v>
      </c>
      <c r="E124" s="0" t="n">
        <v>198.47</v>
      </c>
      <c r="F124" s="0" t="n">
        <v>171.2</v>
      </c>
      <c r="G124" s="0" t="n">
        <v>173.86</v>
      </c>
      <c r="H124" s="0" t="n">
        <v>314.8</v>
      </c>
      <c r="I124" s="0" t="n">
        <v>366</v>
      </c>
      <c r="J124" s="2" t="n">
        <f aca="false">ROUND(D124 * (4 / (PI() * (I124 / 1000) ^ 2)), 2)</f>
        <v>1.32</v>
      </c>
      <c r="K124" s="2" t="n">
        <f aca="false">ROUND(((E124 * (D124 / 1) ^1.81) / (994.62 * (I124 / 1000) ^ 4.81)) * 1.1, 2)</f>
        <v>0.77</v>
      </c>
      <c r="L124" s="2" t="n">
        <f aca="false">IF(COUNTIF(C$2:C124, B124)=0, 0, INDEX(M$2:M124, MATCH(B124, C$2:C124, 0)))</f>
        <v>65.64</v>
      </c>
      <c r="M124" s="2" t="n">
        <f aca="false">ROUND((F124-G124 + L124) - K124, 2)</f>
        <v>62.21</v>
      </c>
      <c r="N124" s="2" t="s">
        <v>71</v>
      </c>
    </row>
    <row r="125" customFormat="false" ht="15" hidden="false" customHeight="false" outlineLevel="0" collapsed="false">
      <c r="A125" s="1" t="n">
        <v>123</v>
      </c>
      <c r="B125" s="2" t="s">
        <v>173</v>
      </c>
      <c r="C125" s="2" t="s">
        <v>174</v>
      </c>
      <c r="D125" s="0" t="n">
        <v>0.1315</v>
      </c>
      <c r="E125" s="0" t="n">
        <v>249.33</v>
      </c>
      <c r="F125" s="0" t="n">
        <v>173.86</v>
      </c>
      <c r="G125" s="0" t="n">
        <v>172.23</v>
      </c>
      <c r="H125" s="0" t="n">
        <v>314.8</v>
      </c>
      <c r="I125" s="0" t="n">
        <v>314.8</v>
      </c>
      <c r="J125" s="2" t="n">
        <f aca="false">ROUND(D125 * (4 / (PI() * (I125 / 1000) ^ 2)), 2)</f>
        <v>1.69</v>
      </c>
      <c r="K125" s="2" t="n">
        <f aca="false">ROUND(((E125 * (D125 / 1) ^1.81) / (994.62 * (I125 / 1000) ^ 4.81)) * 1.1, 2)</f>
        <v>1.82</v>
      </c>
      <c r="L125" s="2" t="n">
        <f aca="false">IF(COUNTIF(C$2:C125, B125)=0, 0, INDEX(M$2:M125, MATCH(B125, C$2:C125, 0)))</f>
        <v>62.21</v>
      </c>
      <c r="M125" s="2" t="n">
        <f aca="false">ROUND((F125-G125 + L125) - K125, 2)</f>
        <v>62.02</v>
      </c>
      <c r="N125" s="2" t="s">
        <v>71</v>
      </c>
    </row>
    <row r="126" customFormat="false" ht="15" hidden="false" customHeight="false" outlineLevel="0" collapsed="false">
      <c r="A126" s="1" t="n">
        <v>124</v>
      </c>
      <c r="B126" s="2" t="s">
        <v>174</v>
      </c>
      <c r="C126" s="2" t="s">
        <v>175</v>
      </c>
      <c r="D126" s="0" t="n">
        <v>0.12422</v>
      </c>
      <c r="E126" s="0" t="n">
        <v>209.24</v>
      </c>
      <c r="F126" s="0" t="n">
        <v>172.23</v>
      </c>
      <c r="G126" s="0" t="n">
        <v>170.33</v>
      </c>
      <c r="H126" s="0" t="n">
        <v>314.8</v>
      </c>
      <c r="I126" s="0" t="n">
        <v>314.8</v>
      </c>
      <c r="J126" s="2" t="n">
        <f aca="false">ROUND(D126 * (4 / (PI() * (I126 / 1000) ^ 2)), 2)</f>
        <v>1.6</v>
      </c>
      <c r="K126" s="2" t="n">
        <f aca="false">ROUND(((E126 * (D126 / 1) ^1.81) / (994.62 * (I126 / 1000) ^ 4.81)) * 1.1, 2)</f>
        <v>1.38</v>
      </c>
      <c r="L126" s="2" t="n">
        <f aca="false">IF(COUNTIF(C$2:C126, B126)=0, 0, INDEX(M$2:M126, MATCH(B126, C$2:C126, 0)))</f>
        <v>62.02</v>
      </c>
      <c r="M126" s="2" t="n">
        <f aca="false">ROUND((F126-G126 + L126) - K126, 2)</f>
        <v>62.54</v>
      </c>
      <c r="N126" s="2" t="s">
        <v>157</v>
      </c>
    </row>
    <row r="127" customFormat="false" ht="15" hidden="false" customHeight="false" outlineLevel="0" collapsed="false">
      <c r="A127" s="1" t="n">
        <v>125</v>
      </c>
      <c r="B127" s="2" t="s">
        <v>175</v>
      </c>
      <c r="C127" s="2" t="s">
        <v>176</v>
      </c>
      <c r="D127" s="0" t="n">
        <v>0.05817</v>
      </c>
      <c r="E127" s="0" t="n">
        <v>229.33</v>
      </c>
      <c r="F127" s="0" t="n">
        <v>170.33</v>
      </c>
      <c r="G127" s="0" t="n">
        <v>168.07</v>
      </c>
      <c r="H127" s="0" t="n">
        <v>314.8</v>
      </c>
      <c r="I127" s="0" t="n">
        <v>314.8</v>
      </c>
      <c r="J127" s="2" t="n">
        <f aca="false">ROUND(D127 * (4 / (PI() * (I127 / 1000) ^ 2)), 2)</f>
        <v>0.75</v>
      </c>
      <c r="K127" s="2" t="n">
        <f aca="false">ROUND(((E127 * (D127 / 1) ^1.81) / (994.62 * (I127 / 1000) ^ 4.81)) * 1.1, 2)</f>
        <v>0.38</v>
      </c>
      <c r="L127" s="2" t="n">
        <f aca="false">IF(COUNTIF(C$2:C127, B127)=0, 0, INDEX(M$2:M127, MATCH(B127, C$2:C127, 0)))</f>
        <v>62.54</v>
      </c>
      <c r="M127" s="2" t="n">
        <f aca="false">ROUND((F127-G127 + L127) - K127, 2)</f>
        <v>64.42</v>
      </c>
      <c r="N127" s="2" t="s">
        <v>81</v>
      </c>
    </row>
    <row r="128" customFormat="false" ht="15" hidden="false" customHeight="false" outlineLevel="0" collapsed="false">
      <c r="A128" s="1" t="n">
        <v>126</v>
      </c>
      <c r="B128" s="2" t="s">
        <v>176</v>
      </c>
      <c r="C128" s="2" t="s">
        <v>177</v>
      </c>
      <c r="D128" s="0" t="n">
        <v>0.05101</v>
      </c>
      <c r="E128" s="0" t="n">
        <v>428.84</v>
      </c>
      <c r="F128" s="0" t="n">
        <v>168.07</v>
      </c>
      <c r="G128" s="0" t="n">
        <v>166.3</v>
      </c>
      <c r="H128" s="0" t="n">
        <v>243.4</v>
      </c>
      <c r="I128" s="0" t="n">
        <v>314.8</v>
      </c>
      <c r="J128" s="2" t="n">
        <f aca="false">ROUND(D128 * (4 / (PI() * (I128 / 1000) ^ 2)), 2)</f>
        <v>0.66</v>
      </c>
      <c r="K128" s="2" t="n">
        <f aca="false">ROUND(((E128 * (D128 / 1) ^1.81) / (994.62 * (I128 / 1000) ^ 4.81)) * 1.1, 2)</f>
        <v>0.56</v>
      </c>
      <c r="L128" s="2" t="n">
        <f aca="false">IF(COUNTIF(C$2:C128, B128)=0, 0, INDEX(M$2:M128, MATCH(B128, C$2:C128, 0)))</f>
        <v>64.42</v>
      </c>
      <c r="M128" s="2" t="n">
        <f aca="false">ROUND((F128-G128 + L128) - K128, 2)</f>
        <v>65.63</v>
      </c>
      <c r="N128" s="2" t="s">
        <v>81</v>
      </c>
    </row>
    <row r="129" customFormat="false" ht="15" hidden="false" customHeight="false" outlineLevel="0" collapsed="false">
      <c r="A129" s="1" t="n">
        <v>127</v>
      </c>
      <c r="B129" s="2" t="s">
        <v>177</v>
      </c>
      <c r="C129" s="2" t="s">
        <v>178</v>
      </c>
      <c r="D129" s="0" t="n">
        <v>0.03713</v>
      </c>
      <c r="E129" s="0" t="n">
        <v>311.44</v>
      </c>
      <c r="F129" s="0" t="n">
        <v>166.3</v>
      </c>
      <c r="G129" s="0" t="n">
        <v>163.77</v>
      </c>
      <c r="H129" s="0" t="n">
        <v>243.4</v>
      </c>
      <c r="I129" s="0" t="n">
        <v>250.4</v>
      </c>
      <c r="J129" s="2" t="n">
        <f aca="false">ROUND(D129 * (4 / (PI() * (I129 / 1000) ^ 2)), 2)</f>
        <v>0.75</v>
      </c>
      <c r="K129" s="2" t="n">
        <f aca="false">ROUND(((E129 * (D129 / 1) ^1.81) / (994.62 * (I129 / 1000) ^ 4.81)) * 1.1, 2)</f>
        <v>0.69</v>
      </c>
      <c r="L129" s="2" t="n">
        <f aca="false">IF(COUNTIF(C$2:C129, B129)=0, 0, INDEX(M$2:M129, MATCH(B129, C$2:C129, 0)))</f>
        <v>65.63</v>
      </c>
      <c r="M129" s="2" t="n">
        <f aca="false">ROUND((F129-G129 + L129) - K129, 2)</f>
        <v>67.47</v>
      </c>
      <c r="N129" s="2" t="s">
        <v>83</v>
      </c>
    </row>
    <row r="130" customFormat="false" ht="15" hidden="false" customHeight="false" outlineLevel="0" collapsed="false">
      <c r="A130" s="1" t="n">
        <v>128</v>
      </c>
      <c r="B130" s="2" t="s">
        <v>178</v>
      </c>
      <c r="C130" s="2" t="s">
        <v>179</v>
      </c>
      <c r="D130" s="0" t="n">
        <v>0.02932</v>
      </c>
      <c r="E130" s="0" t="n">
        <v>526.3</v>
      </c>
      <c r="F130" s="0" t="n">
        <v>163.77</v>
      </c>
      <c r="G130" s="0" t="n">
        <v>169.01</v>
      </c>
      <c r="H130" s="0" t="n">
        <v>243.4</v>
      </c>
      <c r="I130" s="0" t="n">
        <v>223.4</v>
      </c>
      <c r="J130" s="2" t="n">
        <f aca="false">ROUND(D130 * (4 / (PI() * (I130 / 1000) ^ 2)), 2)</f>
        <v>0.75</v>
      </c>
      <c r="K130" s="2" t="n">
        <f aca="false">ROUND(((E130 * (D130 / 1) ^1.81) / (994.62 * (I130 / 1000) ^ 4.81)) * 1.1, 2)</f>
        <v>1.32</v>
      </c>
      <c r="L130" s="2" t="n">
        <f aca="false">IF(COUNTIF(C$2:C130, B130)=0, 0, INDEX(M$2:M130, MATCH(B130, C$2:C130, 0)))</f>
        <v>67.47</v>
      </c>
      <c r="M130" s="2" t="n">
        <f aca="false">ROUND((F130-G130 + L130) - K130, 2)</f>
        <v>60.91</v>
      </c>
      <c r="N130" s="2" t="s">
        <v>85</v>
      </c>
    </row>
    <row r="131" customFormat="false" ht="15" hidden="false" customHeight="false" outlineLevel="0" collapsed="false">
      <c r="A131" s="1" t="n">
        <v>129</v>
      </c>
      <c r="B131" s="2" t="s">
        <v>179</v>
      </c>
      <c r="C131" s="2" t="s">
        <v>180</v>
      </c>
      <c r="D131" s="0" t="n">
        <v>0.01555</v>
      </c>
      <c r="E131" s="0" t="n">
        <v>583.88</v>
      </c>
      <c r="F131" s="0" t="n">
        <v>169.01</v>
      </c>
      <c r="G131" s="0" t="n">
        <v>177</v>
      </c>
      <c r="H131" s="0" t="n">
        <v>173.8</v>
      </c>
      <c r="I131" s="0" t="n">
        <v>178.6</v>
      </c>
      <c r="J131" s="2" t="n">
        <f aca="false">ROUND(D131 * (4 / (PI() * (I131 / 1000) ^ 2)), 2)</f>
        <v>0.62</v>
      </c>
      <c r="K131" s="2" t="n">
        <f aca="false">ROUND(((E131 * (D131 / 1) ^1.81) / (994.62 * (I131 / 1000) ^ 4.81)) * 1.1, 2)</f>
        <v>1.37</v>
      </c>
      <c r="L131" s="2" t="n">
        <f aca="false">IF(COUNTIF(C$2:C131, B131)=0, 0, INDEX(M$2:M131, MATCH(B131, C$2:C131, 0)))</f>
        <v>60.91</v>
      </c>
      <c r="M131" s="2" t="n">
        <f aca="false">ROUND((F131-G131 + L131) - K131, 2)</f>
        <v>51.55</v>
      </c>
      <c r="N131" s="2" t="s">
        <v>97</v>
      </c>
    </row>
    <row r="132" customFormat="false" ht="15" hidden="false" customHeight="false" outlineLevel="0" collapsed="false">
      <c r="A132" s="1" t="n">
        <v>130</v>
      </c>
      <c r="B132" s="2" t="s">
        <v>180</v>
      </c>
      <c r="C132" s="2" t="s">
        <v>181</v>
      </c>
      <c r="D132" s="0" t="n">
        <v>0.00789</v>
      </c>
      <c r="E132" s="0" t="n">
        <v>1172.62</v>
      </c>
      <c r="F132" s="0" t="n">
        <v>177</v>
      </c>
      <c r="G132" s="0" t="n">
        <v>183.32</v>
      </c>
      <c r="H132" s="0" t="n">
        <v>125</v>
      </c>
      <c r="I132" s="0" t="n">
        <v>125</v>
      </c>
      <c r="J132" s="2" t="n">
        <f aca="false">ROUND(D132 * (4 / (PI() * (I132 / 1000) ^ 2)), 2)</f>
        <v>0.64</v>
      </c>
      <c r="K132" s="2" t="n">
        <f aca="false">ROUND(((E132 * (D132 / 1) ^1.81) / (994.62 * (I132 / 1000) ^ 4.81)) * 1.1, 2)</f>
        <v>4.47</v>
      </c>
      <c r="L132" s="2" t="n">
        <f aca="false">IF(COUNTIF(C$2:C132, B132)=0, 0, INDEX(M$2:M132, MATCH(B132, C$2:C132, 0)))</f>
        <v>51.55</v>
      </c>
      <c r="M132" s="2" t="n">
        <f aca="false">ROUND((F132-G132 + L132) - K132, 2)</f>
        <v>40.76</v>
      </c>
      <c r="N132" s="2" t="s">
        <v>93</v>
      </c>
    </row>
    <row r="133" customFormat="false" ht="15" hidden="false" customHeight="false" outlineLevel="0" collapsed="false">
      <c r="A133" s="1" t="n">
        <v>131</v>
      </c>
      <c r="B133" s="2" t="s">
        <v>57</v>
      </c>
      <c r="C133" s="2" t="s">
        <v>182</v>
      </c>
      <c r="D133" s="0" t="n">
        <v>0.31145</v>
      </c>
      <c r="E133" s="0" t="n">
        <v>527.46</v>
      </c>
      <c r="F133" s="0" t="n">
        <v>208.98</v>
      </c>
      <c r="G133" s="0" t="n">
        <v>205.41</v>
      </c>
      <c r="H133" s="0" t="n">
        <v>518</v>
      </c>
      <c r="I133" s="0" t="n">
        <v>466.8</v>
      </c>
      <c r="J133" s="2" t="n">
        <f aca="false">ROUND(D133 * (4 / (PI() * (I133 / 1000) ^ 2)), 2)</f>
        <v>1.82</v>
      </c>
      <c r="K133" s="2" t="n">
        <f aca="false">ROUND(((E133 * (D133 / 1) ^1.81) / (994.62 * (I133 / 1000) ^ 4.81)) * 1.1, 2)</f>
        <v>2.76</v>
      </c>
      <c r="L133" s="2" t="n">
        <f aca="false">IF(COUNTIF(C$2:C133, B133)=0, 0, INDEX(M$2:M133, MATCH(B133, C$2:C133, 0)))</f>
        <v>39.72</v>
      </c>
      <c r="M133" s="2" t="n">
        <f aca="false">ROUND((F133-G133 + L133) - K133, 2)</f>
        <v>40.53</v>
      </c>
      <c r="N133" s="2" t="s">
        <v>103</v>
      </c>
    </row>
    <row r="134" customFormat="false" ht="15" hidden="false" customHeight="false" outlineLevel="0" collapsed="false">
      <c r="A134" s="1" t="n">
        <v>132</v>
      </c>
      <c r="B134" s="2" t="s">
        <v>182</v>
      </c>
      <c r="C134" s="2" t="s">
        <v>183</v>
      </c>
      <c r="D134" s="0" t="n">
        <v>0.29787</v>
      </c>
      <c r="E134" s="0" t="n">
        <v>174.66</v>
      </c>
      <c r="F134" s="0" t="n">
        <v>205.41</v>
      </c>
      <c r="G134" s="0" t="n">
        <v>199.54</v>
      </c>
      <c r="H134" s="0" t="n">
        <v>518</v>
      </c>
      <c r="I134" s="0" t="n">
        <v>416.4</v>
      </c>
      <c r="J134" s="2" t="n">
        <f aca="false">ROUND(D134 * (4 / (PI() * (I134 / 1000) ^ 2)), 2)</f>
        <v>2.19</v>
      </c>
      <c r="K134" s="2" t="n">
        <f aca="false">ROUND(((E134 * (D134 / 1) ^1.81) / (994.62 * (I134 / 1000) ^ 4.81)) * 1.1, 2)</f>
        <v>1.46</v>
      </c>
      <c r="L134" s="2" t="n">
        <f aca="false">IF(COUNTIF(C$2:C134, B134)=0, 0, INDEX(M$2:M134, MATCH(B134, C$2:C134, 0)))</f>
        <v>40.53</v>
      </c>
      <c r="M134" s="2" t="n">
        <f aca="false">ROUND((F134-G134 + L134) - K134, 2)</f>
        <v>44.94</v>
      </c>
      <c r="N134" s="2" t="s">
        <v>105</v>
      </c>
    </row>
    <row r="135" customFormat="false" ht="15" hidden="false" customHeight="false" outlineLevel="0" collapsed="false">
      <c r="A135" s="1" t="n">
        <v>133</v>
      </c>
      <c r="B135" s="2" t="s">
        <v>183</v>
      </c>
      <c r="C135" s="2" t="s">
        <v>184</v>
      </c>
      <c r="D135" s="0" t="n">
        <v>0.24325</v>
      </c>
      <c r="E135" s="0" t="n">
        <v>551.39</v>
      </c>
      <c r="F135" s="0" t="n">
        <v>199.54</v>
      </c>
      <c r="G135" s="0" t="n">
        <v>217.49</v>
      </c>
      <c r="H135" s="0" t="n">
        <v>518</v>
      </c>
      <c r="I135" s="0" t="n">
        <v>416.4</v>
      </c>
      <c r="J135" s="2" t="n">
        <f aca="false">ROUND(D135 * (4 / (PI() * (I135 / 1000) ^ 2)), 2)</f>
        <v>1.79</v>
      </c>
      <c r="K135" s="2" t="n">
        <f aca="false">ROUND(((E135 * (D135 / 1) ^1.81) / (994.62 * (I135 / 1000) ^ 4.81)) * 1.1, 2)</f>
        <v>3.19</v>
      </c>
      <c r="L135" s="2" t="n">
        <f aca="false">IF(COUNTIF(C$2:C135, B135)=0, 0, INDEX(M$2:M135, MATCH(B135, C$2:C135, 0)))</f>
        <v>44.94</v>
      </c>
      <c r="M135" s="2" t="n">
        <f aca="false">ROUND((F135-G135 + L135) - K135, 2)</f>
        <v>23.8</v>
      </c>
      <c r="N135" s="2" t="s">
        <v>105</v>
      </c>
    </row>
    <row r="136" customFormat="false" ht="15" hidden="false" customHeight="false" outlineLevel="0" collapsed="false">
      <c r="A136" s="1" t="n">
        <v>134</v>
      </c>
      <c r="B136" s="2" t="s">
        <v>184</v>
      </c>
      <c r="C136" s="2" t="s">
        <v>185</v>
      </c>
      <c r="D136" s="0" t="n">
        <v>0.1112</v>
      </c>
      <c r="E136" s="0" t="n">
        <v>358.33</v>
      </c>
      <c r="F136" s="0" t="n">
        <v>217.49</v>
      </c>
      <c r="G136" s="0" t="n">
        <v>196.73</v>
      </c>
      <c r="H136" s="0" t="n">
        <v>314.8</v>
      </c>
      <c r="I136" s="0" t="n">
        <v>416.4</v>
      </c>
      <c r="J136" s="2" t="n">
        <f aca="false">ROUND(D136 * (4 / (PI() * (I136 / 1000) ^ 2)), 2)</f>
        <v>0.82</v>
      </c>
      <c r="K136" s="2" t="n">
        <f aca="false">ROUND(((E136 * (D136 / 1) ^1.81) / (994.62 * (I136 / 1000) ^ 4.81)) * 1.1, 2)</f>
        <v>0.5</v>
      </c>
      <c r="L136" s="2" t="n">
        <f aca="false">IF(COUNTIF(C$2:C136, B136)=0, 0, INDEX(M$2:M136, MATCH(B136, C$2:C136, 0)))</f>
        <v>23.8</v>
      </c>
      <c r="M136" s="2" t="n">
        <f aca="false">ROUND((F136-G136 + L136) - K136, 2)</f>
        <v>44.06</v>
      </c>
      <c r="N136" s="2" t="s">
        <v>74</v>
      </c>
    </row>
    <row r="137" customFormat="false" ht="15" hidden="false" customHeight="false" outlineLevel="0" collapsed="false">
      <c r="A137" s="1" t="n">
        <v>135</v>
      </c>
      <c r="B137" s="2" t="s">
        <v>185</v>
      </c>
      <c r="C137" s="2" t="s">
        <v>186</v>
      </c>
      <c r="D137" s="0" t="n">
        <v>0.10425</v>
      </c>
      <c r="E137" s="0" t="n">
        <v>231.24</v>
      </c>
      <c r="F137" s="0" t="n">
        <v>196.73</v>
      </c>
      <c r="G137" s="0" t="n">
        <v>194.97</v>
      </c>
      <c r="H137" s="0" t="n">
        <v>314.8</v>
      </c>
      <c r="I137" s="0" t="n">
        <v>416.4</v>
      </c>
      <c r="J137" s="2" t="n">
        <f aca="false">ROUND(D137 * (4 / (PI() * (I137 / 1000) ^ 2)), 2)</f>
        <v>0.77</v>
      </c>
      <c r="K137" s="2" t="n">
        <f aca="false">ROUND(((E137 * (D137 / 1) ^1.81) / (994.62 * (I137 / 1000) ^ 4.81)) * 1.1, 2)</f>
        <v>0.29</v>
      </c>
      <c r="L137" s="2" t="n">
        <f aca="false">IF(COUNTIF(C$2:C137, B137)=0, 0, INDEX(M$2:M137, MATCH(B137, C$2:C137, 0)))</f>
        <v>44.06</v>
      </c>
      <c r="M137" s="2" t="n">
        <f aca="false">ROUND((F137-G137 + L137) - K137, 2)</f>
        <v>45.53</v>
      </c>
      <c r="N137" s="2" t="s">
        <v>74</v>
      </c>
    </row>
    <row r="138" customFormat="false" ht="15" hidden="false" customHeight="false" outlineLevel="0" collapsed="false">
      <c r="A138" s="1" t="n">
        <v>136</v>
      </c>
      <c r="B138" s="2" t="s">
        <v>186</v>
      </c>
      <c r="C138" s="2" t="s">
        <v>187</v>
      </c>
      <c r="D138" s="0" t="n">
        <v>0.09035</v>
      </c>
      <c r="E138" s="0" t="n">
        <v>274.12</v>
      </c>
      <c r="F138" s="0" t="n">
        <v>194.97</v>
      </c>
      <c r="G138" s="0" t="n">
        <v>193.89</v>
      </c>
      <c r="H138" s="0" t="n">
        <v>314.8</v>
      </c>
      <c r="I138" s="0" t="n">
        <v>416.4</v>
      </c>
      <c r="J138" s="2" t="n">
        <f aca="false">ROUND(D138 * (4 / (PI() * (I138 / 1000) ^ 2)), 2)</f>
        <v>0.66</v>
      </c>
      <c r="K138" s="2" t="n">
        <f aca="false">ROUND(((E138 * (D138 / 1) ^1.81) / (994.62 * (I138 / 1000) ^ 4.81)) * 1.1, 2)</f>
        <v>0.26</v>
      </c>
      <c r="L138" s="2" t="n">
        <f aca="false">IF(COUNTIF(C$2:C138, B138)=0, 0, INDEX(M$2:M138, MATCH(B138, C$2:C138, 0)))</f>
        <v>45.53</v>
      </c>
      <c r="M138" s="2" t="n">
        <f aca="false">ROUND((F138-G138 + L138) - K138, 2)</f>
        <v>46.35</v>
      </c>
      <c r="N138" s="2" t="s">
        <v>76</v>
      </c>
    </row>
    <row r="139" customFormat="false" ht="15" hidden="false" customHeight="false" outlineLevel="0" collapsed="false">
      <c r="A139" s="1" t="n">
        <v>137</v>
      </c>
      <c r="B139" s="2" t="s">
        <v>187</v>
      </c>
      <c r="C139" s="2" t="s">
        <v>188</v>
      </c>
      <c r="D139" s="0" t="n">
        <v>0.07645</v>
      </c>
      <c r="E139" s="0" t="n">
        <v>218.28</v>
      </c>
      <c r="F139" s="0" t="n">
        <v>193.89</v>
      </c>
      <c r="G139" s="0" t="n">
        <v>193.89</v>
      </c>
      <c r="H139" s="0" t="n">
        <v>314.8</v>
      </c>
      <c r="I139" s="0" t="n">
        <v>366</v>
      </c>
      <c r="J139" s="2" t="n">
        <f aca="false">ROUND(D139 * (4 / (PI() * (I139 / 1000) ^ 2)), 2)</f>
        <v>0.73</v>
      </c>
      <c r="K139" s="2" t="n">
        <f aca="false">ROUND(((E139 * (D139 / 1) ^1.81) / (994.62 * (I139 / 1000) ^ 4.81)) * 1.1, 2)</f>
        <v>0.29</v>
      </c>
      <c r="L139" s="2" t="n">
        <f aca="false">IF(COUNTIF(C$2:C139, B139)=0, 0, INDEX(M$2:M139, MATCH(B139, C$2:C139, 0)))</f>
        <v>46.35</v>
      </c>
      <c r="M139" s="2" t="n">
        <f aca="false">ROUND((F139-G139 + L139) - K139, 2)</f>
        <v>46.06</v>
      </c>
      <c r="N139" s="2" t="s">
        <v>122</v>
      </c>
    </row>
    <row r="140" customFormat="false" ht="15" hidden="false" customHeight="false" outlineLevel="0" collapsed="false">
      <c r="A140" s="1" t="n">
        <v>138</v>
      </c>
      <c r="B140" s="2" t="s">
        <v>188</v>
      </c>
      <c r="C140" s="2" t="s">
        <v>189</v>
      </c>
      <c r="D140" s="0" t="n">
        <v>0.06255</v>
      </c>
      <c r="E140" s="0" t="n">
        <v>331.73</v>
      </c>
      <c r="F140" s="0" t="n">
        <v>193.89</v>
      </c>
      <c r="G140" s="0" t="n">
        <v>194.88</v>
      </c>
      <c r="H140" s="0" t="n">
        <v>314.8</v>
      </c>
      <c r="I140" s="0" t="n">
        <v>314.8</v>
      </c>
      <c r="J140" s="2" t="n">
        <f aca="false">ROUND(D140 * (4 / (PI() * (I140 / 1000) ^ 2)), 2)</f>
        <v>0.8</v>
      </c>
      <c r="K140" s="2" t="n">
        <f aca="false">ROUND(((E140 * (D140 / 1) ^1.81) / (994.62 * (I140 / 1000) ^ 4.81)) * 1.1, 2)</f>
        <v>0.63</v>
      </c>
      <c r="L140" s="2" t="n">
        <f aca="false">IF(COUNTIF(C$2:C140, B140)=0, 0, INDEX(M$2:M140, MATCH(B140, C$2:C140, 0)))</f>
        <v>46.06</v>
      </c>
      <c r="M140" s="2" t="n">
        <f aca="false">ROUND((F140-G140 + L140) - K140, 2)</f>
        <v>44.44</v>
      </c>
      <c r="N140" s="2" t="s">
        <v>190</v>
      </c>
    </row>
    <row r="141" customFormat="false" ht="15" hidden="false" customHeight="false" outlineLevel="0" collapsed="false">
      <c r="A141" s="1" t="n">
        <v>139</v>
      </c>
      <c r="B141" s="2" t="s">
        <v>189</v>
      </c>
      <c r="C141" s="2" t="s">
        <v>191</v>
      </c>
      <c r="D141" s="0" t="n">
        <v>0.04865</v>
      </c>
      <c r="E141" s="0" t="n">
        <v>264</v>
      </c>
      <c r="F141" s="0" t="n">
        <v>194.88</v>
      </c>
      <c r="G141" s="0" t="n">
        <v>191.37</v>
      </c>
      <c r="H141" s="0" t="n">
        <v>250.4</v>
      </c>
      <c r="I141" s="0" t="n">
        <v>314.8</v>
      </c>
      <c r="J141" s="2" t="n">
        <f aca="false">ROUND(D141 * (4 / (PI() * (I141 / 1000) ^ 2)), 2)</f>
        <v>0.63</v>
      </c>
      <c r="K141" s="2" t="n">
        <f aca="false">ROUND(((E141 * (D141 / 1) ^1.81) / (994.62 * (I141 / 1000) ^ 4.81)) * 1.1, 2)</f>
        <v>0.32</v>
      </c>
      <c r="L141" s="2" t="n">
        <f aca="false">IF(COUNTIF(C$2:C141, B141)=0, 0, INDEX(M$2:M141, MATCH(B141, C$2:C141, 0)))</f>
        <v>44.44</v>
      </c>
      <c r="M141" s="2" t="n">
        <f aca="false">ROUND((F141-G141 + L141) - K141, 2)</f>
        <v>47.63</v>
      </c>
      <c r="N141" s="2" t="s">
        <v>81</v>
      </c>
    </row>
    <row r="142" customFormat="false" ht="15" hidden="false" customHeight="false" outlineLevel="0" collapsed="false">
      <c r="A142" s="1" t="n">
        <v>140</v>
      </c>
      <c r="B142" s="2" t="s">
        <v>191</v>
      </c>
      <c r="C142" s="2" t="s">
        <v>192</v>
      </c>
      <c r="D142" s="0" t="n">
        <v>0.03475</v>
      </c>
      <c r="E142" s="0" t="n">
        <v>279.79</v>
      </c>
      <c r="F142" s="0" t="n">
        <v>191.37</v>
      </c>
      <c r="G142" s="0" t="n">
        <v>189.22</v>
      </c>
      <c r="H142" s="0" t="n">
        <v>201</v>
      </c>
      <c r="I142" s="0" t="n">
        <v>250.4</v>
      </c>
      <c r="J142" s="2" t="n">
        <f aca="false">ROUND(D142 * (4 / (PI() * (I142 / 1000) ^ 2)), 2)</f>
        <v>0.71</v>
      </c>
      <c r="K142" s="2" t="n">
        <f aca="false">ROUND(((E142 * (D142 / 1) ^1.81) / (994.62 * (I142 / 1000) ^ 4.81)) * 1.1, 2)</f>
        <v>0.55</v>
      </c>
      <c r="L142" s="2" t="n">
        <f aca="false">IF(COUNTIF(C$2:C142, B142)=0, 0, INDEX(M$2:M142, MATCH(B142, C$2:C142, 0)))</f>
        <v>47.63</v>
      </c>
      <c r="M142" s="2" t="n">
        <f aca="false">ROUND((F142-G142 + L142) - K142, 2)</f>
        <v>49.23</v>
      </c>
      <c r="N142" s="2" t="s">
        <v>135</v>
      </c>
    </row>
    <row r="143" customFormat="false" ht="15" hidden="false" customHeight="false" outlineLevel="0" collapsed="false">
      <c r="A143" s="1" t="n">
        <v>141</v>
      </c>
      <c r="B143" s="2" t="s">
        <v>192</v>
      </c>
      <c r="C143" s="2" t="s">
        <v>193</v>
      </c>
      <c r="D143" s="0" t="n">
        <v>0.02085</v>
      </c>
      <c r="E143" s="0" t="n">
        <v>309.96</v>
      </c>
      <c r="F143" s="0" t="n">
        <v>189.22</v>
      </c>
      <c r="G143" s="0" t="n">
        <v>189.6</v>
      </c>
      <c r="H143" s="0" t="n">
        <v>111.6</v>
      </c>
      <c r="I143" s="0" t="n">
        <v>201</v>
      </c>
      <c r="J143" s="2" t="n">
        <f aca="false">ROUND(D143 * (4 / (PI() * (I143 / 1000) ^ 2)), 2)</f>
        <v>0.66</v>
      </c>
      <c r="K143" s="2" t="n">
        <f aca="false">ROUND(((E143 * (D143 / 1) ^1.81) / (994.62 * (I143 / 1000) ^ 4.81)) * 1.1, 2)</f>
        <v>0.7</v>
      </c>
      <c r="L143" s="2" t="n">
        <f aca="false">IF(COUNTIF(C$2:C143, B143)=0, 0, INDEX(M$2:M143, MATCH(B143, C$2:C143, 0)))</f>
        <v>49.23</v>
      </c>
      <c r="M143" s="2" t="n">
        <f aca="false">ROUND((F143-G143 + L143) - K143, 2)</f>
        <v>48.15</v>
      </c>
      <c r="N143" s="2" t="s">
        <v>87</v>
      </c>
    </row>
    <row r="144" customFormat="false" ht="15" hidden="false" customHeight="false" outlineLevel="0" collapsed="false">
      <c r="A144" s="1" t="n">
        <v>142</v>
      </c>
      <c r="B144" s="2" t="s">
        <v>193</v>
      </c>
      <c r="C144" s="2" t="s">
        <v>194</v>
      </c>
      <c r="D144" s="0" t="n">
        <v>0.00695</v>
      </c>
      <c r="E144" s="0" t="n">
        <v>292.64</v>
      </c>
      <c r="F144" s="0" t="n">
        <v>189.6</v>
      </c>
      <c r="G144" s="0" t="n">
        <v>188.08</v>
      </c>
      <c r="H144" s="0" t="n">
        <v>111.6</v>
      </c>
      <c r="I144" s="0" t="n">
        <v>111.6</v>
      </c>
      <c r="J144" s="2" t="n">
        <f aca="false">ROUND(D144 * (4 / (PI() * (I144 / 1000) ^ 2)), 2)</f>
        <v>0.71</v>
      </c>
      <c r="K144" s="2" t="n">
        <f aca="false">ROUND(((E144 * (D144 / 1) ^1.81) / (994.62 * (I144 / 1000) ^ 4.81)) * 1.1, 2)</f>
        <v>1.53</v>
      </c>
      <c r="L144" s="2" t="n">
        <f aca="false">IF(COUNTIF(C$2:C144, B144)=0, 0, INDEX(M$2:M144, MATCH(B144, C$2:C144, 0)))</f>
        <v>48.15</v>
      </c>
      <c r="M144" s="2" t="n">
        <f aca="false">ROUND((F144-G144 + L144) - K144, 2)</f>
        <v>48.14</v>
      </c>
      <c r="N144" s="2" t="s">
        <v>91</v>
      </c>
    </row>
    <row r="145" customFormat="false" ht="15" hidden="false" customHeight="false" outlineLevel="0" collapsed="false">
      <c r="A145" s="1" t="n">
        <v>143</v>
      </c>
      <c r="B145" s="2" t="s">
        <v>193</v>
      </c>
      <c r="C145" s="2" t="s">
        <v>195</v>
      </c>
      <c r="D145" s="0" t="n">
        <v>0.00695</v>
      </c>
      <c r="E145" s="0" t="n">
        <v>236.65</v>
      </c>
      <c r="F145" s="0" t="n">
        <v>189.6</v>
      </c>
      <c r="G145" s="0" t="n">
        <v>188.04</v>
      </c>
      <c r="H145" s="0" t="n">
        <v>111.6</v>
      </c>
      <c r="I145" s="0" t="n">
        <v>96.8</v>
      </c>
      <c r="J145" s="2" t="n">
        <f aca="false">ROUND(D145 * (4 / (PI() * (I145 / 1000) ^ 2)), 2)</f>
        <v>0.94</v>
      </c>
      <c r="K145" s="2" t="n">
        <f aca="false">ROUND(((E145 * (D145 / 1) ^1.81) / (994.62 * (I145 / 1000) ^ 4.81)) * 1.1, 2)</f>
        <v>2.45</v>
      </c>
      <c r="L145" s="2" t="n">
        <f aca="false">IF(COUNTIF(C$2:C145, B145)=0, 0, INDEX(M$2:M145, MATCH(B145, C$2:C145, 0)))</f>
        <v>48.15</v>
      </c>
      <c r="M145" s="2" t="n">
        <f aca="false">ROUND((F145-G145 + L145) - K145, 2)</f>
        <v>47.26</v>
      </c>
      <c r="N145" s="2" t="s">
        <v>91</v>
      </c>
    </row>
    <row r="146" customFormat="false" ht="15" hidden="false" customHeight="false" outlineLevel="0" collapsed="false">
      <c r="A146" s="1" t="n">
        <v>144</v>
      </c>
      <c r="B146" s="2" t="s">
        <v>195</v>
      </c>
      <c r="C146" s="2" t="s">
        <v>196</v>
      </c>
      <c r="D146" s="0" t="n">
        <v>0.00695</v>
      </c>
      <c r="E146" s="0" t="n">
        <v>213.18</v>
      </c>
      <c r="F146" s="0" t="n">
        <v>188.04</v>
      </c>
      <c r="G146" s="0" t="n">
        <v>186.25</v>
      </c>
      <c r="H146" s="0" t="n">
        <v>96.8</v>
      </c>
      <c r="I146" s="0" t="n">
        <v>96.8</v>
      </c>
      <c r="J146" s="2" t="n">
        <f aca="false">ROUND(D146 * (4 / (PI() * (I146 / 1000) ^ 2)), 2)</f>
        <v>0.94</v>
      </c>
      <c r="K146" s="2" t="n">
        <f aca="false">ROUND(((E146 * (D146 / 1) ^1.81) / (994.62 * (I146 / 1000) ^ 4.81)) * 1.1, 2)</f>
        <v>2.21</v>
      </c>
      <c r="L146" s="2" t="n">
        <f aca="false">IF(COUNTIF(C$2:C146, B146)=0, 0, INDEX(M$2:M146, MATCH(B146, C$2:C146, 0)))</f>
        <v>47.26</v>
      </c>
      <c r="M146" s="2" t="n">
        <f aca="false">ROUND((F146-G146 + L146) - K146, 2)</f>
        <v>46.84</v>
      </c>
      <c r="N146" s="2" t="s">
        <v>91</v>
      </c>
    </row>
    <row r="147" customFormat="false" ht="15" hidden="false" customHeight="false" outlineLevel="0" collapsed="false">
      <c r="A147" s="1" t="n">
        <v>145</v>
      </c>
      <c r="B147" s="2" t="s">
        <v>184</v>
      </c>
      <c r="C147" s="2" t="s">
        <v>197</v>
      </c>
      <c r="D147" s="0" t="n">
        <v>0.13205</v>
      </c>
      <c r="E147" s="0" t="n">
        <v>613.7</v>
      </c>
      <c r="F147" s="0" t="n">
        <v>217.49</v>
      </c>
      <c r="G147" s="0" t="n">
        <v>194.03</v>
      </c>
      <c r="H147" s="0" t="n">
        <v>416.4</v>
      </c>
      <c r="I147" s="0" t="n">
        <v>366</v>
      </c>
      <c r="J147" s="2" t="n">
        <f aca="false">ROUND(D147 * (4 / (PI() * (I147 / 1000) ^ 2)), 2)</f>
        <v>1.26</v>
      </c>
      <c r="K147" s="2" t="n">
        <f aca="false">ROUND(((E147 * (D147 / 1) ^1.81) / (994.62 * (I147 / 1000) ^ 4.81)) * 1.1, 2)</f>
        <v>2.19</v>
      </c>
      <c r="L147" s="2" t="n">
        <f aca="false">IF(COUNTIF(C$2:C147, B147)=0, 0, INDEX(M$2:M147, MATCH(B147, C$2:C147, 0)))</f>
        <v>23.8</v>
      </c>
      <c r="M147" s="2" t="n">
        <f aca="false">ROUND((F147-G147 + L147) - K147, 2)</f>
        <v>45.07</v>
      </c>
      <c r="N147" s="2" t="s">
        <v>71</v>
      </c>
    </row>
    <row r="148" customFormat="false" ht="15" hidden="false" customHeight="false" outlineLevel="0" collapsed="false">
      <c r="A148" s="1" t="n">
        <v>146</v>
      </c>
      <c r="B148" s="2" t="s">
        <v>197</v>
      </c>
      <c r="C148" s="2" t="s">
        <v>198</v>
      </c>
      <c r="D148" s="0" t="n">
        <v>0.1251</v>
      </c>
      <c r="E148" s="0" t="n">
        <v>237.71</v>
      </c>
      <c r="F148" s="0" t="n">
        <v>194.03</v>
      </c>
      <c r="G148" s="0" t="n">
        <v>192.84</v>
      </c>
      <c r="H148" s="0" t="n">
        <v>314.8</v>
      </c>
      <c r="I148" s="0" t="n">
        <v>314.8</v>
      </c>
      <c r="J148" s="2" t="n">
        <f aca="false">ROUND(D148 * (4 / (PI() * (I148 / 1000) ^ 2)), 2)</f>
        <v>1.61</v>
      </c>
      <c r="K148" s="2" t="n">
        <f aca="false">ROUND(((E148 * (D148 / 1) ^1.81) / (994.62 * (I148 / 1000) ^ 4.81)) * 1.1, 2)</f>
        <v>1.59</v>
      </c>
      <c r="L148" s="2" t="n">
        <f aca="false">IF(COUNTIF(C$2:C148, B148)=0, 0, INDEX(M$2:M148, MATCH(B148, C$2:C148, 0)))</f>
        <v>45.07</v>
      </c>
      <c r="M148" s="2" t="n">
        <f aca="false">ROUND((F148-G148 + L148) - K148, 2)</f>
        <v>44.67</v>
      </c>
      <c r="N148" s="2" t="s">
        <v>157</v>
      </c>
    </row>
    <row r="149" customFormat="false" ht="15" hidden="false" customHeight="false" outlineLevel="0" collapsed="false">
      <c r="A149" s="1" t="n">
        <v>147</v>
      </c>
      <c r="B149" s="2" t="s">
        <v>198</v>
      </c>
      <c r="C149" s="2" t="s">
        <v>199</v>
      </c>
      <c r="D149" s="0" t="n">
        <v>0.1112</v>
      </c>
      <c r="E149" s="0" t="n">
        <v>304.91</v>
      </c>
      <c r="F149" s="0" t="n">
        <v>192.84</v>
      </c>
      <c r="G149" s="0" t="n">
        <v>188.8</v>
      </c>
      <c r="H149" s="0" t="n">
        <v>314.8</v>
      </c>
      <c r="I149" s="0" t="n">
        <v>314.8</v>
      </c>
      <c r="J149" s="2" t="n">
        <f aca="false">ROUND(D149 * (4 / (PI() * (I149 / 1000) ^ 2)), 2)</f>
        <v>1.43</v>
      </c>
      <c r="K149" s="2" t="n">
        <f aca="false">ROUND(((E149 * (D149 / 1) ^1.81) / (994.62 * (I149 / 1000) ^ 4.81)) * 1.1, 2)</f>
        <v>1.64</v>
      </c>
      <c r="L149" s="2" t="n">
        <f aca="false">IF(COUNTIF(C$2:C149, B149)=0, 0, INDEX(M$2:M149, MATCH(B149, C$2:C149, 0)))</f>
        <v>44.67</v>
      </c>
      <c r="M149" s="2" t="n">
        <f aca="false">ROUND((F149-G149 + L149) - K149, 2)</f>
        <v>47.07</v>
      </c>
      <c r="N149" s="2" t="s">
        <v>74</v>
      </c>
    </row>
    <row r="150" customFormat="false" ht="15" hidden="false" customHeight="false" outlineLevel="0" collapsed="false">
      <c r="A150" s="1" t="n">
        <v>148</v>
      </c>
      <c r="B150" s="2" t="s">
        <v>199</v>
      </c>
      <c r="C150" s="2" t="s">
        <v>200</v>
      </c>
      <c r="D150" s="0" t="n">
        <v>0.0973</v>
      </c>
      <c r="E150" s="0" t="n">
        <v>258.11</v>
      </c>
      <c r="F150" s="0" t="n">
        <v>188.8</v>
      </c>
      <c r="G150" s="0" t="n">
        <v>185.89</v>
      </c>
      <c r="H150" s="0" t="n">
        <v>314.8</v>
      </c>
      <c r="I150" s="0" t="n">
        <v>314.8</v>
      </c>
      <c r="J150" s="2" t="n">
        <f aca="false">ROUND(D150 * (4 / (PI() * (I150 / 1000) ^ 2)), 2)</f>
        <v>1.25</v>
      </c>
      <c r="K150" s="2" t="n">
        <f aca="false">ROUND(((E150 * (D150 / 1) ^1.81) / (994.62 * (I150 / 1000) ^ 4.81)) * 1.1, 2)</f>
        <v>1.09</v>
      </c>
      <c r="L150" s="2" t="n">
        <f aca="false">IF(COUNTIF(C$2:C150, B150)=0, 0, INDEX(M$2:M150, MATCH(B150, C$2:C150, 0)))</f>
        <v>47.07</v>
      </c>
      <c r="M150" s="2" t="n">
        <f aca="false">ROUND((F150-G150 + L150) - K150, 2)</f>
        <v>48.89</v>
      </c>
      <c r="N150" s="2" t="s">
        <v>119</v>
      </c>
    </row>
    <row r="151" customFormat="false" ht="15" hidden="false" customHeight="false" outlineLevel="0" collapsed="false">
      <c r="A151" s="1" t="n">
        <v>149</v>
      </c>
      <c r="B151" s="2" t="s">
        <v>200</v>
      </c>
      <c r="C151" s="2" t="s">
        <v>201</v>
      </c>
      <c r="D151" s="0" t="n">
        <v>0.0834</v>
      </c>
      <c r="E151" s="0" t="n">
        <v>233.67</v>
      </c>
      <c r="F151" s="0" t="n">
        <v>185.89</v>
      </c>
      <c r="G151" s="0" t="n">
        <v>186.3</v>
      </c>
      <c r="H151" s="0" t="n">
        <v>314.8</v>
      </c>
      <c r="I151" s="0" t="n">
        <v>314.8</v>
      </c>
      <c r="J151" s="2" t="n">
        <f aca="false">ROUND(D151 * (4 / (PI() * (I151 / 1000) ^ 2)), 2)</f>
        <v>1.07</v>
      </c>
      <c r="K151" s="2" t="n">
        <f aca="false">ROUND(((E151 * (D151 / 1) ^1.81) / (994.62 * (I151 / 1000) ^ 4.81)) * 1.1, 2)</f>
        <v>0.75</v>
      </c>
      <c r="L151" s="2" t="n">
        <f aca="false">IF(COUNTIF(C$2:C151, B151)=0, 0, INDEX(M$2:M151, MATCH(B151, C$2:C151, 0)))</f>
        <v>48.89</v>
      </c>
      <c r="M151" s="2" t="n">
        <f aca="false">ROUND((F151-G151 + L151) - K151, 2)</f>
        <v>47.73</v>
      </c>
      <c r="N151" s="2" t="s">
        <v>76</v>
      </c>
    </row>
    <row r="152" customFormat="false" ht="15" hidden="false" customHeight="false" outlineLevel="0" collapsed="false">
      <c r="A152" s="1" t="n">
        <v>150</v>
      </c>
      <c r="B152" s="2" t="s">
        <v>201</v>
      </c>
      <c r="C152" s="2" t="s">
        <v>202</v>
      </c>
      <c r="D152" s="0" t="n">
        <v>0.0695</v>
      </c>
      <c r="E152" s="0" t="n">
        <v>250.78</v>
      </c>
      <c r="F152" s="0" t="n">
        <v>186.3</v>
      </c>
      <c r="G152" s="0" t="n">
        <v>189.3</v>
      </c>
      <c r="H152" s="0" t="n">
        <v>250.4</v>
      </c>
      <c r="I152" s="0" t="n">
        <v>314.8</v>
      </c>
      <c r="J152" s="2" t="n">
        <f aca="false">ROUND(D152 * (4 / (PI() * (I152 / 1000) ^ 2)), 2)</f>
        <v>0.89</v>
      </c>
      <c r="K152" s="2" t="n">
        <f aca="false">ROUND(((E152 * (D152 / 1) ^1.81) / (994.62 * (I152 / 1000) ^ 4.81)) * 1.1, 2)</f>
        <v>0.58</v>
      </c>
      <c r="L152" s="2" t="n">
        <f aca="false">IF(COUNTIF(C$2:C152, B152)=0, 0, INDEX(M$2:M152, MATCH(B152, C$2:C152, 0)))</f>
        <v>47.73</v>
      </c>
      <c r="M152" s="2" t="n">
        <f aca="false">ROUND((F152-G152 + L152) - K152, 2)</f>
        <v>44.15</v>
      </c>
      <c r="N152" s="2" t="s">
        <v>78</v>
      </c>
    </row>
    <row r="153" customFormat="false" ht="15" hidden="false" customHeight="false" outlineLevel="0" collapsed="false">
      <c r="A153" s="1" t="n">
        <v>151</v>
      </c>
      <c r="B153" s="2" t="s">
        <v>202</v>
      </c>
      <c r="C153" s="2" t="s">
        <v>203</v>
      </c>
      <c r="D153" s="0" t="n">
        <v>0.0556</v>
      </c>
      <c r="E153" s="0" t="n">
        <v>156.23</v>
      </c>
      <c r="F153" s="0" t="n">
        <v>189.3</v>
      </c>
      <c r="G153" s="0" t="n">
        <v>189.52</v>
      </c>
      <c r="H153" s="0" t="n">
        <v>201</v>
      </c>
      <c r="I153" s="0" t="n">
        <v>314.8</v>
      </c>
      <c r="J153" s="2" t="n">
        <f aca="false">ROUND(D153 * (4 / (PI() * (I153 / 1000) ^ 2)), 2)</f>
        <v>0.71</v>
      </c>
      <c r="K153" s="2" t="n">
        <f aca="false">ROUND(((E153 * (D153 / 1) ^1.81) / (994.62 * (I153 / 1000) ^ 4.81)) * 1.1, 2)</f>
        <v>0.24</v>
      </c>
      <c r="L153" s="2" t="n">
        <f aca="false">IF(COUNTIF(C$2:C153, B153)=0, 0, INDEX(M$2:M153, MATCH(B153, C$2:C153, 0)))</f>
        <v>44.15</v>
      </c>
      <c r="M153" s="2" t="n">
        <f aca="false">ROUND((F153-G153 + L153) - K153, 2)</f>
        <v>43.69</v>
      </c>
      <c r="N153" s="2" t="s">
        <v>81</v>
      </c>
    </row>
    <row r="154" customFormat="false" ht="15" hidden="false" customHeight="false" outlineLevel="0" collapsed="false">
      <c r="A154" s="1" t="n">
        <v>152</v>
      </c>
      <c r="B154" s="2" t="s">
        <v>203</v>
      </c>
      <c r="C154" s="2" t="s">
        <v>204</v>
      </c>
      <c r="D154" s="0" t="n">
        <v>0.0417</v>
      </c>
      <c r="E154" s="0" t="n">
        <v>295.41</v>
      </c>
      <c r="F154" s="0" t="n">
        <v>189.52</v>
      </c>
      <c r="G154" s="0" t="n">
        <v>183.59</v>
      </c>
      <c r="H154" s="0" t="n">
        <v>160.8</v>
      </c>
      <c r="I154" s="0" t="n">
        <v>250.4</v>
      </c>
      <c r="J154" s="2" t="n">
        <f aca="false">ROUND(D154 * (4 / (PI() * (I154 / 1000) ^ 2)), 2)</f>
        <v>0.85</v>
      </c>
      <c r="K154" s="2" t="n">
        <f aca="false">ROUND(((E154 * (D154 / 1) ^1.81) / (994.62 * (I154 / 1000) ^ 4.81)) * 1.1, 2)</f>
        <v>0.81</v>
      </c>
      <c r="L154" s="2" t="n">
        <f aca="false">IF(COUNTIF(C$2:C154, B154)=0, 0, INDEX(M$2:M154, MATCH(B154, C$2:C154, 0)))</f>
        <v>43.69</v>
      </c>
      <c r="M154" s="2" t="n">
        <f aca="false">ROUND((F154-G154 + L154) - K154, 2)</f>
        <v>48.81</v>
      </c>
      <c r="N154" s="2" t="s">
        <v>83</v>
      </c>
    </row>
    <row r="155" customFormat="false" ht="15" hidden="false" customHeight="false" outlineLevel="0" collapsed="false">
      <c r="A155" s="1" t="n">
        <v>153</v>
      </c>
      <c r="B155" s="2" t="s">
        <v>204</v>
      </c>
      <c r="C155" s="2" t="s">
        <v>205</v>
      </c>
      <c r="D155" s="0" t="n">
        <v>0.0278</v>
      </c>
      <c r="E155" s="0" t="n">
        <v>270.17</v>
      </c>
      <c r="F155" s="0" t="n">
        <v>183.59</v>
      </c>
      <c r="G155" s="0" t="n">
        <v>181.33</v>
      </c>
      <c r="H155" s="0" t="n">
        <v>160.8</v>
      </c>
      <c r="I155" s="0" t="n">
        <v>223.4</v>
      </c>
      <c r="J155" s="2" t="n">
        <f aca="false">ROUND(D155 * (4 / (PI() * (I155 / 1000) ^ 2)), 2)</f>
        <v>0.71</v>
      </c>
      <c r="K155" s="2" t="n">
        <f aca="false">ROUND(((E155 * (D155 / 1) ^1.81) / (994.62 * (I155 / 1000) ^ 4.81)) * 1.1, 2)</f>
        <v>0.62</v>
      </c>
      <c r="L155" s="2" t="n">
        <f aca="false">IF(COUNTIF(C$2:C155, B155)=0, 0, INDEX(M$2:M155, MATCH(B155, C$2:C155, 0)))</f>
        <v>48.81</v>
      </c>
      <c r="M155" s="2" t="n">
        <f aca="false">ROUND((F155-G155 + L155) - K155, 2)</f>
        <v>50.45</v>
      </c>
      <c r="N155" s="2" t="s">
        <v>85</v>
      </c>
    </row>
    <row r="156" customFormat="false" ht="15" hidden="false" customHeight="false" outlineLevel="0" collapsed="false">
      <c r="A156" s="1" t="n">
        <v>154</v>
      </c>
      <c r="B156" s="2" t="s">
        <v>205</v>
      </c>
      <c r="C156" s="2" t="s">
        <v>206</v>
      </c>
      <c r="D156" s="0" t="n">
        <v>0.0139</v>
      </c>
      <c r="E156" s="0" t="n">
        <v>201.91</v>
      </c>
      <c r="F156" s="0" t="n">
        <v>181.33</v>
      </c>
      <c r="G156" s="0" t="n">
        <v>180.34</v>
      </c>
      <c r="H156" s="0" t="n">
        <v>125</v>
      </c>
      <c r="I156" s="0" t="n">
        <v>160.8</v>
      </c>
      <c r="J156" s="2" t="n">
        <f aca="false">ROUND(D156 * (4 / (PI() * (I156 / 1000) ^ 2)), 2)</f>
        <v>0.68</v>
      </c>
      <c r="K156" s="2" t="n">
        <f aca="false">ROUND(((E156 * (D156 / 1) ^1.81) / (994.62 * (I156 / 1000) ^ 4.81)) * 1.1, 2)</f>
        <v>0.64</v>
      </c>
      <c r="L156" s="2" t="n">
        <f aca="false">IF(COUNTIF(C$2:C156, B156)=0, 0, INDEX(M$2:M156, MATCH(B156, C$2:C156, 0)))</f>
        <v>50.45</v>
      </c>
      <c r="M156" s="2" t="n">
        <f aca="false">ROUND((F156-G156 + L156) - K156, 2)</f>
        <v>50.8</v>
      </c>
      <c r="N156" s="2" t="s">
        <v>89</v>
      </c>
    </row>
    <row r="157" customFormat="false" ht="15" hidden="false" customHeight="false" outlineLevel="0" collapsed="false">
      <c r="A157" s="1" t="n">
        <v>155</v>
      </c>
      <c r="B157" s="2" t="s">
        <v>206</v>
      </c>
      <c r="C157" s="2" t="s">
        <v>207</v>
      </c>
      <c r="D157" s="0" t="n">
        <v>0.00695</v>
      </c>
      <c r="E157" s="0" t="n">
        <v>395.15</v>
      </c>
      <c r="F157" s="0" t="n">
        <v>180.34</v>
      </c>
      <c r="G157" s="0" t="n">
        <v>181.38</v>
      </c>
      <c r="H157" s="0" t="n">
        <v>125</v>
      </c>
      <c r="I157" s="0" t="n">
        <v>111.6</v>
      </c>
      <c r="J157" s="2" t="n">
        <f aca="false">ROUND(D157 * (4 / (PI() * (I157 / 1000) ^ 2)), 2)</f>
        <v>0.71</v>
      </c>
      <c r="K157" s="2" t="n">
        <f aca="false">ROUND(((E157 * (D157 / 1) ^1.81) / (994.62 * (I157 / 1000) ^ 4.81)) * 1.1, 2)</f>
        <v>2.07</v>
      </c>
      <c r="L157" s="2" t="n">
        <f aca="false">IF(COUNTIF(C$2:C157, B157)=0, 0, INDEX(M$2:M157, MATCH(B157, C$2:C157, 0)))</f>
        <v>50.8</v>
      </c>
      <c r="M157" s="2" t="n">
        <f aca="false">ROUND((F157-G157 + L157) - K157, 2)</f>
        <v>47.69</v>
      </c>
      <c r="N157" s="2" t="s">
        <v>91</v>
      </c>
    </row>
    <row r="158" customFormat="false" ht="15" hidden="false" customHeight="false" outlineLevel="0" collapsed="false">
      <c r="A158" s="1" t="n">
        <v>156</v>
      </c>
      <c r="B158" s="2" t="s">
        <v>156</v>
      </c>
      <c r="C158" s="2" t="s">
        <v>208</v>
      </c>
      <c r="D158" s="0" t="n">
        <v>0.03895</v>
      </c>
      <c r="E158" s="0" t="n">
        <v>290.47</v>
      </c>
      <c r="F158" s="0" t="n">
        <v>179.64</v>
      </c>
      <c r="G158" s="0" t="n">
        <v>182.51</v>
      </c>
      <c r="H158" s="0" t="n">
        <v>243.4</v>
      </c>
      <c r="I158" s="0" t="n">
        <v>201</v>
      </c>
      <c r="J158" s="2" t="n">
        <f aca="false">ROUND(D158 * (4 / (PI() * (I158 / 1000) ^ 2)), 2)</f>
        <v>1.23</v>
      </c>
      <c r="K158" s="2" t="n">
        <f aca="false">ROUND(((E158 * (D158 / 1) ^1.81) / (994.62 * (I158 / 1000) ^ 4.81)) * 1.1, 2)</f>
        <v>2.03</v>
      </c>
      <c r="L158" s="2" t="n">
        <f aca="false">IF(COUNTIF(C$2:C158, B158)=0, 0, INDEX(M$2:M158, MATCH(B158, C$2:C158, 0)))</f>
        <v>66.64</v>
      </c>
      <c r="M158" s="2" t="n">
        <f aca="false">ROUND((F158-G158 + L158) - K158, 2)</f>
        <v>61.74</v>
      </c>
      <c r="N158" s="2" t="s">
        <v>83</v>
      </c>
    </row>
    <row r="159" customFormat="false" ht="15" hidden="false" customHeight="false" outlineLevel="0" collapsed="false">
      <c r="A159" s="1" t="n">
        <v>157</v>
      </c>
      <c r="B159" s="2" t="s">
        <v>208</v>
      </c>
      <c r="C159" s="2" t="s">
        <v>209</v>
      </c>
      <c r="D159" s="0" t="n">
        <v>0.02605</v>
      </c>
      <c r="E159" s="0" t="n">
        <v>347.32</v>
      </c>
      <c r="F159" s="0" t="n">
        <v>182.51</v>
      </c>
      <c r="G159" s="0" t="n">
        <v>186.15</v>
      </c>
      <c r="H159" s="0" t="n">
        <v>223.4</v>
      </c>
      <c r="I159" s="0" t="n">
        <v>201</v>
      </c>
      <c r="J159" s="2" t="n">
        <f aca="false">ROUND(D159 * (4 / (PI() * (I159 / 1000) ^ 2)), 2)</f>
        <v>0.82</v>
      </c>
      <c r="K159" s="2" t="n">
        <f aca="false">ROUND(((E159 * (D159 / 1) ^1.81) / (994.62 * (I159 / 1000) ^ 4.81)) * 1.1, 2)</f>
        <v>1.17</v>
      </c>
      <c r="L159" s="2" t="n">
        <f aca="false">IF(COUNTIF(C$2:C159, B159)=0, 0, INDEX(M$2:M159, MATCH(B159, C$2:C159, 0)))</f>
        <v>61.74</v>
      </c>
      <c r="M159" s="2" t="n">
        <f aca="false">ROUND((F159-G159 + L159) - K159, 2)</f>
        <v>56.93</v>
      </c>
      <c r="N159" s="2" t="s">
        <v>85</v>
      </c>
    </row>
    <row r="160" customFormat="false" ht="15" hidden="false" customHeight="false" outlineLevel="0" collapsed="false">
      <c r="A160" s="1" t="n">
        <v>158</v>
      </c>
      <c r="B160" s="2" t="s">
        <v>209</v>
      </c>
      <c r="C160" s="2" t="s">
        <v>210</v>
      </c>
      <c r="D160" s="0" t="n">
        <v>0.01952</v>
      </c>
      <c r="E160" s="0" t="n">
        <v>342.03</v>
      </c>
      <c r="F160" s="0" t="n">
        <v>186.15</v>
      </c>
      <c r="G160" s="0" t="n">
        <v>190.93</v>
      </c>
      <c r="H160" s="0" t="n">
        <v>201</v>
      </c>
      <c r="I160" s="0" t="n">
        <v>201</v>
      </c>
      <c r="J160" s="2" t="n">
        <f aca="false">ROUND(D160 * (4 / (PI() * (I160 / 1000) ^ 2)), 2)</f>
        <v>0.62</v>
      </c>
      <c r="K160" s="2" t="n">
        <f aca="false">ROUND(((E160 * (D160 / 1) ^1.81) / (994.62 * (I160 / 1000) ^ 4.81)) * 1.1, 2)</f>
        <v>0.68</v>
      </c>
      <c r="L160" s="2" t="n">
        <f aca="false">IF(COUNTIF(C$2:C160, B160)=0, 0, INDEX(M$2:M160, MATCH(B160, C$2:C160, 0)))</f>
        <v>56.93</v>
      </c>
      <c r="M160" s="2" t="n">
        <f aca="false">ROUND((F160-G160 + L160) - K160, 2)</f>
        <v>51.47</v>
      </c>
      <c r="N160" s="2" t="s">
        <v>87</v>
      </c>
    </row>
    <row r="161" customFormat="false" ht="15" hidden="false" customHeight="false" outlineLevel="0" collapsed="false">
      <c r="A161" s="1" t="n">
        <v>159</v>
      </c>
      <c r="B161" s="2" t="s">
        <v>210</v>
      </c>
      <c r="C161" s="2" t="s">
        <v>211</v>
      </c>
      <c r="D161" s="0" t="n">
        <v>0.01952</v>
      </c>
      <c r="E161" s="0" t="n">
        <v>333.6</v>
      </c>
      <c r="F161" s="0" t="n">
        <v>190.93</v>
      </c>
      <c r="G161" s="0" t="n">
        <v>193.91</v>
      </c>
      <c r="H161" s="0" t="n">
        <v>201</v>
      </c>
      <c r="I161" s="0" t="n">
        <v>201</v>
      </c>
      <c r="J161" s="2" t="n">
        <f aca="false">ROUND(D161 * (4 / (PI() * (I161 / 1000) ^ 2)), 2)</f>
        <v>0.62</v>
      </c>
      <c r="K161" s="2" t="n">
        <f aca="false">ROUND(((E161 * (D161 / 1) ^1.81) / (994.62 * (I161 / 1000) ^ 4.81)) * 1.1, 2)</f>
        <v>0.67</v>
      </c>
      <c r="L161" s="2" t="n">
        <f aca="false">IF(COUNTIF(C$2:C161, B161)=0, 0, INDEX(M$2:M161, MATCH(B161, C$2:C161, 0)))</f>
        <v>51.47</v>
      </c>
      <c r="M161" s="2" t="n">
        <f aca="false">ROUND((F161-G161 + L161) - K161, 2)</f>
        <v>47.82</v>
      </c>
      <c r="N161" s="2" t="s">
        <v>87</v>
      </c>
    </row>
    <row r="162" customFormat="false" ht="15" hidden="false" customHeight="false" outlineLevel="0" collapsed="false">
      <c r="A162" s="1" t="n">
        <v>160</v>
      </c>
      <c r="B162" s="2" t="s">
        <v>211</v>
      </c>
      <c r="C162" s="2" t="s">
        <v>212</v>
      </c>
      <c r="D162" s="0" t="n">
        <v>0.01952</v>
      </c>
      <c r="E162" s="0" t="n">
        <v>177.66</v>
      </c>
      <c r="F162" s="0" t="n">
        <v>193.91</v>
      </c>
      <c r="G162" s="0" t="n">
        <v>192.39</v>
      </c>
      <c r="H162" s="0" t="n">
        <v>178.6</v>
      </c>
      <c r="I162" s="0" t="n">
        <v>201</v>
      </c>
      <c r="J162" s="2" t="n">
        <f aca="false">ROUND(D162 * (4 / (PI() * (I162 / 1000) ^ 2)), 2)</f>
        <v>0.62</v>
      </c>
      <c r="K162" s="2" t="n">
        <f aca="false">ROUND(((E162 * (D162 / 1) ^1.81) / (994.62 * (I162 / 1000) ^ 4.81)) * 1.1, 2)</f>
        <v>0.36</v>
      </c>
      <c r="L162" s="2" t="n">
        <f aca="false">IF(COUNTIF(C$2:C162, B162)=0, 0, INDEX(M$2:M162, MATCH(B162, C$2:C162, 0)))</f>
        <v>47.82</v>
      </c>
      <c r="M162" s="2" t="n">
        <f aca="false">ROUND((F162-G162 + L162) - K162, 2)</f>
        <v>48.98</v>
      </c>
      <c r="N162" s="2" t="s">
        <v>87</v>
      </c>
    </row>
    <row r="163" customFormat="false" ht="15" hidden="false" customHeight="false" outlineLevel="0" collapsed="false">
      <c r="A163" s="1" t="n">
        <v>161</v>
      </c>
      <c r="B163" s="2" t="s">
        <v>212</v>
      </c>
      <c r="C163" s="2" t="s">
        <v>213</v>
      </c>
      <c r="D163" s="0" t="n">
        <v>0.00589</v>
      </c>
      <c r="E163" s="0" t="n">
        <v>461.29</v>
      </c>
      <c r="F163" s="0" t="n">
        <v>192.39</v>
      </c>
      <c r="G163" s="0" t="n">
        <v>196.03</v>
      </c>
      <c r="H163" s="0" t="n">
        <v>111.6</v>
      </c>
      <c r="I163" s="0" t="n">
        <v>111.6</v>
      </c>
      <c r="J163" s="2" t="n">
        <f aca="false">ROUND(D163 * (4 / (PI() * (I163 / 1000) ^ 2)), 2)</f>
        <v>0.6</v>
      </c>
      <c r="K163" s="2" t="n">
        <f aca="false">ROUND(((E163 * (D163 / 1) ^1.81) / (994.62 * (I163 / 1000) ^ 4.81)) * 1.1, 2)</f>
        <v>1.79</v>
      </c>
      <c r="L163" s="2" t="n">
        <f aca="false">IF(COUNTIF(C$2:C163, B163)=0, 0, INDEX(M$2:M163, MATCH(B163, C$2:C163, 0)))</f>
        <v>48.98</v>
      </c>
      <c r="M163" s="2" t="n">
        <f aca="false">ROUND((F163-G163 + L163) - K163, 2)</f>
        <v>43.55</v>
      </c>
      <c r="N163" s="2" t="s">
        <v>91</v>
      </c>
    </row>
    <row r="164" customFormat="false" ht="15" hidden="false" customHeight="false" outlineLevel="0" collapsed="false">
      <c r="A164" s="1" t="n">
        <v>162</v>
      </c>
      <c r="B164" s="2" t="s">
        <v>193</v>
      </c>
      <c r="C164" s="2" t="s">
        <v>214</v>
      </c>
      <c r="D164" s="0" t="n">
        <v>0.00695</v>
      </c>
      <c r="E164" s="0" t="n">
        <v>186.82</v>
      </c>
      <c r="F164" s="0" t="n">
        <v>189.6</v>
      </c>
      <c r="G164" s="0" t="n">
        <v>187.31</v>
      </c>
      <c r="H164" s="0" t="n">
        <v>96.8</v>
      </c>
      <c r="I164" s="0" t="n">
        <v>96.8</v>
      </c>
      <c r="J164" s="2" t="n">
        <f aca="false">ROUND(D164 * (4 / (PI() * (I164 / 1000) ^ 2)), 2)</f>
        <v>0.94</v>
      </c>
      <c r="K164" s="2" t="n">
        <f aca="false">ROUND(((E164 * (D164 / 1) ^1.81) / (994.62 * (I164 / 1000) ^ 4.81)) * 1.1, 2)</f>
        <v>1.94</v>
      </c>
      <c r="L164" s="2" t="n">
        <f aca="false">IF(COUNTIF(C$2:C164, B164)=0, 0, INDEX(M$2:M164, MATCH(B164, C$2:C164, 0)))</f>
        <v>48.15</v>
      </c>
      <c r="M164" s="2" t="n">
        <f aca="false">ROUND((F164-G164 + L164) - K164, 2)</f>
        <v>48.5</v>
      </c>
      <c r="N164" s="2" t="s">
        <v>91</v>
      </c>
    </row>
    <row r="165" customFormat="false" ht="15" hidden="false" customHeight="false" outlineLevel="0" collapsed="false">
      <c r="A165" s="1" t="n">
        <v>163</v>
      </c>
      <c r="B165" s="2" t="s">
        <v>212</v>
      </c>
      <c r="C165" s="2" t="s">
        <v>215</v>
      </c>
      <c r="D165" s="0" t="n">
        <v>0.00649</v>
      </c>
      <c r="E165" s="0" t="n">
        <v>307.6</v>
      </c>
      <c r="F165" s="0" t="n">
        <v>192.39</v>
      </c>
      <c r="G165" s="0" t="n">
        <v>196.06</v>
      </c>
      <c r="H165" s="0" t="n">
        <v>111.6</v>
      </c>
      <c r="I165" s="0" t="n">
        <v>111.6</v>
      </c>
      <c r="J165" s="2" t="n">
        <f aca="false">ROUND(D165 * (4 / (PI() * (I165 / 1000) ^ 2)), 2)</f>
        <v>0.66</v>
      </c>
      <c r="K165" s="2" t="n">
        <f aca="false">ROUND(((E165 * (D165 / 1) ^1.81) / (994.62 * (I165 / 1000) ^ 4.81)) * 1.1, 2)</f>
        <v>1.42</v>
      </c>
      <c r="L165" s="2" t="n">
        <f aca="false">IF(COUNTIF(C$2:C165, B165)=0, 0, INDEX(M$2:M165, MATCH(B165, C$2:C165, 0)))</f>
        <v>48.98</v>
      </c>
      <c r="M165" s="2" t="n">
        <f aca="false">ROUND((F165-G165 + L165) - K165, 2)</f>
        <v>43.89</v>
      </c>
      <c r="N165" s="2" t="s">
        <v>91</v>
      </c>
    </row>
    <row r="166" customFormat="false" ht="15" hidden="false" customHeight="false" outlineLevel="0" collapsed="false">
      <c r="A166" s="1" t="n">
        <v>164</v>
      </c>
      <c r="B166" s="2" t="s">
        <v>206</v>
      </c>
      <c r="C166" s="2" t="s">
        <v>216</v>
      </c>
      <c r="D166" s="0" t="n">
        <v>0.00695</v>
      </c>
      <c r="E166" s="0" t="n">
        <v>397.84</v>
      </c>
      <c r="F166" s="0" t="n">
        <v>180.34</v>
      </c>
      <c r="G166" s="0" t="n">
        <v>176.6</v>
      </c>
      <c r="H166" s="0" t="n">
        <v>111.6</v>
      </c>
      <c r="I166" s="0" t="n">
        <v>96.8</v>
      </c>
      <c r="J166" s="2" t="n">
        <f aca="false">ROUND(D166 * (4 / (PI() * (I166 / 1000) ^ 2)), 2)</f>
        <v>0.94</v>
      </c>
      <c r="K166" s="2" t="n">
        <f aca="false">ROUND(((E166 * (D166 / 1) ^1.81) / (994.62 * (I166 / 1000) ^ 4.81)) * 1.1, 2)</f>
        <v>4.12</v>
      </c>
      <c r="L166" s="2" t="n">
        <f aca="false">IF(COUNTIF(C$2:C166, B166)=0, 0, INDEX(M$2:M166, MATCH(B166, C$2:C166, 0)))</f>
        <v>50.8</v>
      </c>
      <c r="M166" s="2" t="n">
        <f aca="false">ROUND((F166-G166 + L166) - K166, 2)</f>
        <v>50.42</v>
      </c>
      <c r="N166" s="2" t="s">
        <v>91</v>
      </c>
    </row>
    <row r="167" customFormat="false" ht="15" hidden="false" customHeight="false" outlineLevel="0" collapsed="false">
      <c r="A167" s="1" t="n">
        <v>165</v>
      </c>
      <c r="B167" s="2" t="s">
        <v>144</v>
      </c>
      <c r="C167" s="2" t="s">
        <v>217</v>
      </c>
      <c r="D167" s="0" t="n">
        <v>0.00715</v>
      </c>
      <c r="E167" s="0" t="n">
        <v>188.34</v>
      </c>
      <c r="F167" s="0" t="n">
        <v>191.95</v>
      </c>
      <c r="G167" s="0" t="n">
        <v>192.5</v>
      </c>
      <c r="H167" s="0" t="n">
        <v>96.8</v>
      </c>
      <c r="I167" s="0" t="n">
        <v>96.8</v>
      </c>
      <c r="J167" s="2" t="n">
        <f aca="false">ROUND(D167 * (4 / (PI() * (I167 / 1000) ^ 2)), 2)</f>
        <v>0.97</v>
      </c>
      <c r="K167" s="2" t="n">
        <f aca="false">ROUND(((E167 * (D167 / 1) ^1.81) / (994.62 * (I167 / 1000) ^ 4.81)) * 1.1, 2)</f>
        <v>2.06</v>
      </c>
      <c r="L167" s="2" t="n">
        <f aca="false">IF(COUNTIF(C$2:C167, B167)=0, 0, INDEX(M$2:M167, MATCH(B167, C$2:C167, 0)))</f>
        <v>52.4</v>
      </c>
      <c r="M167" s="2" t="n">
        <f aca="false">ROUND((F167-G167 + L167) - K167, 2)</f>
        <v>49.79</v>
      </c>
      <c r="N167" s="2" t="s">
        <v>91</v>
      </c>
    </row>
    <row r="168" customFormat="false" ht="15" hidden="false" customHeight="false" outlineLevel="0" collapsed="false">
      <c r="A168" s="1" t="n">
        <v>166</v>
      </c>
      <c r="B168" s="2" t="s">
        <v>205</v>
      </c>
      <c r="C168" s="2" t="s">
        <v>218</v>
      </c>
      <c r="D168" s="0" t="n">
        <v>0.00695</v>
      </c>
      <c r="E168" s="0" t="n">
        <v>370.39</v>
      </c>
      <c r="F168" s="0" t="n">
        <v>181.33</v>
      </c>
      <c r="G168" s="0" t="n">
        <v>182.84</v>
      </c>
      <c r="H168" s="0" t="n">
        <v>125</v>
      </c>
      <c r="I168" s="0" t="n">
        <v>111.6</v>
      </c>
      <c r="J168" s="2" t="n">
        <f aca="false">ROUND(D168 * (4 / (PI() * (I168 / 1000) ^ 2)), 2)</f>
        <v>0.71</v>
      </c>
      <c r="K168" s="2" t="n">
        <f aca="false">ROUND(((E168 * (D168 / 1) ^1.81) / (994.62 * (I168 / 1000) ^ 4.81)) * 1.1, 2)</f>
        <v>1.94</v>
      </c>
      <c r="L168" s="2" t="n">
        <f aca="false">IF(COUNTIF(C$2:C168, B168)=0, 0, INDEX(M$2:M168, MATCH(B168, C$2:C168, 0)))</f>
        <v>50.45</v>
      </c>
      <c r="M168" s="2" t="n">
        <f aca="false">ROUND((F168-G168 + L168) - K168, 2)</f>
        <v>47</v>
      </c>
      <c r="N168" s="2" t="s">
        <v>91</v>
      </c>
    </row>
    <row r="169" customFormat="false" ht="15" hidden="false" customHeight="false" outlineLevel="0" collapsed="false">
      <c r="A169" s="1" t="n">
        <v>167</v>
      </c>
      <c r="B169" s="2" t="s">
        <v>75</v>
      </c>
      <c r="C169" s="2" t="s">
        <v>219</v>
      </c>
      <c r="D169" s="0" t="n">
        <v>0.02044</v>
      </c>
      <c r="E169" s="0" t="n">
        <v>480.83</v>
      </c>
      <c r="F169" s="0" t="n">
        <v>177.86</v>
      </c>
      <c r="G169" s="0" t="n">
        <v>173.95</v>
      </c>
      <c r="H169" s="0" t="n">
        <v>111.6</v>
      </c>
      <c r="I169" s="0" t="n">
        <v>111.6</v>
      </c>
      <c r="J169" s="2" t="n">
        <f aca="false">ROUND(D169 * (4 / (PI() * (I169 / 1000) ^ 2)), 2)</f>
        <v>2.09</v>
      </c>
      <c r="K169" s="2" t="n">
        <f aca="false">ROUND(((E169 * (D169 / 1) ^1.81) / (994.62 * (I169 / 1000) ^ 4.81)) * 1.1, 2)</f>
        <v>17.72</v>
      </c>
      <c r="L169" s="2" t="n">
        <f aca="false">IF(COUNTIF(C$2:C169, B169)=0, 0, INDEX(M$2:M169, MATCH(B169, C$2:C169, 0)))</f>
        <v>68.27</v>
      </c>
      <c r="M169" s="2" t="n">
        <f aca="false">ROUND((F169-G169 + L169) - K169, 2)</f>
        <v>54.46</v>
      </c>
      <c r="N169" s="2" t="s">
        <v>87</v>
      </c>
    </row>
    <row r="170" customFormat="false" ht="15" hidden="false" customHeight="false" outlineLevel="0" collapsed="false">
      <c r="A170" s="1" t="n">
        <v>168</v>
      </c>
      <c r="B170" s="2" t="s">
        <v>219</v>
      </c>
      <c r="C170" s="2" t="s">
        <v>220</v>
      </c>
      <c r="D170" s="0" t="n">
        <v>0.01335</v>
      </c>
      <c r="E170" s="0" t="n">
        <v>235.22</v>
      </c>
      <c r="F170" s="0" t="n">
        <v>173.95</v>
      </c>
      <c r="G170" s="0" t="n">
        <v>172.49</v>
      </c>
      <c r="H170" s="0" t="n">
        <v>111.6</v>
      </c>
      <c r="I170" s="0" t="n">
        <v>111.6</v>
      </c>
      <c r="J170" s="2" t="n">
        <f aca="false">ROUND(D170 * (4 / (PI() * (I170 / 1000) ^ 2)), 2)</f>
        <v>1.36</v>
      </c>
      <c r="K170" s="2" t="n">
        <f aca="false">ROUND(((E170 * (D170 / 1) ^1.81) / (994.62 * (I170 / 1000) ^ 4.81)) * 1.1, 2)</f>
        <v>4.01</v>
      </c>
      <c r="L170" s="2" t="n">
        <f aca="false">IF(COUNTIF(C$2:C170, B170)=0, 0, INDEX(M$2:M170, MATCH(B170, C$2:C170, 0)))</f>
        <v>54.46</v>
      </c>
      <c r="M170" s="2" t="n">
        <f aca="false">ROUND((F170-G170 + L170) - K170, 2)</f>
        <v>51.91</v>
      </c>
      <c r="N170" s="2" t="s">
        <v>89</v>
      </c>
    </row>
    <row r="171" customFormat="false" ht="15" hidden="false" customHeight="false" outlineLevel="0" collapsed="false">
      <c r="A171" s="1" t="n">
        <v>169</v>
      </c>
      <c r="B171" s="2" t="s">
        <v>220</v>
      </c>
      <c r="C171" s="2" t="s">
        <v>221</v>
      </c>
      <c r="D171" s="0" t="n">
        <v>0.00644</v>
      </c>
      <c r="E171" s="0" t="n">
        <v>364.4</v>
      </c>
      <c r="F171" s="0" t="n">
        <v>172.49</v>
      </c>
      <c r="G171" s="0" t="n">
        <v>174.43</v>
      </c>
      <c r="H171" s="0" t="n">
        <v>96.8</v>
      </c>
      <c r="I171" s="0" t="n">
        <v>111.6</v>
      </c>
      <c r="J171" s="2" t="n">
        <f aca="false">ROUND(D171 * (4 / (PI() * (I171 / 1000) ^ 2)), 2)</f>
        <v>0.66</v>
      </c>
      <c r="K171" s="2" t="n">
        <f aca="false">ROUND(((E171 * (D171 / 1) ^1.81) / (994.62 * (I171 / 1000) ^ 4.81)) * 1.1, 2)</f>
        <v>1.66</v>
      </c>
      <c r="L171" s="2" t="n">
        <f aca="false">IF(COUNTIF(C$2:C171, B171)=0, 0, INDEX(M$2:M171, MATCH(B171, C$2:C171, 0)))</f>
        <v>51.91</v>
      </c>
      <c r="M171" s="2" t="n">
        <f aca="false">ROUND((F171-G171 + L171) - K171, 2)</f>
        <v>48.31</v>
      </c>
      <c r="N171" s="2" t="s">
        <v>91</v>
      </c>
    </row>
    <row r="172" customFormat="false" ht="15" hidden="false" customHeight="false" outlineLevel="0" collapsed="false">
      <c r="A172" s="1" t="n">
        <v>170</v>
      </c>
      <c r="B172" s="2" t="s">
        <v>212</v>
      </c>
      <c r="C172" s="2" t="s">
        <v>222</v>
      </c>
      <c r="D172" s="0" t="n">
        <v>0.00714</v>
      </c>
      <c r="E172" s="0" t="n">
        <v>184.62</v>
      </c>
      <c r="F172" s="0" t="n">
        <v>192.39</v>
      </c>
      <c r="G172" s="0" t="n">
        <v>190.26</v>
      </c>
      <c r="H172" s="0" t="n">
        <v>96.8</v>
      </c>
      <c r="I172" s="0" t="n">
        <v>96.8</v>
      </c>
      <c r="J172" s="2" t="n">
        <f aca="false">ROUND(D172 * (4 / (PI() * (I172 / 1000) ^ 2)), 2)</f>
        <v>0.97</v>
      </c>
      <c r="K172" s="2" t="n">
        <f aca="false">ROUND(((E172 * (D172 / 1) ^1.81) / (994.62 * (I172 / 1000) ^ 4.81)) * 1.1, 2)</f>
        <v>2.01</v>
      </c>
      <c r="L172" s="2" t="n">
        <f aca="false">IF(COUNTIF(C$2:C172, B172)=0, 0, INDEX(M$2:M172, MATCH(B172, C$2:C172, 0)))</f>
        <v>48.98</v>
      </c>
      <c r="M172" s="2" t="n">
        <f aca="false">ROUND((F172-G172 + L172) - K172, 2)</f>
        <v>49.1</v>
      </c>
      <c r="N172" s="2" t="s">
        <v>91</v>
      </c>
    </row>
    <row r="173" customFormat="false" ht="15" hidden="false" customHeight="false" outlineLevel="0" collapsed="false">
      <c r="A173" s="1" t="n">
        <v>171</v>
      </c>
      <c r="B173" s="2" t="s">
        <v>205</v>
      </c>
      <c r="C173" s="2" t="s">
        <v>223</v>
      </c>
      <c r="D173" s="0" t="n">
        <v>0.00695</v>
      </c>
      <c r="E173" s="0" t="n">
        <v>276.5</v>
      </c>
      <c r="F173" s="0" t="n">
        <v>181.33</v>
      </c>
      <c r="G173" s="0" t="n">
        <v>182.03</v>
      </c>
      <c r="H173" s="0" t="n">
        <v>111.6</v>
      </c>
      <c r="I173" s="0" t="n">
        <v>96.8</v>
      </c>
      <c r="J173" s="2" t="n">
        <f aca="false">ROUND(D173 * (4 / (PI() * (I173 / 1000) ^ 2)), 2)</f>
        <v>0.94</v>
      </c>
      <c r="K173" s="2" t="n">
        <f aca="false">ROUND(((E173 * (D173 / 1) ^1.81) / (994.62 * (I173 / 1000) ^ 4.81)) * 1.1, 2)</f>
        <v>2.87</v>
      </c>
      <c r="L173" s="2" t="n">
        <f aca="false">IF(COUNTIF(C$2:C173, B173)=0, 0, INDEX(M$2:M173, MATCH(B173, C$2:C173, 0)))</f>
        <v>50.45</v>
      </c>
      <c r="M173" s="2" t="n">
        <f aca="false">ROUND((F173-G173 + L173) - K173, 2)</f>
        <v>46.88</v>
      </c>
      <c r="N173" s="2" t="s">
        <v>91</v>
      </c>
    </row>
    <row r="174" customFormat="false" ht="15" hidden="false" customHeight="false" outlineLevel="0" collapsed="false">
      <c r="A174" s="1" t="n">
        <v>172</v>
      </c>
      <c r="B174" s="2" t="s">
        <v>56</v>
      </c>
      <c r="C174" s="2" t="s">
        <v>224</v>
      </c>
      <c r="D174" s="0" t="n">
        <v>0.07343</v>
      </c>
      <c r="E174" s="0" t="n">
        <v>189.01</v>
      </c>
      <c r="F174" s="0" t="n">
        <v>210.44</v>
      </c>
      <c r="G174" s="0" t="n">
        <v>211.52</v>
      </c>
      <c r="H174" s="0" t="n">
        <v>366</v>
      </c>
      <c r="I174" s="0" t="n">
        <v>366</v>
      </c>
      <c r="J174" s="2" t="n">
        <f aca="false">ROUND(D174 * (4 / (PI() * (I174 / 1000) ^ 2)), 2)</f>
        <v>0.7</v>
      </c>
      <c r="K174" s="2" t="n">
        <f aca="false">ROUND(((E174 * (D174 / 1) ^1.81) / (994.62 * (I174 / 1000) ^ 4.81)) * 1.1, 2)</f>
        <v>0.23</v>
      </c>
      <c r="L174" s="2" t="n">
        <f aca="false">IF(COUNTIF(C$2:C174, B174)=0, 0, INDEX(M$2:M174, MATCH(B174, C$2:C174, 0)))</f>
        <v>38.44</v>
      </c>
      <c r="M174" s="2" t="n">
        <f aca="false">ROUND((F174-G174 + L174) - K174, 2)</f>
        <v>37.13</v>
      </c>
      <c r="N174" s="2" t="s">
        <v>78</v>
      </c>
    </row>
    <row r="175" customFormat="false" ht="15" hidden="false" customHeight="false" outlineLevel="0" collapsed="false">
      <c r="A175" s="1" t="n">
        <v>173</v>
      </c>
      <c r="B175" s="2" t="s">
        <v>224</v>
      </c>
      <c r="C175" s="2" t="s">
        <v>225</v>
      </c>
      <c r="D175" s="0" t="n">
        <v>0.06037</v>
      </c>
      <c r="E175" s="0" t="n">
        <v>503.7</v>
      </c>
      <c r="F175" s="0" t="n">
        <v>211.52</v>
      </c>
      <c r="G175" s="0" t="n">
        <v>200.88</v>
      </c>
      <c r="H175" s="0" t="n">
        <v>314.8</v>
      </c>
      <c r="I175" s="0" t="n">
        <v>314.8</v>
      </c>
      <c r="J175" s="2" t="n">
        <f aca="false">ROUND(D175 * (4 / (PI() * (I175 / 1000) ^ 2)), 2)</f>
        <v>0.78</v>
      </c>
      <c r="K175" s="2" t="n">
        <f aca="false">ROUND(((E175 * (D175 / 1) ^1.81) / (994.62 * (I175 / 1000) ^ 4.81)) * 1.1, 2)</f>
        <v>0.9</v>
      </c>
      <c r="L175" s="2" t="n">
        <f aca="false">IF(COUNTIF(C$2:C175, B175)=0, 0, INDEX(M$2:M175, MATCH(B175, C$2:C175, 0)))</f>
        <v>37.13</v>
      </c>
      <c r="M175" s="2" t="n">
        <f aca="false">ROUND((F175-G175 + L175) - K175, 2)</f>
        <v>46.87</v>
      </c>
      <c r="N175" s="2" t="s">
        <v>81</v>
      </c>
    </row>
    <row r="176" customFormat="false" ht="15" hidden="false" customHeight="false" outlineLevel="0" collapsed="false">
      <c r="A176" s="1" t="n">
        <v>174</v>
      </c>
      <c r="B176" s="2" t="s">
        <v>225</v>
      </c>
      <c r="C176" s="2" t="s">
        <v>226</v>
      </c>
      <c r="D176" s="0" t="n">
        <v>0.04581</v>
      </c>
      <c r="E176" s="0" t="n">
        <v>432.16</v>
      </c>
      <c r="F176" s="0" t="n">
        <v>200.88</v>
      </c>
      <c r="G176" s="0" t="n">
        <v>199.22</v>
      </c>
      <c r="H176" s="0" t="n">
        <v>250.4</v>
      </c>
      <c r="I176" s="0" t="n">
        <v>250.4</v>
      </c>
      <c r="J176" s="2" t="n">
        <f aca="false">ROUND(D176 * (4 / (PI() * (I176 / 1000) ^ 2)), 2)</f>
        <v>0.93</v>
      </c>
      <c r="K176" s="2" t="n">
        <f aca="false">ROUND(((E176 * (D176 / 1) ^1.81) / (994.62 * (I176 / 1000) ^ 4.81)) * 1.1, 2)</f>
        <v>1.41</v>
      </c>
      <c r="L176" s="2" t="n">
        <f aca="false">IF(COUNTIF(C$2:C176, B176)=0, 0, INDEX(M$2:M176, MATCH(B176, C$2:C176, 0)))</f>
        <v>46.87</v>
      </c>
      <c r="M176" s="2" t="n">
        <f aca="false">ROUND((F176-G176 + L176) - K176, 2)</f>
        <v>47.12</v>
      </c>
      <c r="N176" s="2" t="s">
        <v>83</v>
      </c>
    </row>
    <row r="177" customFormat="false" ht="15" hidden="false" customHeight="false" outlineLevel="0" collapsed="false">
      <c r="A177" s="1" t="n">
        <v>175</v>
      </c>
      <c r="B177" s="2" t="s">
        <v>226</v>
      </c>
      <c r="C177" s="2" t="s">
        <v>227</v>
      </c>
      <c r="D177" s="0" t="n">
        <v>0.03949</v>
      </c>
      <c r="E177" s="0" t="n">
        <v>83.62</v>
      </c>
      <c r="F177" s="0" t="n">
        <v>199.22</v>
      </c>
      <c r="G177" s="0" t="n">
        <v>198.78</v>
      </c>
      <c r="H177" s="0" t="n">
        <v>250.4</v>
      </c>
      <c r="I177" s="0" t="n">
        <v>250.4</v>
      </c>
      <c r="J177" s="2" t="n">
        <f aca="false">ROUND(D177 * (4 / (PI() * (I177 / 1000) ^ 2)), 2)</f>
        <v>0.8</v>
      </c>
      <c r="K177" s="2" t="n">
        <f aca="false">ROUND(((E177 * (D177 / 1) ^1.81) / (994.62 * (I177 / 1000) ^ 4.81)) * 1.1, 2)</f>
        <v>0.21</v>
      </c>
      <c r="L177" s="2" t="n">
        <f aca="false">IF(COUNTIF(C$2:C177, B177)=0, 0, INDEX(M$2:M177, MATCH(B177, C$2:C177, 0)))</f>
        <v>47.12</v>
      </c>
      <c r="M177" s="2" t="n">
        <f aca="false">ROUND((F177-G177 + L177) - K177, 2)</f>
        <v>47.35</v>
      </c>
      <c r="N177" s="2" t="s">
        <v>83</v>
      </c>
    </row>
    <row r="178" customFormat="false" ht="15" hidden="false" customHeight="false" outlineLevel="0" collapsed="false">
      <c r="A178" s="1" t="n">
        <v>176</v>
      </c>
      <c r="B178" s="2" t="s">
        <v>227</v>
      </c>
      <c r="C178" s="2" t="s">
        <v>228</v>
      </c>
      <c r="D178" s="0" t="n">
        <v>0.03297</v>
      </c>
      <c r="E178" s="0" t="n">
        <v>297.52</v>
      </c>
      <c r="F178" s="0" t="n">
        <v>198.78</v>
      </c>
      <c r="G178" s="0" t="n">
        <v>196.25</v>
      </c>
      <c r="H178" s="0" t="n">
        <v>250.4</v>
      </c>
      <c r="I178" s="0" t="n">
        <v>250.4</v>
      </c>
      <c r="J178" s="2" t="n">
        <f aca="false">ROUND(D178 * (4 / (PI() * (I178 / 1000) ^ 2)), 2)</f>
        <v>0.67</v>
      </c>
      <c r="K178" s="2" t="n">
        <f aca="false">ROUND(((E178 * (D178 / 1) ^1.81) / (994.62 * (I178 / 1000) ^ 4.81)) * 1.1, 2)</f>
        <v>0.53</v>
      </c>
      <c r="L178" s="2" t="n">
        <f aca="false">IF(COUNTIF(C$2:C178, B178)=0, 0, INDEX(M$2:M178, MATCH(B178, C$2:C178, 0)))</f>
        <v>47.35</v>
      </c>
      <c r="M178" s="2" t="n">
        <f aca="false">ROUND((F178-G178 + L178) - K178, 2)</f>
        <v>49.35</v>
      </c>
      <c r="N178" s="2" t="s">
        <v>135</v>
      </c>
    </row>
    <row r="179" customFormat="false" ht="15" hidden="false" customHeight="false" outlineLevel="0" collapsed="false">
      <c r="A179" s="1" t="n">
        <v>177</v>
      </c>
      <c r="B179" s="2" t="s">
        <v>228</v>
      </c>
      <c r="C179" s="2" t="s">
        <v>229</v>
      </c>
      <c r="D179" s="0" t="n">
        <v>0.02024</v>
      </c>
      <c r="E179" s="0" t="n">
        <v>142.08</v>
      </c>
      <c r="F179" s="0" t="n">
        <v>196.25</v>
      </c>
      <c r="G179" s="0" t="n">
        <v>196.16</v>
      </c>
      <c r="H179" s="0" t="n">
        <v>160.8</v>
      </c>
      <c r="I179" s="0" t="n">
        <v>201</v>
      </c>
      <c r="J179" s="2" t="n">
        <f aca="false">ROUND(D179 * (4 / (PI() * (I179 / 1000) ^ 2)), 2)</f>
        <v>0.64</v>
      </c>
      <c r="K179" s="2" t="n">
        <f aca="false">ROUND(((E179 * (D179 / 1) ^1.81) / (994.62 * (I179 / 1000) ^ 4.81)) * 1.1, 2)</f>
        <v>0.3</v>
      </c>
      <c r="L179" s="2" t="n">
        <f aca="false">IF(COUNTIF(C$2:C179, B179)=0, 0, INDEX(M$2:M179, MATCH(B179, C$2:C179, 0)))</f>
        <v>49.35</v>
      </c>
      <c r="M179" s="2" t="n">
        <f aca="false">ROUND((F179-G179 + L179) - K179, 2)</f>
        <v>49.14</v>
      </c>
      <c r="N179" s="2" t="s">
        <v>87</v>
      </c>
    </row>
    <row r="180" customFormat="false" ht="15" hidden="false" customHeight="false" outlineLevel="0" collapsed="false">
      <c r="A180" s="1" t="n">
        <v>178</v>
      </c>
      <c r="B180" s="2" t="s">
        <v>229</v>
      </c>
      <c r="C180" s="2" t="s">
        <v>230</v>
      </c>
      <c r="D180" s="0" t="n">
        <v>0.0138</v>
      </c>
      <c r="E180" s="0" t="n">
        <v>185.07</v>
      </c>
      <c r="F180" s="0" t="n">
        <v>196.16</v>
      </c>
      <c r="G180" s="0" t="n">
        <v>195.79</v>
      </c>
      <c r="H180" s="0" t="n">
        <v>142.8</v>
      </c>
      <c r="I180" s="0" t="n">
        <v>160.8</v>
      </c>
      <c r="J180" s="2" t="n">
        <f aca="false">ROUND(D180 * (4 / (PI() * (I180 / 1000) ^ 2)), 2)</f>
        <v>0.68</v>
      </c>
      <c r="K180" s="2" t="n">
        <f aca="false">ROUND(((E180 * (D180 / 1) ^1.81) / (994.62 * (I180 / 1000) ^ 4.81)) * 1.1, 2)</f>
        <v>0.58</v>
      </c>
      <c r="L180" s="2" t="n">
        <f aca="false">IF(COUNTIF(C$2:C180, B180)=0, 0, INDEX(M$2:M180, MATCH(B180, C$2:C180, 0)))</f>
        <v>49.14</v>
      </c>
      <c r="M180" s="2" t="n">
        <f aca="false">ROUND((F180-G180 + L180) - K180, 2)</f>
        <v>48.93</v>
      </c>
      <c r="N180" s="2" t="s">
        <v>89</v>
      </c>
    </row>
    <row r="181" customFormat="false" ht="15" hidden="false" customHeight="false" outlineLevel="0" collapsed="false">
      <c r="A181" s="1" t="n">
        <v>179</v>
      </c>
      <c r="B181" s="2" t="s">
        <v>230</v>
      </c>
      <c r="C181" s="2" t="s">
        <v>231</v>
      </c>
      <c r="D181" s="0" t="n">
        <v>0.0073</v>
      </c>
      <c r="E181" s="0" t="n">
        <v>466.03</v>
      </c>
      <c r="F181" s="0" t="n">
        <v>195.79</v>
      </c>
      <c r="G181" s="0" t="n">
        <v>196.85</v>
      </c>
      <c r="H181" s="0" t="n">
        <v>111.6</v>
      </c>
      <c r="I181" s="0" t="n">
        <v>111.6</v>
      </c>
      <c r="J181" s="2" t="n">
        <f aca="false">ROUND(D181 * (4 / (PI() * (I181 / 1000) ^ 2)), 2)</f>
        <v>0.75</v>
      </c>
      <c r="K181" s="2" t="n">
        <f aca="false">ROUND(((E181 * (D181 / 1) ^1.81) / (994.62 * (I181 / 1000) ^ 4.81)) * 1.1, 2)</f>
        <v>2.66</v>
      </c>
      <c r="L181" s="2" t="n">
        <f aca="false">IF(COUNTIF(C$2:C181, B181)=0, 0, INDEX(M$2:M181, MATCH(B181, C$2:C181, 0)))</f>
        <v>48.93</v>
      </c>
      <c r="M181" s="2" t="n">
        <f aca="false">ROUND((F181-G181 + L181) - K181, 2)</f>
        <v>45.21</v>
      </c>
      <c r="N181" s="2" t="s">
        <v>91</v>
      </c>
    </row>
    <row r="182" customFormat="false" ht="15" hidden="false" customHeight="false" outlineLevel="0" collapsed="false">
      <c r="A182" s="1" t="n">
        <v>180</v>
      </c>
      <c r="B182" s="2" t="s">
        <v>230</v>
      </c>
      <c r="C182" s="2" t="s">
        <v>232</v>
      </c>
      <c r="D182" s="0" t="n">
        <v>0.0065</v>
      </c>
      <c r="E182" s="0" t="n">
        <v>218.93</v>
      </c>
      <c r="F182" s="0" t="n">
        <v>195.79</v>
      </c>
      <c r="G182" s="0" t="n">
        <v>198.86</v>
      </c>
      <c r="H182" s="0" t="n">
        <v>111.6</v>
      </c>
      <c r="I182" s="0" t="n">
        <v>111.6</v>
      </c>
      <c r="J182" s="2" t="n">
        <f aca="false">ROUND(D182 * (4 / (PI() * (I182 / 1000) ^ 2)), 2)</f>
        <v>0.66</v>
      </c>
      <c r="K182" s="2" t="n">
        <f aca="false">ROUND(((E182 * (D182 / 1) ^1.81) / (994.62 * (I182 / 1000) ^ 4.81)) * 1.1, 2)</f>
        <v>1.01</v>
      </c>
      <c r="L182" s="2" t="n">
        <f aca="false">IF(COUNTIF(C$2:C182, B182)=0, 0, INDEX(M$2:M182, MATCH(B182, C$2:C182, 0)))</f>
        <v>48.93</v>
      </c>
      <c r="M182" s="2" t="n">
        <f aca="false">ROUND((F182-G182 + L182) - K182, 2)</f>
        <v>44.85</v>
      </c>
      <c r="N182" s="2" t="s">
        <v>91</v>
      </c>
    </row>
    <row r="183" customFormat="false" ht="15" hidden="false" customHeight="false" outlineLevel="0" collapsed="false">
      <c r="A183" s="1" t="n">
        <v>181</v>
      </c>
      <c r="B183" s="2" t="s">
        <v>220</v>
      </c>
      <c r="C183" s="2" t="s">
        <v>233</v>
      </c>
      <c r="D183" s="0" t="n">
        <v>0.0069</v>
      </c>
      <c r="E183" s="0" t="n">
        <v>385.11</v>
      </c>
      <c r="F183" s="0" t="n">
        <v>172.49</v>
      </c>
      <c r="G183" s="0" t="n">
        <v>171.54</v>
      </c>
      <c r="H183" s="0" t="n">
        <v>96.8</v>
      </c>
      <c r="I183" s="0" t="n">
        <v>96.8</v>
      </c>
      <c r="J183" s="2" t="n">
        <f aca="false">ROUND(D183 * (4 / (PI() * (I183 / 1000) ^ 2)), 2)</f>
        <v>0.94</v>
      </c>
      <c r="K183" s="2" t="n">
        <f aca="false">ROUND(((E183 * (D183 / 1) ^1.81) / (994.62 * (I183 / 1000) ^ 4.81)) * 1.1, 2)</f>
        <v>3.94</v>
      </c>
      <c r="L183" s="2" t="n">
        <f aca="false">IF(COUNTIF(C$2:C183, B183)=0, 0, INDEX(M$2:M183, MATCH(B183, C$2:C183, 0)))</f>
        <v>51.91</v>
      </c>
      <c r="M183" s="2" t="n">
        <f aca="false">ROUND((F183-G183 + L183) - K183, 2)</f>
        <v>48.92</v>
      </c>
      <c r="N183" s="2" t="s">
        <v>91</v>
      </c>
    </row>
    <row r="184" customFormat="false" ht="15" hidden="false" customHeight="false" outlineLevel="0" collapsed="false">
      <c r="A184" s="1" t="n">
        <v>182</v>
      </c>
      <c r="B184" s="2" t="s">
        <v>132</v>
      </c>
      <c r="C184" s="2" t="s">
        <v>234</v>
      </c>
      <c r="D184" s="0" t="n">
        <v>0.01424</v>
      </c>
      <c r="E184" s="0" t="n">
        <v>193.13</v>
      </c>
      <c r="F184" s="0" t="n">
        <v>175.83</v>
      </c>
      <c r="G184" s="0" t="n">
        <v>169.94</v>
      </c>
      <c r="H184" s="0" t="n">
        <v>111.6</v>
      </c>
      <c r="I184" s="0" t="n">
        <v>125</v>
      </c>
      <c r="J184" s="2" t="n">
        <f aca="false">ROUND(D184 * (4 / (PI() * (I184 / 1000) ^ 2)), 2)</f>
        <v>1.16</v>
      </c>
      <c r="K184" s="2" t="n">
        <f aca="false">ROUND(((E184 * (D184 / 1) ^1.81) / (994.62 * (I184 / 1000) ^ 4.81)) * 1.1, 2)</f>
        <v>2.14</v>
      </c>
      <c r="L184" s="2" t="n">
        <f aca="false">IF(COUNTIF(C$2:C184, B184)=0, 0, INDEX(M$2:M184, MATCH(B184, C$2:C184, 0)))</f>
        <v>52.92</v>
      </c>
      <c r="M184" s="2" t="n">
        <f aca="false">ROUND((F184-G184 + L184) - K184, 2)</f>
        <v>56.67</v>
      </c>
      <c r="N184" s="2" t="s">
        <v>89</v>
      </c>
    </row>
    <row r="185" customFormat="false" ht="15" hidden="false" customHeight="false" outlineLevel="0" collapsed="false">
      <c r="A185" s="1" t="n">
        <v>183</v>
      </c>
      <c r="B185" s="2" t="s">
        <v>234</v>
      </c>
      <c r="C185" s="2" t="s">
        <v>235</v>
      </c>
      <c r="D185" s="0" t="n">
        <v>0.01424</v>
      </c>
      <c r="E185" s="0" t="n">
        <v>128.24</v>
      </c>
      <c r="F185" s="0" t="n">
        <v>169.94</v>
      </c>
      <c r="G185" s="0" t="n">
        <v>172.45</v>
      </c>
      <c r="H185" s="0" t="n">
        <v>111.6</v>
      </c>
      <c r="I185" s="0" t="n">
        <v>111.6</v>
      </c>
      <c r="J185" s="2" t="n">
        <f aca="false">ROUND(D185 * (4 / (PI() * (I185 / 1000) ^ 2)), 2)</f>
        <v>1.46</v>
      </c>
      <c r="K185" s="2" t="n">
        <f aca="false">ROUND(((E185 * (D185 / 1) ^1.81) / (994.62 * (I185 / 1000) ^ 4.81)) * 1.1, 2)</f>
        <v>2.46</v>
      </c>
      <c r="L185" s="2" t="n">
        <f aca="false">IF(COUNTIF(C$2:C185, B185)=0, 0, INDEX(M$2:M185, MATCH(B185, C$2:C185, 0)))</f>
        <v>56.67</v>
      </c>
      <c r="M185" s="2" t="n">
        <f aca="false">ROUND((F185-G185 + L185) - K185, 2)</f>
        <v>51.7</v>
      </c>
      <c r="N185" s="2" t="s">
        <v>89</v>
      </c>
    </row>
    <row r="186" customFormat="false" ht="15" hidden="false" customHeight="false" outlineLevel="0" collapsed="false">
      <c r="A186" s="1" t="n">
        <v>184</v>
      </c>
      <c r="B186" s="2" t="s">
        <v>235</v>
      </c>
      <c r="C186" s="2" t="s">
        <v>236</v>
      </c>
      <c r="D186" s="0" t="n">
        <v>0.00729</v>
      </c>
      <c r="E186" s="0" t="n">
        <v>308.89</v>
      </c>
      <c r="F186" s="0" t="n">
        <v>172.45</v>
      </c>
      <c r="G186" s="0" t="n">
        <v>177.38</v>
      </c>
      <c r="H186" s="0" t="n">
        <v>111.6</v>
      </c>
      <c r="I186" s="0" t="n">
        <v>111.6</v>
      </c>
      <c r="J186" s="2" t="n">
        <f aca="false">ROUND(D186 * (4 / (PI() * (I186 / 1000) ^ 2)), 2)</f>
        <v>0.75</v>
      </c>
      <c r="K186" s="2" t="n">
        <f aca="false">ROUND(((E186 * (D186 / 1) ^1.81) / (994.62 * (I186 / 1000) ^ 4.81)) * 1.1, 2)</f>
        <v>1.76</v>
      </c>
      <c r="L186" s="2" t="n">
        <f aca="false">IF(COUNTIF(C$2:C186, B186)=0, 0, INDEX(M$2:M186, MATCH(B186, C$2:C186, 0)))</f>
        <v>51.7</v>
      </c>
      <c r="M186" s="2" t="n">
        <f aca="false">ROUND((F186-G186 + L186) - K186, 2)</f>
        <v>45.01</v>
      </c>
      <c r="N186" s="2" t="s">
        <v>91</v>
      </c>
    </row>
    <row r="187" customFormat="false" ht="15" hidden="false" customHeight="false" outlineLevel="0" collapsed="false">
      <c r="A187" s="1" t="n">
        <v>185</v>
      </c>
      <c r="B187" s="2" t="s">
        <v>134</v>
      </c>
      <c r="C187" s="2" t="s">
        <v>237</v>
      </c>
      <c r="D187" s="0" t="n">
        <v>0.00729</v>
      </c>
      <c r="E187" s="0" t="n">
        <v>448.94</v>
      </c>
      <c r="F187" s="0" t="n">
        <v>176.81</v>
      </c>
      <c r="G187" s="0" t="n">
        <v>166.47</v>
      </c>
      <c r="H187" s="0" t="n">
        <v>96.8</v>
      </c>
      <c r="I187" s="0" t="n">
        <v>96.8</v>
      </c>
      <c r="J187" s="2" t="n">
        <f aca="false">ROUND(D187 * (4 / (PI() * (I187 / 1000) ^ 2)), 2)</f>
        <v>0.99</v>
      </c>
      <c r="K187" s="2" t="n">
        <f aca="false">ROUND(((E187 * (D187 / 1) ^1.81) / (994.62 * (I187 / 1000) ^ 4.81)) * 1.1, 2)</f>
        <v>5.07</v>
      </c>
      <c r="L187" s="2" t="n">
        <f aca="false">IF(COUNTIF(C$2:C187, B187)=0, 0, INDEX(M$2:M187, MATCH(B187, C$2:C187, 0)))</f>
        <v>44.23</v>
      </c>
      <c r="M187" s="2" t="n">
        <f aca="false">ROUND((F187-G187 + L187) - K187, 2)</f>
        <v>49.5</v>
      </c>
      <c r="N187" s="2" t="s">
        <v>91</v>
      </c>
    </row>
    <row r="188" customFormat="false" ht="15" hidden="false" customHeight="false" outlineLevel="0" collapsed="false">
      <c r="A188" s="1" t="n">
        <v>186</v>
      </c>
      <c r="B188" s="2" t="s">
        <v>164</v>
      </c>
      <c r="C188" s="2" t="s">
        <v>238</v>
      </c>
      <c r="D188" s="0" t="n">
        <v>0.0076</v>
      </c>
      <c r="E188" s="0" t="n">
        <v>55.26</v>
      </c>
      <c r="F188" s="0" t="n">
        <v>184.13</v>
      </c>
      <c r="G188" s="0" t="n">
        <v>184.7</v>
      </c>
      <c r="H188" s="0" t="n">
        <v>111.6</v>
      </c>
      <c r="I188" s="0" t="n">
        <v>96.8</v>
      </c>
      <c r="J188" s="2" t="n">
        <f aca="false">ROUND(D188 * (4 / (PI() * (I188 / 1000) ^ 2)), 2)</f>
        <v>1.03</v>
      </c>
      <c r="K188" s="2" t="n">
        <f aca="false">ROUND(((E188 * (D188 / 1) ^1.81) / (994.62 * (I188 / 1000) ^ 4.81)) * 1.1, 2)</f>
        <v>0.67</v>
      </c>
      <c r="L188" s="2" t="n">
        <f aca="false">IF(COUNTIF(C$2:C188, B188)=0, 0, INDEX(M$2:M188, MATCH(B188, C$2:C188, 0)))</f>
        <v>57.56</v>
      </c>
      <c r="M188" s="2" t="n">
        <f aca="false">ROUND((F188-G188 + L188) - K188, 2)</f>
        <v>56.32</v>
      </c>
      <c r="N188" s="2" t="s">
        <v>93</v>
      </c>
    </row>
    <row r="189" customFormat="false" ht="15" hidden="false" customHeight="false" outlineLevel="0" collapsed="false">
      <c r="A189" s="1" t="n">
        <v>187</v>
      </c>
      <c r="B189" s="2" t="s">
        <v>180</v>
      </c>
      <c r="C189" s="2" t="s">
        <v>239</v>
      </c>
      <c r="D189" s="0" t="n">
        <v>0.00766</v>
      </c>
      <c r="E189" s="0" t="n">
        <v>137.72</v>
      </c>
      <c r="F189" s="0" t="n">
        <v>177</v>
      </c>
      <c r="G189" s="0" t="n">
        <v>180.15</v>
      </c>
      <c r="H189" s="0" t="n">
        <v>96.8</v>
      </c>
      <c r="I189" s="0" t="n">
        <v>96.8</v>
      </c>
      <c r="J189" s="2" t="n">
        <f aca="false">ROUND(D189 * (4 / (PI() * (I189 / 1000) ^ 2)), 2)</f>
        <v>1.04</v>
      </c>
      <c r="K189" s="2" t="n">
        <f aca="false">ROUND(((E189 * (D189 / 1) ^1.81) / (994.62 * (I189 / 1000) ^ 4.81)) * 1.1, 2)</f>
        <v>1.7</v>
      </c>
      <c r="L189" s="2" t="n">
        <f aca="false">IF(COUNTIF(C$2:C189, B189)=0, 0, INDEX(M$2:M189, MATCH(B189, C$2:C189, 0)))</f>
        <v>51.55</v>
      </c>
      <c r="M189" s="2" t="n">
        <f aca="false">ROUND((F189-G189 + L189) - K189, 2)</f>
        <v>46.7</v>
      </c>
      <c r="N189" s="2" t="s">
        <v>93</v>
      </c>
    </row>
    <row r="190" customFormat="false" ht="15" hidden="false" customHeight="false" outlineLevel="0" collapsed="false">
      <c r="A190" s="1" t="n">
        <v>188</v>
      </c>
      <c r="B190" s="2" t="s">
        <v>228</v>
      </c>
      <c r="C190" s="2" t="s">
        <v>240</v>
      </c>
      <c r="D190" s="0" t="n">
        <v>0.01273</v>
      </c>
      <c r="E190" s="0" t="n">
        <v>234.48</v>
      </c>
      <c r="F190" s="0" t="n">
        <v>196.25</v>
      </c>
      <c r="G190" s="0" t="n">
        <v>197.49</v>
      </c>
      <c r="H190" s="0" t="n">
        <v>142.8</v>
      </c>
      <c r="I190" s="0" t="n">
        <v>160.8</v>
      </c>
      <c r="J190" s="2" t="n">
        <f aca="false">ROUND(D190 * (4 / (PI() * (I190 / 1000) ^ 2)), 2)</f>
        <v>0.63</v>
      </c>
      <c r="K190" s="2" t="n">
        <f aca="false">ROUND(((E190 * (D190 / 1) ^1.81) / (994.62 * (I190 / 1000) ^ 4.81)) * 1.1, 2)</f>
        <v>0.63</v>
      </c>
      <c r="L190" s="2" t="n">
        <f aca="false">IF(COUNTIF(C$2:C190, B190)=0, 0, INDEX(M$2:M190, MATCH(B190, C$2:C190, 0)))</f>
        <v>49.35</v>
      </c>
      <c r="M190" s="2" t="n">
        <f aca="false">ROUND((F190-G190 + L190) - K190, 2)</f>
        <v>47.48</v>
      </c>
      <c r="N190" s="2" t="s">
        <v>89</v>
      </c>
    </row>
    <row r="191" customFormat="false" ht="15" hidden="false" customHeight="false" outlineLevel="0" collapsed="false">
      <c r="A191" s="1" t="n">
        <v>189</v>
      </c>
      <c r="B191" s="2" t="s">
        <v>240</v>
      </c>
      <c r="C191" s="2" t="s">
        <v>241</v>
      </c>
      <c r="D191" s="0" t="n">
        <v>0.00634</v>
      </c>
      <c r="E191" s="0" t="n">
        <v>407.36</v>
      </c>
      <c r="F191" s="0" t="n">
        <v>197.49</v>
      </c>
      <c r="G191" s="0" t="n">
        <v>200.21</v>
      </c>
      <c r="H191" s="0" t="n">
        <v>111.6</v>
      </c>
      <c r="I191" s="0" t="n">
        <v>111.6</v>
      </c>
      <c r="J191" s="2" t="n">
        <f aca="false">ROUND(D191 * (4 / (PI() * (I191 / 1000) ^ 2)), 2)</f>
        <v>0.65</v>
      </c>
      <c r="K191" s="2" t="n">
        <f aca="false">ROUND(((E191 * (D191 / 1) ^1.81) / (994.62 * (I191 / 1000) ^ 4.81)) * 1.1, 2)</f>
        <v>1.8</v>
      </c>
      <c r="L191" s="2" t="n">
        <f aca="false">IF(COUNTIF(C$2:C191, B191)=0, 0, INDEX(M$2:M191, MATCH(B191, C$2:C191, 0)))</f>
        <v>47.48</v>
      </c>
      <c r="M191" s="2" t="n">
        <f aca="false">ROUND((F191-G191 + L191) - K191, 2)</f>
        <v>42.96</v>
      </c>
      <c r="N191" s="2" t="s">
        <v>91</v>
      </c>
    </row>
    <row r="192" customFormat="false" ht="15" hidden="false" customHeight="false" outlineLevel="0" collapsed="false">
      <c r="A192" s="1" t="n">
        <v>190</v>
      </c>
      <c r="B192" s="2" t="s">
        <v>235</v>
      </c>
      <c r="C192" s="2" t="s">
        <v>242</v>
      </c>
      <c r="D192" s="0" t="n">
        <v>0.00695</v>
      </c>
      <c r="E192" s="0" t="n">
        <v>136.54</v>
      </c>
      <c r="F192" s="0" t="n">
        <v>172.45</v>
      </c>
      <c r="G192" s="0" t="n">
        <v>172.31</v>
      </c>
      <c r="H192" s="0" t="n">
        <v>96.8</v>
      </c>
      <c r="I192" s="0" t="n">
        <v>96.8</v>
      </c>
      <c r="J192" s="2" t="n">
        <f aca="false">ROUND(D192 * (4 / (PI() * (I192 / 1000) ^ 2)), 2)</f>
        <v>0.94</v>
      </c>
      <c r="K192" s="2" t="n">
        <f aca="false">ROUND(((E192 * (D192 / 1) ^1.81) / (994.62 * (I192 / 1000) ^ 4.81)) * 1.1, 2)</f>
        <v>1.42</v>
      </c>
      <c r="L192" s="2" t="n">
        <f aca="false">IF(COUNTIF(C$2:C192, B192)=0, 0, INDEX(M$2:M192, MATCH(B192, C$2:C192, 0)))</f>
        <v>51.7</v>
      </c>
      <c r="M192" s="2" t="n">
        <f aca="false">ROUND((F192-G192 + L192) - K192, 2)</f>
        <v>50.42</v>
      </c>
      <c r="N192" s="2" t="s">
        <v>91</v>
      </c>
    </row>
    <row r="193" customFormat="false" ht="15" hidden="false" customHeight="false" outlineLevel="0" collapsed="false">
      <c r="A193" s="1" t="n">
        <v>191</v>
      </c>
      <c r="B193" s="2" t="s">
        <v>219</v>
      </c>
      <c r="C193" s="2" t="s">
        <v>243</v>
      </c>
      <c r="D193" s="0" t="n">
        <v>0.00709</v>
      </c>
      <c r="E193" s="0" t="n">
        <v>69.85</v>
      </c>
      <c r="F193" s="0" t="n">
        <v>173.95</v>
      </c>
      <c r="G193" s="0" t="n">
        <v>174.27</v>
      </c>
      <c r="H193" s="0" t="n">
        <v>96.8</v>
      </c>
      <c r="I193" s="0" t="n">
        <v>96.8</v>
      </c>
      <c r="J193" s="2" t="n">
        <f aca="false">ROUND(D193 * (4 / (PI() * (I193 / 1000) ^ 2)), 2)</f>
        <v>0.96</v>
      </c>
      <c r="K193" s="2" t="n">
        <f aca="false">ROUND(((E193 * (D193 / 1) ^1.81) / (994.62 * (I193 / 1000) ^ 4.81)) * 1.1, 2)</f>
        <v>0.75</v>
      </c>
      <c r="L193" s="2" t="n">
        <f aca="false">IF(COUNTIF(C$2:C193, B193)=0, 0, INDEX(M$2:M193, MATCH(B193, C$2:C193, 0)))</f>
        <v>54.46</v>
      </c>
      <c r="M193" s="2" t="n">
        <f aca="false">ROUND((F193-G193 + L193) - K193, 2)</f>
        <v>53.39</v>
      </c>
      <c r="N193" s="2" t="s">
        <v>91</v>
      </c>
    </row>
    <row r="194" customFormat="false" ht="15" hidden="false" customHeight="false" outlineLevel="0" collapsed="false">
      <c r="A194" s="1" t="n">
        <v>192</v>
      </c>
      <c r="B194" s="2" t="s">
        <v>80</v>
      </c>
      <c r="C194" s="2" t="s">
        <v>244</v>
      </c>
      <c r="D194" s="0" t="n">
        <v>0.00721</v>
      </c>
      <c r="E194" s="0" t="n">
        <v>438.8</v>
      </c>
      <c r="F194" s="0" t="n">
        <v>178.55</v>
      </c>
      <c r="G194" s="0" t="n">
        <v>184.17</v>
      </c>
      <c r="H194" s="0" t="n">
        <v>96.8</v>
      </c>
      <c r="I194" s="0" t="n">
        <v>96.8</v>
      </c>
      <c r="J194" s="2" t="n">
        <f aca="false">ROUND(D194 * (4 / (PI() * (I194 / 1000) ^ 2)), 2)</f>
        <v>0.98</v>
      </c>
      <c r="K194" s="2" t="n">
        <f aca="false">ROUND(((E194 * (D194 / 1) ^1.81) / (994.62 * (I194 / 1000) ^ 4.81)) * 1.1, 2)</f>
        <v>4.86</v>
      </c>
      <c r="L194" s="2" t="n">
        <f aca="false">IF(COUNTIF(C$2:C194, B194)=0, 0, INDEX(M$2:M194, MATCH(B194, C$2:C194, 0)))</f>
        <v>66.86</v>
      </c>
      <c r="M194" s="2" t="n">
        <f aca="false">ROUND((F194-G194 + L194) - K194, 2)</f>
        <v>56.38</v>
      </c>
      <c r="N194" s="2" t="s">
        <v>91</v>
      </c>
    </row>
    <row r="195" customFormat="false" ht="15" hidden="false" customHeight="false" outlineLevel="0" collapsed="false">
      <c r="A195" s="1" t="n">
        <v>193</v>
      </c>
      <c r="B195" s="2" t="s">
        <v>117</v>
      </c>
      <c r="C195" s="2" t="s">
        <v>245</v>
      </c>
      <c r="D195" s="0" t="n">
        <v>0.01937</v>
      </c>
      <c r="E195" s="0" t="n">
        <v>747.21</v>
      </c>
      <c r="F195" s="0" t="n">
        <v>176.21</v>
      </c>
      <c r="G195" s="0" t="n">
        <v>172.01</v>
      </c>
      <c r="H195" s="0" t="n">
        <v>125</v>
      </c>
      <c r="I195" s="0" t="n">
        <v>111.6</v>
      </c>
      <c r="J195" s="2" t="n">
        <f aca="false">ROUND(D195 * (4 / (PI() * (I195 / 1000) ^ 2)), 2)</f>
        <v>1.98</v>
      </c>
      <c r="K195" s="2" t="n">
        <f aca="false">ROUND(((E195 * (D195 / 1) ^1.81) / (994.62 * (I195 / 1000) ^ 4.81)) * 1.1, 2)</f>
        <v>24.98</v>
      </c>
      <c r="L195" s="2" t="n">
        <f aca="false">IF(COUNTIF(C$2:C195, B195)=0, 0, INDEX(M$2:M195, MATCH(B195, C$2:C195, 0)))</f>
        <v>58.46</v>
      </c>
      <c r="M195" s="2" t="n">
        <f aca="false">ROUND((F195-G195 + L195) - K195, 2)</f>
        <v>37.68</v>
      </c>
      <c r="N195" s="2" t="s">
        <v>87</v>
      </c>
    </row>
    <row r="196" customFormat="false" ht="15" hidden="false" customHeight="false" outlineLevel="0" collapsed="false">
      <c r="A196" s="1" t="n">
        <v>194</v>
      </c>
      <c r="B196" s="2" t="s">
        <v>245</v>
      </c>
      <c r="C196" s="2" t="s">
        <v>246</v>
      </c>
      <c r="D196" s="0" t="n">
        <v>0.01295</v>
      </c>
      <c r="E196" s="0" t="n">
        <v>387.33</v>
      </c>
      <c r="F196" s="0" t="n">
        <v>172.01</v>
      </c>
      <c r="G196" s="0" t="n">
        <v>171.93</v>
      </c>
      <c r="H196" s="0" t="n">
        <v>111.6</v>
      </c>
      <c r="I196" s="0" t="n">
        <v>111.6</v>
      </c>
      <c r="J196" s="2" t="n">
        <f aca="false">ROUND(D196 * (4 / (PI() * (I196 / 1000) ^ 2)), 2)</f>
        <v>1.32</v>
      </c>
      <c r="K196" s="2" t="n">
        <f aca="false">ROUND(((E196 * (D196 / 1) ^1.81) / (994.62 * (I196 / 1000) ^ 4.81)) * 1.1, 2)</f>
        <v>6.25</v>
      </c>
      <c r="L196" s="2" t="n">
        <f aca="false">IF(COUNTIF(C$2:C196, B196)=0, 0, INDEX(M$2:M196, MATCH(B196, C$2:C196, 0)))</f>
        <v>37.68</v>
      </c>
      <c r="M196" s="2" t="n">
        <f aca="false">ROUND((F196-G196 + L196) - K196, 2)</f>
        <v>31.51</v>
      </c>
      <c r="N196" s="2" t="s">
        <v>89</v>
      </c>
    </row>
    <row r="197" customFormat="false" ht="15" hidden="false" customHeight="false" outlineLevel="0" collapsed="false">
      <c r="A197" s="1" t="n">
        <v>195</v>
      </c>
      <c r="B197" s="2" t="s">
        <v>48</v>
      </c>
      <c r="C197" s="2" t="s">
        <v>247</v>
      </c>
      <c r="D197" s="0" t="n">
        <v>0.0409</v>
      </c>
      <c r="E197" s="0" t="n">
        <v>193.76</v>
      </c>
      <c r="F197" s="0" t="n">
        <v>194.03</v>
      </c>
      <c r="G197" s="0" t="n">
        <v>196.59</v>
      </c>
      <c r="H197" s="0" t="n">
        <v>250.4</v>
      </c>
      <c r="I197" s="0" t="n">
        <v>250.4</v>
      </c>
      <c r="J197" s="2" t="n">
        <f aca="false">ROUND(D197 * (4 / (PI() * (I197 / 1000) ^ 2)), 2)</f>
        <v>0.83</v>
      </c>
      <c r="K197" s="2" t="n">
        <f aca="false">ROUND(((E197 * (D197 / 1) ^1.81) / (994.62 * (I197 / 1000) ^ 4.81)) * 1.1, 2)</f>
        <v>0.51</v>
      </c>
      <c r="L197" s="2" t="n">
        <f aca="false">IF(COUNTIF(C$2:C197, B197)=0, 0, INDEX(M$2:M197, MATCH(B197, C$2:C197, 0)))</f>
        <v>56.23</v>
      </c>
      <c r="M197" s="2" t="n">
        <f aca="false">ROUND((F197-G197 + L197) - K197, 2)</f>
        <v>53.16</v>
      </c>
      <c r="N197" s="2" t="s">
        <v>83</v>
      </c>
    </row>
    <row r="198" customFormat="false" ht="15" hidden="false" customHeight="false" outlineLevel="0" collapsed="false">
      <c r="A198" s="1" t="n">
        <v>196</v>
      </c>
      <c r="B198" s="2" t="s">
        <v>247</v>
      </c>
      <c r="C198" s="2" t="s">
        <v>248</v>
      </c>
      <c r="D198" s="0" t="n">
        <v>0.02774</v>
      </c>
      <c r="E198" s="0" t="n">
        <v>715.41</v>
      </c>
      <c r="F198" s="0" t="n">
        <v>196.59</v>
      </c>
      <c r="G198" s="0" t="n">
        <v>204.26</v>
      </c>
      <c r="H198" s="0" t="n">
        <v>250.4</v>
      </c>
      <c r="I198" s="0" t="n">
        <v>223.4</v>
      </c>
      <c r="J198" s="2" t="n">
        <f aca="false">ROUND(D198 * (4 / (PI() * (I198 / 1000) ^ 2)), 2)</f>
        <v>0.71</v>
      </c>
      <c r="K198" s="2" t="n">
        <f aca="false">ROUND(((E198 * (D198 / 1) ^1.81) / (994.62 * (I198 / 1000) ^ 4.81)) * 1.1, 2)</f>
        <v>1.63</v>
      </c>
      <c r="L198" s="2" t="n">
        <f aca="false">IF(COUNTIF(C$2:C198, B198)=0, 0, INDEX(M$2:M198, MATCH(B198, C$2:C198, 0)))</f>
        <v>53.16</v>
      </c>
      <c r="M198" s="2" t="n">
        <f aca="false">ROUND((F198-G198 + L198) - K198, 2)</f>
        <v>43.86</v>
      </c>
      <c r="N198" s="2" t="s">
        <v>85</v>
      </c>
    </row>
    <row r="199" customFormat="false" ht="15" hidden="false" customHeight="false" outlineLevel="0" collapsed="false">
      <c r="A199" s="1" t="n">
        <v>197</v>
      </c>
      <c r="B199" s="2" t="s">
        <v>248</v>
      </c>
      <c r="C199" s="2" t="s">
        <v>249</v>
      </c>
      <c r="D199" s="0" t="n">
        <v>0.01448</v>
      </c>
      <c r="E199" s="0" t="n">
        <v>641.19</v>
      </c>
      <c r="F199" s="0" t="n">
        <v>204.26</v>
      </c>
      <c r="G199" s="0" t="n">
        <v>212.97</v>
      </c>
      <c r="H199" s="0" t="n">
        <v>178.6</v>
      </c>
      <c r="I199" s="0" t="n">
        <v>160.8</v>
      </c>
      <c r="J199" s="2" t="n">
        <f aca="false">ROUND(D199 * (4 / (PI() * (I199 / 1000) ^ 2)), 2)</f>
        <v>0.71</v>
      </c>
      <c r="K199" s="2" t="n">
        <f aca="false">ROUND(((E199 * (D199 / 1) ^1.81) / (994.62 * (I199 / 1000) ^ 4.81)) * 1.1, 2)</f>
        <v>2.19</v>
      </c>
      <c r="L199" s="2" t="n">
        <f aca="false">IF(COUNTIF(C$2:C199, B199)=0, 0, INDEX(M$2:M199, MATCH(B199, C$2:C199, 0)))</f>
        <v>43.86</v>
      </c>
      <c r="M199" s="2" t="n">
        <f aca="false">ROUND((F199-G199 + L199) - K199, 2)</f>
        <v>32.96</v>
      </c>
      <c r="N199" s="2" t="s">
        <v>89</v>
      </c>
    </row>
    <row r="200" customFormat="false" ht="15" hidden="false" customHeight="false" outlineLevel="0" collapsed="false">
      <c r="A200" s="1" t="n">
        <v>198</v>
      </c>
      <c r="B200" s="2" t="s">
        <v>249</v>
      </c>
      <c r="C200" s="2" t="s">
        <v>250</v>
      </c>
      <c r="D200" s="0" t="n">
        <v>0.00678</v>
      </c>
      <c r="E200" s="0" t="n">
        <v>502.88</v>
      </c>
      <c r="F200" s="0" t="n">
        <v>212.97</v>
      </c>
      <c r="G200" s="0" t="n">
        <v>214.89</v>
      </c>
      <c r="H200" s="0" t="n">
        <v>111.6</v>
      </c>
      <c r="I200" s="0" t="n">
        <v>111.6</v>
      </c>
      <c r="J200" s="2" t="n">
        <f aca="false">ROUND(D200 * (4 / (PI() * (I200 / 1000) ^ 2)), 2)</f>
        <v>0.69</v>
      </c>
      <c r="K200" s="2" t="n">
        <f aca="false">ROUND(((E200 * (D200 / 1) ^1.81) / (994.62 * (I200 / 1000) ^ 4.81)) * 1.1, 2)</f>
        <v>2.51</v>
      </c>
      <c r="L200" s="2" t="n">
        <f aca="false">IF(COUNTIF(C$2:C200, B200)=0, 0, INDEX(M$2:M200, MATCH(B200, C$2:C200, 0)))</f>
        <v>32.96</v>
      </c>
      <c r="M200" s="2" t="n">
        <f aca="false">ROUND((F200-G200 + L200) - K200, 2)</f>
        <v>28.53</v>
      </c>
      <c r="N200" s="2" t="s">
        <v>91</v>
      </c>
    </row>
    <row r="201" customFormat="false" ht="15" hidden="false" customHeight="false" outlineLevel="0" collapsed="false">
      <c r="A201" s="1" t="n">
        <v>199</v>
      </c>
      <c r="B201" s="2" t="s">
        <v>192</v>
      </c>
      <c r="C201" s="2" t="s">
        <v>251</v>
      </c>
      <c r="D201" s="0" t="n">
        <v>0.00695</v>
      </c>
      <c r="E201" s="0" t="n">
        <v>312.7</v>
      </c>
      <c r="F201" s="0" t="n">
        <v>189.22</v>
      </c>
      <c r="G201" s="0" t="n">
        <v>190.95</v>
      </c>
      <c r="H201" s="0" t="n">
        <v>96.8</v>
      </c>
      <c r="I201" s="0" t="n">
        <v>96.8</v>
      </c>
      <c r="J201" s="2" t="n">
        <f aca="false">ROUND(D201 * (4 / (PI() * (I201 / 1000) ^ 2)), 2)</f>
        <v>0.94</v>
      </c>
      <c r="K201" s="2" t="n">
        <f aca="false">ROUND(((E201 * (D201 / 1) ^1.81) / (994.62 * (I201 / 1000) ^ 4.81)) * 1.1, 2)</f>
        <v>3.24</v>
      </c>
      <c r="L201" s="2" t="n">
        <f aca="false">IF(COUNTIF(C$2:C201, B201)=0, 0, INDEX(M$2:M201, MATCH(B201, C$2:C201, 0)))</f>
        <v>49.23</v>
      </c>
      <c r="M201" s="2" t="n">
        <f aca="false">ROUND((F201-G201 + L201) - K201, 2)</f>
        <v>44.26</v>
      </c>
      <c r="N201" s="2" t="s">
        <v>91</v>
      </c>
    </row>
    <row r="202" customFormat="false" ht="15" hidden="false" customHeight="false" outlineLevel="0" collapsed="false">
      <c r="A202" s="1" t="n">
        <v>200</v>
      </c>
      <c r="B202" s="2" t="s">
        <v>229</v>
      </c>
      <c r="C202" s="2" t="s">
        <v>252</v>
      </c>
      <c r="D202" s="0" t="n">
        <v>0.00644</v>
      </c>
      <c r="E202" s="0" t="n">
        <v>186.46</v>
      </c>
      <c r="F202" s="0" t="n">
        <v>196.16</v>
      </c>
      <c r="G202" s="0" t="n">
        <v>195.43</v>
      </c>
      <c r="H202" s="0" t="n">
        <v>96.8</v>
      </c>
      <c r="I202" s="0" t="n">
        <v>96.8</v>
      </c>
      <c r="J202" s="2" t="n">
        <f aca="false">ROUND(D202 * (4 / (PI() * (I202 / 1000) ^ 2)), 2)</f>
        <v>0.88</v>
      </c>
      <c r="K202" s="2" t="n">
        <f aca="false">ROUND(((E202 * (D202 / 1) ^1.81) / (994.62 * (I202 / 1000) ^ 4.81)) * 1.1, 2)</f>
        <v>1.68</v>
      </c>
      <c r="L202" s="2" t="n">
        <f aca="false">IF(COUNTIF(C$2:C202, B202)=0, 0, INDEX(M$2:M202, MATCH(B202, C$2:C202, 0)))</f>
        <v>49.14</v>
      </c>
      <c r="M202" s="2" t="n">
        <f aca="false">ROUND((F202-G202 + L202) - K202, 2)</f>
        <v>48.19</v>
      </c>
      <c r="N202" s="2" t="s">
        <v>91</v>
      </c>
    </row>
    <row r="203" customFormat="false" ht="15" hidden="false" customHeight="false" outlineLevel="0" collapsed="false">
      <c r="A203" s="1" t="n">
        <v>201</v>
      </c>
      <c r="B203" s="2" t="s">
        <v>133</v>
      </c>
      <c r="C203" s="2" t="s">
        <v>253</v>
      </c>
      <c r="D203" s="0" t="n">
        <v>0.00708</v>
      </c>
      <c r="E203" s="0" t="n">
        <v>94.95</v>
      </c>
      <c r="F203" s="0" t="n">
        <v>174.83</v>
      </c>
      <c r="G203" s="0" t="n">
        <v>175.42</v>
      </c>
      <c r="H203" s="0" t="n">
        <v>96.8</v>
      </c>
      <c r="I203" s="0" t="n">
        <v>96.8</v>
      </c>
      <c r="J203" s="2" t="n">
        <f aca="false">ROUND(D203 * (4 / (PI() * (I203 / 1000) ^ 2)), 2)</f>
        <v>0.96</v>
      </c>
      <c r="K203" s="2" t="n">
        <f aca="false">ROUND(((E203 * (D203 / 1) ^1.81) / (994.62 * (I203 / 1000) ^ 4.81)) * 1.1, 2)</f>
        <v>1.02</v>
      </c>
      <c r="L203" s="2" t="n">
        <f aca="false">IF(COUNTIF(C$2:C203, B203)=0, 0, INDEX(M$2:M203, MATCH(B203, C$2:C203, 0)))</f>
        <v>49.97</v>
      </c>
      <c r="M203" s="2" t="n">
        <f aca="false">ROUND((F203-G203 + L203) - K203, 2)</f>
        <v>48.36</v>
      </c>
      <c r="N203" s="2" t="s">
        <v>91</v>
      </c>
    </row>
    <row r="204" customFormat="false" ht="15" hidden="false" customHeight="false" outlineLevel="0" collapsed="false">
      <c r="A204" s="1" t="n">
        <v>202</v>
      </c>
      <c r="B204" s="2" t="s">
        <v>240</v>
      </c>
      <c r="C204" s="2" t="s">
        <v>254</v>
      </c>
      <c r="D204" s="0" t="n">
        <v>0.00639</v>
      </c>
      <c r="E204" s="0" t="n">
        <v>128.09</v>
      </c>
      <c r="F204" s="0" t="n">
        <v>197.49</v>
      </c>
      <c r="G204" s="0" t="n">
        <v>198.58</v>
      </c>
      <c r="H204" s="0" t="n">
        <v>96.8</v>
      </c>
      <c r="I204" s="0" t="n">
        <v>96.8</v>
      </c>
      <c r="J204" s="2" t="n">
        <f aca="false">ROUND(D204 * (4 / (PI() * (I204 / 1000) ^ 2)), 2)</f>
        <v>0.87</v>
      </c>
      <c r="K204" s="2" t="n">
        <f aca="false">ROUND(((E204 * (D204 / 1) ^1.81) / (994.62 * (I204 / 1000) ^ 4.81)) * 1.1, 2)</f>
        <v>1.14</v>
      </c>
      <c r="L204" s="2" t="n">
        <f aca="false">IF(COUNTIF(C$2:C204, B204)=0, 0, INDEX(M$2:M204, MATCH(B204, C$2:C204, 0)))</f>
        <v>47.48</v>
      </c>
      <c r="M204" s="2" t="n">
        <f aca="false">ROUND((F204-G204 + L204) - K204, 2)</f>
        <v>45.25</v>
      </c>
      <c r="N204" s="2" t="s">
        <v>91</v>
      </c>
    </row>
    <row r="205" customFormat="false" ht="15" hidden="false" customHeight="false" outlineLevel="0" collapsed="false">
      <c r="A205" s="1" t="n">
        <v>203</v>
      </c>
      <c r="B205" s="2" t="s">
        <v>246</v>
      </c>
      <c r="C205" s="2" t="s">
        <v>255</v>
      </c>
      <c r="D205" s="0" t="n">
        <v>0.00654</v>
      </c>
      <c r="E205" s="0" t="n">
        <v>377.68</v>
      </c>
      <c r="F205" s="0" t="n">
        <v>171.93</v>
      </c>
      <c r="G205" s="0" t="n">
        <v>166.85</v>
      </c>
      <c r="H205" s="0" t="n">
        <v>96.8</v>
      </c>
      <c r="I205" s="0" t="n">
        <v>96.8</v>
      </c>
      <c r="J205" s="2" t="n">
        <f aca="false">ROUND(D205 * (4 / (PI() * (I205 / 1000) ^ 2)), 2)</f>
        <v>0.89</v>
      </c>
      <c r="K205" s="2" t="n">
        <f aca="false">ROUND(((E205 * (D205 / 1) ^1.81) / (994.62 * (I205 / 1000) ^ 4.81)) * 1.1, 2)</f>
        <v>3.51</v>
      </c>
      <c r="L205" s="2" t="n">
        <f aca="false">IF(COUNTIF(C$2:C205, B205)=0, 0, INDEX(M$2:M205, MATCH(B205, C$2:C205, 0)))</f>
        <v>31.51</v>
      </c>
      <c r="M205" s="2" t="n">
        <f aca="false">ROUND((F205-G205 + L205) - K205, 2)</f>
        <v>33.08</v>
      </c>
      <c r="N205" s="2" t="s">
        <v>91</v>
      </c>
    </row>
    <row r="206" customFormat="false" ht="15" hidden="false" customHeight="false" outlineLevel="0" collapsed="false">
      <c r="A206" s="1" t="n">
        <v>204</v>
      </c>
      <c r="B206" s="2" t="s">
        <v>246</v>
      </c>
      <c r="C206" s="2" t="s">
        <v>256</v>
      </c>
      <c r="D206" s="0" t="n">
        <v>0.0064</v>
      </c>
      <c r="E206" s="0" t="n">
        <v>229.49</v>
      </c>
      <c r="F206" s="0" t="n">
        <v>171.93</v>
      </c>
      <c r="G206" s="0" t="n">
        <v>168.22</v>
      </c>
      <c r="H206" s="0" t="n">
        <v>96.8</v>
      </c>
      <c r="I206" s="0" t="n">
        <v>96.8</v>
      </c>
      <c r="J206" s="2" t="n">
        <f aca="false">ROUND(D206 * (4 / (PI() * (I206 / 1000) ^ 2)), 2)</f>
        <v>0.87</v>
      </c>
      <c r="K206" s="2" t="n">
        <f aca="false">ROUND(((E206 * (D206 / 1) ^1.81) / (994.62 * (I206 / 1000) ^ 4.81)) * 1.1, 2)</f>
        <v>2.05</v>
      </c>
      <c r="L206" s="2" t="n">
        <f aca="false">IF(COUNTIF(C$2:C206, B206)=0, 0, INDEX(M$2:M206, MATCH(B206, C$2:C206, 0)))</f>
        <v>31.51</v>
      </c>
      <c r="M206" s="2" t="n">
        <f aca="false">ROUND((F206-G206 + L206) - K206, 2)</f>
        <v>33.17</v>
      </c>
      <c r="N206" s="2" t="s">
        <v>91</v>
      </c>
    </row>
    <row r="207" customFormat="false" ht="15" hidden="false" customHeight="false" outlineLevel="0" collapsed="false">
      <c r="A207" s="1" t="n">
        <v>205</v>
      </c>
      <c r="B207" s="2" t="s">
        <v>192</v>
      </c>
      <c r="C207" s="2" t="s">
        <v>257</v>
      </c>
      <c r="D207" s="0" t="n">
        <v>0.00695</v>
      </c>
      <c r="E207" s="0" t="n">
        <v>227.64</v>
      </c>
      <c r="F207" s="0" t="n">
        <v>189.22</v>
      </c>
      <c r="G207" s="0" t="n">
        <v>188.5</v>
      </c>
      <c r="H207" s="0" t="n">
        <v>96.8</v>
      </c>
      <c r="I207" s="0" t="n">
        <v>96.8</v>
      </c>
      <c r="J207" s="2" t="n">
        <f aca="false">ROUND(D207 * (4 / (PI() * (I207 / 1000) ^ 2)), 2)</f>
        <v>0.94</v>
      </c>
      <c r="K207" s="2" t="n">
        <f aca="false">ROUND(((E207 * (D207 / 1) ^1.81) / (994.62 * (I207 / 1000) ^ 4.81)) * 1.1, 2)</f>
        <v>2.36</v>
      </c>
      <c r="L207" s="2" t="n">
        <f aca="false">IF(COUNTIF(C$2:C207, B207)=0, 0, INDEX(M$2:M207, MATCH(B207, C$2:C207, 0)))</f>
        <v>49.23</v>
      </c>
      <c r="M207" s="2" t="n">
        <f aca="false">ROUND((F207-G207 + L207) - K207, 2)</f>
        <v>47.59</v>
      </c>
      <c r="N207" s="2" t="s">
        <v>91</v>
      </c>
    </row>
    <row r="208" customFormat="false" ht="15" hidden="false" customHeight="false" outlineLevel="0" collapsed="false">
      <c r="A208" s="1" t="n">
        <v>206</v>
      </c>
      <c r="B208" s="2" t="s">
        <v>204</v>
      </c>
      <c r="C208" s="2" t="s">
        <v>258</v>
      </c>
      <c r="D208" s="0" t="n">
        <v>0.00695</v>
      </c>
      <c r="E208" s="0" t="n">
        <v>395.9</v>
      </c>
      <c r="F208" s="0" t="n">
        <v>183.59</v>
      </c>
      <c r="G208" s="0" t="n">
        <v>183.53</v>
      </c>
      <c r="H208" s="0" t="n">
        <v>96.8</v>
      </c>
      <c r="I208" s="0" t="n">
        <v>96.8</v>
      </c>
      <c r="J208" s="2" t="n">
        <f aca="false">ROUND(D208 * (4 / (PI() * (I208 / 1000) ^ 2)), 2)</f>
        <v>0.94</v>
      </c>
      <c r="K208" s="2" t="n">
        <f aca="false">ROUND(((E208 * (D208 / 1) ^1.81) / (994.62 * (I208 / 1000) ^ 4.81)) * 1.1, 2)</f>
        <v>4.1</v>
      </c>
      <c r="L208" s="2" t="n">
        <f aca="false">IF(COUNTIF(C$2:C208, B208)=0, 0, INDEX(M$2:M208, MATCH(B208, C$2:C208, 0)))</f>
        <v>48.81</v>
      </c>
      <c r="M208" s="2" t="n">
        <f aca="false">ROUND((F208-G208 + L208) - K208, 2)</f>
        <v>44.77</v>
      </c>
      <c r="N208" s="2" t="s">
        <v>91</v>
      </c>
    </row>
    <row r="209" customFormat="false" ht="15" hidden="false" customHeight="false" outlineLevel="0" collapsed="false">
      <c r="A209" s="1" t="n">
        <v>207</v>
      </c>
      <c r="B209" s="2" t="s">
        <v>112</v>
      </c>
      <c r="C209" s="2" t="s">
        <v>259</v>
      </c>
      <c r="D209" s="0" t="n">
        <v>0.03578</v>
      </c>
      <c r="E209" s="0" t="n">
        <v>307.07</v>
      </c>
      <c r="F209" s="0" t="n">
        <v>191.79</v>
      </c>
      <c r="G209" s="0" t="n">
        <v>191.73</v>
      </c>
      <c r="H209" s="0" t="n">
        <v>223.4</v>
      </c>
      <c r="I209" s="0" t="n">
        <v>142.8</v>
      </c>
      <c r="J209" s="2" t="n">
        <f aca="false">ROUND(D209 * (4 / (PI() * (I209 / 1000) ^ 2)), 2)</f>
        <v>2.23</v>
      </c>
      <c r="K209" s="2" t="n">
        <f aca="false">ROUND(((E209 * (D209 / 1) ^1.81) / (994.62 * (I209 / 1000) ^ 4.81)) * 1.1, 2)</f>
        <v>9.52</v>
      </c>
      <c r="L209" s="2" t="n">
        <f aca="false">IF(COUNTIF(C$2:C209, B209)=0, 0, INDEX(M$2:M209, MATCH(B209, C$2:C209, 0)))</f>
        <v>46.86</v>
      </c>
      <c r="M209" s="2" t="n">
        <f aca="false">ROUND((F209-G209 + L209) - K209, 2)</f>
        <v>37.4</v>
      </c>
      <c r="N209" s="2" t="s">
        <v>135</v>
      </c>
    </row>
    <row r="210" customFormat="false" ht="15" hidden="false" customHeight="false" outlineLevel="0" collapsed="false">
      <c r="A210" s="1" t="n">
        <v>208</v>
      </c>
      <c r="B210" s="2" t="s">
        <v>259</v>
      </c>
      <c r="C210" s="2" t="s">
        <v>260</v>
      </c>
      <c r="D210" s="0" t="n">
        <v>0.02826</v>
      </c>
      <c r="E210" s="0" t="n">
        <v>314.38</v>
      </c>
      <c r="F210" s="0" t="n">
        <v>191.73</v>
      </c>
      <c r="G210" s="0" t="n">
        <v>191.34</v>
      </c>
      <c r="H210" s="0" t="n">
        <v>223.4</v>
      </c>
      <c r="I210" s="0" t="n">
        <v>142.8</v>
      </c>
      <c r="J210" s="2" t="n">
        <f aca="false">ROUND(D210 * (4 / (PI() * (I210 / 1000) ^ 2)), 2)</f>
        <v>1.76</v>
      </c>
      <c r="K210" s="2" t="n">
        <f aca="false">ROUND(((E210 * (D210 / 1) ^1.81) / (994.62 * (I210 / 1000) ^ 4.81)) * 1.1, 2)</f>
        <v>6.36</v>
      </c>
      <c r="L210" s="2" t="n">
        <f aca="false">IF(COUNTIF(C$2:C210, B210)=0, 0, INDEX(M$2:M210, MATCH(B210, C$2:C210, 0)))</f>
        <v>37.4</v>
      </c>
      <c r="M210" s="2" t="n">
        <f aca="false">ROUND((F210-G210 + L210) - K210, 2)</f>
        <v>31.43</v>
      </c>
      <c r="N210" s="2" t="s">
        <v>85</v>
      </c>
    </row>
    <row r="211" customFormat="false" ht="15" hidden="false" customHeight="false" outlineLevel="0" collapsed="false">
      <c r="A211" s="1" t="n">
        <v>209</v>
      </c>
      <c r="B211" s="2" t="s">
        <v>260</v>
      </c>
      <c r="C211" s="2" t="s">
        <v>261</v>
      </c>
      <c r="D211" s="0" t="n">
        <v>0.02155</v>
      </c>
      <c r="E211" s="0" t="n">
        <v>191.67</v>
      </c>
      <c r="F211" s="0" t="n">
        <v>191.34</v>
      </c>
      <c r="G211" s="0" t="n">
        <v>188.32</v>
      </c>
      <c r="H211" s="0" t="n">
        <v>142.8</v>
      </c>
      <c r="I211" s="0" t="n">
        <v>142.8</v>
      </c>
      <c r="J211" s="2" t="n">
        <f aca="false">ROUND(D211 * (4 / (PI() * (I211 / 1000) ^ 2)), 2)</f>
        <v>1.35</v>
      </c>
      <c r="K211" s="2" t="n">
        <f aca="false">ROUND(((E211 * (D211 / 1) ^1.81) / (994.62 * (I211 / 1000) ^ 4.81)) * 1.1, 2)</f>
        <v>2.37</v>
      </c>
      <c r="L211" s="2" t="n">
        <f aca="false">IF(COUNTIF(C$2:C211, B211)=0, 0, INDEX(M$2:M211, MATCH(B211, C$2:C211, 0)))</f>
        <v>31.43</v>
      </c>
      <c r="M211" s="2" t="n">
        <f aca="false">ROUND((F211-G211 + L211) - K211, 2)</f>
        <v>32.08</v>
      </c>
      <c r="N211" s="2" t="s">
        <v>87</v>
      </c>
    </row>
    <row r="212" customFormat="false" ht="15" hidden="false" customHeight="false" outlineLevel="0" collapsed="false">
      <c r="A212" s="1" t="n">
        <v>210</v>
      </c>
      <c r="B212" s="2" t="s">
        <v>261</v>
      </c>
      <c r="C212" s="2" t="s">
        <v>262</v>
      </c>
      <c r="D212" s="0" t="n">
        <v>0.01395</v>
      </c>
      <c r="E212" s="0" t="n">
        <v>237.36</v>
      </c>
      <c r="F212" s="0" t="n">
        <v>188.32</v>
      </c>
      <c r="G212" s="0" t="n">
        <v>184.19</v>
      </c>
      <c r="H212" s="0" t="n">
        <v>125</v>
      </c>
      <c r="I212" s="0" t="n">
        <v>125</v>
      </c>
      <c r="J212" s="2" t="n">
        <f aca="false">ROUND(D212 * (4 / (PI() * (I212 / 1000) ^ 2)), 2)</f>
        <v>1.14</v>
      </c>
      <c r="K212" s="2" t="n">
        <f aca="false">ROUND(((E212 * (D212 / 1) ^1.81) / (994.62 * (I212 / 1000) ^ 4.81)) * 1.1, 2)</f>
        <v>2.54</v>
      </c>
      <c r="L212" s="2" t="n">
        <f aca="false">IF(COUNTIF(C$2:C212, B212)=0, 0, INDEX(M$2:M212, MATCH(B212, C$2:C212, 0)))</f>
        <v>32.08</v>
      </c>
      <c r="M212" s="2" t="n">
        <f aca="false">ROUND((F212-G212 + L212) - K212, 2)</f>
        <v>33.67</v>
      </c>
      <c r="N212" s="2" t="s">
        <v>89</v>
      </c>
    </row>
    <row r="213" customFormat="false" ht="15" hidden="false" customHeight="false" outlineLevel="0" collapsed="false">
      <c r="A213" s="1" t="n">
        <v>211</v>
      </c>
      <c r="B213" s="2" t="s">
        <v>262</v>
      </c>
      <c r="C213" s="2" t="s">
        <v>263</v>
      </c>
      <c r="D213" s="0" t="n">
        <v>0.00715</v>
      </c>
      <c r="E213" s="0" t="n">
        <v>246.36</v>
      </c>
      <c r="F213" s="0" t="n">
        <v>184.19</v>
      </c>
      <c r="G213" s="0" t="n">
        <v>184.65</v>
      </c>
      <c r="H213" s="0" t="n">
        <v>111.6</v>
      </c>
      <c r="I213" s="0" t="n">
        <v>111.6</v>
      </c>
      <c r="J213" s="2" t="n">
        <f aca="false">ROUND(D213 * (4 / (PI() * (I213 / 1000) ^ 2)), 2)</f>
        <v>0.73</v>
      </c>
      <c r="K213" s="2" t="n">
        <f aca="false">ROUND(((E213 * (D213 / 1) ^1.81) / (994.62 * (I213 / 1000) ^ 4.81)) * 1.1, 2)</f>
        <v>1.36</v>
      </c>
      <c r="L213" s="2" t="n">
        <f aca="false">IF(COUNTIF(C$2:C213, B213)=0, 0, INDEX(M$2:M213, MATCH(B213, C$2:C213, 0)))</f>
        <v>33.67</v>
      </c>
      <c r="M213" s="2" t="n">
        <f aca="false">ROUND((F213-G213 + L213) - K213, 2)</f>
        <v>31.85</v>
      </c>
      <c r="N213" s="2" t="s">
        <v>91</v>
      </c>
    </row>
    <row r="214" customFormat="false" ht="15" hidden="false" customHeight="false" outlineLevel="0" collapsed="false">
      <c r="A214" s="1" t="n">
        <v>212</v>
      </c>
      <c r="B214" s="2" t="s">
        <v>263</v>
      </c>
      <c r="C214" s="2" t="s">
        <v>264</v>
      </c>
      <c r="D214" s="0" t="n">
        <v>0.00715</v>
      </c>
      <c r="E214" s="0" t="n">
        <v>372.14</v>
      </c>
      <c r="F214" s="0" t="n">
        <v>184.65</v>
      </c>
      <c r="G214" s="0" t="n">
        <v>183.26</v>
      </c>
      <c r="H214" s="0" t="n">
        <v>111.6</v>
      </c>
      <c r="I214" s="0" t="n">
        <v>111.6</v>
      </c>
      <c r="J214" s="2" t="n">
        <f aca="false">ROUND(D214 * (4 / (PI() * (I214 / 1000) ^ 2)), 2)</f>
        <v>0.73</v>
      </c>
      <c r="K214" s="2" t="n">
        <f aca="false">ROUND(((E214 * (D214 / 1) ^1.81) / (994.62 * (I214 / 1000) ^ 4.81)) * 1.1, 2)</f>
        <v>2.05</v>
      </c>
      <c r="L214" s="2" t="n">
        <f aca="false">IF(COUNTIF(C$2:C214, B214)=0, 0, INDEX(M$2:M214, MATCH(B214, C$2:C214, 0)))</f>
        <v>31.85</v>
      </c>
      <c r="M214" s="2" t="n">
        <f aca="false">ROUND((F214-G214 + L214) - K214, 2)</f>
        <v>31.19</v>
      </c>
      <c r="N214" s="2" t="s">
        <v>91</v>
      </c>
    </row>
    <row r="215" customFormat="false" ht="15" hidden="false" customHeight="false" outlineLevel="0" collapsed="false">
      <c r="A215" s="1" t="n">
        <v>213</v>
      </c>
      <c r="B215" s="2" t="s">
        <v>249</v>
      </c>
      <c r="C215" s="2" t="s">
        <v>265</v>
      </c>
      <c r="D215" s="0" t="n">
        <v>0.00771</v>
      </c>
      <c r="E215" s="0" t="n">
        <v>100.27</v>
      </c>
      <c r="F215" s="0" t="n">
        <v>212.97</v>
      </c>
      <c r="G215" s="0" t="n">
        <v>214.13</v>
      </c>
      <c r="H215" s="0" t="n">
        <v>125</v>
      </c>
      <c r="I215" s="0" t="n">
        <v>96.8</v>
      </c>
      <c r="J215" s="2" t="n">
        <f aca="false">ROUND(D215 * (4 / (PI() * (I215 / 1000) ^ 2)), 2)</f>
        <v>1.05</v>
      </c>
      <c r="K215" s="2" t="n">
        <f aca="false">ROUND(((E215 * (D215 / 1) ^1.81) / (994.62 * (I215 / 1000) ^ 4.81)) * 1.1, 2)</f>
        <v>1.25</v>
      </c>
      <c r="L215" s="2" t="n">
        <f aca="false">IF(COUNTIF(C$2:C215, B215)=0, 0, INDEX(M$2:M215, MATCH(B215, C$2:C215, 0)))</f>
        <v>32.96</v>
      </c>
      <c r="M215" s="2" t="n">
        <f aca="false">ROUND((F215-G215 + L215) - K215, 2)</f>
        <v>30.55</v>
      </c>
      <c r="N215" s="2" t="s">
        <v>93</v>
      </c>
    </row>
    <row r="216" customFormat="false" ht="15" hidden="false" customHeight="false" outlineLevel="0" collapsed="false">
      <c r="A216" s="1" t="n">
        <v>214</v>
      </c>
      <c r="B216" s="2" t="s">
        <v>262</v>
      </c>
      <c r="C216" s="2" t="s">
        <v>266</v>
      </c>
      <c r="D216" s="0" t="n">
        <v>0.0068</v>
      </c>
      <c r="E216" s="0" t="n">
        <v>172.28</v>
      </c>
      <c r="F216" s="0" t="n">
        <v>184.19</v>
      </c>
      <c r="G216" s="0" t="n">
        <v>188.04</v>
      </c>
      <c r="H216" s="0" t="n">
        <v>96.8</v>
      </c>
      <c r="I216" s="0" t="n">
        <v>111.6</v>
      </c>
      <c r="J216" s="2" t="n">
        <f aca="false">ROUND(D216 * (4 / (PI() * (I216 / 1000) ^ 2)), 2)</f>
        <v>0.7</v>
      </c>
      <c r="K216" s="2" t="n">
        <f aca="false">ROUND(((E216 * (D216 / 1) ^1.81) / (994.62 * (I216 / 1000) ^ 4.81)) * 1.1, 2)</f>
        <v>0.87</v>
      </c>
      <c r="L216" s="2" t="n">
        <f aca="false">IF(COUNTIF(C$2:C216, B216)=0, 0, INDEX(M$2:M216, MATCH(B216, C$2:C216, 0)))</f>
        <v>33.67</v>
      </c>
      <c r="M216" s="2" t="n">
        <f aca="false">ROUND((F216-G216 + L216) - K216, 2)</f>
        <v>28.95</v>
      </c>
      <c r="N216" s="2" t="s">
        <v>91</v>
      </c>
    </row>
    <row r="217" customFormat="false" ht="15" hidden="false" customHeight="false" outlineLevel="0" collapsed="false">
      <c r="A217" s="1" t="n">
        <v>215</v>
      </c>
      <c r="B217" s="2" t="s">
        <v>163</v>
      </c>
      <c r="C217" s="2" t="s">
        <v>267</v>
      </c>
      <c r="D217" s="0" t="n">
        <v>0.00733</v>
      </c>
      <c r="E217" s="0" t="n">
        <v>94.06</v>
      </c>
      <c r="F217" s="0" t="n">
        <v>192.52</v>
      </c>
      <c r="G217" s="0" t="n">
        <v>192.62</v>
      </c>
      <c r="H217" s="0" t="n">
        <v>111.6</v>
      </c>
      <c r="I217" s="0" t="n">
        <v>96.8</v>
      </c>
      <c r="J217" s="2" t="n">
        <f aca="false">ROUND(D217 * (4 / (PI() * (I217 / 1000) ^ 2)), 2)</f>
        <v>1</v>
      </c>
      <c r="K217" s="2" t="n">
        <f aca="false">ROUND(((E217 * (D217 / 1) ^1.81) / (994.62 * (I217 / 1000) ^ 4.81)) * 1.1, 2)</f>
        <v>1.07</v>
      </c>
      <c r="L217" s="2" t="n">
        <f aca="false">IF(COUNTIF(C$2:C217, B217)=0, 0, INDEX(M$2:M217, MATCH(B217, C$2:C217, 0)))</f>
        <v>50.93</v>
      </c>
      <c r="M217" s="2" t="n">
        <f aca="false">ROUND((F217-G217 + L217) - K217, 2)</f>
        <v>49.76</v>
      </c>
      <c r="N217" s="2" t="s">
        <v>91</v>
      </c>
    </row>
    <row r="218" customFormat="false" ht="15" hidden="false" customHeight="false" outlineLevel="0" collapsed="false">
      <c r="A218" s="1" t="n">
        <v>216</v>
      </c>
      <c r="B218" s="2" t="s">
        <v>204</v>
      </c>
      <c r="C218" s="2" t="s">
        <v>268</v>
      </c>
      <c r="D218" s="0" t="n">
        <v>0.00695</v>
      </c>
      <c r="E218" s="0" t="n">
        <v>438.24</v>
      </c>
      <c r="F218" s="0" t="n">
        <v>183.59</v>
      </c>
      <c r="G218" s="0" t="n">
        <v>180.46</v>
      </c>
      <c r="H218" s="0" t="n">
        <v>96.8</v>
      </c>
      <c r="I218" s="0" t="n">
        <v>96.8</v>
      </c>
      <c r="J218" s="2" t="n">
        <f aca="false">ROUND(D218 * (4 / (PI() * (I218 / 1000) ^ 2)), 2)</f>
        <v>0.94</v>
      </c>
      <c r="K218" s="2" t="n">
        <f aca="false">ROUND(((E218 * (D218 / 1) ^1.81) / (994.62 * (I218 / 1000) ^ 4.81)) * 1.1, 2)</f>
        <v>4.54</v>
      </c>
      <c r="L218" s="2" t="n">
        <f aca="false">IF(COUNTIF(C$2:C218, B218)=0, 0, INDEX(M$2:M218, MATCH(B218, C$2:C218, 0)))</f>
        <v>48.81</v>
      </c>
      <c r="M218" s="2" t="n">
        <f aca="false">ROUND((F218-G218 + L218) - K218, 2)</f>
        <v>47.4</v>
      </c>
      <c r="N218" s="2" t="s">
        <v>91</v>
      </c>
    </row>
    <row r="219" customFormat="false" ht="15" hidden="false" customHeight="false" outlineLevel="0" collapsed="false">
      <c r="A219" s="1" t="n">
        <v>217</v>
      </c>
      <c r="B219" s="2" t="s">
        <v>44</v>
      </c>
      <c r="C219" s="2" t="s">
        <v>269</v>
      </c>
      <c r="D219" s="0" t="n">
        <v>0.08622</v>
      </c>
      <c r="E219" s="0" t="n">
        <v>113.52</v>
      </c>
      <c r="F219" s="0" t="n">
        <v>189.76</v>
      </c>
      <c r="G219" s="0" t="n">
        <v>191.07</v>
      </c>
      <c r="H219" s="0" t="n">
        <v>416.4</v>
      </c>
      <c r="I219" s="0" t="n">
        <v>250.4</v>
      </c>
      <c r="J219" s="2" t="n">
        <f aca="false">ROUND(D219 * (4 / (PI() * (I219 / 1000) ^ 2)), 2)</f>
        <v>1.75</v>
      </c>
      <c r="K219" s="2" t="n">
        <f aca="false">ROUND(((E219 * (D219 / 1) ^1.81) / (994.62 * (I219 / 1000) ^ 4.81)) * 1.1, 2)</f>
        <v>1.16</v>
      </c>
      <c r="L219" s="2" t="n">
        <f aca="false">IF(COUNTIF(C$2:C219, B219)=0, 0, INDEX(M$2:M219, MATCH(B219, C$2:C219, 0)))</f>
        <v>61.08</v>
      </c>
      <c r="M219" s="2" t="n">
        <f aca="false">ROUND((F219-G219 + L219) - K219, 2)</f>
        <v>58.61</v>
      </c>
      <c r="N219" s="2" t="s">
        <v>76</v>
      </c>
    </row>
    <row r="220" customFormat="false" ht="15" hidden="false" customHeight="false" outlineLevel="0" collapsed="false">
      <c r="A220" s="1" t="n">
        <v>218</v>
      </c>
      <c r="B220" s="2" t="s">
        <v>269</v>
      </c>
      <c r="C220" s="2" t="s">
        <v>270</v>
      </c>
      <c r="D220" s="0" t="n">
        <v>0.07925</v>
      </c>
      <c r="E220" s="0" t="n">
        <v>214.86</v>
      </c>
      <c r="F220" s="0" t="n">
        <v>191.07</v>
      </c>
      <c r="G220" s="0" t="n">
        <v>194.65</v>
      </c>
      <c r="H220" s="0" t="n">
        <v>366</v>
      </c>
      <c r="I220" s="0" t="n">
        <v>250.4</v>
      </c>
      <c r="J220" s="2" t="n">
        <f aca="false">ROUND(D220 * (4 / (PI() * (I220 / 1000) ^ 2)), 2)</f>
        <v>1.61</v>
      </c>
      <c r="K220" s="2" t="n">
        <f aca="false">ROUND(((E220 * (D220 / 1) ^1.81) / (994.62 * (I220 / 1000) ^ 4.81)) * 1.1, 2)</f>
        <v>1.89</v>
      </c>
      <c r="L220" s="2" t="n">
        <f aca="false">IF(COUNTIF(C$2:C220, B220)=0, 0, INDEX(M$2:M220, MATCH(B220, C$2:C220, 0)))</f>
        <v>58.61</v>
      </c>
      <c r="M220" s="2" t="n">
        <f aca="false">ROUND((F220-G220 + L220) - K220, 2)</f>
        <v>53.14</v>
      </c>
      <c r="N220" s="2" t="s">
        <v>122</v>
      </c>
    </row>
    <row r="221" customFormat="false" ht="15" hidden="false" customHeight="false" outlineLevel="0" collapsed="false">
      <c r="A221" s="1" t="n">
        <v>219</v>
      </c>
      <c r="B221" s="2" t="s">
        <v>270</v>
      </c>
      <c r="C221" s="2" t="s">
        <v>271</v>
      </c>
      <c r="D221" s="0" t="n">
        <v>0.07925</v>
      </c>
      <c r="E221" s="0" t="n">
        <v>330.32</v>
      </c>
      <c r="F221" s="0" t="n">
        <v>194.65</v>
      </c>
      <c r="G221" s="0" t="n">
        <v>202.17</v>
      </c>
      <c r="H221" s="0" t="n">
        <v>366</v>
      </c>
      <c r="I221" s="0" t="n">
        <v>250.4</v>
      </c>
      <c r="J221" s="2" t="n">
        <f aca="false">ROUND(D221 * (4 / (PI() * (I221 / 1000) ^ 2)), 2)</f>
        <v>1.61</v>
      </c>
      <c r="K221" s="2" t="n">
        <f aca="false">ROUND(((E221 * (D221 / 1) ^1.81) / (994.62 * (I221 / 1000) ^ 4.81)) * 1.1, 2)</f>
        <v>2.9</v>
      </c>
      <c r="L221" s="2" t="n">
        <f aca="false">IF(COUNTIF(C$2:C221, B221)=0, 0, INDEX(M$2:M221, MATCH(B221, C$2:C221, 0)))</f>
        <v>53.14</v>
      </c>
      <c r="M221" s="2" t="n">
        <f aca="false">ROUND((F221-G221 + L221) - K221, 2)</f>
        <v>42.72</v>
      </c>
      <c r="N221" s="2" t="s">
        <v>122</v>
      </c>
    </row>
    <row r="222" customFormat="false" ht="15" hidden="false" customHeight="false" outlineLevel="0" collapsed="false">
      <c r="A222" s="1" t="n">
        <v>220</v>
      </c>
      <c r="B222" s="2" t="s">
        <v>271</v>
      </c>
      <c r="C222" s="2" t="s">
        <v>272</v>
      </c>
      <c r="D222" s="0" t="n">
        <v>0.05728</v>
      </c>
      <c r="E222" s="0" t="n">
        <v>332.5</v>
      </c>
      <c r="F222" s="0" t="n">
        <v>202.17</v>
      </c>
      <c r="G222" s="0" t="n">
        <v>200.47</v>
      </c>
      <c r="H222" s="0" t="n">
        <v>314.8</v>
      </c>
      <c r="I222" s="0" t="n">
        <v>250.4</v>
      </c>
      <c r="J222" s="2" t="n">
        <f aca="false">ROUND(D222 * (4 / (PI() * (I222 / 1000) ^ 2)), 2)</f>
        <v>1.16</v>
      </c>
      <c r="K222" s="2" t="n">
        <f aca="false">ROUND(((E222 * (D222 / 1) ^1.81) / (994.62 * (I222 / 1000) ^ 4.81)) * 1.1, 2)</f>
        <v>1.62</v>
      </c>
      <c r="L222" s="2" t="n">
        <f aca="false">IF(COUNTIF(C$2:C222, B222)=0, 0, INDEX(M$2:M222, MATCH(B222, C$2:C222, 0)))</f>
        <v>42.72</v>
      </c>
      <c r="M222" s="2" t="n">
        <f aca="false">ROUND((F222-G222 + L222) - K222, 2)</f>
        <v>42.8</v>
      </c>
      <c r="N222" s="2" t="s">
        <v>81</v>
      </c>
    </row>
    <row r="223" customFormat="false" ht="15" hidden="false" customHeight="false" outlineLevel="0" collapsed="false">
      <c r="A223" s="1" t="n">
        <v>221</v>
      </c>
      <c r="B223" s="2" t="s">
        <v>272</v>
      </c>
      <c r="C223" s="2" t="s">
        <v>273</v>
      </c>
      <c r="D223" s="0" t="n">
        <v>0.04207</v>
      </c>
      <c r="E223" s="0" t="n">
        <v>265.43</v>
      </c>
      <c r="F223" s="0" t="n">
        <v>200.47</v>
      </c>
      <c r="G223" s="0" t="n">
        <v>202.55</v>
      </c>
      <c r="H223" s="0" t="n">
        <v>250.4</v>
      </c>
      <c r="I223" s="0" t="n">
        <v>250.4</v>
      </c>
      <c r="J223" s="2" t="n">
        <f aca="false">ROUND(D223 * (4 / (PI() * (I223 / 1000) ^ 2)), 2)</f>
        <v>0.85</v>
      </c>
      <c r="K223" s="2" t="n">
        <f aca="false">ROUND(((E223 * (D223 / 1) ^1.81) / (994.62 * (I223 / 1000) ^ 4.81)) * 1.1, 2)</f>
        <v>0.74</v>
      </c>
      <c r="L223" s="2" t="n">
        <f aca="false">IF(COUNTIF(C$2:C223, B223)=0, 0, INDEX(M$2:M223, MATCH(B223, C$2:C223, 0)))</f>
        <v>42.8</v>
      </c>
      <c r="M223" s="2" t="n">
        <f aca="false">ROUND((F223-G223 + L223) - K223, 2)</f>
        <v>39.98</v>
      </c>
      <c r="N223" s="2" t="s">
        <v>83</v>
      </c>
    </row>
    <row r="224" customFormat="false" ht="15" hidden="false" customHeight="false" outlineLevel="0" collapsed="false">
      <c r="A224" s="1" t="n">
        <v>222</v>
      </c>
      <c r="B224" s="2" t="s">
        <v>273</v>
      </c>
      <c r="C224" s="2" t="s">
        <v>274</v>
      </c>
      <c r="D224" s="0" t="n">
        <v>0.04207</v>
      </c>
      <c r="E224" s="0" t="n">
        <v>176.15</v>
      </c>
      <c r="F224" s="0" t="n">
        <v>202.55</v>
      </c>
      <c r="G224" s="0" t="n">
        <v>202.89</v>
      </c>
      <c r="H224" s="0" t="n">
        <v>250.4</v>
      </c>
      <c r="I224" s="0" t="n">
        <v>250.4</v>
      </c>
      <c r="J224" s="2" t="n">
        <f aca="false">ROUND(D224 * (4 / (PI() * (I224 / 1000) ^ 2)), 2)</f>
        <v>0.85</v>
      </c>
      <c r="K224" s="2" t="n">
        <f aca="false">ROUND(((E224 * (D224 / 1) ^1.81) / (994.62 * (I224 / 1000) ^ 4.81)) * 1.1, 2)</f>
        <v>0.49</v>
      </c>
      <c r="L224" s="2" t="n">
        <f aca="false">IF(COUNTIF(C$2:C224, B224)=0, 0, INDEX(M$2:M224, MATCH(B224, C$2:C224, 0)))</f>
        <v>39.98</v>
      </c>
      <c r="M224" s="2" t="n">
        <f aca="false">ROUND((F224-G224 + L224) - K224, 2)</f>
        <v>39.15</v>
      </c>
      <c r="N224" s="2" t="s">
        <v>83</v>
      </c>
    </row>
    <row r="225" customFormat="false" ht="15" hidden="false" customHeight="false" outlineLevel="0" collapsed="false">
      <c r="A225" s="1" t="n">
        <v>223</v>
      </c>
      <c r="B225" s="2" t="s">
        <v>274</v>
      </c>
      <c r="C225" s="2" t="s">
        <v>275</v>
      </c>
      <c r="D225" s="0" t="n">
        <v>0.03473</v>
      </c>
      <c r="E225" s="0" t="n">
        <v>309.03</v>
      </c>
      <c r="F225" s="0" t="n">
        <v>202.89</v>
      </c>
      <c r="G225" s="0" t="n">
        <v>202.96</v>
      </c>
      <c r="H225" s="0" t="n">
        <v>250.4</v>
      </c>
      <c r="I225" s="0" t="n">
        <v>250.4</v>
      </c>
      <c r="J225" s="2" t="n">
        <f aca="false">ROUND(D225 * (4 / (PI() * (I225 / 1000) ^ 2)), 2)</f>
        <v>0.71</v>
      </c>
      <c r="K225" s="2" t="n">
        <f aca="false">ROUND(((E225 * (D225 / 1) ^1.81) / (994.62 * (I225 / 1000) ^ 4.81)) * 1.1, 2)</f>
        <v>0.61</v>
      </c>
      <c r="L225" s="2" t="n">
        <f aca="false">IF(COUNTIF(C$2:C225, B225)=0, 0, INDEX(M$2:M225, MATCH(B225, C$2:C225, 0)))</f>
        <v>39.15</v>
      </c>
      <c r="M225" s="2" t="n">
        <f aca="false">ROUND((F225-G225 + L225) - K225, 2)</f>
        <v>38.47</v>
      </c>
      <c r="N225" s="2" t="s">
        <v>135</v>
      </c>
    </row>
    <row r="226" customFormat="false" ht="15" hidden="false" customHeight="false" outlineLevel="0" collapsed="false">
      <c r="A226" s="1" t="n">
        <v>224</v>
      </c>
      <c r="B226" s="2" t="s">
        <v>275</v>
      </c>
      <c r="C226" s="2" t="s">
        <v>276</v>
      </c>
      <c r="D226" s="0" t="n">
        <v>0.02745</v>
      </c>
      <c r="E226" s="0" t="n">
        <v>218</v>
      </c>
      <c r="F226" s="0" t="n">
        <v>202.96</v>
      </c>
      <c r="G226" s="0" t="n">
        <v>204.67</v>
      </c>
      <c r="H226" s="0" t="n">
        <v>223.4</v>
      </c>
      <c r="I226" s="0" t="n">
        <v>223.4</v>
      </c>
      <c r="J226" s="2" t="n">
        <f aca="false">ROUND(D226 * (4 / (PI() * (I226 / 1000) ^ 2)), 2)</f>
        <v>0.7</v>
      </c>
      <c r="K226" s="2" t="n">
        <f aca="false">ROUND(((E226 * (D226 / 1) ^1.81) / (994.62 * (I226 / 1000) ^ 4.81)) * 1.1, 2)</f>
        <v>0.49</v>
      </c>
      <c r="L226" s="2" t="n">
        <f aca="false">IF(COUNTIF(C$2:C226, B226)=0, 0, INDEX(M$2:M226, MATCH(B226, C$2:C226, 0)))</f>
        <v>38.47</v>
      </c>
      <c r="M226" s="2" t="n">
        <f aca="false">ROUND((F226-G226 + L226) - K226, 2)</f>
        <v>36.27</v>
      </c>
      <c r="N226" s="2" t="s">
        <v>85</v>
      </c>
    </row>
    <row r="227" customFormat="false" ht="15" hidden="false" customHeight="false" outlineLevel="0" collapsed="false">
      <c r="A227" s="1" t="n">
        <v>225</v>
      </c>
      <c r="B227" s="2" t="s">
        <v>276</v>
      </c>
      <c r="C227" s="2" t="s">
        <v>277</v>
      </c>
      <c r="D227" s="0" t="n">
        <v>0.01358</v>
      </c>
      <c r="E227" s="0" t="n">
        <v>158.66</v>
      </c>
      <c r="F227" s="0" t="n">
        <v>204.67</v>
      </c>
      <c r="G227" s="0" t="n">
        <v>206.3</v>
      </c>
      <c r="H227" s="0" t="n">
        <v>160.8</v>
      </c>
      <c r="I227" s="0" t="n">
        <v>160.8</v>
      </c>
      <c r="J227" s="2" t="n">
        <f aca="false">ROUND(D227 * (4 / (PI() * (I227 / 1000) ^ 2)), 2)</f>
        <v>0.67</v>
      </c>
      <c r="K227" s="2" t="n">
        <f aca="false">ROUND(((E227 * (D227 / 1) ^1.81) / (994.62 * (I227 / 1000) ^ 4.81)) * 1.1, 2)</f>
        <v>0.48</v>
      </c>
      <c r="L227" s="2" t="n">
        <f aca="false">IF(COUNTIF(C$2:C227, B227)=0, 0, INDEX(M$2:M227, MATCH(B227, C$2:C227, 0)))</f>
        <v>36.27</v>
      </c>
      <c r="M227" s="2" t="n">
        <f aca="false">ROUND((F227-G227 + L227) - K227, 2)</f>
        <v>34.16</v>
      </c>
      <c r="N227" s="2" t="s">
        <v>89</v>
      </c>
    </row>
    <row r="228" customFormat="false" ht="15" hidden="false" customHeight="false" outlineLevel="0" collapsed="false">
      <c r="A228" s="1" t="n">
        <v>226</v>
      </c>
      <c r="B228" s="2" t="s">
        <v>277</v>
      </c>
      <c r="C228" s="2" t="s">
        <v>278</v>
      </c>
      <c r="D228" s="0" t="n">
        <v>0.00695</v>
      </c>
      <c r="E228" s="0" t="n">
        <v>242.99</v>
      </c>
      <c r="F228" s="0" t="n">
        <v>206.3</v>
      </c>
      <c r="G228" s="0" t="n">
        <v>208.32</v>
      </c>
      <c r="H228" s="0" t="n">
        <v>111.6</v>
      </c>
      <c r="I228" s="0" t="n">
        <v>111.6</v>
      </c>
      <c r="J228" s="2" t="n">
        <f aca="false">ROUND(D228 * (4 / (PI() * (I228 / 1000) ^ 2)), 2)</f>
        <v>0.71</v>
      </c>
      <c r="K228" s="2" t="n">
        <f aca="false">ROUND(((E228 * (D228 / 1) ^1.81) / (994.62 * (I228 / 1000) ^ 4.81)) * 1.1, 2)</f>
        <v>1.27</v>
      </c>
      <c r="L228" s="2" t="n">
        <f aca="false">IF(COUNTIF(C$2:C228, B228)=0, 0, INDEX(M$2:M228, MATCH(B228, C$2:C228, 0)))</f>
        <v>34.16</v>
      </c>
      <c r="M228" s="2" t="n">
        <f aca="false">ROUND((F228-G228 + L228) - K228, 2)</f>
        <v>30.87</v>
      </c>
      <c r="N228" s="2" t="s">
        <v>91</v>
      </c>
    </row>
    <row r="229" customFormat="false" ht="15" hidden="false" customHeight="false" outlineLevel="0" collapsed="false">
      <c r="A229" s="1" t="n">
        <v>227</v>
      </c>
      <c r="B229" s="2" t="s">
        <v>278</v>
      </c>
      <c r="C229" s="2" t="s">
        <v>279</v>
      </c>
      <c r="D229" s="0" t="n">
        <v>0.00695</v>
      </c>
      <c r="E229" s="0" t="n">
        <v>113.76</v>
      </c>
      <c r="F229" s="0" t="n">
        <v>208.32</v>
      </c>
      <c r="G229" s="0" t="n">
        <v>210.17</v>
      </c>
      <c r="H229" s="0" t="n">
        <v>111.6</v>
      </c>
      <c r="I229" s="0" t="n">
        <v>111.6</v>
      </c>
      <c r="J229" s="2" t="n">
        <f aca="false">ROUND(D229 * (4 / (PI() * (I229 / 1000) ^ 2)), 2)</f>
        <v>0.71</v>
      </c>
      <c r="K229" s="2" t="n">
        <f aca="false">ROUND(((E229 * (D229 / 1) ^1.81) / (994.62 * (I229 / 1000) ^ 4.81)) * 1.1, 2)</f>
        <v>0.59</v>
      </c>
      <c r="L229" s="2" t="n">
        <f aca="false">IF(COUNTIF(C$2:C229, B229)=0, 0, INDEX(M$2:M229, MATCH(B229, C$2:C229, 0)))</f>
        <v>30.87</v>
      </c>
      <c r="M229" s="2" t="n">
        <f aca="false">ROUND((F229-G229 + L229) - K229, 2)</f>
        <v>28.43</v>
      </c>
      <c r="N229" s="2" t="s">
        <v>91</v>
      </c>
    </row>
    <row r="230" customFormat="false" ht="15" hidden="false" customHeight="false" outlineLevel="0" collapsed="false">
      <c r="A230" s="1" t="n">
        <v>228</v>
      </c>
      <c r="B230" s="2" t="s">
        <v>175</v>
      </c>
      <c r="C230" s="2" t="s">
        <v>280</v>
      </c>
      <c r="D230" s="0" t="n">
        <v>0.06604</v>
      </c>
      <c r="E230" s="0" t="n">
        <v>114.95</v>
      </c>
      <c r="F230" s="0" t="n">
        <v>170.33</v>
      </c>
      <c r="G230" s="0" t="n">
        <v>169.46</v>
      </c>
      <c r="H230" s="0" t="n">
        <v>217.4</v>
      </c>
      <c r="I230" s="0" t="n">
        <v>178.6</v>
      </c>
      <c r="J230" s="2" t="n">
        <f aca="false">ROUND(D230 * (4 / (PI() * (I230 / 1000) ^ 2)), 2)</f>
        <v>2.64</v>
      </c>
      <c r="K230" s="2" t="n">
        <f aca="false">ROUND(((E230 * (D230 / 1) ^1.81) / (994.62 * (I230 / 1000) ^ 4.81)) * 1.1, 2)</f>
        <v>3.69</v>
      </c>
      <c r="L230" s="2" t="n">
        <f aca="false">IF(COUNTIF(C$2:C230, B230)=0, 0, INDEX(M$2:M230, MATCH(B230, C$2:C230, 0)))</f>
        <v>62.54</v>
      </c>
      <c r="M230" s="2" t="n">
        <f aca="false">ROUND((F230-G230 + L230) - K230, 2)</f>
        <v>59.72</v>
      </c>
      <c r="N230" s="2" t="s">
        <v>78</v>
      </c>
    </row>
    <row r="231" customFormat="false" ht="15" hidden="false" customHeight="false" outlineLevel="0" collapsed="false">
      <c r="A231" s="1" t="n">
        <v>229</v>
      </c>
      <c r="B231" s="2" t="s">
        <v>280</v>
      </c>
      <c r="C231" s="2" t="s">
        <v>281</v>
      </c>
      <c r="D231" s="0" t="n">
        <v>0.059</v>
      </c>
      <c r="E231" s="0" t="n">
        <v>200.15</v>
      </c>
      <c r="F231" s="0" t="n">
        <v>169.46</v>
      </c>
      <c r="G231" s="0" t="n">
        <v>168.81</v>
      </c>
      <c r="H231" s="0" t="n">
        <v>217.4</v>
      </c>
      <c r="I231" s="0" t="n">
        <v>178.6</v>
      </c>
      <c r="J231" s="2" t="n">
        <f aca="false">ROUND(D231 * (4 / (PI() * (I231 / 1000) ^ 2)), 2)</f>
        <v>2.36</v>
      </c>
      <c r="K231" s="2" t="n">
        <f aca="false">ROUND(((E231 * (D231 / 1) ^1.81) / (994.62 * (I231 / 1000) ^ 4.81)) * 1.1, 2)</f>
        <v>5.23</v>
      </c>
      <c r="L231" s="2" t="n">
        <f aca="false">IF(COUNTIF(C$2:C231, B231)=0, 0, INDEX(M$2:M231, MATCH(B231, C$2:C231, 0)))</f>
        <v>59.72</v>
      </c>
      <c r="M231" s="2" t="n">
        <f aca="false">ROUND((F231-G231 + L231) - K231, 2)</f>
        <v>55.14</v>
      </c>
      <c r="N231" s="2" t="s">
        <v>81</v>
      </c>
    </row>
    <row r="232" customFormat="false" ht="15" hidden="false" customHeight="false" outlineLevel="0" collapsed="false">
      <c r="A232" s="1" t="n">
        <v>230</v>
      </c>
      <c r="B232" s="2" t="s">
        <v>281</v>
      </c>
      <c r="C232" s="2" t="s">
        <v>282</v>
      </c>
      <c r="D232" s="0" t="n">
        <v>0.04696</v>
      </c>
      <c r="E232" s="0" t="n">
        <v>376.1</v>
      </c>
      <c r="F232" s="0" t="n">
        <v>168.81</v>
      </c>
      <c r="G232" s="0" t="n">
        <v>171.51</v>
      </c>
      <c r="H232" s="0" t="n">
        <v>217.4</v>
      </c>
      <c r="I232" s="0" t="n">
        <v>178.6</v>
      </c>
      <c r="J232" s="2" t="n">
        <f aca="false">ROUND(D232 * (4 / (PI() * (I232 / 1000) ^ 2)), 2)</f>
        <v>1.87</v>
      </c>
      <c r="K232" s="2" t="n">
        <f aca="false">ROUND(((E232 * (D232 / 1) ^1.81) / (994.62 * (I232 / 1000) ^ 4.81)) * 1.1, 2)</f>
        <v>6.51</v>
      </c>
      <c r="L232" s="2" t="n">
        <f aca="false">IF(COUNTIF(C$2:C232, B232)=0, 0, INDEX(M$2:M232, MATCH(B232, C$2:C232, 0)))</f>
        <v>55.14</v>
      </c>
      <c r="M232" s="2" t="n">
        <f aca="false">ROUND((F232-G232 + L232) - K232, 2)</f>
        <v>45.93</v>
      </c>
      <c r="N232" s="2" t="s">
        <v>283</v>
      </c>
    </row>
    <row r="233" customFormat="false" ht="15" hidden="false" customHeight="false" outlineLevel="0" collapsed="false">
      <c r="A233" s="1" t="n">
        <v>231</v>
      </c>
      <c r="B233" s="2" t="s">
        <v>282</v>
      </c>
      <c r="C233" s="2" t="s">
        <v>284</v>
      </c>
      <c r="D233" s="0" t="n">
        <v>0.04011</v>
      </c>
      <c r="E233" s="0" t="n">
        <v>291.06</v>
      </c>
      <c r="F233" s="0" t="n">
        <v>171.51</v>
      </c>
      <c r="G233" s="0" t="n">
        <v>170.77</v>
      </c>
      <c r="H233" s="0" t="n">
        <v>201</v>
      </c>
      <c r="I233" s="0" t="n">
        <v>178.6</v>
      </c>
      <c r="J233" s="2" t="n">
        <f aca="false">ROUND(D233 * (4 / (PI() * (I233 / 1000) ^ 2)), 2)</f>
        <v>1.6</v>
      </c>
      <c r="K233" s="2" t="n">
        <f aca="false">ROUND(((E233 * (D233 / 1) ^1.81) / (994.62 * (I233 / 1000) ^ 4.81)) * 1.1, 2)</f>
        <v>3.78</v>
      </c>
      <c r="L233" s="2" t="n">
        <f aca="false">IF(COUNTIF(C$2:C233, B233)=0, 0, INDEX(M$2:M233, MATCH(B233, C$2:C233, 0)))</f>
        <v>45.93</v>
      </c>
      <c r="M233" s="2" t="n">
        <f aca="false">ROUND((F233-G233 + L233) - K233, 2)</f>
        <v>42.89</v>
      </c>
      <c r="N233" s="2" t="s">
        <v>83</v>
      </c>
    </row>
    <row r="234" customFormat="false" ht="15" hidden="false" customHeight="false" outlineLevel="0" collapsed="false">
      <c r="A234" s="1" t="n">
        <v>232</v>
      </c>
      <c r="B234" s="2" t="s">
        <v>284</v>
      </c>
      <c r="C234" s="2" t="s">
        <v>285</v>
      </c>
      <c r="D234" s="0" t="n">
        <v>0.03361</v>
      </c>
      <c r="E234" s="0" t="n">
        <v>462.76</v>
      </c>
      <c r="F234" s="0" t="n">
        <v>170.77</v>
      </c>
      <c r="G234" s="0" t="n">
        <v>169.75</v>
      </c>
      <c r="H234" s="0" t="n">
        <v>201</v>
      </c>
      <c r="I234" s="0" t="n">
        <v>178.6</v>
      </c>
      <c r="J234" s="2" t="n">
        <f aca="false">ROUND(D234 * (4 / (PI() * (I234 / 1000) ^ 2)), 2)</f>
        <v>1.34</v>
      </c>
      <c r="K234" s="2" t="n">
        <f aca="false">ROUND(((E234 * (D234 / 1) ^1.81) / (994.62 * (I234 / 1000) ^ 4.81)) * 1.1, 2)</f>
        <v>4.37</v>
      </c>
      <c r="L234" s="2" t="n">
        <f aca="false">IF(COUNTIF(C$2:C234, B234)=0, 0, INDEX(M$2:M234, MATCH(B234, C$2:C234, 0)))</f>
        <v>42.89</v>
      </c>
      <c r="M234" s="2" t="n">
        <f aca="false">ROUND((F234-G234 + L234) - K234, 2)</f>
        <v>39.54</v>
      </c>
      <c r="N234" s="2" t="s">
        <v>135</v>
      </c>
    </row>
    <row r="235" customFormat="false" ht="15" hidden="false" customHeight="false" outlineLevel="0" collapsed="false">
      <c r="A235" s="1" t="n">
        <v>233</v>
      </c>
      <c r="B235" s="2" t="s">
        <v>285</v>
      </c>
      <c r="C235" s="2" t="s">
        <v>286</v>
      </c>
      <c r="D235" s="0" t="n">
        <v>0.0264</v>
      </c>
      <c r="E235" s="0" t="n">
        <v>260.52</v>
      </c>
      <c r="F235" s="0" t="n">
        <v>169.75</v>
      </c>
      <c r="G235" s="0" t="n">
        <v>172.86</v>
      </c>
      <c r="H235" s="0" t="n">
        <v>201</v>
      </c>
      <c r="I235" s="0" t="n">
        <v>160.8</v>
      </c>
      <c r="J235" s="2" t="n">
        <f aca="false">ROUND(D235 * (4 / (PI() * (I235 / 1000) ^ 2)), 2)</f>
        <v>1.3</v>
      </c>
      <c r="K235" s="2" t="n">
        <f aca="false">ROUND(((E235 * (D235 / 1) ^1.81) / (994.62 * (I235 / 1000) ^ 4.81)) * 1.1, 2)</f>
        <v>2.63</v>
      </c>
      <c r="L235" s="2" t="n">
        <f aca="false">IF(COUNTIF(C$2:C235, B235)=0, 0, INDEX(M$2:M235, MATCH(B235, C$2:C235, 0)))</f>
        <v>39.54</v>
      </c>
      <c r="M235" s="2" t="n">
        <f aca="false">ROUND((F235-G235 + L235) - K235, 2)</f>
        <v>33.8</v>
      </c>
      <c r="N235" s="2" t="s">
        <v>85</v>
      </c>
    </row>
    <row r="236" customFormat="false" ht="15" hidden="false" customHeight="false" outlineLevel="0" collapsed="false">
      <c r="A236" s="1" t="n">
        <v>234</v>
      </c>
      <c r="B236" s="2" t="s">
        <v>286</v>
      </c>
      <c r="C236" s="2" t="s">
        <v>287</v>
      </c>
      <c r="D236" s="0" t="n">
        <v>0.01301</v>
      </c>
      <c r="E236" s="0" t="n">
        <v>176.76</v>
      </c>
      <c r="F236" s="0" t="n">
        <v>172.86</v>
      </c>
      <c r="G236" s="0" t="n">
        <v>173.19</v>
      </c>
      <c r="H236" s="0" t="n">
        <v>142.8</v>
      </c>
      <c r="I236" s="0" t="n">
        <v>160.8</v>
      </c>
      <c r="J236" s="2" t="n">
        <f aca="false">ROUND(D236 * (4 / (PI() * (I236 / 1000) ^ 2)), 2)</f>
        <v>0.64</v>
      </c>
      <c r="K236" s="2" t="n">
        <f aca="false">ROUND(((E236 * (D236 / 1) ^1.81) / (994.62 * (I236 / 1000) ^ 4.81)) * 1.1, 2)</f>
        <v>0.5</v>
      </c>
      <c r="L236" s="2" t="n">
        <f aca="false">IF(COUNTIF(C$2:C236, B236)=0, 0, INDEX(M$2:M236, MATCH(B236, C$2:C236, 0)))</f>
        <v>33.8</v>
      </c>
      <c r="M236" s="2" t="n">
        <f aca="false">ROUND((F236-G236 + L236) - K236, 2)</f>
        <v>32.97</v>
      </c>
      <c r="N236" s="2" t="s">
        <v>89</v>
      </c>
    </row>
    <row r="237" customFormat="false" ht="15" hidden="false" customHeight="false" outlineLevel="0" collapsed="false">
      <c r="A237" s="1" t="n">
        <v>235</v>
      </c>
      <c r="B237" s="2" t="s">
        <v>287</v>
      </c>
      <c r="C237" s="2" t="s">
        <v>288</v>
      </c>
      <c r="D237" s="0" t="n">
        <v>0.00658</v>
      </c>
      <c r="E237" s="0" t="n">
        <v>432.91</v>
      </c>
      <c r="F237" s="0" t="n">
        <v>173.19</v>
      </c>
      <c r="G237" s="0" t="n">
        <v>174.72</v>
      </c>
      <c r="H237" s="0" t="n">
        <v>111.6</v>
      </c>
      <c r="I237" s="0" t="n">
        <v>111.6</v>
      </c>
      <c r="J237" s="2" t="n">
        <f aca="false">ROUND(D237 * (4 / (PI() * (I237 / 1000) ^ 2)), 2)</f>
        <v>0.67</v>
      </c>
      <c r="K237" s="2" t="n">
        <f aca="false">ROUND(((E237 * (D237 / 1) ^1.81) / (994.62 * (I237 / 1000) ^ 4.81)) * 1.1, 2)</f>
        <v>2.05</v>
      </c>
      <c r="L237" s="2" t="n">
        <f aca="false">IF(COUNTIF(C$2:C237, B237)=0, 0, INDEX(M$2:M237, MATCH(B237, C$2:C237, 0)))</f>
        <v>32.97</v>
      </c>
      <c r="M237" s="2" t="n">
        <f aca="false">ROUND((F237-G237 + L237) - K237, 2)</f>
        <v>29.39</v>
      </c>
      <c r="N237" s="2" t="s">
        <v>91</v>
      </c>
    </row>
    <row r="238" customFormat="false" ht="15" hidden="false" customHeight="false" outlineLevel="0" collapsed="false">
      <c r="A238" s="1" t="n">
        <v>236</v>
      </c>
      <c r="B238" s="2" t="s">
        <v>80</v>
      </c>
      <c r="C238" s="2" t="s">
        <v>289</v>
      </c>
      <c r="D238" s="0" t="n">
        <v>0.00732</v>
      </c>
      <c r="E238" s="0" t="n">
        <v>141.11</v>
      </c>
      <c r="F238" s="0" t="n">
        <v>178.55</v>
      </c>
      <c r="G238" s="0" t="n">
        <v>177.22</v>
      </c>
      <c r="H238" s="0" t="n">
        <v>96.8</v>
      </c>
      <c r="I238" s="0" t="n">
        <v>96.8</v>
      </c>
      <c r="J238" s="2" t="n">
        <f aca="false">ROUND(D238 * (4 / (PI() * (I238 / 1000) ^ 2)), 2)</f>
        <v>0.99</v>
      </c>
      <c r="K238" s="2" t="n">
        <f aca="false">ROUND(((E238 * (D238 / 1) ^1.81) / (994.62 * (I238 / 1000) ^ 4.81)) * 1.1, 2)</f>
        <v>1.61</v>
      </c>
      <c r="L238" s="2" t="n">
        <f aca="false">IF(COUNTIF(C$2:C238, B238)=0, 0, INDEX(M$2:M238, MATCH(B238, C$2:C238, 0)))</f>
        <v>66.86</v>
      </c>
      <c r="M238" s="2" t="n">
        <f aca="false">ROUND((F238-G238 + L238) - K238, 2)</f>
        <v>66.58</v>
      </c>
      <c r="N238" s="2" t="s">
        <v>91</v>
      </c>
    </row>
    <row r="239" customFormat="false" ht="15" hidden="false" customHeight="false" outlineLevel="0" collapsed="false">
      <c r="A239" s="1" t="n">
        <v>237</v>
      </c>
      <c r="B239" s="2" t="s">
        <v>277</v>
      </c>
      <c r="C239" s="2" t="s">
        <v>290</v>
      </c>
      <c r="D239" s="0" t="n">
        <v>0.00663</v>
      </c>
      <c r="E239" s="0" t="n">
        <v>123.59</v>
      </c>
      <c r="F239" s="0" t="n">
        <v>206.3</v>
      </c>
      <c r="G239" s="0" t="n">
        <v>208.77</v>
      </c>
      <c r="H239" s="0" t="n">
        <v>111.6</v>
      </c>
      <c r="I239" s="0" t="n">
        <v>96.8</v>
      </c>
      <c r="J239" s="2" t="n">
        <f aca="false">ROUND(D239 * (4 / (PI() * (I239 / 1000) ^ 2)), 2)</f>
        <v>0.9</v>
      </c>
      <c r="K239" s="2" t="n">
        <f aca="false">ROUND(((E239 * (D239 / 1) ^1.81) / (994.62 * (I239 / 1000) ^ 4.81)) * 1.1, 2)</f>
        <v>1.18</v>
      </c>
      <c r="L239" s="2" t="n">
        <f aca="false">IF(COUNTIF(C$2:C239, B239)=0, 0, INDEX(M$2:M239, MATCH(B239, C$2:C239, 0)))</f>
        <v>34.16</v>
      </c>
      <c r="M239" s="2" t="n">
        <f aca="false">ROUND((F239-G239 + L239) - K239, 2)</f>
        <v>30.51</v>
      </c>
      <c r="N239" s="2" t="s">
        <v>91</v>
      </c>
    </row>
    <row r="240" customFormat="false" ht="15" hidden="false" customHeight="false" outlineLevel="0" collapsed="false">
      <c r="A240" s="1" t="n">
        <v>238</v>
      </c>
      <c r="B240" s="2" t="s">
        <v>245</v>
      </c>
      <c r="C240" s="2" t="s">
        <v>291</v>
      </c>
      <c r="D240" s="0" t="n">
        <v>0.00642</v>
      </c>
      <c r="E240" s="0" t="n">
        <v>171.87</v>
      </c>
      <c r="F240" s="0" t="n">
        <v>172.01</v>
      </c>
      <c r="G240" s="0" t="n">
        <v>170.88</v>
      </c>
      <c r="H240" s="0" t="n">
        <v>96.8</v>
      </c>
      <c r="I240" s="0" t="n">
        <v>96.8</v>
      </c>
      <c r="J240" s="2" t="n">
        <f aca="false">ROUND(D240 * (4 / (PI() * (I240 / 1000) ^ 2)), 2)</f>
        <v>0.87</v>
      </c>
      <c r="K240" s="2" t="n">
        <f aca="false">ROUND(((E240 * (D240 / 1) ^1.81) / (994.62 * (I240 / 1000) ^ 4.81)) * 1.1, 2)</f>
        <v>1.54</v>
      </c>
      <c r="L240" s="2" t="n">
        <f aca="false">IF(COUNTIF(C$2:C240, B240)=0, 0, INDEX(M$2:M240, MATCH(B240, C$2:C240, 0)))</f>
        <v>37.68</v>
      </c>
      <c r="M240" s="2" t="n">
        <f aca="false">ROUND((F240-G240 + L240) - K240, 2)</f>
        <v>37.27</v>
      </c>
      <c r="N240" s="2" t="s">
        <v>91</v>
      </c>
    </row>
    <row r="241" customFormat="false" ht="15" hidden="false" customHeight="false" outlineLevel="0" collapsed="false">
      <c r="A241" s="1" t="n">
        <v>239</v>
      </c>
      <c r="B241" s="2" t="s">
        <v>72</v>
      </c>
      <c r="C241" s="2" t="s">
        <v>292</v>
      </c>
      <c r="D241" s="0" t="n">
        <v>0.02262</v>
      </c>
      <c r="E241" s="0" t="n">
        <v>136.59</v>
      </c>
      <c r="F241" s="0" t="n">
        <v>182.95</v>
      </c>
      <c r="G241" s="0" t="n">
        <v>186.11</v>
      </c>
      <c r="H241" s="0" t="n">
        <v>160.8</v>
      </c>
      <c r="I241" s="0" t="n">
        <v>111.6</v>
      </c>
      <c r="J241" s="2" t="n">
        <f aca="false">ROUND(D241 * (4 / (PI() * (I241 / 1000) ^ 2)), 2)</f>
        <v>2.31</v>
      </c>
      <c r="K241" s="2" t="n">
        <f aca="false">ROUND(((E241 * (D241 / 1) ^1.81) / (994.62 * (I241 / 1000) ^ 4.81)) * 1.1, 2)</f>
        <v>6.05</v>
      </c>
      <c r="L241" s="2" t="n">
        <f aca="false">IF(COUNTIF(C$2:C241, B241)=0, 0, INDEX(M$2:M241, MATCH(B241, C$2:C241, 0)))</f>
        <v>63.72</v>
      </c>
      <c r="M241" s="2" t="n">
        <f aca="false">ROUND((F241-G241 + L241) - K241, 2)</f>
        <v>54.51</v>
      </c>
      <c r="N241" s="2" t="s">
        <v>137</v>
      </c>
    </row>
    <row r="242" customFormat="false" ht="15" hidden="false" customHeight="false" outlineLevel="0" collapsed="false">
      <c r="A242" s="1" t="n">
        <v>240</v>
      </c>
      <c r="B242" s="2" t="s">
        <v>292</v>
      </c>
      <c r="C242" s="2" t="s">
        <v>293</v>
      </c>
      <c r="D242" s="0" t="n">
        <v>0.01513</v>
      </c>
      <c r="E242" s="0" t="n">
        <v>357.97</v>
      </c>
      <c r="F242" s="0" t="n">
        <v>186.11</v>
      </c>
      <c r="G242" s="0" t="n">
        <v>194.18</v>
      </c>
      <c r="H242" s="0" t="n">
        <v>160.8</v>
      </c>
      <c r="I242" s="0" t="n">
        <v>96.8</v>
      </c>
      <c r="J242" s="2" t="n">
        <f aca="false">ROUND(D242 * (4 / (PI() * (I242 / 1000) ^ 2)), 2)</f>
        <v>2.06</v>
      </c>
      <c r="K242" s="2" t="n">
        <f aca="false">ROUND(((E242 * (D242 / 1) ^1.81) / (994.62 * (I242 / 1000) ^ 4.81)) * 1.1, 2)</f>
        <v>15.17</v>
      </c>
      <c r="L242" s="2" t="n">
        <f aca="false">IF(COUNTIF(C$2:C242, B242)=0, 0, INDEX(M$2:M242, MATCH(B242, C$2:C242, 0)))</f>
        <v>54.51</v>
      </c>
      <c r="M242" s="2" t="n">
        <f aca="false">ROUND((F242-G242 + L242) - K242, 2)</f>
        <v>31.27</v>
      </c>
      <c r="N242" s="2" t="s">
        <v>97</v>
      </c>
    </row>
    <row r="243" customFormat="false" ht="15" hidden="false" customHeight="false" outlineLevel="0" collapsed="false">
      <c r="A243" s="1" t="n">
        <v>241</v>
      </c>
      <c r="B243" s="2" t="s">
        <v>293</v>
      </c>
      <c r="C243" s="2" t="s">
        <v>294</v>
      </c>
      <c r="D243" s="0" t="n">
        <v>0.00752</v>
      </c>
      <c r="E243" s="0" t="n">
        <v>310.46</v>
      </c>
      <c r="F243" s="0" t="n">
        <v>194.18</v>
      </c>
      <c r="G243" s="0" t="n">
        <v>190.29</v>
      </c>
      <c r="H243" s="0" t="n">
        <v>96.8</v>
      </c>
      <c r="I243" s="0" t="n">
        <v>96.8</v>
      </c>
      <c r="J243" s="2" t="n">
        <f aca="false">ROUND(D243 * (4 / (PI() * (I243 / 1000) ^ 2)), 2)</f>
        <v>1.02</v>
      </c>
      <c r="K243" s="2" t="n">
        <f aca="false">ROUND(((E243 * (D243 / 1) ^1.81) / (994.62 * (I243 / 1000) ^ 4.81)) * 1.1, 2)</f>
        <v>3.71</v>
      </c>
      <c r="L243" s="2" t="n">
        <f aca="false">IF(COUNTIF(C$2:C243, B243)=0, 0, INDEX(M$2:M243, MATCH(B243, C$2:C243, 0)))</f>
        <v>31.27</v>
      </c>
      <c r="M243" s="2" t="n">
        <f aca="false">ROUND((F243-G243 + L243) - K243, 2)</f>
        <v>31.45</v>
      </c>
      <c r="N243" s="2" t="s">
        <v>93</v>
      </c>
    </row>
    <row r="244" customFormat="false" ht="15" hidden="false" customHeight="false" outlineLevel="0" collapsed="false">
      <c r="A244" s="1" t="n">
        <v>242</v>
      </c>
      <c r="B244" s="2" t="s">
        <v>261</v>
      </c>
      <c r="C244" s="2" t="s">
        <v>295</v>
      </c>
      <c r="D244" s="0" t="n">
        <v>0.0076</v>
      </c>
      <c r="E244" s="0" t="n">
        <v>309.42</v>
      </c>
      <c r="F244" s="0" t="n">
        <v>188.32</v>
      </c>
      <c r="G244" s="0" t="n">
        <v>186.51</v>
      </c>
      <c r="H244" s="0" t="n">
        <v>96.8</v>
      </c>
      <c r="I244" s="0" t="n">
        <v>96.8</v>
      </c>
      <c r="J244" s="2" t="n">
        <f aca="false">ROUND(D244 * (4 / (PI() * (I244 / 1000) ^ 2)), 2)</f>
        <v>1.03</v>
      </c>
      <c r="K244" s="2" t="n">
        <f aca="false">ROUND(((E244 * (D244 / 1) ^1.81) / (994.62 * (I244 / 1000) ^ 4.81)) * 1.1, 2)</f>
        <v>3.77</v>
      </c>
      <c r="L244" s="2" t="n">
        <f aca="false">IF(COUNTIF(C$2:C244, B244)=0, 0, INDEX(M$2:M244, MATCH(B244, C$2:C244, 0)))</f>
        <v>32.08</v>
      </c>
      <c r="M244" s="2" t="n">
        <f aca="false">ROUND((F244-G244 + L244) - K244, 2)</f>
        <v>30.12</v>
      </c>
      <c r="N244" s="2" t="s">
        <v>93</v>
      </c>
    </row>
    <row r="245" customFormat="false" ht="15" hidden="false" customHeight="false" outlineLevel="0" collapsed="false">
      <c r="A245" s="1" t="n">
        <v>243</v>
      </c>
      <c r="B245" s="2" t="s">
        <v>79</v>
      </c>
      <c r="C245" s="2" t="s">
        <v>296</v>
      </c>
      <c r="D245" s="0" t="n">
        <v>0.00724</v>
      </c>
      <c r="E245" s="0" t="n">
        <v>245.42</v>
      </c>
      <c r="F245" s="0" t="n">
        <v>177.27</v>
      </c>
      <c r="G245" s="0" t="n">
        <v>179.42</v>
      </c>
      <c r="H245" s="0" t="n">
        <v>96.8</v>
      </c>
      <c r="I245" s="0" t="n">
        <v>96.8</v>
      </c>
      <c r="J245" s="2" t="n">
        <f aca="false">ROUND(D245 * (4 / (PI() * (I245 / 1000) ^ 2)), 2)</f>
        <v>0.98</v>
      </c>
      <c r="K245" s="2" t="n">
        <f aca="false">ROUND(((E245 * (D245 / 1) ^1.81) / (994.62 * (I245 / 1000) ^ 4.81)) * 1.1, 2)</f>
        <v>2.74</v>
      </c>
      <c r="L245" s="2" t="n">
        <f aca="false">IF(COUNTIF(C$2:C245, B245)=0, 0, INDEX(M$2:M245, MATCH(B245, C$2:C245, 0)))</f>
        <v>68.4</v>
      </c>
      <c r="M245" s="2" t="n">
        <f aca="false">ROUND((F245-G245 + L245) - K245, 2)</f>
        <v>63.51</v>
      </c>
      <c r="N245" s="2" t="s">
        <v>91</v>
      </c>
    </row>
    <row r="246" customFormat="false" ht="15" hidden="false" customHeight="false" outlineLevel="0" collapsed="false">
      <c r="A246" s="1" t="n">
        <v>244</v>
      </c>
      <c r="B246" s="2" t="s">
        <v>15</v>
      </c>
      <c r="C246" s="2" t="s">
        <v>297</v>
      </c>
      <c r="D246" s="0" t="n">
        <v>0.65553</v>
      </c>
      <c r="E246" s="0" t="n">
        <v>208.38</v>
      </c>
      <c r="F246" s="0" t="n">
        <v>206.98</v>
      </c>
      <c r="G246" s="0" t="n">
        <v>205.25</v>
      </c>
      <c r="H246" s="0" t="n">
        <v>619.6</v>
      </c>
      <c r="I246" s="0" t="n">
        <v>619.6</v>
      </c>
      <c r="J246" s="2" t="n">
        <f aca="false">ROUND(D246 * (4 / (PI() * (I246 / 1000) ^ 2)), 2)</f>
        <v>2.17</v>
      </c>
      <c r="K246" s="2" t="n">
        <f aca="false">ROUND(((E246 * (D246 / 1) ^1.81) / (994.62 * (I246 / 1000) ^ 4.81)) * 1.1, 2)</f>
        <v>1.07</v>
      </c>
      <c r="L246" s="2" t="n">
        <f aca="false">IF(COUNTIF(C$2:C246, B246)=0, 0, INDEX(M$2:M246, MATCH(B246, C$2:C246, 0)))</f>
        <v>57.77</v>
      </c>
      <c r="M246" s="2" t="n">
        <f aca="false">ROUND((F246-G246 + L246) - K246, 2)</f>
        <v>58.43</v>
      </c>
      <c r="N246" s="2" t="s">
        <v>298</v>
      </c>
    </row>
    <row r="247" customFormat="false" ht="15" hidden="false" customHeight="false" outlineLevel="0" collapsed="false">
      <c r="A247" s="1" t="n">
        <v>245</v>
      </c>
      <c r="B247" s="2" t="s">
        <v>297</v>
      </c>
      <c r="C247" s="2" t="s">
        <v>299</v>
      </c>
      <c r="D247" s="0" t="n">
        <v>0.64795</v>
      </c>
      <c r="E247" s="0" t="n">
        <v>276.03</v>
      </c>
      <c r="F247" s="0" t="n">
        <v>205.25</v>
      </c>
      <c r="G247" s="0" t="n">
        <v>189.32</v>
      </c>
      <c r="H247" s="0" t="n">
        <v>619.6</v>
      </c>
      <c r="I247" s="0" t="n">
        <v>619.6</v>
      </c>
      <c r="J247" s="2" t="n">
        <f aca="false">ROUND(D247 * (4 / (PI() * (I247 / 1000) ^ 2)), 2)</f>
        <v>2.15</v>
      </c>
      <c r="K247" s="2" t="n">
        <f aca="false">ROUND(((E247 * (D247 / 1) ^1.81) / (994.62 * (I247 / 1000) ^ 4.81)) * 1.1, 2)</f>
        <v>1.39</v>
      </c>
      <c r="L247" s="2" t="n">
        <f aca="false">IF(COUNTIF(C$2:C247, B247)=0, 0, INDEX(M$2:M247, MATCH(B247, C$2:C247, 0)))</f>
        <v>58.43</v>
      </c>
      <c r="M247" s="2" t="n">
        <f aca="false">ROUND((F247-G247 + L247) - K247, 2)</f>
        <v>72.97</v>
      </c>
      <c r="N247" s="2" t="s">
        <v>298</v>
      </c>
    </row>
    <row r="248" customFormat="false" ht="15" hidden="false" customHeight="false" outlineLevel="0" collapsed="false">
      <c r="A248" s="1" t="n">
        <v>246</v>
      </c>
      <c r="B248" s="2" t="s">
        <v>299</v>
      </c>
      <c r="C248" s="2" t="s">
        <v>300</v>
      </c>
      <c r="D248" s="0" t="n">
        <v>0.64108</v>
      </c>
      <c r="E248" s="0" t="n">
        <v>264.08</v>
      </c>
      <c r="F248" s="0" t="n">
        <v>189.32</v>
      </c>
      <c r="G248" s="0" t="n">
        <v>184.25</v>
      </c>
      <c r="H248" s="0" t="n">
        <v>619.6</v>
      </c>
      <c r="I248" s="0" t="n">
        <v>619.6</v>
      </c>
      <c r="J248" s="2" t="n">
        <f aca="false">ROUND(D248 * (4 / (PI() * (I248 / 1000) ^ 2)), 2)</f>
        <v>2.13</v>
      </c>
      <c r="K248" s="2" t="n">
        <f aca="false">ROUND(((E248 * (D248 / 1) ^1.81) / (994.62 * (I248 / 1000) ^ 4.81)) * 1.1, 2)</f>
        <v>1.31</v>
      </c>
      <c r="L248" s="2" t="n">
        <f aca="false">IF(COUNTIF(C$2:C248, B248)=0, 0, INDEX(M$2:M248, MATCH(B248, C$2:C248, 0)))</f>
        <v>72.97</v>
      </c>
      <c r="M248" s="2" t="n">
        <f aca="false">ROUND((F248-G248 + L248) - K248, 2)</f>
        <v>76.73</v>
      </c>
      <c r="N248" s="2" t="s">
        <v>298</v>
      </c>
    </row>
    <row r="249" customFormat="false" ht="15" hidden="false" customHeight="false" outlineLevel="0" collapsed="false">
      <c r="A249" s="1" t="n">
        <v>247</v>
      </c>
      <c r="B249" s="2" t="s">
        <v>300</v>
      </c>
      <c r="C249" s="2" t="s">
        <v>301</v>
      </c>
      <c r="D249" s="0" t="n">
        <v>0.61016</v>
      </c>
      <c r="E249" s="0" t="n">
        <v>385.89</v>
      </c>
      <c r="F249" s="0" t="n">
        <v>184.25</v>
      </c>
      <c r="G249" s="0" t="n">
        <v>178.69</v>
      </c>
      <c r="H249" s="0" t="n">
        <v>518</v>
      </c>
      <c r="I249" s="0" t="n">
        <v>518</v>
      </c>
      <c r="J249" s="2" t="n">
        <f aca="false">ROUND(D249 * (4 / (PI() * (I249 / 1000) ^ 2)), 2)</f>
        <v>2.9</v>
      </c>
      <c r="K249" s="2" t="n">
        <f aca="false">ROUND(((E249 * (D249 / 1) ^1.81) / (994.62 * (I249 / 1000) ^ 4.81)) * 1.1, 2)</f>
        <v>4.13</v>
      </c>
      <c r="L249" s="2" t="n">
        <f aca="false">IF(COUNTIF(C$2:C249, B249)=0, 0, INDEX(M$2:M249, MATCH(B249, C$2:C249, 0)))</f>
        <v>76.73</v>
      </c>
      <c r="M249" s="2" t="n">
        <f aca="false">ROUND((F249-G249 + L249) - K249, 2)</f>
        <v>78.16</v>
      </c>
      <c r="N249" s="2" t="s">
        <v>54</v>
      </c>
    </row>
    <row r="250" customFormat="false" ht="15" hidden="false" customHeight="false" outlineLevel="0" collapsed="false">
      <c r="A250" s="1" t="n">
        <v>248</v>
      </c>
      <c r="B250" s="2" t="s">
        <v>301</v>
      </c>
      <c r="C250" s="2" t="s">
        <v>302</v>
      </c>
      <c r="D250" s="0" t="n">
        <v>0.59346</v>
      </c>
      <c r="E250" s="0" t="n">
        <v>724.87</v>
      </c>
      <c r="F250" s="0" t="n">
        <v>178.69</v>
      </c>
      <c r="G250" s="0" t="n">
        <v>182.87</v>
      </c>
      <c r="H250" s="0" t="n">
        <v>518</v>
      </c>
      <c r="I250" s="0" t="n">
        <v>518</v>
      </c>
      <c r="J250" s="2" t="n">
        <f aca="false">ROUND(D250 * (4 / (PI() * (I250 / 1000) ^ 2)), 2)</f>
        <v>2.82</v>
      </c>
      <c r="K250" s="2" t="n">
        <f aca="false">ROUND(((E250 * (D250 / 1) ^1.81) / (994.62 * (I250 / 1000) ^ 4.81)) * 1.1, 2)</f>
        <v>7.38</v>
      </c>
      <c r="L250" s="2" t="n">
        <f aca="false">IF(COUNTIF(C$2:C250, B250)=0, 0, INDEX(M$2:M250, MATCH(B250, C$2:C250, 0)))</f>
        <v>78.16</v>
      </c>
      <c r="M250" s="2" t="n">
        <f aca="false">ROUND((F250-G250 + L250) - K250, 2)</f>
        <v>66.6</v>
      </c>
      <c r="N250" s="2" t="s">
        <v>54</v>
      </c>
    </row>
    <row r="251" customFormat="false" ht="15" hidden="false" customHeight="false" outlineLevel="0" collapsed="false">
      <c r="A251" s="1" t="n">
        <v>249</v>
      </c>
      <c r="B251" s="2" t="s">
        <v>302</v>
      </c>
      <c r="C251" s="2" t="s">
        <v>303</v>
      </c>
      <c r="D251" s="0" t="n">
        <v>0.58535</v>
      </c>
      <c r="E251" s="0" t="n">
        <v>93.52</v>
      </c>
      <c r="F251" s="0" t="n">
        <v>182.87</v>
      </c>
      <c r="G251" s="0" t="n">
        <v>179.85</v>
      </c>
      <c r="H251" s="0" t="n">
        <v>518</v>
      </c>
      <c r="I251" s="0" t="n">
        <v>518</v>
      </c>
      <c r="J251" s="2" t="n">
        <f aca="false">ROUND(D251 * (4 / (PI() * (I251 / 1000) ^ 2)), 2)</f>
        <v>2.78</v>
      </c>
      <c r="K251" s="2" t="n">
        <f aca="false">ROUND(((E251 * (D251 / 1) ^1.81) / (994.62 * (I251 / 1000) ^ 4.81)) * 1.1, 2)</f>
        <v>0.93</v>
      </c>
      <c r="L251" s="2" t="n">
        <f aca="false">IF(COUNTIF(C$2:C251, B251)=0, 0, INDEX(M$2:M251, MATCH(B251, C$2:C251, 0)))</f>
        <v>66.6</v>
      </c>
      <c r="M251" s="2" t="n">
        <f aca="false">ROUND((F251-G251 + L251) - K251, 2)</f>
        <v>68.69</v>
      </c>
      <c r="N251" s="2" t="s">
        <v>54</v>
      </c>
    </row>
    <row r="252" customFormat="false" ht="15" hidden="false" customHeight="false" outlineLevel="0" collapsed="false">
      <c r="A252" s="1" t="n">
        <v>250</v>
      </c>
      <c r="B252" s="2" t="s">
        <v>303</v>
      </c>
      <c r="C252" s="2" t="s">
        <v>304</v>
      </c>
      <c r="D252" s="0" t="n">
        <v>0.44669</v>
      </c>
      <c r="E252" s="0" t="n">
        <v>239.8</v>
      </c>
      <c r="F252" s="0" t="n">
        <v>179.85</v>
      </c>
      <c r="G252" s="0" t="n">
        <v>176.91</v>
      </c>
      <c r="H252" s="0" t="n">
        <v>518</v>
      </c>
      <c r="I252" s="0" t="n">
        <v>466.8</v>
      </c>
      <c r="J252" s="2" t="n">
        <f aca="false">ROUND(D252 * (4 / (PI() * (I252 / 1000) ^ 2)), 2)</f>
        <v>2.61</v>
      </c>
      <c r="K252" s="2" t="n">
        <f aca="false">ROUND(((E252 * (D252 / 1) ^1.81) / (994.62 * (I252 / 1000) ^ 4.81)) * 1.1, 2)</f>
        <v>2.41</v>
      </c>
      <c r="L252" s="2" t="n">
        <f aca="false">IF(COUNTIF(C$2:C252, B252)=0, 0, INDEX(M$2:M252, MATCH(B252, C$2:C252, 0)))</f>
        <v>68.69</v>
      </c>
      <c r="M252" s="2" t="n">
        <f aca="false">ROUND((F252-G252 + L252) - K252, 2)</f>
        <v>69.22</v>
      </c>
      <c r="N252" s="2" t="s">
        <v>305</v>
      </c>
    </row>
    <row r="253" customFormat="false" ht="15" hidden="false" customHeight="false" outlineLevel="0" collapsed="false">
      <c r="A253" s="1" t="n">
        <v>251</v>
      </c>
      <c r="B253" s="2" t="s">
        <v>304</v>
      </c>
      <c r="C253" s="2" t="s">
        <v>306</v>
      </c>
      <c r="D253" s="0" t="n">
        <v>0.43903</v>
      </c>
      <c r="E253" s="0" t="n">
        <v>694.47</v>
      </c>
      <c r="F253" s="0" t="n">
        <v>176.91</v>
      </c>
      <c r="G253" s="0" t="n">
        <v>166.4</v>
      </c>
      <c r="H253" s="0" t="n">
        <v>466.8</v>
      </c>
      <c r="I253" s="0" t="n">
        <v>466.8</v>
      </c>
      <c r="J253" s="2" t="n">
        <f aca="false">ROUND(D253 * (4 / (PI() * (I253 / 1000) ^ 2)), 2)</f>
        <v>2.57</v>
      </c>
      <c r="K253" s="2" t="n">
        <f aca="false">ROUND(((E253 * (D253 / 1) ^1.81) / (994.62 * (I253 / 1000) ^ 4.81)) * 1.1, 2)</f>
        <v>6.76</v>
      </c>
      <c r="L253" s="2" t="n">
        <f aca="false">IF(COUNTIF(C$2:C253, B253)=0, 0, INDEX(M$2:M253, MATCH(B253, C$2:C253, 0)))</f>
        <v>69.22</v>
      </c>
      <c r="M253" s="2" t="n">
        <f aca="false">ROUND((F253-G253 + L253) - K253, 2)</f>
        <v>72.97</v>
      </c>
      <c r="N253" s="2" t="s">
        <v>305</v>
      </c>
    </row>
    <row r="254" customFormat="false" ht="15" hidden="false" customHeight="false" outlineLevel="0" collapsed="false">
      <c r="A254" s="1" t="n">
        <v>252</v>
      </c>
      <c r="B254" s="2" t="s">
        <v>306</v>
      </c>
      <c r="C254" s="2" t="s">
        <v>307</v>
      </c>
      <c r="D254" s="0" t="n">
        <v>0.43186</v>
      </c>
      <c r="E254" s="0" t="n">
        <v>173.35</v>
      </c>
      <c r="F254" s="0" t="n">
        <v>166.4</v>
      </c>
      <c r="G254" s="0" t="n">
        <v>165.8</v>
      </c>
      <c r="H254" s="0" t="n">
        <v>466.8</v>
      </c>
      <c r="I254" s="0" t="n">
        <v>466.8</v>
      </c>
      <c r="J254" s="2" t="n">
        <f aca="false">ROUND(D254 * (4 / (PI() * (I254 / 1000) ^ 2)), 2)</f>
        <v>2.52</v>
      </c>
      <c r="K254" s="2" t="n">
        <f aca="false">ROUND(((E254 * (D254 / 1) ^1.81) / (994.62 * (I254 / 1000) ^ 4.81)) * 1.1, 2)</f>
        <v>1.64</v>
      </c>
      <c r="L254" s="2" t="n">
        <f aca="false">IF(COUNTIF(C$2:C254, B254)=0, 0, INDEX(M$2:M254, MATCH(B254, C$2:C254, 0)))</f>
        <v>72.97</v>
      </c>
      <c r="M254" s="2" t="n">
        <f aca="false">ROUND((F254-G254 + L254) - K254, 2)</f>
        <v>71.93</v>
      </c>
      <c r="N254" s="2" t="s">
        <v>305</v>
      </c>
    </row>
    <row r="255" customFormat="false" ht="15" hidden="false" customHeight="false" outlineLevel="0" collapsed="false">
      <c r="A255" s="1" t="n">
        <v>253</v>
      </c>
      <c r="B255" s="2" t="s">
        <v>307</v>
      </c>
      <c r="C255" s="2" t="s">
        <v>308</v>
      </c>
      <c r="D255" s="0" t="n">
        <v>0.37807</v>
      </c>
      <c r="E255" s="0" t="n">
        <v>525.51</v>
      </c>
      <c r="F255" s="0" t="n">
        <v>165.8</v>
      </c>
      <c r="G255" s="0" t="n">
        <v>165.78</v>
      </c>
      <c r="H255" s="0" t="n">
        <v>466.8</v>
      </c>
      <c r="I255" s="0" t="n">
        <v>416.4</v>
      </c>
      <c r="J255" s="2" t="n">
        <f aca="false">ROUND(D255 * (4 / (PI() * (I255 / 1000) ^ 2)), 2)</f>
        <v>2.78</v>
      </c>
      <c r="K255" s="2" t="n">
        <f aca="false">ROUND(((E255 * (D255 / 1) ^1.81) / (994.62 * (I255 / 1000) ^ 4.81)) * 1.1, 2)</f>
        <v>6.76</v>
      </c>
      <c r="L255" s="2" t="n">
        <f aca="false">IF(COUNTIF(C$2:C255, B255)=0, 0, INDEX(M$2:M255, MATCH(B255, C$2:C255, 0)))</f>
        <v>71.93</v>
      </c>
      <c r="M255" s="2" t="n">
        <f aca="false">ROUND((F255-G255 + L255) - K255, 2)</f>
        <v>65.19</v>
      </c>
      <c r="N255" s="2" t="s">
        <v>101</v>
      </c>
    </row>
    <row r="256" customFormat="false" ht="15" hidden="false" customHeight="false" outlineLevel="0" collapsed="false">
      <c r="A256" s="1" t="n">
        <v>254</v>
      </c>
      <c r="B256" s="2" t="s">
        <v>308</v>
      </c>
      <c r="C256" s="2" t="s">
        <v>309</v>
      </c>
      <c r="D256" s="0" t="n">
        <v>0.33789</v>
      </c>
      <c r="E256" s="0" t="n">
        <v>523.85</v>
      </c>
      <c r="F256" s="0" t="n">
        <v>165.78</v>
      </c>
      <c r="G256" s="0" t="n">
        <v>163.08</v>
      </c>
      <c r="H256" s="0" t="n">
        <v>416.4</v>
      </c>
      <c r="I256" s="0" t="n">
        <v>416.4</v>
      </c>
      <c r="J256" s="2" t="n">
        <f aca="false">ROUND(D256 * (4 / (PI() * (I256 / 1000) ^ 2)), 2)</f>
        <v>2.48</v>
      </c>
      <c r="K256" s="2" t="n">
        <f aca="false">ROUND(((E256 * (D256 / 1) ^1.81) / (994.62 * (I256 / 1000) ^ 4.81)) * 1.1, 2)</f>
        <v>5.5</v>
      </c>
      <c r="L256" s="2" t="n">
        <f aca="false">IF(COUNTIF(C$2:C256, B256)=0, 0, INDEX(M$2:M256, MATCH(B256, C$2:C256, 0)))</f>
        <v>65.19</v>
      </c>
      <c r="M256" s="2" t="n">
        <f aca="false">ROUND((F256-G256 + L256) - K256, 2)</f>
        <v>62.39</v>
      </c>
      <c r="N256" s="2" t="s">
        <v>101</v>
      </c>
    </row>
    <row r="257" customFormat="false" ht="15" hidden="false" customHeight="false" outlineLevel="0" collapsed="false">
      <c r="A257" s="1" t="n">
        <v>255</v>
      </c>
      <c r="B257" s="2" t="s">
        <v>309</v>
      </c>
      <c r="C257" s="2" t="s">
        <v>310</v>
      </c>
      <c r="D257" s="0" t="n">
        <v>0.33789</v>
      </c>
      <c r="E257" s="0" t="n">
        <v>186.38</v>
      </c>
      <c r="F257" s="0" t="n">
        <v>163.08</v>
      </c>
      <c r="G257" s="0" t="n">
        <v>160.94</v>
      </c>
      <c r="H257" s="0" t="n">
        <v>416.4</v>
      </c>
      <c r="I257" s="0" t="n">
        <v>416.4</v>
      </c>
      <c r="J257" s="2" t="n">
        <f aca="false">ROUND(D257 * (4 / (PI() * (I257 / 1000) ^ 2)), 2)</f>
        <v>2.48</v>
      </c>
      <c r="K257" s="2" t="n">
        <f aca="false">ROUND(((E257 * (D257 / 1) ^1.81) / (994.62 * (I257 / 1000) ^ 4.81)) * 1.1, 2)</f>
        <v>1.96</v>
      </c>
      <c r="L257" s="2" t="n">
        <f aca="false">IF(COUNTIF(C$2:C257, B257)=0, 0, INDEX(M$2:M257, MATCH(B257, C$2:C257, 0)))</f>
        <v>62.39</v>
      </c>
      <c r="M257" s="2" t="n">
        <f aca="false">ROUND((F257-G257 + L257) - K257, 2)</f>
        <v>62.57</v>
      </c>
      <c r="N257" s="2" t="s">
        <v>101</v>
      </c>
    </row>
    <row r="258" customFormat="false" ht="15" hidden="false" customHeight="false" outlineLevel="0" collapsed="false">
      <c r="A258" s="1" t="n">
        <v>256</v>
      </c>
      <c r="B258" s="2" t="s">
        <v>310</v>
      </c>
      <c r="C258" s="2" t="s">
        <v>311</v>
      </c>
      <c r="D258" s="0" t="n">
        <v>0.32297</v>
      </c>
      <c r="E258" s="0" t="n">
        <v>118.1</v>
      </c>
      <c r="F258" s="0" t="n">
        <v>160.94</v>
      </c>
      <c r="G258" s="0" t="n">
        <v>159.66</v>
      </c>
      <c r="H258" s="0" t="n">
        <v>416.4</v>
      </c>
      <c r="I258" s="0" t="n">
        <v>416.4</v>
      </c>
      <c r="J258" s="2" t="n">
        <f aca="false">ROUND(D258 * (4 / (PI() * (I258 / 1000) ^ 2)), 2)</f>
        <v>2.37</v>
      </c>
      <c r="K258" s="2" t="n">
        <f aca="false">ROUND(((E258 * (D258 / 1) ^1.81) / (994.62 * (I258 / 1000) ^ 4.81)) * 1.1, 2)</f>
        <v>1.14</v>
      </c>
      <c r="L258" s="2" t="n">
        <f aca="false">IF(COUNTIF(C$2:C258, B258)=0, 0, INDEX(M$2:M258, MATCH(B258, C$2:C258, 0)))</f>
        <v>62.57</v>
      </c>
      <c r="M258" s="2" t="n">
        <f aca="false">ROUND((F258-G258 + L258) - K258, 2)</f>
        <v>62.71</v>
      </c>
      <c r="N258" s="2" t="s">
        <v>101</v>
      </c>
    </row>
    <row r="259" customFormat="false" ht="15" hidden="false" customHeight="false" outlineLevel="0" collapsed="false">
      <c r="A259" s="1" t="n">
        <v>257</v>
      </c>
      <c r="B259" s="2" t="s">
        <v>311</v>
      </c>
      <c r="C259" s="2" t="s">
        <v>312</v>
      </c>
      <c r="D259" s="0" t="n">
        <v>0.26698</v>
      </c>
      <c r="E259" s="0" t="n">
        <v>226.56</v>
      </c>
      <c r="F259" s="0" t="n">
        <v>159.66</v>
      </c>
      <c r="G259" s="0" t="n">
        <v>157.33</v>
      </c>
      <c r="H259" s="0" t="n">
        <v>416.4</v>
      </c>
      <c r="I259" s="0" t="n">
        <v>416.4</v>
      </c>
      <c r="J259" s="2" t="n">
        <f aca="false">ROUND(D259 * (4 / (PI() * (I259 / 1000) ^ 2)), 2)</f>
        <v>1.96</v>
      </c>
      <c r="K259" s="2" t="n">
        <f aca="false">ROUND(((E259 * (D259 / 1) ^1.81) / (994.62 * (I259 / 1000) ^ 4.81)) * 1.1, 2)</f>
        <v>1.55</v>
      </c>
      <c r="L259" s="2" t="n">
        <f aca="false">IF(COUNTIF(C$2:C259, B259)=0, 0, INDEX(M$2:M259, MATCH(B259, C$2:C259, 0)))</f>
        <v>62.71</v>
      </c>
      <c r="M259" s="2" t="n">
        <f aca="false">ROUND((F259-G259 + L259) - K259, 2)</f>
        <v>63.49</v>
      </c>
      <c r="N259" s="2" t="s">
        <v>105</v>
      </c>
    </row>
    <row r="260" customFormat="false" ht="15" hidden="false" customHeight="false" outlineLevel="0" collapsed="false">
      <c r="A260" s="1" t="n">
        <v>258</v>
      </c>
      <c r="B260" s="2" t="s">
        <v>312</v>
      </c>
      <c r="C260" s="2" t="s">
        <v>313</v>
      </c>
      <c r="D260" s="0" t="n">
        <v>0.25229</v>
      </c>
      <c r="E260" s="0" t="n">
        <v>3090.33</v>
      </c>
      <c r="F260" s="0" t="n">
        <v>157.33</v>
      </c>
      <c r="G260" s="0" t="n">
        <v>147.84</v>
      </c>
      <c r="H260" s="0" t="n">
        <v>416.4</v>
      </c>
      <c r="I260" s="0" t="n">
        <v>416.4</v>
      </c>
      <c r="J260" s="2" t="n">
        <f aca="false">ROUND(D260 * (4 / (PI() * (I260 / 1000) ^ 2)), 2)</f>
        <v>1.85</v>
      </c>
      <c r="K260" s="2" t="n">
        <f aca="false">ROUND(((E260 * (D260 / 1) ^1.81) / (994.62 * (I260 / 1000) ^ 4.81)) * 1.1, 2)</f>
        <v>19.11</v>
      </c>
      <c r="L260" s="2" t="n">
        <f aca="false">IF(COUNTIF(C$2:C260, B260)=0, 0, INDEX(M$2:M260, MATCH(B260, C$2:C260, 0)))</f>
        <v>63.49</v>
      </c>
      <c r="M260" s="2" t="n">
        <f aca="false">ROUND((F260-G260 + L260) - K260, 2)</f>
        <v>53.87</v>
      </c>
      <c r="N260" s="2" t="s">
        <v>105</v>
      </c>
    </row>
    <row r="261" customFormat="false" ht="15" hidden="false" customHeight="false" outlineLevel="0" collapsed="false">
      <c r="A261" s="1" t="n">
        <v>259</v>
      </c>
      <c r="B261" s="2" t="s">
        <v>313</v>
      </c>
      <c r="C261" s="2" t="s">
        <v>314</v>
      </c>
      <c r="D261" s="0" t="n">
        <v>0.06231</v>
      </c>
      <c r="E261" s="0" t="n">
        <v>185.27</v>
      </c>
      <c r="F261" s="0" t="n">
        <v>147.84</v>
      </c>
      <c r="G261" s="0" t="n">
        <v>149.12</v>
      </c>
      <c r="H261" s="0" t="n">
        <v>314.8</v>
      </c>
      <c r="I261" s="0" t="n">
        <v>314.8</v>
      </c>
      <c r="J261" s="2" t="n">
        <f aca="false">ROUND(D261 * (4 / (PI() * (I261 / 1000) ^ 2)), 2)</f>
        <v>0.8</v>
      </c>
      <c r="K261" s="2" t="n">
        <f aca="false">ROUND(((E261 * (D261 / 1) ^1.81) / (994.62 * (I261 / 1000) ^ 4.81)) * 1.1, 2)</f>
        <v>0.35</v>
      </c>
      <c r="L261" s="2" t="n">
        <f aca="false">IF(COUNTIF(C$2:C261, B261)=0, 0, INDEX(M$2:M261, MATCH(B261, C$2:C261, 0)))</f>
        <v>53.87</v>
      </c>
      <c r="M261" s="2" t="n">
        <f aca="false">ROUND((F261-G261 + L261) - K261, 2)</f>
        <v>52.24</v>
      </c>
      <c r="N261" s="2" t="s">
        <v>190</v>
      </c>
    </row>
    <row r="262" customFormat="false" ht="15" hidden="false" customHeight="false" outlineLevel="0" collapsed="false">
      <c r="A262" s="1" t="n">
        <v>260</v>
      </c>
      <c r="B262" s="2" t="s">
        <v>314</v>
      </c>
      <c r="C262" s="2" t="s">
        <v>315</v>
      </c>
      <c r="D262" s="0" t="n">
        <v>0.05498</v>
      </c>
      <c r="E262" s="0" t="n">
        <v>347.47</v>
      </c>
      <c r="F262" s="0" t="n">
        <v>149.12</v>
      </c>
      <c r="G262" s="0" t="n">
        <v>151.67</v>
      </c>
      <c r="H262" s="0" t="n">
        <v>314.8</v>
      </c>
      <c r="I262" s="0" t="n">
        <v>314.8</v>
      </c>
      <c r="J262" s="2" t="n">
        <f aca="false">ROUND(D262 * (4 / (PI() * (I262 / 1000) ^ 2)), 2)</f>
        <v>0.71</v>
      </c>
      <c r="K262" s="2" t="n">
        <f aca="false">ROUND(((E262 * (D262 / 1) ^1.81) / (994.62 * (I262 / 1000) ^ 4.81)) * 1.1, 2)</f>
        <v>0.52</v>
      </c>
      <c r="L262" s="2" t="n">
        <f aca="false">IF(COUNTIF(C$2:C262, B262)=0, 0, INDEX(M$2:M262, MATCH(B262, C$2:C262, 0)))</f>
        <v>52.24</v>
      </c>
      <c r="M262" s="2" t="n">
        <f aca="false">ROUND((F262-G262 + L262) - K262, 2)</f>
        <v>49.17</v>
      </c>
      <c r="N262" s="2" t="s">
        <v>81</v>
      </c>
    </row>
    <row r="263" customFormat="false" ht="15" hidden="false" customHeight="false" outlineLevel="0" collapsed="false">
      <c r="A263" s="1" t="n">
        <v>261</v>
      </c>
      <c r="B263" s="2" t="s">
        <v>315</v>
      </c>
      <c r="C263" s="2" t="s">
        <v>316</v>
      </c>
      <c r="D263" s="0" t="n">
        <v>0.04811</v>
      </c>
      <c r="E263" s="0" t="n">
        <v>484.88</v>
      </c>
      <c r="F263" s="0" t="n">
        <v>151.67</v>
      </c>
      <c r="G263" s="0" t="n">
        <v>155.28</v>
      </c>
      <c r="H263" s="0" t="n">
        <v>314.8</v>
      </c>
      <c r="I263" s="0" t="n">
        <v>314.8</v>
      </c>
      <c r="J263" s="2" t="n">
        <f aca="false">ROUND(D263 * (4 / (PI() * (I263 / 1000) ^ 2)), 2)</f>
        <v>0.62</v>
      </c>
      <c r="K263" s="2" t="n">
        <f aca="false">ROUND(((E263 * (D263 / 1) ^1.81) / (994.62 * (I263 / 1000) ^ 4.81)) * 1.1, 2)</f>
        <v>0.57</v>
      </c>
      <c r="L263" s="2" t="n">
        <f aca="false">IF(COUNTIF(C$2:C263, B263)=0, 0, INDEX(M$2:M263, MATCH(B263, C$2:C263, 0)))</f>
        <v>49.17</v>
      </c>
      <c r="M263" s="2" t="n">
        <f aca="false">ROUND((F263-G263 + L263) - K263, 2)</f>
        <v>44.99</v>
      </c>
      <c r="N263" s="2" t="s">
        <v>81</v>
      </c>
    </row>
    <row r="264" customFormat="false" ht="15" hidden="false" customHeight="false" outlineLevel="0" collapsed="false">
      <c r="A264" s="1" t="n">
        <v>262</v>
      </c>
      <c r="B264" s="2" t="s">
        <v>316</v>
      </c>
      <c r="C264" s="2" t="s">
        <v>317</v>
      </c>
      <c r="D264" s="0" t="n">
        <v>0.03438</v>
      </c>
      <c r="E264" s="0" t="n">
        <v>491.78</v>
      </c>
      <c r="F264" s="0" t="n">
        <v>155.28</v>
      </c>
      <c r="G264" s="0" t="n">
        <v>155.61</v>
      </c>
      <c r="H264" s="0" t="n">
        <v>250.4</v>
      </c>
      <c r="I264" s="0" t="n">
        <v>250.4</v>
      </c>
      <c r="J264" s="2" t="n">
        <f aca="false">ROUND(D264 * (4 / (PI() * (I264 / 1000) ^ 2)), 2)</f>
        <v>0.7</v>
      </c>
      <c r="K264" s="2" t="n">
        <f aca="false">ROUND(((E264 * (D264 / 1) ^1.81) / (994.62 * (I264 / 1000) ^ 4.81)) * 1.1, 2)</f>
        <v>0.95</v>
      </c>
      <c r="L264" s="2" t="n">
        <f aca="false">IF(COUNTIF(C$2:C264, B264)=0, 0, INDEX(M$2:M264, MATCH(B264, C$2:C264, 0)))</f>
        <v>44.99</v>
      </c>
      <c r="M264" s="2" t="n">
        <f aca="false">ROUND((F264-G264 + L264) - K264, 2)</f>
        <v>43.71</v>
      </c>
      <c r="N264" s="2" t="s">
        <v>135</v>
      </c>
    </row>
    <row r="265" customFormat="false" ht="15" hidden="false" customHeight="false" outlineLevel="0" collapsed="false">
      <c r="A265" s="1" t="n">
        <v>263</v>
      </c>
      <c r="B265" s="2" t="s">
        <v>317</v>
      </c>
      <c r="C265" s="2" t="s">
        <v>318</v>
      </c>
      <c r="D265" s="0" t="n">
        <v>0.02766</v>
      </c>
      <c r="E265" s="0" t="n">
        <v>180.43</v>
      </c>
      <c r="F265" s="0" t="n">
        <v>155.61</v>
      </c>
      <c r="G265" s="0" t="n">
        <v>155.22</v>
      </c>
      <c r="H265" s="0" t="n">
        <v>223.4</v>
      </c>
      <c r="I265" s="0" t="n">
        <v>223.4</v>
      </c>
      <c r="J265" s="2" t="n">
        <f aca="false">ROUND(D265 * (4 / (PI() * (I265 / 1000) ^ 2)), 2)</f>
        <v>0.71</v>
      </c>
      <c r="K265" s="2" t="n">
        <f aca="false">ROUND(((E265 * (D265 / 1) ^1.81) / (994.62 * (I265 / 1000) ^ 4.81)) * 1.1, 2)</f>
        <v>0.41</v>
      </c>
      <c r="L265" s="2" t="n">
        <f aca="false">IF(COUNTIF(C$2:C265, B265)=0, 0, INDEX(M$2:M265, MATCH(B265, C$2:C265, 0)))</f>
        <v>43.71</v>
      </c>
      <c r="M265" s="2" t="n">
        <f aca="false">ROUND((F265-G265 + L265) - K265, 2)</f>
        <v>43.69</v>
      </c>
      <c r="N265" s="2" t="s">
        <v>85</v>
      </c>
    </row>
    <row r="266" customFormat="false" ht="15" hidden="false" customHeight="false" outlineLevel="0" collapsed="false">
      <c r="A266" s="1" t="n">
        <v>264</v>
      </c>
      <c r="B266" s="2" t="s">
        <v>318</v>
      </c>
      <c r="C266" s="2" t="s">
        <v>319</v>
      </c>
      <c r="D266" s="0" t="n">
        <v>0.02015</v>
      </c>
      <c r="E266" s="0" t="n">
        <v>301.59</v>
      </c>
      <c r="F266" s="0" t="n">
        <v>155.22</v>
      </c>
      <c r="G266" s="0" t="n">
        <v>155.76</v>
      </c>
      <c r="H266" s="0" t="n">
        <v>160.8</v>
      </c>
      <c r="I266" s="0" t="n">
        <v>201</v>
      </c>
      <c r="J266" s="2" t="n">
        <f aca="false">ROUND(D266 * (4 / (PI() * (I266 / 1000) ^ 2)), 2)</f>
        <v>0.64</v>
      </c>
      <c r="K266" s="2" t="n">
        <f aca="false">ROUND(((E266 * (D266 / 1) ^1.81) / (994.62 * (I266 / 1000) ^ 4.81)) * 1.1, 2)</f>
        <v>0.64</v>
      </c>
      <c r="L266" s="2" t="n">
        <f aca="false">IF(COUNTIF(C$2:C266, B266)=0, 0, INDEX(M$2:M266, MATCH(B266, C$2:C266, 0)))</f>
        <v>43.69</v>
      </c>
      <c r="M266" s="2" t="n">
        <f aca="false">ROUND((F266-G266 + L266) - K266, 2)</f>
        <v>42.51</v>
      </c>
      <c r="N266" s="2" t="s">
        <v>87</v>
      </c>
    </row>
    <row r="267" customFormat="false" ht="15" hidden="false" customHeight="false" outlineLevel="0" collapsed="false">
      <c r="A267" s="1" t="n">
        <v>265</v>
      </c>
      <c r="B267" s="2" t="s">
        <v>319</v>
      </c>
      <c r="C267" s="2" t="s">
        <v>320</v>
      </c>
      <c r="D267" s="0" t="n">
        <v>0.00674</v>
      </c>
      <c r="E267" s="0" t="n">
        <v>395.54</v>
      </c>
      <c r="F267" s="0" t="n">
        <v>155.76</v>
      </c>
      <c r="G267" s="0" t="n">
        <v>158.19</v>
      </c>
      <c r="H267" s="0" t="n">
        <v>111.6</v>
      </c>
      <c r="I267" s="0" t="n">
        <v>111.6</v>
      </c>
      <c r="J267" s="2" t="n">
        <f aca="false">ROUND(D267 * (4 / (PI() * (I267 / 1000) ^ 2)), 2)</f>
        <v>0.69</v>
      </c>
      <c r="K267" s="2" t="n">
        <f aca="false">ROUND(((E267 * (D267 / 1) ^1.81) / (994.62 * (I267 / 1000) ^ 4.81)) * 1.1, 2)</f>
        <v>1.96</v>
      </c>
      <c r="L267" s="2" t="n">
        <f aca="false">IF(COUNTIF(C$2:C267, B267)=0, 0, INDEX(M$2:M267, MATCH(B267, C$2:C267, 0)))</f>
        <v>42.51</v>
      </c>
      <c r="M267" s="2" t="n">
        <f aca="false">ROUND((F267-G267 + L267) - K267, 2)</f>
        <v>38.12</v>
      </c>
      <c r="N267" s="2" t="s">
        <v>91</v>
      </c>
    </row>
    <row r="268" customFormat="false" ht="15" hidden="false" customHeight="false" outlineLevel="0" collapsed="false">
      <c r="A268" s="1" t="n">
        <v>266</v>
      </c>
      <c r="B268" s="2" t="s">
        <v>203</v>
      </c>
      <c r="C268" s="2" t="s">
        <v>321</v>
      </c>
      <c r="D268" s="0" t="n">
        <v>0.00695</v>
      </c>
      <c r="E268" s="0" t="n">
        <v>333.61</v>
      </c>
      <c r="F268" s="0" t="n">
        <v>189.52</v>
      </c>
      <c r="G268" s="0" t="n">
        <v>187.12</v>
      </c>
      <c r="H268" s="0" t="n">
        <v>96.8</v>
      </c>
      <c r="I268" s="0" t="n">
        <v>96.8</v>
      </c>
      <c r="J268" s="2" t="n">
        <f aca="false">ROUND(D268 * (4 / (PI() * (I268 / 1000) ^ 2)), 2)</f>
        <v>0.94</v>
      </c>
      <c r="K268" s="2" t="n">
        <f aca="false">ROUND(((E268 * (D268 / 1) ^1.81) / (994.62 * (I268 / 1000) ^ 4.81)) * 1.1, 2)</f>
        <v>3.46</v>
      </c>
      <c r="L268" s="2" t="n">
        <f aca="false">IF(COUNTIF(C$2:C268, B268)=0, 0, INDEX(M$2:M268, MATCH(B268, C$2:C268, 0)))</f>
        <v>43.69</v>
      </c>
      <c r="M268" s="2" t="n">
        <f aca="false">ROUND((F268-G268 + L268) - K268, 2)</f>
        <v>42.63</v>
      </c>
      <c r="N268" s="2" t="s">
        <v>91</v>
      </c>
    </row>
    <row r="269" customFormat="false" ht="15" hidden="false" customHeight="false" outlineLevel="0" collapsed="false">
      <c r="A269" s="1" t="n">
        <v>267</v>
      </c>
      <c r="B269" s="2" t="s">
        <v>14</v>
      </c>
      <c r="C269" s="2" t="s">
        <v>322</v>
      </c>
      <c r="D269" s="0" t="n">
        <v>0.83898</v>
      </c>
      <c r="E269" s="0" t="n">
        <v>592.72</v>
      </c>
      <c r="F269" s="0" t="n">
        <v>265</v>
      </c>
      <c r="G269" s="0" t="n">
        <v>198.53</v>
      </c>
      <c r="H269" s="0" t="n">
        <v>700</v>
      </c>
      <c r="I269" s="0" t="n">
        <v>619.6</v>
      </c>
      <c r="J269" s="2" t="n">
        <f aca="false">ROUND(D269 * (4 / (PI() * (I269 / 1000) ^ 2)), 2)</f>
        <v>2.78</v>
      </c>
      <c r="K269" s="2" t="n">
        <f aca="false">ROUND(((E269 * (D269 / 1) ^1.81) / (994.62 * (I269 / 1000) ^ 4.81)) * 1.1, 2)</f>
        <v>4.77</v>
      </c>
      <c r="L269" s="2" t="n">
        <f aca="false">IF(COUNTIF(C$2:C269, B269)=0, 0, INDEX(M$2:M269, MATCH(B269, C$2:C269, 0)))</f>
        <v>0</v>
      </c>
      <c r="M269" s="2" t="n">
        <f aca="false">ROUND((F269-G269 + L269) - K269, 2)</f>
        <v>61.7</v>
      </c>
      <c r="N269" s="2" t="s">
        <v>323</v>
      </c>
    </row>
    <row r="270" customFormat="false" ht="15" hidden="false" customHeight="false" outlineLevel="0" collapsed="false">
      <c r="A270" s="1" t="n">
        <v>268</v>
      </c>
      <c r="B270" s="2" t="s">
        <v>322</v>
      </c>
      <c r="C270" s="2" t="s">
        <v>324</v>
      </c>
      <c r="D270" s="0" t="n">
        <v>0.82996</v>
      </c>
      <c r="E270" s="0" t="n">
        <v>459.67</v>
      </c>
      <c r="F270" s="0" t="n">
        <v>198.53</v>
      </c>
      <c r="G270" s="0" t="n">
        <v>201.12</v>
      </c>
      <c r="H270" s="0" t="n">
        <v>700</v>
      </c>
      <c r="I270" s="0" t="n">
        <v>619.6</v>
      </c>
      <c r="J270" s="2" t="n">
        <f aca="false">ROUND(D270 * (4 / (PI() * (I270 / 1000) ^ 2)), 2)</f>
        <v>2.75</v>
      </c>
      <c r="K270" s="2" t="n">
        <f aca="false">ROUND(((E270 * (D270 / 1) ^1.81) / (994.62 * (I270 / 1000) ^ 4.81)) * 1.1, 2)</f>
        <v>3.63</v>
      </c>
      <c r="L270" s="2" t="n">
        <f aca="false">IF(COUNTIF(C$2:C270, B270)=0, 0, INDEX(M$2:M270, MATCH(B270, C$2:C270, 0)))</f>
        <v>61.7</v>
      </c>
      <c r="M270" s="2" t="n">
        <f aca="false">ROUND((F270-G270 + L270) - K270, 2)</f>
        <v>55.48</v>
      </c>
      <c r="N270" s="2" t="s">
        <v>323</v>
      </c>
    </row>
    <row r="271" customFormat="false" ht="15" hidden="false" customHeight="false" outlineLevel="0" collapsed="false">
      <c r="A271" s="1" t="n">
        <v>269</v>
      </c>
      <c r="B271" s="2" t="s">
        <v>324</v>
      </c>
      <c r="C271" s="2" t="s">
        <v>325</v>
      </c>
      <c r="D271" s="0" t="n">
        <v>0.6212</v>
      </c>
      <c r="E271" s="0" t="n">
        <v>591.45</v>
      </c>
      <c r="F271" s="0" t="n">
        <v>201.12</v>
      </c>
      <c r="G271" s="0" t="n">
        <v>194.73</v>
      </c>
      <c r="H271" s="0" t="n">
        <v>619.6</v>
      </c>
      <c r="I271" s="0" t="n">
        <v>518</v>
      </c>
      <c r="J271" s="2" t="n">
        <f aca="false">ROUND(D271 * (4 / (PI() * (I271 / 1000) ^ 2)), 2)</f>
        <v>2.95</v>
      </c>
      <c r="K271" s="2" t="n">
        <f aca="false">ROUND(((E271 * (D271 / 1) ^1.81) / (994.62 * (I271 / 1000) ^ 4.81)) * 1.1, 2)</f>
        <v>6.54</v>
      </c>
      <c r="L271" s="2" t="n">
        <f aca="false">IF(COUNTIF(C$2:C271, B271)=0, 0, INDEX(M$2:M271, MATCH(B271, C$2:C271, 0)))</f>
        <v>55.48</v>
      </c>
      <c r="M271" s="2" t="n">
        <f aca="false">ROUND((F271-G271 + L271) - K271, 2)</f>
        <v>55.33</v>
      </c>
      <c r="N271" s="2" t="s">
        <v>54</v>
      </c>
    </row>
    <row r="272" customFormat="false" ht="15" hidden="false" customHeight="false" outlineLevel="0" collapsed="false">
      <c r="A272" s="1" t="n">
        <v>270</v>
      </c>
      <c r="B272" s="2" t="s">
        <v>325</v>
      </c>
      <c r="C272" s="2" t="s">
        <v>326</v>
      </c>
      <c r="D272" s="0" t="n">
        <v>0.59689</v>
      </c>
      <c r="E272" s="0" t="n">
        <v>391.98</v>
      </c>
      <c r="F272" s="0" t="n">
        <v>194.73</v>
      </c>
      <c r="G272" s="0" t="n">
        <v>190.26</v>
      </c>
      <c r="H272" s="0" t="n">
        <v>619.6</v>
      </c>
      <c r="I272" s="0" t="n">
        <v>518</v>
      </c>
      <c r="J272" s="2" t="n">
        <f aca="false">ROUND(D272 * (4 / (PI() * (I272 / 1000) ^ 2)), 2)</f>
        <v>2.83</v>
      </c>
      <c r="K272" s="2" t="n">
        <f aca="false">ROUND(((E272 * (D272 / 1) ^1.81) / (994.62 * (I272 / 1000) ^ 4.81)) * 1.1, 2)</f>
        <v>4.03</v>
      </c>
      <c r="L272" s="2" t="n">
        <f aca="false">IF(COUNTIF(C$2:C272, B272)=0, 0, INDEX(M$2:M272, MATCH(B272, C$2:C272, 0)))</f>
        <v>55.33</v>
      </c>
      <c r="M272" s="2" t="n">
        <f aca="false">ROUND((F272-G272 + L272) - K272, 2)</f>
        <v>55.77</v>
      </c>
      <c r="N272" s="2" t="s">
        <v>54</v>
      </c>
    </row>
    <row r="273" customFormat="false" ht="15" hidden="false" customHeight="false" outlineLevel="0" collapsed="false">
      <c r="A273" s="1" t="n">
        <v>271</v>
      </c>
      <c r="B273" s="2" t="s">
        <v>326</v>
      </c>
      <c r="C273" s="2" t="s">
        <v>327</v>
      </c>
      <c r="D273" s="0" t="n">
        <v>0.5826</v>
      </c>
      <c r="E273" s="0" t="n">
        <v>868.08</v>
      </c>
      <c r="F273" s="0" t="n">
        <v>190.26</v>
      </c>
      <c r="G273" s="0" t="n">
        <v>178.39</v>
      </c>
      <c r="H273" s="0" t="n">
        <v>619.6</v>
      </c>
      <c r="I273" s="0" t="n">
        <v>518</v>
      </c>
      <c r="J273" s="2" t="n">
        <f aca="false">ROUND(D273 * (4 / (PI() * (I273 / 1000) ^ 2)), 2)</f>
        <v>2.76</v>
      </c>
      <c r="K273" s="2" t="n">
        <f aca="false">ROUND(((E273 * (D273 / 1) ^1.81) / (994.62 * (I273 / 1000) ^ 4.81)) * 1.1, 2)</f>
        <v>8.54</v>
      </c>
      <c r="L273" s="2" t="n">
        <f aca="false">IF(COUNTIF(C$2:C273, B273)=0, 0, INDEX(M$2:M273, MATCH(B273, C$2:C273, 0)))</f>
        <v>55.77</v>
      </c>
      <c r="M273" s="2" t="n">
        <f aca="false">ROUND((F273-G273 + L273) - K273, 2)</f>
        <v>59.1</v>
      </c>
      <c r="N273" s="2" t="s">
        <v>54</v>
      </c>
    </row>
    <row r="274" customFormat="false" ht="15" hidden="false" customHeight="false" outlineLevel="0" collapsed="false">
      <c r="A274" s="1" t="n">
        <v>272</v>
      </c>
      <c r="B274" s="2" t="s">
        <v>327</v>
      </c>
      <c r="C274" s="2" t="s">
        <v>328</v>
      </c>
      <c r="D274" s="0" t="n">
        <v>0.57605</v>
      </c>
      <c r="E274" s="0" t="n">
        <v>160.2</v>
      </c>
      <c r="F274" s="0" t="n">
        <v>178.39</v>
      </c>
      <c r="G274" s="0" t="n">
        <v>186.26</v>
      </c>
      <c r="H274" s="0" t="n">
        <v>518</v>
      </c>
      <c r="I274" s="0" t="n">
        <v>518</v>
      </c>
      <c r="J274" s="2" t="n">
        <f aca="false">ROUND(D274 * (4 / (PI() * (I274 / 1000) ^ 2)), 2)</f>
        <v>2.73</v>
      </c>
      <c r="K274" s="2" t="n">
        <f aca="false">ROUND(((E274 * (D274 / 1) ^1.81) / (994.62 * (I274 / 1000) ^ 4.81)) * 1.1, 2)</f>
        <v>1.54</v>
      </c>
      <c r="L274" s="2" t="n">
        <f aca="false">IF(COUNTIF(C$2:C274, B274)=0, 0, INDEX(M$2:M274, MATCH(B274, C$2:C274, 0)))</f>
        <v>59.1</v>
      </c>
      <c r="M274" s="2" t="n">
        <f aca="false">ROUND((F274-G274 + L274) - K274, 2)</f>
        <v>49.69</v>
      </c>
      <c r="N274" s="2" t="s">
        <v>54</v>
      </c>
    </row>
    <row r="275" customFormat="false" ht="15" hidden="false" customHeight="false" outlineLevel="0" collapsed="false">
      <c r="A275" s="1" t="n">
        <v>273</v>
      </c>
      <c r="B275" s="2" t="s">
        <v>328</v>
      </c>
      <c r="C275" s="2" t="s">
        <v>329</v>
      </c>
      <c r="D275" s="0" t="n">
        <v>0.56943</v>
      </c>
      <c r="E275" s="0" t="n">
        <v>444.75</v>
      </c>
      <c r="F275" s="0" t="n">
        <v>186.26</v>
      </c>
      <c r="G275" s="0" t="n">
        <v>178.99</v>
      </c>
      <c r="H275" s="0" t="n">
        <v>518</v>
      </c>
      <c r="I275" s="0" t="n">
        <v>518</v>
      </c>
      <c r="J275" s="2" t="n">
        <f aca="false">ROUND(D275 * (4 / (PI() * (I275 / 1000) ^ 2)), 2)</f>
        <v>2.7</v>
      </c>
      <c r="K275" s="2" t="n">
        <f aca="false">ROUND(((E275 * (D275 / 1) ^1.81) / (994.62 * (I275 / 1000) ^ 4.81)) * 1.1, 2)</f>
        <v>4.2</v>
      </c>
      <c r="L275" s="2" t="n">
        <f aca="false">IF(COUNTIF(C$2:C275, B275)=0, 0, INDEX(M$2:M275, MATCH(B275, C$2:C275, 0)))</f>
        <v>49.69</v>
      </c>
      <c r="M275" s="2" t="n">
        <f aca="false">ROUND((F275-G275 + L275) - K275, 2)</f>
        <v>52.76</v>
      </c>
      <c r="N275" s="2" t="s">
        <v>58</v>
      </c>
    </row>
    <row r="276" customFormat="false" ht="15" hidden="false" customHeight="false" outlineLevel="0" collapsed="false">
      <c r="A276" s="1" t="n">
        <v>274</v>
      </c>
      <c r="B276" s="2" t="s">
        <v>329</v>
      </c>
      <c r="C276" s="2" t="s">
        <v>330</v>
      </c>
      <c r="D276" s="0" t="n">
        <v>0.13506</v>
      </c>
      <c r="E276" s="0" t="n">
        <v>158.51</v>
      </c>
      <c r="F276" s="0" t="n">
        <v>178.99</v>
      </c>
      <c r="G276" s="0" t="n">
        <v>178.44</v>
      </c>
      <c r="H276" s="0" t="n">
        <v>243.4</v>
      </c>
      <c r="I276" s="0" t="n">
        <v>250.4</v>
      </c>
      <c r="J276" s="2" t="n">
        <f aca="false">ROUND(D276 * (4 / (PI() * (I276 / 1000) ^ 2)), 2)</f>
        <v>2.74</v>
      </c>
      <c r="K276" s="2" t="n">
        <f aca="false">ROUND(((E276 * (D276 / 1) ^1.81) / (994.62 * (I276 / 1000) ^ 4.81)) * 1.1, 2)</f>
        <v>3.65</v>
      </c>
      <c r="L276" s="2" t="n">
        <f aca="false">IF(COUNTIF(C$2:C276, B276)=0, 0, INDEX(M$2:M276, MATCH(B276, C$2:C276, 0)))</f>
        <v>52.76</v>
      </c>
      <c r="M276" s="2" t="n">
        <f aca="false">ROUND((F276-G276 + L276) - K276, 2)</f>
        <v>49.66</v>
      </c>
      <c r="N276" s="2" t="s">
        <v>71</v>
      </c>
    </row>
    <row r="277" customFormat="false" ht="15" hidden="false" customHeight="false" outlineLevel="0" collapsed="false">
      <c r="A277" s="1" t="n">
        <v>275</v>
      </c>
      <c r="B277" s="2" t="s">
        <v>330</v>
      </c>
      <c r="C277" s="2" t="s">
        <v>331</v>
      </c>
      <c r="D277" s="0" t="n">
        <v>0.12768</v>
      </c>
      <c r="E277" s="0" t="n">
        <v>188.97</v>
      </c>
      <c r="F277" s="0" t="n">
        <v>178.44</v>
      </c>
      <c r="G277" s="0" t="n">
        <v>179.18</v>
      </c>
      <c r="H277" s="0" t="n">
        <v>243.4</v>
      </c>
      <c r="I277" s="0" t="n">
        <v>250.4</v>
      </c>
      <c r="J277" s="2" t="n">
        <f aca="false">ROUND(D277 * (4 / (PI() * (I277 / 1000) ^ 2)), 2)</f>
        <v>2.59</v>
      </c>
      <c r="K277" s="2" t="n">
        <f aca="false">ROUND(((E277 * (D277 / 1) ^1.81) / (994.62 * (I277 / 1000) ^ 4.81)) * 1.1, 2)</f>
        <v>3.93</v>
      </c>
      <c r="L277" s="2" t="n">
        <f aca="false">IF(COUNTIF(C$2:C277, B277)=0, 0, INDEX(M$2:M277, MATCH(B277, C$2:C277, 0)))</f>
        <v>49.66</v>
      </c>
      <c r="M277" s="2" t="n">
        <f aca="false">ROUND((F277-G277 + L277) - K277, 2)</f>
        <v>44.99</v>
      </c>
      <c r="N277" s="2" t="s">
        <v>71</v>
      </c>
    </row>
    <row r="278" customFormat="false" ht="15" hidden="false" customHeight="false" outlineLevel="0" collapsed="false">
      <c r="A278" s="1" t="n">
        <v>276</v>
      </c>
      <c r="B278" s="2" t="s">
        <v>331</v>
      </c>
      <c r="C278" s="2" t="s">
        <v>332</v>
      </c>
      <c r="D278" s="0" t="n">
        <v>0.12017</v>
      </c>
      <c r="E278" s="0" t="n">
        <v>159.72</v>
      </c>
      <c r="F278" s="0" t="n">
        <v>179.18</v>
      </c>
      <c r="G278" s="0" t="n">
        <v>181.05</v>
      </c>
      <c r="H278" s="0" t="n">
        <v>250.4</v>
      </c>
      <c r="I278" s="0" t="n">
        <v>250.4</v>
      </c>
      <c r="J278" s="2" t="n">
        <f aca="false">ROUND(D278 * (4 / (PI() * (I278 / 1000) ^ 2)), 2)</f>
        <v>2.44</v>
      </c>
      <c r="K278" s="2" t="n">
        <f aca="false">ROUND(((E278 * (D278 / 1) ^1.81) / (994.62 * (I278 / 1000) ^ 4.81)) * 1.1, 2)</f>
        <v>2.98</v>
      </c>
      <c r="L278" s="2" t="n">
        <f aca="false">IF(COUNTIF(C$2:C278, B278)=0, 0, INDEX(M$2:M278, MATCH(B278, C$2:C278, 0)))</f>
        <v>44.99</v>
      </c>
      <c r="M278" s="2" t="n">
        <f aca="false">ROUND((F278-G278 + L278) - K278, 2)</f>
        <v>40.14</v>
      </c>
      <c r="N278" s="2" t="s">
        <v>157</v>
      </c>
    </row>
    <row r="279" customFormat="false" ht="15" hidden="false" customHeight="false" outlineLevel="0" collapsed="false">
      <c r="A279" s="1" t="n">
        <v>277</v>
      </c>
      <c r="B279" s="2" t="s">
        <v>332</v>
      </c>
      <c r="C279" s="2" t="s">
        <v>333</v>
      </c>
      <c r="D279" s="0" t="n">
        <v>0.08685</v>
      </c>
      <c r="E279" s="0" t="n">
        <v>386.83</v>
      </c>
      <c r="F279" s="0" t="n">
        <v>181.05</v>
      </c>
      <c r="G279" s="0" t="n">
        <v>176.15</v>
      </c>
      <c r="H279" s="0" t="n">
        <v>250.4</v>
      </c>
      <c r="I279" s="0" t="n">
        <v>250.4</v>
      </c>
      <c r="J279" s="2" t="n">
        <f aca="false">ROUND(D279 * (4 / (PI() * (I279 / 1000) ^ 2)), 2)</f>
        <v>1.76</v>
      </c>
      <c r="K279" s="2" t="n">
        <f aca="false">ROUND(((E279 * (D279 / 1) ^1.81) / (994.62 * (I279 / 1000) ^ 4.81)) * 1.1, 2)</f>
        <v>4.01</v>
      </c>
      <c r="L279" s="2" t="n">
        <f aca="false">IF(COUNTIF(C$2:C279, B279)=0, 0, INDEX(M$2:M279, MATCH(B279, C$2:C279, 0)))</f>
        <v>40.14</v>
      </c>
      <c r="M279" s="2" t="n">
        <f aca="false">ROUND((F279-G279 + L279) - K279, 2)</f>
        <v>41.03</v>
      </c>
      <c r="N279" s="2" t="s">
        <v>76</v>
      </c>
    </row>
    <row r="280" customFormat="false" ht="15" hidden="false" customHeight="false" outlineLevel="0" collapsed="false">
      <c r="A280" s="1" t="n">
        <v>278</v>
      </c>
      <c r="B280" s="2" t="s">
        <v>333</v>
      </c>
      <c r="C280" s="2" t="s">
        <v>334</v>
      </c>
      <c r="D280" s="0" t="n">
        <v>0.08028</v>
      </c>
      <c r="E280" s="0" t="n">
        <v>350.82</v>
      </c>
      <c r="F280" s="0" t="n">
        <v>176.15</v>
      </c>
      <c r="G280" s="0" t="n">
        <v>175.44</v>
      </c>
      <c r="H280" s="0" t="n">
        <v>250.4</v>
      </c>
      <c r="I280" s="0" t="n">
        <v>223.4</v>
      </c>
      <c r="J280" s="2" t="n">
        <f aca="false">ROUND(D280 * (4 / (PI() * (I280 / 1000) ^ 2)), 2)</f>
        <v>2.05</v>
      </c>
      <c r="K280" s="2" t="n">
        <f aca="false">ROUND(((E280 * (D280 / 1) ^1.81) / (994.62 * (I280 / 1000) ^ 4.81)) * 1.1, 2)</f>
        <v>5.46</v>
      </c>
      <c r="L280" s="2" t="n">
        <f aca="false">IF(COUNTIF(C$2:C280, B280)=0, 0, INDEX(M$2:M280, MATCH(B280, C$2:C280, 0)))</f>
        <v>41.03</v>
      </c>
      <c r="M280" s="2" t="n">
        <f aca="false">ROUND((F280-G280 + L280) - K280, 2)</f>
        <v>36.28</v>
      </c>
      <c r="N280" s="2" t="s">
        <v>122</v>
      </c>
    </row>
    <row r="281" customFormat="false" ht="15" hidden="false" customHeight="false" outlineLevel="0" collapsed="false">
      <c r="A281" s="1" t="n">
        <v>279</v>
      </c>
      <c r="B281" s="2" t="s">
        <v>334</v>
      </c>
      <c r="C281" s="2" t="s">
        <v>335</v>
      </c>
      <c r="D281" s="0" t="n">
        <v>0.07314</v>
      </c>
      <c r="E281" s="0" t="n">
        <v>152.95</v>
      </c>
      <c r="F281" s="0" t="n">
        <v>175.44</v>
      </c>
      <c r="G281" s="0" t="n">
        <v>172.96</v>
      </c>
      <c r="H281" s="0" t="n">
        <v>223.4</v>
      </c>
      <c r="I281" s="0" t="n">
        <v>223.4</v>
      </c>
      <c r="J281" s="2" t="n">
        <f aca="false">ROUND(D281 * (4 / (PI() * (I281 / 1000) ^ 2)), 2)</f>
        <v>1.87</v>
      </c>
      <c r="K281" s="2" t="n">
        <f aca="false">ROUND(((E281 * (D281 / 1) ^1.81) / (994.62 * (I281 / 1000) ^ 4.81)) * 1.1, 2)</f>
        <v>2.01</v>
      </c>
      <c r="L281" s="2" t="n">
        <f aca="false">IF(COUNTIF(C$2:C281, B281)=0, 0, INDEX(M$2:M281, MATCH(B281, C$2:C281, 0)))</f>
        <v>36.28</v>
      </c>
      <c r="M281" s="2" t="n">
        <f aca="false">ROUND((F281-G281 + L281) - K281, 2)</f>
        <v>36.75</v>
      </c>
      <c r="N281" s="2" t="s">
        <v>78</v>
      </c>
    </row>
    <row r="282" customFormat="false" ht="15" hidden="false" customHeight="false" outlineLevel="0" collapsed="false">
      <c r="A282" s="1" t="n">
        <v>280</v>
      </c>
      <c r="B282" s="2" t="s">
        <v>335</v>
      </c>
      <c r="C282" s="2" t="s">
        <v>336</v>
      </c>
      <c r="D282" s="0" t="n">
        <v>0.05981</v>
      </c>
      <c r="E282" s="0" t="n">
        <v>343.89</v>
      </c>
      <c r="F282" s="0" t="n">
        <v>172.96</v>
      </c>
      <c r="G282" s="0" t="n">
        <v>169.7</v>
      </c>
      <c r="H282" s="0" t="n">
        <v>223.4</v>
      </c>
      <c r="I282" s="0" t="n">
        <v>223.4</v>
      </c>
      <c r="J282" s="2" t="n">
        <f aca="false">ROUND(D282 * (4 / (PI() * (I282 / 1000) ^ 2)), 2)</f>
        <v>1.53</v>
      </c>
      <c r="K282" s="2" t="n">
        <f aca="false">ROUND(((E282 * (D282 / 1) ^1.81) / (994.62 * (I282 / 1000) ^ 4.81)) * 1.1, 2)</f>
        <v>3.14</v>
      </c>
      <c r="L282" s="2" t="n">
        <f aca="false">IF(COUNTIF(C$2:C282, B282)=0, 0, INDEX(M$2:M282, MATCH(B282, C$2:C282, 0)))</f>
        <v>36.75</v>
      </c>
      <c r="M282" s="2" t="n">
        <f aca="false">ROUND((F282-G282 + L282) - K282, 2)</f>
        <v>36.87</v>
      </c>
      <c r="N282" s="2" t="s">
        <v>81</v>
      </c>
    </row>
    <row r="283" customFormat="false" ht="15" hidden="false" customHeight="false" outlineLevel="0" collapsed="false">
      <c r="A283" s="1" t="n">
        <v>281</v>
      </c>
      <c r="B283" s="2" t="s">
        <v>336</v>
      </c>
      <c r="C283" s="2" t="s">
        <v>337</v>
      </c>
      <c r="D283" s="0" t="n">
        <v>0.05152</v>
      </c>
      <c r="E283" s="0" t="n">
        <v>243.68</v>
      </c>
      <c r="F283" s="0" t="n">
        <v>169.7</v>
      </c>
      <c r="G283" s="0" t="n">
        <v>167.47</v>
      </c>
      <c r="H283" s="0" t="n">
        <v>223.4</v>
      </c>
      <c r="I283" s="0" t="n">
        <v>223.4</v>
      </c>
      <c r="J283" s="2" t="n">
        <f aca="false">ROUND(D283 * (4 / (PI() * (I283 / 1000) ^ 2)), 2)</f>
        <v>1.31</v>
      </c>
      <c r="K283" s="2" t="n">
        <f aca="false">ROUND(((E283 * (D283 / 1) ^1.81) / (994.62 * (I283 / 1000) ^ 4.81)) * 1.1, 2)</f>
        <v>1.7</v>
      </c>
      <c r="L283" s="2" t="n">
        <f aca="false">IF(COUNTIF(C$2:C283, B283)=0, 0, INDEX(M$2:M283, MATCH(B283, C$2:C283, 0)))</f>
        <v>36.87</v>
      </c>
      <c r="M283" s="2" t="n">
        <f aca="false">ROUND((F283-G283 + L283) - K283, 2)</f>
        <v>37.4</v>
      </c>
      <c r="N283" s="2" t="s">
        <v>81</v>
      </c>
    </row>
    <row r="284" customFormat="false" ht="15" hidden="false" customHeight="false" outlineLevel="0" collapsed="false">
      <c r="A284" s="1" t="n">
        <v>282</v>
      </c>
      <c r="B284" s="2" t="s">
        <v>337</v>
      </c>
      <c r="C284" s="2" t="s">
        <v>338</v>
      </c>
      <c r="D284" s="0" t="n">
        <v>0.04358</v>
      </c>
      <c r="E284" s="0" t="n">
        <v>400.76</v>
      </c>
      <c r="F284" s="0" t="n">
        <v>167.47</v>
      </c>
      <c r="G284" s="0" t="n">
        <v>166.96</v>
      </c>
      <c r="H284" s="0" t="n">
        <v>201</v>
      </c>
      <c r="I284" s="0" t="n">
        <v>223.4</v>
      </c>
      <c r="J284" s="2" t="n">
        <f aca="false">ROUND(D284 * (4 / (PI() * (I284 / 1000) ^ 2)), 2)</f>
        <v>1.11</v>
      </c>
      <c r="K284" s="2" t="n">
        <f aca="false">ROUND(((E284 * (D284 / 1) ^1.81) / (994.62 * (I284 / 1000) ^ 4.81)) * 1.1, 2)</f>
        <v>2.06</v>
      </c>
      <c r="L284" s="2" t="n">
        <f aca="false">IF(COUNTIF(C$2:C284, B284)=0, 0, INDEX(M$2:M284, MATCH(B284, C$2:C284, 0)))</f>
        <v>37.4</v>
      </c>
      <c r="M284" s="2" t="n">
        <f aca="false">ROUND((F284-G284 + L284) - K284, 2)</f>
        <v>35.85</v>
      </c>
      <c r="N284" s="2" t="s">
        <v>83</v>
      </c>
    </row>
    <row r="285" customFormat="false" ht="15" hidden="false" customHeight="false" outlineLevel="0" collapsed="false">
      <c r="A285" s="1" t="n">
        <v>283</v>
      </c>
      <c r="B285" s="2" t="s">
        <v>338</v>
      </c>
      <c r="C285" s="2" t="s">
        <v>339</v>
      </c>
      <c r="D285" s="0" t="n">
        <v>0.02857</v>
      </c>
      <c r="E285" s="0" t="n">
        <v>378.93</v>
      </c>
      <c r="F285" s="0" t="n">
        <v>166.96</v>
      </c>
      <c r="G285" s="0" t="n">
        <v>167.88</v>
      </c>
      <c r="H285" s="0" t="n">
        <v>201</v>
      </c>
      <c r="I285" s="0" t="n">
        <v>223.4</v>
      </c>
      <c r="J285" s="2" t="n">
        <f aca="false">ROUND(D285 * (4 / (PI() * (I285 / 1000) ^ 2)), 2)</f>
        <v>0.73</v>
      </c>
      <c r="K285" s="2" t="n">
        <f aca="false">ROUND(((E285 * (D285 / 1) ^1.81) / (994.62 * (I285 / 1000) ^ 4.81)) * 1.1, 2)</f>
        <v>0.91</v>
      </c>
      <c r="L285" s="2" t="n">
        <f aca="false">IF(COUNTIF(C$2:C285, B285)=0, 0, INDEX(M$2:M285, MATCH(B285, C$2:C285, 0)))</f>
        <v>35.85</v>
      </c>
      <c r="M285" s="2" t="n">
        <f aca="false">ROUND((F285-G285 + L285) - K285, 2)</f>
        <v>34.02</v>
      </c>
      <c r="N285" s="2" t="s">
        <v>85</v>
      </c>
    </row>
    <row r="286" customFormat="false" ht="15" hidden="false" customHeight="false" outlineLevel="0" collapsed="false">
      <c r="A286" s="1" t="n">
        <v>284</v>
      </c>
      <c r="B286" s="2" t="s">
        <v>339</v>
      </c>
      <c r="C286" s="2" t="s">
        <v>340</v>
      </c>
      <c r="D286" s="0" t="n">
        <v>0.02119</v>
      </c>
      <c r="E286" s="0" t="n">
        <v>232.84</v>
      </c>
      <c r="F286" s="0" t="n">
        <v>167.88</v>
      </c>
      <c r="G286" s="0" t="n">
        <v>169.57</v>
      </c>
      <c r="H286" s="0" t="n">
        <v>111.6</v>
      </c>
      <c r="I286" s="0" t="n">
        <v>201</v>
      </c>
      <c r="J286" s="2" t="n">
        <f aca="false">ROUND(D286 * (4 / (PI() * (I286 / 1000) ^ 2)), 2)</f>
        <v>0.67</v>
      </c>
      <c r="K286" s="2" t="n">
        <f aca="false">ROUND(((E286 * (D286 / 1) ^1.81) / (994.62 * (I286 / 1000) ^ 4.81)) * 1.1, 2)</f>
        <v>0.54</v>
      </c>
      <c r="L286" s="2" t="n">
        <f aca="false">IF(COUNTIF(C$2:C286, B286)=0, 0, INDEX(M$2:M286, MATCH(B286, C$2:C286, 0)))</f>
        <v>34.02</v>
      </c>
      <c r="M286" s="2" t="n">
        <f aca="false">ROUND((F286-G286 + L286) - K286, 2)</f>
        <v>31.79</v>
      </c>
      <c r="N286" s="2" t="s">
        <v>87</v>
      </c>
    </row>
    <row r="287" customFormat="false" ht="15" hidden="false" customHeight="false" outlineLevel="0" collapsed="false">
      <c r="A287" s="1" t="n">
        <v>285</v>
      </c>
      <c r="B287" s="2" t="s">
        <v>340</v>
      </c>
      <c r="C287" s="2" t="s">
        <v>341</v>
      </c>
      <c r="D287" s="0" t="n">
        <v>0.01408</v>
      </c>
      <c r="E287" s="0" t="n">
        <v>214.12</v>
      </c>
      <c r="F287" s="0" t="n">
        <v>169.57</v>
      </c>
      <c r="G287" s="0" t="n">
        <v>169.36</v>
      </c>
      <c r="H287" s="0" t="n">
        <v>111.6</v>
      </c>
      <c r="I287" s="0" t="n">
        <v>160.8</v>
      </c>
      <c r="J287" s="2" t="n">
        <f aca="false">ROUND(D287 * (4 / (PI() * (I287 / 1000) ^ 2)), 2)</f>
        <v>0.69</v>
      </c>
      <c r="K287" s="2" t="n">
        <f aca="false">ROUND(((E287 * (D287 / 1) ^1.81) / (994.62 * (I287 / 1000) ^ 4.81)) * 1.1, 2)</f>
        <v>0.69</v>
      </c>
      <c r="L287" s="2" t="n">
        <f aca="false">IF(COUNTIF(C$2:C287, B287)=0, 0, INDEX(M$2:M287, MATCH(B287, C$2:C287, 0)))</f>
        <v>31.79</v>
      </c>
      <c r="M287" s="2" t="n">
        <f aca="false">ROUND((F287-G287 + L287) - K287, 2)</f>
        <v>31.31</v>
      </c>
      <c r="N287" s="2" t="s">
        <v>89</v>
      </c>
    </row>
    <row r="288" customFormat="false" ht="15" hidden="false" customHeight="false" outlineLevel="0" collapsed="false">
      <c r="A288" s="1" t="n">
        <v>286</v>
      </c>
      <c r="B288" s="2" t="s">
        <v>341</v>
      </c>
      <c r="C288" s="2" t="s">
        <v>342</v>
      </c>
      <c r="D288" s="0" t="n">
        <v>0.00687</v>
      </c>
      <c r="E288" s="0" t="n">
        <v>445.69</v>
      </c>
      <c r="F288" s="0" t="n">
        <v>169.36</v>
      </c>
      <c r="G288" s="0" t="n">
        <v>168.05</v>
      </c>
      <c r="H288" s="0" t="n">
        <v>111.6</v>
      </c>
      <c r="I288" s="0" t="n">
        <v>111.6</v>
      </c>
      <c r="J288" s="2" t="n">
        <f aca="false">ROUND(D288 * (4 / (PI() * (I288 / 1000) ^ 2)), 2)</f>
        <v>0.7</v>
      </c>
      <c r="K288" s="2" t="n">
        <f aca="false">ROUND(((E288 * (D288 / 1) ^1.81) / (994.62 * (I288 / 1000) ^ 4.81)) * 1.1, 2)</f>
        <v>2.28</v>
      </c>
      <c r="L288" s="2" t="n">
        <f aca="false">IF(COUNTIF(C$2:C288, B288)=0, 0, INDEX(M$2:M288, MATCH(B288, C$2:C288, 0)))</f>
        <v>31.31</v>
      </c>
      <c r="M288" s="2" t="n">
        <f aca="false">ROUND((F288-G288 + L288) - K288, 2)</f>
        <v>30.34</v>
      </c>
      <c r="N288" s="2" t="s">
        <v>91</v>
      </c>
    </row>
    <row r="289" customFormat="false" ht="15" hidden="false" customHeight="false" outlineLevel="0" collapsed="false">
      <c r="A289" s="1" t="n">
        <v>287</v>
      </c>
      <c r="B289" s="2" t="s">
        <v>203</v>
      </c>
      <c r="C289" s="2" t="s">
        <v>343</v>
      </c>
      <c r="D289" s="0" t="n">
        <v>0.00695</v>
      </c>
      <c r="E289" s="0" t="n">
        <v>364.69</v>
      </c>
      <c r="F289" s="0" t="n">
        <v>189.52</v>
      </c>
      <c r="G289" s="0" t="n">
        <v>186.61</v>
      </c>
      <c r="H289" s="0" t="n">
        <v>96.8</v>
      </c>
      <c r="I289" s="0" t="n">
        <v>96.8</v>
      </c>
      <c r="J289" s="2" t="n">
        <f aca="false">ROUND(D289 * (4 / (PI() * (I289 / 1000) ^ 2)), 2)</f>
        <v>0.94</v>
      </c>
      <c r="K289" s="2" t="n">
        <f aca="false">ROUND(((E289 * (D289 / 1) ^1.81) / (994.62 * (I289 / 1000) ^ 4.81)) * 1.1, 2)</f>
        <v>3.78</v>
      </c>
      <c r="L289" s="2" t="n">
        <f aca="false">IF(COUNTIF(C$2:C289, B289)=0, 0, INDEX(M$2:M289, MATCH(B289, C$2:C289, 0)))</f>
        <v>43.69</v>
      </c>
      <c r="M289" s="2" t="n">
        <f aca="false">ROUND((F289-G289 + L289) - K289, 2)</f>
        <v>42.82</v>
      </c>
      <c r="N289" s="2" t="s">
        <v>91</v>
      </c>
    </row>
    <row r="290" customFormat="false" ht="15" hidden="false" customHeight="false" outlineLevel="0" collapsed="false">
      <c r="A290" s="1" t="n">
        <v>288</v>
      </c>
      <c r="B290" s="2" t="s">
        <v>202</v>
      </c>
      <c r="C290" s="2" t="s">
        <v>344</v>
      </c>
      <c r="D290" s="0" t="n">
        <v>0.00695</v>
      </c>
      <c r="E290" s="0" t="n">
        <v>265.72</v>
      </c>
      <c r="F290" s="0" t="n">
        <v>189.3</v>
      </c>
      <c r="G290" s="0" t="n">
        <v>193.51</v>
      </c>
      <c r="H290" s="0" t="n">
        <v>111.6</v>
      </c>
      <c r="I290" s="0" t="n">
        <v>96.8</v>
      </c>
      <c r="J290" s="2" t="n">
        <f aca="false">ROUND(D290 * (4 / (PI() * (I290 / 1000) ^ 2)), 2)</f>
        <v>0.94</v>
      </c>
      <c r="K290" s="2" t="n">
        <f aca="false">ROUND(((E290 * (D290 / 1) ^1.81) / (994.62 * (I290 / 1000) ^ 4.81)) * 1.1, 2)</f>
        <v>2.75</v>
      </c>
      <c r="L290" s="2" t="n">
        <f aca="false">IF(COUNTIF(C$2:C290, B290)=0, 0, INDEX(M$2:M290, MATCH(B290, C$2:C290, 0)))</f>
        <v>44.15</v>
      </c>
      <c r="M290" s="2" t="n">
        <f aca="false">ROUND((F290-G290 + L290) - K290, 2)</f>
        <v>37.19</v>
      </c>
      <c r="N290" s="2" t="s">
        <v>91</v>
      </c>
    </row>
    <row r="291" customFormat="false" ht="15" hidden="false" customHeight="false" outlineLevel="0" collapsed="false">
      <c r="A291" s="1" t="n">
        <v>289</v>
      </c>
      <c r="B291" s="2" t="s">
        <v>52</v>
      </c>
      <c r="C291" s="2" t="s">
        <v>345</v>
      </c>
      <c r="D291" s="0" t="n">
        <v>0.07739</v>
      </c>
      <c r="E291" s="0" t="n">
        <v>612</v>
      </c>
      <c r="F291" s="0" t="n">
        <v>197.17</v>
      </c>
      <c r="G291" s="0" t="n">
        <v>214.97</v>
      </c>
      <c r="H291" s="0" t="n">
        <v>366</v>
      </c>
      <c r="I291" s="0" t="n">
        <v>314.8</v>
      </c>
      <c r="J291" s="2" t="n">
        <f aca="false">ROUND(D291 * (4 / (PI() * (I291 / 1000) ^ 2)), 2)</f>
        <v>0.99</v>
      </c>
      <c r="K291" s="2" t="n">
        <f aca="false">ROUND(((E291 * (D291 / 1) ^1.81) / (994.62 * (I291 / 1000) ^ 4.81)) * 1.1, 2)</f>
        <v>1.71</v>
      </c>
      <c r="L291" s="2" t="n">
        <f aca="false">IF(COUNTIF(C$2:C291, B291)=0, 0, INDEX(M$2:M291, MATCH(B291, C$2:C291, 0)))</f>
        <v>52.35</v>
      </c>
      <c r="M291" s="2" t="n">
        <f aca="false">ROUND((F291-G291 + L291) - K291, 2)</f>
        <v>32.84</v>
      </c>
      <c r="N291" s="2" t="s">
        <v>122</v>
      </c>
    </row>
    <row r="292" customFormat="false" ht="15" hidden="false" customHeight="false" outlineLevel="0" collapsed="false">
      <c r="A292" s="1" t="n">
        <v>290</v>
      </c>
      <c r="B292" s="2" t="s">
        <v>345</v>
      </c>
      <c r="C292" s="2" t="s">
        <v>346</v>
      </c>
      <c r="D292" s="0" t="n">
        <v>0.07023</v>
      </c>
      <c r="E292" s="0" t="n">
        <v>141.22</v>
      </c>
      <c r="F292" s="0" t="n">
        <v>214.97</v>
      </c>
      <c r="G292" s="0" t="n">
        <v>210.64</v>
      </c>
      <c r="H292" s="0" t="n">
        <v>314.8</v>
      </c>
      <c r="I292" s="0" t="n">
        <v>250.4</v>
      </c>
      <c r="J292" s="2" t="n">
        <f aca="false">ROUND(D292 * (4 / (PI() * (I292 / 1000) ^ 2)), 2)</f>
        <v>1.43</v>
      </c>
      <c r="K292" s="2" t="n">
        <f aca="false">ROUND(((E292 * (D292 / 1) ^1.81) / (994.62 * (I292 / 1000) ^ 4.81)) * 1.1, 2)</f>
        <v>1</v>
      </c>
      <c r="L292" s="2" t="n">
        <f aca="false">IF(COUNTIF(C$2:C292, B292)=0, 0, INDEX(M$2:M292, MATCH(B292, C$2:C292, 0)))</f>
        <v>32.84</v>
      </c>
      <c r="M292" s="2" t="n">
        <f aca="false">ROUND((F292-G292 + L292) - K292, 2)</f>
        <v>36.17</v>
      </c>
      <c r="N292" s="2" t="s">
        <v>78</v>
      </c>
    </row>
    <row r="293" customFormat="false" ht="15" hidden="false" customHeight="false" outlineLevel="0" collapsed="false">
      <c r="A293" s="1" t="n">
        <v>291</v>
      </c>
      <c r="B293" s="2" t="s">
        <v>346</v>
      </c>
      <c r="C293" s="2" t="s">
        <v>347</v>
      </c>
      <c r="D293" s="0" t="n">
        <v>0.06273</v>
      </c>
      <c r="E293" s="0" t="n">
        <v>366.27</v>
      </c>
      <c r="F293" s="0" t="n">
        <v>210.64</v>
      </c>
      <c r="G293" s="0" t="n">
        <v>208.22</v>
      </c>
      <c r="H293" s="0" t="n">
        <v>314.8</v>
      </c>
      <c r="I293" s="0" t="n">
        <v>250.4</v>
      </c>
      <c r="J293" s="2" t="n">
        <f aca="false">ROUND(D293 * (4 / (PI() * (I293 / 1000) ^ 2)), 2)</f>
        <v>1.27</v>
      </c>
      <c r="K293" s="2" t="n">
        <f aca="false">ROUND(((E293 * (D293 / 1) ^1.81) / (994.62 * (I293 / 1000) ^ 4.81)) * 1.1, 2)</f>
        <v>2.11</v>
      </c>
      <c r="L293" s="2" t="n">
        <f aca="false">IF(COUNTIF(C$2:C293, B293)=0, 0, INDEX(M$2:M293, MATCH(B293, C$2:C293, 0)))</f>
        <v>36.17</v>
      </c>
      <c r="M293" s="2" t="n">
        <f aca="false">ROUND((F293-G293 + L293) - K293, 2)</f>
        <v>36.48</v>
      </c>
      <c r="N293" s="2" t="s">
        <v>190</v>
      </c>
    </row>
    <row r="294" customFormat="false" ht="15" hidden="false" customHeight="false" outlineLevel="0" collapsed="false">
      <c r="A294" s="1" t="n">
        <v>292</v>
      </c>
      <c r="B294" s="2" t="s">
        <v>347</v>
      </c>
      <c r="C294" s="2" t="s">
        <v>348</v>
      </c>
      <c r="D294" s="0" t="n">
        <v>0.05565</v>
      </c>
      <c r="E294" s="0" t="n">
        <v>83.29</v>
      </c>
      <c r="F294" s="0" t="n">
        <v>208.22</v>
      </c>
      <c r="G294" s="0" t="n">
        <v>207.28</v>
      </c>
      <c r="H294" s="0" t="n">
        <v>314.8</v>
      </c>
      <c r="I294" s="0" t="n">
        <v>250.4</v>
      </c>
      <c r="J294" s="2" t="n">
        <f aca="false">ROUND(D294 * (4 / (PI() * (I294 / 1000) ^ 2)), 2)</f>
        <v>1.13</v>
      </c>
      <c r="K294" s="2" t="n">
        <f aca="false">ROUND(((E294 * (D294 / 1) ^1.81) / (994.62 * (I294 / 1000) ^ 4.81)) * 1.1, 2)</f>
        <v>0.39</v>
      </c>
      <c r="L294" s="2" t="n">
        <f aca="false">IF(COUNTIF(C$2:C294, B294)=0, 0, INDEX(M$2:M294, MATCH(B294, C$2:C294, 0)))</f>
        <v>36.48</v>
      </c>
      <c r="M294" s="2" t="n">
        <f aca="false">ROUND((F294-G294 + L294) - K294, 2)</f>
        <v>37.03</v>
      </c>
      <c r="N294" s="2" t="s">
        <v>81</v>
      </c>
    </row>
    <row r="295" customFormat="false" ht="15" hidden="false" customHeight="false" outlineLevel="0" collapsed="false">
      <c r="A295" s="1" t="n">
        <v>293</v>
      </c>
      <c r="B295" s="2" t="s">
        <v>348</v>
      </c>
      <c r="C295" s="2" t="s">
        <v>349</v>
      </c>
      <c r="D295" s="0" t="n">
        <v>0.03456</v>
      </c>
      <c r="E295" s="0" t="n">
        <v>258.23</v>
      </c>
      <c r="F295" s="0" t="n">
        <v>207.28</v>
      </c>
      <c r="G295" s="0" t="n">
        <v>206.52</v>
      </c>
      <c r="H295" s="0" t="n">
        <v>250.4</v>
      </c>
      <c r="I295" s="0" t="n">
        <v>223.4</v>
      </c>
      <c r="J295" s="2" t="n">
        <f aca="false">ROUND(D295 * (4 / (PI() * (I295 / 1000) ^ 2)), 2)</f>
        <v>0.88</v>
      </c>
      <c r="K295" s="2" t="n">
        <f aca="false">ROUND(((E295 * (D295 / 1) ^1.81) / (994.62 * (I295 / 1000) ^ 4.81)) * 1.1, 2)</f>
        <v>0.87</v>
      </c>
      <c r="L295" s="2" t="n">
        <f aca="false">IF(COUNTIF(C$2:C295, B295)=0, 0, INDEX(M$2:M295, MATCH(B295, C$2:C295, 0)))</f>
        <v>37.03</v>
      </c>
      <c r="M295" s="2" t="n">
        <f aca="false">ROUND((F295-G295 + L295) - K295, 2)</f>
        <v>36.92</v>
      </c>
      <c r="N295" s="2" t="s">
        <v>135</v>
      </c>
    </row>
    <row r="296" customFormat="false" ht="15" hidden="false" customHeight="false" outlineLevel="0" collapsed="false">
      <c r="A296" s="1" t="n">
        <v>294</v>
      </c>
      <c r="B296" s="2" t="s">
        <v>349</v>
      </c>
      <c r="C296" s="2" t="s">
        <v>350</v>
      </c>
      <c r="D296" s="0" t="n">
        <v>0.02743</v>
      </c>
      <c r="E296" s="0" t="n">
        <v>151.43</v>
      </c>
      <c r="F296" s="0" t="n">
        <v>206.52</v>
      </c>
      <c r="G296" s="0" t="n">
        <v>205.01</v>
      </c>
      <c r="H296" s="0" t="n">
        <v>223.4</v>
      </c>
      <c r="I296" s="0" t="n">
        <v>223.4</v>
      </c>
      <c r="J296" s="2" t="n">
        <f aca="false">ROUND(D296 * (4 / (PI() * (I296 / 1000) ^ 2)), 2)</f>
        <v>0.7</v>
      </c>
      <c r="K296" s="2" t="n">
        <f aca="false">ROUND(((E296 * (D296 / 1) ^1.81) / (994.62 * (I296 / 1000) ^ 4.81)) * 1.1, 2)</f>
        <v>0.34</v>
      </c>
      <c r="L296" s="2" t="n">
        <f aca="false">IF(COUNTIF(C$2:C296, B296)=0, 0, INDEX(M$2:M296, MATCH(B296, C$2:C296, 0)))</f>
        <v>36.92</v>
      </c>
      <c r="M296" s="2" t="n">
        <f aca="false">ROUND((F296-G296 + L296) - K296, 2)</f>
        <v>38.09</v>
      </c>
      <c r="N296" s="2" t="s">
        <v>85</v>
      </c>
    </row>
    <row r="297" customFormat="false" ht="15" hidden="false" customHeight="false" outlineLevel="0" collapsed="false">
      <c r="A297" s="1" t="n">
        <v>295</v>
      </c>
      <c r="B297" s="2" t="s">
        <v>350</v>
      </c>
      <c r="C297" s="2" t="s">
        <v>351</v>
      </c>
      <c r="D297" s="0" t="n">
        <v>0.01287</v>
      </c>
      <c r="E297" s="0" t="n">
        <v>268.25</v>
      </c>
      <c r="F297" s="0" t="n">
        <v>205.01</v>
      </c>
      <c r="G297" s="0" t="n">
        <v>204.8</v>
      </c>
      <c r="H297" s="0" t="n">
        <v>160.8</v>
      </c>
      <c r="I297" s="0" t="n">
        <v>160.8</v>
      </c>
      <c r="J297" s="2" t="n">
        <f aca="false">ROUND(D297 * (4 / (PI() * (I297 / 1000) ^ 2)), 2)</f>
        <v>0.63</v>
      </c>
      <c r="K297" s="2" t="n">
        <f aca="false">ROUND(((E297 * (D297 / 1) ^1.81) / (994.62 * (I297 / 1000) ^ 4.81)) * 1.1, 2)</f>
        <v>0.74</v>
      </c>
      <c r="L297" s="2" t="n">
        <f aca="false">IF(COUNTIF(C$2:C297, B297)=0, 0, INDEX(M$2:M297, MATCH(B297, C$2:C297, 0)))</f>
        <v>38.09</v>
      </c>
      <c r="M297" s="2" t="n">
        <f aca="false">ROUND((F297-G297 + L297) - K297, 2)</f>
        <v>37.56</v>
      </c>
      <c r="N297" s="2" t="s">
        <v>89</v>
      </c>
    </row>
    <row r="298" customFormat="false" ht="15" hidden="false" customHeight="false" outlineLevel="0" collapsed="false">
      <c r="A298" s="1" t="n">
        <v>296</v>
      </c>
      <c r="B298" s="2" t="s">
        <v>351</v>
      </c>
      <c r="C298" s="2" t="s">
        <v>352</v>
      </c>
      <c r="D298" s="0" t="n">
        <v>0.0064</v>
      </c>
      <c r="E298" s="0" t="n">
        <v>307.12</v>
      </c>
      <c r="F298" s="0" t="n">
        <v>204.8</v>
      </c>
      <c r="G298" s="0" t="n">
        <v>208.24</v>
      </c>
      <c r="H298" s="0" t="n">
        <v>111.6</v>
      </c>
      <c r="I298" s="0" t="n">
        <v>111.6</v>
      </c>
      <c r="J298" s="2" t="n">
        <f aca="false">ROUND(D298 * (4 / (PI() * (I298 / 1000) ^ 2)), 2)</f>
        <v>0.65</v>
      </c>
      <c r="K298" s="2" t="n">
        <f aca="false">ROUND(((E298 * (D298 / 1) ^1.81) / (994.62 * (I298 / 1000) ^ 4.81)) * 1.1, 2)</f>
        <v>1.38</v>
      </c>
      <c r="L298" s="2" t="n">
        <f aca="false">IF(COUNTIF(C$2:C298, B298)=0, 0, INDEX(M$2:M298, MATCH(B298, C$2:C298, 0)))</f>
        <v>37.56</v>
      </c>
      <c r="M298" s="2" t="n">
        <f aca="false">ROUND((F298-G298 + L298) - K298, 2)</f>
        <v>32.74</v>
      </c>
      <c r="N298" s="2" t="s">
        <v>91</v>
      </c>
    </row>
    <row r="299" customFormat="false" ht="15" hidden="false" customHeight="false" outlineLevel="0" collapsed="false">
      <c r="A299" s="1" t="n">
        <v>297</v>
      </c>
      <c r="B299" s="2" t="s">
        <v>352</v>
      </c>
      <c r="C299" s="2" t="s">
        <v>353</v>
      </c>
      <c r="D299" s="0" t="n">
        <v>0.0064</v>
      </c>
      <c r="E299" s="0" t="n">
        <v>135.82</v>
      </c>
      <c r="F299" s="0" t="n">
        <v>208.24</v>
      </c>
      <c r="G299" s="0" t="n">
        <v>208.92</v>
      </c>
      <c r="H299" s="0" t="n">
        <v>111.6</v>
      </c>
      <c r="I299" s="0" t="n">
        <v>111.6</v>
      </c>
      <c r="J299" s="2" t="n">
        <f aca="false">ROUND(D299 * (4 / (PI() * (I299 / 1000) ^ 2)), 2)</f>
        <v>0.65</v>
      </c>
      <c r="K299" s="2" t="n">
        <f aca="false">ROUND(((E299 * (D299 / 1) ^1.81) / (994.62 * (I299 / 1000) ^ 4.81)) * 1.1, 2)</f>
        <v>0.61</v>
      </c>
      <c r="L299" s="2" t="n">
        <f aca="false">IF(COUNTIF(C$2:C299, B299)=0, 0, INDEX(M$2:M299, MATCH(B299, C$2:C299, 0)))</f>
        <v>32.74</v>
      </c>
      <c r="M299" s="2" t="n">
        <f aca="false">ROUND((F299-G299 + L299) - K299, 2)</f>
        <v>31.45</v>
      </c>
      <c r="N299" s="2" t="s">
        <v>91</v>
      </c>
    </row>
    <row r="300" customFormat="false" ht="15" hidden="false" customHeight="false" outlineLevel="0" collapsed="false">
      <c r="A300" s="1" t="n">
        <v>298</v>
      </c>
      <c r="B300" s="2" t="s">
        <v>191</v>
      </c>
      <c r="C300" s="2" t="s">
        <v>354</v>
      </c>
      <c r="D300" s="0" t="n">
        <v>0.00695</v>
      </c>
      <c r="E300" s="0" t="n">
        <v>306.53</v>
      </c>
      <c r="F300" s="0" t="n">
        <v>191.37</v>
      </c>
      <c r="G300" s="0" t="n">
        <v>192.82</v>
      </c>
      <c r="H300" s="0" t="n">
        <v>96.8</v>
      </c>
      <c r="I300" s="0" t="n">
        <v>96.8</v>
      </c>
      <c r="J300" s="2" t="n">
        <f aca="false">ROUND(D300 * (4 / (PI() * (I300 / 1000) ^ 2)), 2)</f>
        <v>0.94</v>
      </c>
      <c r="K300" s="2" t="n">
        <f aca="false">ROUND(((E300 * (D300 / 1) ^1.81) / (994.62 * (I300 / 1000) ^ 4.81)) * 1.1, 2)</f>
        <v>3.18</v>
      </c>
      <c r="L300" s="2" t="n">
        <f aca="false">IF(COUNTIF(C$2:C300, B300)=0, 0, INDEX(M$2:M300, MATCH(B300, C$2:C300, 0)))</f>
        <v>47.63</v>
      </c>
      <c r="M300" s="2" t="n">
        <f aca="false">ROUND((F300-G300 + L300) - K300, 2)</f>
        <v>43</v>
      </c>
      <c r="N300" s="2" t="s">
        <v>91</v>
      </c>
    </row>
    <row r="301" customFormat="false" ht="15" hidden="false" customHeight="false" outlineLevel="0" collapsed="false">
      <c r="A301" s="1" t="n">
        <v>299</v>
      </c>
      <c r="B301" s="2" t="s">
        <v>287</v>
      </c>
      <c r="C301" s="2" t="s">
        <v>355</v>
      </c>
      <c r="D301" s="0" t="n">
        <v>0.00642</v>
      </c>
      <c r="E301" s="0" t="n">
        <v>245.98</v>
      </c>
      <c r="F301" s="0" t="n">
        <v>173.19</v>
      </c>
      <c r="G301" s="0" t="n">
        <v>171.08</v>
      </c>
      <c r="H301" s="0" t="n">
        <v>96.8</v>
      </c>
      <c r="I301" s="0" t="n">
        <v>96.8</v>
      </c>
      <c r="J301" s="2" t="n">
        <f aca="false">ROUND(D301 * (4 / (PI() * (I301 / 1000) ^ 2)), 2)</f>
        <v>0.87</v>
      </c>
      <c r="K301" s="2" t="n">
        <f aca="false">ROUND(((E301 * (D301 / 1) ^1.81) / (994.62 * (I301 / 1000) ^ 4.81)) * 1.1, 2)</f>
        <v>2.21</v>
      </c>
      <c r="L301" s="2" t="n">
        <f aca="false">IF(COUNTIF(C$2:C301, B301)=0, 0, INDEX(M$2:M301, MATCH(B301, C$2:C301, 0)))</f>
        <v>32.97</v>
      </c>
      <c r="M301" s="2" t="n">
        <f aca="false">ROUND((F301-G301 + L301) - K301, 2)</f>
        <v>32.87</v>
      </c>
      <c r="N301" s="2" t="s">
        <v>91</v>
      </c>
    </row>
    <row r="302" customFormat="false" ht="15" hidden="false" customHeight="false" outlineLevel="0" collapsed="false">
      <c r="A302" s="1" t="n">
        <v>300</v>
      </c>
      <c r="B302" s="2" t="s">
        <v>313</v>
      </c>
      <c r="C302" s="2" t="s">
        <v>356</v>
      </c>
      <c r="D302" s="0" t="n">
        <v>0.18998</v>
      </c>
      <c r="E302" s="0" t="n">
        <v>122.49</v>
      </c>
      <c r="F302" s="0" t="n">
        <v>147.84</v>
      </c>
      <c r="G302" s="0" t="n">
        <v>147.93</v>
      </c>
      <c r="H302" s="0" t="n">
        <v>366</v>
      </c>
      <c r="I302" s="0" t="n">
        <v>366</v>
      </c>
      <c r="J302" s="2" t="n">
        <f aca="false">ROUND(D302 * (4 / (PI() * (I302 / 1000) ^ 2)), 2)</f>
        <v>1.81</v>
      </c>
      <c r="K302" s="2" t="n">
        <f aca="false">ROUND(((E302 * (D302 / 1) ^1.81) / (994.62 * (I302 / 1000) ^ 4.81)) * 1.1, 2)</f>
        <v>0.84</v>
      </c>
      <c r="L302" s="2" t="n">
        <f aca="false">IF(COUNTIF(C$2:C302, B302)=0, 0, INDEX(M$2:M302, MATCH(B302, C$2:C302, 0)))</f>
        <v>53.87</v>
      </c>
      <c r="M302" s="2" t="n">
        <f aca="false">ROUND((F302-G302 + L302) - K302, 2)</f>
        <v>52.94</v>
      </c>
      <c r="N302" s="2" t="s">
        <v>60</v>
      </c>
    </row>
    <row r="303" customFormat="false" ht="15" hidden="false" customHeight="false" outlineLevel="0" collapsed="false">
      <c r="A303" s="1" t="n">
        <v>301</v>
      </c>
      <c r="B303" s="2" t="s">
        <v>356</v>
      </c>
      <c r="C303" s="2" t="s">
        <v>357</v>
      </c>
      <c r="D303" s="0" t="n">
        <v>0.18269</v>
      </c>
      <c r="E303" s="0" t="n">
        <v>512.77</v>
      </c>
      <c r="F303" s="0" t="n">
        <v>147.93</v>
      </c>
      <c r="G303" s="0" t="n">
        <v>148.73</v>
      </c>
      <c r="H303" s="0" t="n">
        <v>366</v>
      </c>
      <c r="I303" s="0" t="n">
        <v>366</v>
      </c>
      <c r="J303" s="2" t="n">
        <f aca="false">ROUND(D303 * (4 / (PI() * (I303 / 1000) ^ 2)), 2)</f>
        <v>1.74</v>
      </c>
      <c r="K303" s="2" t="n">
        <f aca="false">ROUND(((E303 * (D303 / 1) ^1.81) / (994.62 * (I303 / 1000) ^ 4.81)) * 1.1, 2)</f>
        <v>3.29</v>
      </c>
      <c r="L303" s="2" t="n">
        <f aca="false">IF(COUNTIF(C$2:C303, B303)=0, 0, INDEX(M$2:M303, MATCH(B303, C$2:C303, 0)))</f>
        <v>52.94</v>
      </c>
      <c r="M303" s="2" t="n">
        <f aca="false">ROUND((F303-G303 + L303) - K303, 2)</f>
        <v>48.85</v>
      </c>
      <c r="N303" s="2" t="s">
        <v>60</v>
      </c>
    </row>
    <row r="304" customFormat="false" ht="15" hidden="false" customHeight="false" outlineLevel="0" collapsed="false">
      <c r="A304" s="1" t="n">
        <v>302</v>
      </c>
      <c r="B304" s="2" t="s">
        <v>357</v>
      </c>
      <c r="C304" s="2" t="s">
        <v>358</v>
      </c>
      <c r="D304" s="0" t="n">
        <v>0.11938</v>
      </c>
      <c r="E304" s="0" t="n">
        <v>404.28</v>
      </c>
      <c r="F304" s="0" t="n">
        <v>148.73</v>
      </c>
      <c r="G304" s="0" t="n">
        <v>146.87</v>
      </c>
      <c r="H304" s="0" t="n">
        <v>314.8</v>
      </c>
      <c r="I304" s="0" t="n">
        <v>314.8</v>
      </c>
      <c r="J304" s="2" t="n">
        <f aca="false">ROUND(D304 * (4 / (PI() * (I304 / 1000) ^ 2)), 2)</f>
        <v>1.53</v>
      </c>
      <c r="K304" s="2" t="n">
        <f aca="false">ROUND(((E304 * (D304 / 1) ^1.81) / (994.62 * (I304 / 1000) ^ 4.81)) * 1.1, 2)</f>
        <v>2.48</v>
      </c>
      <c r="L304" s="2" t="n">
        <f aca="false">IF(COUNTIF(C$2:C304, B304)=0, 0, INDEX(M$2:M304, MATCH(B304, C$2:C304, 0)))</f>
        <v>48.85</v>
      </c>
      <c r="M304" s="2" t="n">
        <f aca="false">ROUND((F304-G304 + L304) - K304, 2)</f>
        <v>48.23</v>
      </c>
      <c r="N304" s="2" t="s">
        <v>157</v>
      </c>
    </row>
    <row r="305" customFormat="false" ht="15" hidden="false" customHeight="false" outlineLevel="0" collapsed="false">
      <c r="A305" s="1" t="n">
        <v>303</v>
      </c>
      <c r="B305" s="2" t="s">
        <v>358</v>
      </c>
      <c r="C305" s="2" t="s">
        <v>359</v>
      </c>
      <c r="D305" s="0" t="n">
        <v>0.10583</v>
      </c>
      <c r="E305" s="0" t="n">
        <v>201.1</v>
      </c>
      <c r="F305" s="0" t="n">
        <v>146.87</v>
      </c>
      <c r="G305" s="0" t="n">
        <v>145.97</v>
      </c>
      <c r="H305" s="0" t="n">
        <v>314.8</v>
      </c>
      <c r="I305" s="0" t="n">
        <v>314.8</v>
      </c>
      <c r="J305" s="2" t="n">
        <f aca="false">ROUND(D305 * (4 / (PI() * (I305 / 1000) ^ 2)), 2)</f>
        <v>1.36</v>
      </c>
      <c r="K305" s="2" t="n">
        <f aca="false">ROUND(((E305 * (D305 / 1) ^1.81) / (994.62 * (I305 / 1000) ^ 4.81)) * 1.1, 2)</f>
        <v>0.99</v>
      </c>
      <c r="L305" s="2" t="n">
        <f aca="false">IF(COUNTIF(C$2:C305, B305)=0, 0, INDEX(M$2:M305, MATCH(B305, C$2:C305, 0)))</f>
        <v>48.23</v>
      </c>
      <c r="M305" s="2" t="n">
        <f aca="false">ROUND((F305-G305 + L305) - K305, 2)</f>
        <v>48.14</v>
      </c>
      <c r="N305" s="2" t="s">
        <v>74</v>
      </c>
    </row>
    <row r="306" customFormat="false" ht="15" hidden="false" customHeight="false" outlineLevel="0" collapsed="false">
      <c r="A306" s="1" t="n">
        <v>304</v>
      </c>
      <c r="B306" s="2" t="s">
        <v>359</v>
      </c>
      <c r="C306" s="2" t="s">
        <v>360</v>
      </c>
      <c r="D306" s="0" t="n">
        <v>0.09343</v>
      </c>
      <c r="E306" s="0" t="n">
        <v>399.51</v>
      </c>
      <c r="F306" s="0" t="n">
        <v>145.97</v>
      </c>
      <c r="G306" s="0" t="n">
        <v>144.12</v>
      </c>
      <c r="H306" s="0" t="n">
        <v>314.8</v>
      </c>
      <c r="I306" s="0" t="n">
        <v>314.8</v>
      </c>
      <c r="J306" s="2" t="n">
        <f aca="false">ROUND(D306 * (4 / (PI() * (I306 / 1000) ^ 2)), 2)</f>
        <v>1.2</v>
      </c>
      <c r="K306" s="2" t="n">
        <f aca="false">ROUND(((E306 * (D306 / 1) ^1.81) / (994.62 * (I306 / 1000) ^ 4.81)) * 1.1, 2)</f>
        <v>1.57</v>
      </c>
      <c r="L306" s="2" t="n">
        <f aca="false">IF(COUNTIF(C$2:C306, B306)=0, 0, INDEX(M$2:M306, MATCH(B306, C$2:C306, 0)))</f>
        <v>48.14</v>
      </c>
      <c r="M306" s="2" t="n">
        <f aca="false">ROUND((F306-G306 + L306) - K306, 2)</f>
        <v>48.42</v>
      </c>
      <c r="N306" s="2" t="s">
        <v>76</v>
      </c>
    </row>
    <row r="307" customFormat="false" ht="15" hidden="false" customHeight="false" outlineLevel="0" collapsed="false">
      <c r="A307" s="1" t="n">
        <v>305</v>
      </c>
      <c r="B307" s="2" t="s">
        <v>360</v>
      </c>
      <c r="C307" s="2" t="s">
        <v>361</v>
      </c>
      <c r="D307" s="0" t="n">
        <v>0.07149</v>
      </c>
      <c r="E307" s="0" t="n">
        <v>112</v>
      </c>
      <c r="F307" s="0" t="n">
        <v>144.12</v>
      </c>
      <c r="G307" s="0" t="n">
        <v>143.94</v>
      </c>
      <c r="H307" s="0" t="n">
        <v>250.4</v>
      </c>
      <c r="I307" s="0" t="n">
        <v>314.8</v>
      </c>
      <c r="J307" s="2" t="n">
        <f aca="false">ROUND(D307 * (4 / (PI() * (I307 / 1000) ^ 2)), 2)</f>
        <v>0.92</v>
      </c>
      <c r="K307" s="2" t="n">
        <f aca="false">ROUND(((E307 * (D307 / 1) ^1.81) / (994.62 * (I307 / 1000) ^ 4.81)) * 1.1, 2)</f>
        <v>0.27</v>
      </c>
      <c r="L307" s="2" t="n">
        <f aca="false">IF(COUNTIF(C$2:C307, B307)=0, 0, INDEX(M$2:M307, MATCH(B307, C$2:C307, 0)))</f>
        <v>48.42</v>
      </c>
      <c r="M307" s="2" t="n">
        <f aca="false">ROUND((F307-G307 + L307) - K307, 2)</f>
        <v>48.33</v>
      </c>
      <c r="N307" s="2" t="s">
        <v>78</v>
      </c>
    </row>
    <row r="308" customFormat="false" ht="15" hidden="false" customHeight="false" outlineLevel="0" collapsed="false">
      <c r="A308" s="1" t="n">
        <v>306</v>
      </c>
      <c r="B308" s="2" t="s">
        <v>361</v>
      </c>
      <c r="C308" s="2" t="s">
        <v>362</v>
      </c>
      <c r="D308" s="0" t="n">
        <v>0.05034</v>
      </c>
      <c r="E308" s="0" t="n">
        <v>142.72</v>
      </c>
      <c r="F308" s="0" t="n">
        <v>143.94</v>
      </c>
      <c r="G308" s="0" t="n">
        <v>144.76</v>
      </c>
      <c r="H308" s="0" t="n">
        <v>250.4</v>
      </c>
      <c r="I308" s="0" t="n">
        <v>314.8</v>
      </c>
      <c r="J308" s="2" t="n">
        <f aca="false">ROUND(D308 * (4 / (PI() * (I308 / 1000) ^ 2)), 2)</f>
        <v>0.65</v>
      </c>
      <c r="K308" s="2" t="n">
        <f aca="false">ROUND(((E308 * (D308 / 1) ^1.81) / (994.62 * (I308 / 1000) ^ 4.81)) * 1.1, 2)</f>
        <v>0.18</v>
      </c>
      <c r="L308" s="2" t="n">
        <f aca="false">IF(COUNTIF(C$2:C308, B308)=0, 0, INDEX(M$2:M308, MATCH(B308, C$2:C308, 0)))</f>
        <v>48.33</v>
      </c>
      <c r="M308" s="2" t="n">
        <f aca="false">ROUND((F308-G308 + L308) - K308, 2)</f>
        <v>47.33</v>
      </c>
      <c r="N308" s="2" t="s">
        <v>81</v>
      </c>
    </row>
    <row r="309" customFormat="false" ht="15" hidden="false" customHeight="false" outlineLevel="0" collapsed="false">
      <c r="A309" s="1" t="n">
        <v>307</v>
      </c>
      <c r="B309" s="2" t="s">
        <v>362</v>
      </c>
      <c r="C309" s="2" t="s">
        <v>363</v>
      </c>
      <c r="D309" s="0" t="n">
        <v>0.04321</v>
      </c>
      <c r="E309" s="0" t="n">
        <v>497.37</v>
      </c>
      <c r="F309" s="0" t="n">
        <v>144.76</v>
      </c>
      <c r="G309" s="0" t="n">
        <v>147.34</v>
      </c>
      <c r="H309" s="0" t="n">
        <v>250.4</v>
      </c>
      <c r="I309" s="0" t="n">
        <v>250.4</v>
      </c>
      <c r="J309" s="2" t="n">
        <f aca="false">ROUND(D309 * (4 / (PI() * (I309 / 1000) ^ 2)), 2)</f>
        <v>0.88</v>
      </c>
      <c r="K309" s="2" t="n">
        <f aca="false">ROUND(((E309 * (D309 / 1) ^1.81) / (994.62 * (I309 / 1000) ^ 4.81)) * 1.1, 2)</f>
        <v>1.46</v>
      </c>
      <c r="L309" s="2" t="n">
        <f aca="false">IF(COUNTIF(C$2:C309, B309)=0, 0, INDEX(M$2:M309, MATCH(B309, C$2:C309, 0)))</f>
        <v>47.33</v>
      </c>
      <c r="M309" s="2" t="n">
        <f aca="false">ROUND((F309-G309 + L309) - K309, 2)</f>
        <v>43.29</v>
      </c>
      <c r="N309" s="2" t="s">
        <v>83</v>
      </c>
    </row>
    <row r="310" customFormat="false" ht="15" hidden="false" customHeight="false" outlineLevel="0" collapsed="false">
      <c r="A310" s="1" t="n">
        <v>308</v>
      </c>
      <c r="B310" s="2" t="s">
        <v>363</v>
      </c>
      <c r="C310" s="2" t="s">
        <v>364</v>
      </c>
      <c r="D310" s="0" t="n">
        <v>0.02827</v>
      </c>
      <c r="E310" s="0" t="n">
        <v>274.75</v>
      </c>
      <c r="F310" s="0" t="n">
        <v>147.34</v>
      </c>
      <c r="G310" s="0" t="n">
        <v>147.14</v>
      </c>
      <c r="H310" s="0" t="n">
        <v>250.4</v>
      </c>
      <c r="I310" s="0" t="n">
        <v>223.4</v>
      </c>
      <c r="J310" s="2" t="n">
        <f aca="false">ROUND(D310 * (4 / (PI() * (I310 / 1000) ^ 2)), 2)</f>
        <v>0.72</v>
      </c>
      <c r="K310" s="2" t="n">
        <f aca="false">ROUND(((E310 * (D310 / 1) ^1.81) / (994.62 * (I310 / 1000) ^ 4.81)) * 1.1, 2)</f>
        <v>0.65</v>
      </c>
      <c r="L310" s="2" t="n">
        <f aca="false">IF(COUNTIF(C$2:C310, B310)=0, 0, INDEX(M$2:M310, MATCH(B310, C$2:C310, 0)))</f>
        <v>43.29</v>
      </c>
      <c r="M310" s="2" t="n">
        <f aca="false">ROUND((F310-G310 + L310) - K310, 2)</f>
        <v>42.84</v>
      </c>
      <c r="N310" s="2" t="s">
        <v>85</v>
      </c>
    </row>
    <row r="311" customFormat="false" ht="15" hidden="false" customHeight="false" outlineLevel="0" collapsed="false">
      <c r="A311" s="1" t="n">
        <v>309</v>
      </c>
      <c r="B311" s="2" t="s">
        <v>364</v>
      </c>
      <c r="C311" s="2" t="s">
        <v>365</v>
      </c>
      <c r="D311" s="0" t="n">
        <v>0.01473</v>
      </c>
      <c r="E311" s="0" t="n">
        <v>100.17</v>
      </c>
      <c r="F311" s="0" t="n">
        <v>147.14</v>
      </c>
      <c r="G311" s="0" t="n">
        <v>147.93</v>
      </c>
      <c r="H311" s="0" t="n">
        <v>160.8</v>
      </c>
      <c r="I311" s="0" t="n">
        <v>160.8</v>
      </c>
      <c r="J311" s="2" t="n">
        <f aca="false">ROUND(D311 * (4 / (PI() * (I311 / 1000) ^ 2)), 2)</f>
        <v>0.73</v>
      </c>
      <c r="K311" s="2" t="n">
        <f aca="false">ROUND(((E311 * (D311 / 1) ^1.81) / (994.62 * (I311 / 1000) ^ 4.81)) * 1.1, 2)</f>
        <v>0.35</v>
      </c>
      <c r="L311" s="2" t="n">
        <f aca="false">IF(COUNTIF(C$2:C311, B311)=0, 0, INDEX(M$2:M311, MATCH(B311, C$2:C311, 0)))</f>
        <v>42.84</v>
      </c>
      <c r="M311" s="2" t="n">
        <f aca="false">ROUND((F311-G311 + L311) - K311, 2)</f>
        <v>41.7</v>
      </c>
      <c r="N311" s="2" t="s">
        <v>89</v>
      </c>
    </row>
    <row r="312" customFormat="false" ht="15" hidden="false" customHeight="false" outlineLevel="0" collapsed="false">
      <c r="A312" s="1" t="n">
        <v>310</v>
      </c>
      <c r="B312" s="2" t="s">
        <v>365</v>
      </c>
      <c r="C312" s="2" t="s">
        <v>366</v>
      </c>
      <c r="D312" s="0" t="n">
        <v>0.00755</v>
      </c>
      <c r="E312" s="0" t="n">
        <v>788.06</v>
      </c>
      <c r="F312" s="0" t="n">
        <v>147.93</v>
      </c>
      <c r="G312" s="0" t="n">
        <v>156.81</v>
      </c>
      <c r="H312" s="0" t="n">
        <v>125</v>
      </c>
      <c r="I312" s="0" t="n">
        <v>125</v>
      </c>
      <c r="J312" s="2" t="n">
        <f aca="false">ROUND(D312 * (4 / (PI() * (I312 / 1000) ^ 2)), 2)</f>
        <v>0.62</v>
      </c>
      <c r="K312" s="2" t="n">
        <f aca="false">ROUND(((E312 * (D312 / 1) ^1.81) / (994.62 * (I312 / 1000) ^ 4.81)) * 1.1, 2)</f>
        <v>2.77</v>
      </c>
      <c r="L312" s="2" t="n">
        <f aca="false">IF(COUNTIF(C$2:C312, B312)=0, 0, INDEX(M$2:M312, MATCH(B312, C$2:C312, 0)))</f>
        <v>41.7</v>
      </c>
      <c r="M312" s="2" t="n">
        <f aca="false">ROUND((F312-G312 + L312) - K312, 2)</f>
        <v>30.05</v>
      </c>
      <c r="N312" s="2" t="s">
        <v>93</v>
      </c>
    </row>
    <row r="313" customFormat="false" ht="15" hidden="false" customHeight="false" outlineLevel="0" collapsed="false">
      <c r="A313" s="1" t="n">
        <v>311</v>
      </c>
      <c r="B313" s="2" t="s">
        <v>68</v>
      </c>
      <c r="C313" s="2" t="s">
        <v>367</v>
      </c>
      <c r="D313" s="0" t="n">
        <v>0.01337</v>
      </c>
      <c r="E313" s="0" t="n">
        <v>966.06</v>
      </c>
      <c r="F313" s="0" t="n">
        <v>184.23</v>
      </c>
      <c r="G313" s="0" t="n">
        <v>197.56</v>
      </c>
      <c r="H313" s="0" t="n">
        <v>160.8</v>
      </c>
      <c r="I313" s="0" t="n">
        <v>111.6</v>
      </c>
      <c r="J313" s="2" t="n">
        <f aca="false">ROUND(D313 * (4 / (PI() * (I313 / 1000) ^ 2)), 2)</f>
        <v>1.37</v>
      </c>
      <c r="K313" s="2" t="n">
        <f aca="false">ROUND(((E313 * (D313 / 1) ^1.81) / (994.62 * (I313 / 1000) ^ 4.81)) * 1.1, 2)</f>
        <v>16.51</v>
      </c>
      <c r="L313" s="2" t="n">
        <f aca="false">IF(COUNTIF(C$2:C313, B313)=0, 0, INDEX(M$2:M313, MATCH(B313, C$2:C313, 0)))</f>
        <v>63.14</v>
      </c>
      <c r="M313" s="2" t="n">
        <f aca="false">ROUND((F313-G313 + L313) - K313, 2)</f>
        <v>33.3</v>
      </c>
      <c r="N313" s="2" t="s">
        <v>89</v>
      </c>
    </row>
    <row r="314" customFormat="false" ht="15" hidden="false" customHeight="false" outlineLevel="0" collapsed="false">
      <c r="A314" s="1" t="n">
        <v>312</v>
      </c>
      <c r="B314" s="2" t="s">
        <v>367</v>
      </c>
      <c r="C314" s="2" t="s">
        <v>368</v>
      </c>
      <c r="D314" s="0" t="n">
        <v>0.00683</v>
      </c>
      <c r="E314" s="0" t="n">
        <v>128.37</v>
      </c>
      <c r="F314" s="0" t="n">
        <v>197.56</v>
      </c>
      <c r="G314" s="0" t="n">
        <v>196.52</v>
      </c>
      <c r="H314" s="0" t="n">
        <v>111.6</v>
      </c>
      <c r="I314" s="0" t="n">
        <v>96.8</v>
      </c>
      <c r="J314" s="2" t="n">
        <f aca="false">ROUND(D314 * (4 / (PI() * (I314 / 1000) ^ 2)), 2)</f>
        <v>0.93</v>
      </c>
      <c r="K314" s="2" t="n">
        <f aca="false">ROUND(((E314 * (D314 / 1) ^1.81) / (994.62 * (I314 / 1000) ^ 4.81)) * 1.1, 2)</f>
        <v>1.29</v>
      </c>
      <c r="L314" s="2" t="n">
        <f aca="false">IF(COUNTIF(C$2:C314, B314)=0, 0, INDEX(M$2:M314, MATCH(B314, C$2:C314, 0)))</f>
        <v>33.3</v>
      </c>
      <c r="M314" s="2" t="n">
        <f aca="false">ROUND((F314-G314 + L314) - K314, 2)</f>
        <v>33.05</v>
      </c>
      <c r="N314" s="2" t="s">
        <v>91</v>
      </c>
    </row>
    <row r="315" customFormat="false" ht="15" hidden="false" customHeight="false" outlineLevel="0" collapsed="false">
      <c r="A315" s="1" t="n">
        <v>313</v>
      </c>
      <c r="B315" s="2" t="s">
        <v>183</v>
      </c>
      <c r="C315" s="2" t="s">
        <v>369</v>
      </c>
      <c r="D315" s="0" t="n">
        <v>0.04015</v>
      </c>
      <c r="E315" s="0" t="n">
        <v>375.79</v>
      </c>
      <c r="F315" s="0" t="n">
        <v>199.54</v>
      </c>
      <c r="G315" s="0" t="n">
        <v>197.09</v>
      </c>
      <c r="H315" s="0" t="n">
        <v>178.6</v>
      </c>
      <c r="I315" s="0" t="n">
        <v>160.8</v>
      </c>
      <c r="J315" s="2" t="n">
        <f aca="false">ROUND(D315 * (4 / (PI() * (I315 / 1000) ^ 2)), 2)</f>
        <v>1.98</v>
      </c>
      <c r="K315" s="2" t="n">
        <f aca="false">ROUND(((E315 * (D315 / 1) ^1.81) / (994.62 * (I315 / 1000) ^ 4.81)) * 1.1, 2)</f>
        <v>8.11</v>
      </c>
      <c r="L315" s="2" t="n">
        <f aca="false">IF(COUNTIF(C$2:C315, B315)=0, 0, INDEX(M$2:M315, MATCH(B315, C$2:C315, 0)))</f>
        <v>44.94</v>
      </c>
      <c r="M315" s="2" t="n">
        <f aca="false">ROUND((F315-G315 + L315) - K315, 2)</f>
        <v>39.28</v>
      </c>
      <c r="N315" s="2" t="s">
        <v>83</v>
      </c>
    </row>
    <row r="316" customFormat="false" ht="15" hidden="false" customHeight="false" outlineLevel="0" collapsed="false">
      <c r="A316" s="1" t="n">
        <v>314</v>
      </c>
      <c r="B316" s="2" t="s">
        <v>369</v>
      </c>
      <c r="C316" s="2" t="s">
        <v>370</v>
      </c>
      <c r="D316" s="0" t="n">
        <v>0.03378</v>
      </c>
      <c r="E316" s="0" t="n">
        <v>245.11</v>
      </c>
      <c r="F316" s="0" t="n">
        <v>197.09</v>
      </c>
      <c r="G316" s="0" t="n">
        <v>195.52</v>
      </c>
      <c r="H316" s="0" t="n">
        <v>178.6</v>
      </c>
      <c r="I316" s="0" t="n">
        <v>142.8</v>
      </c>
      <c r="J316" s="2" t="n">
        <f aca="false">ROUND(D316 * (4 / (PI() * (I316 / 1000) ^ 2)), 2)</f>
        <v>2.11</v>
      </c>
      <c r="K316" s="2" t="n">
        <f aca="false">ROUND(((E316 * (D316 / 1) ^1.81) / (994.62 * (I316 / 1000) ^ 4.81)) * 1.1, 2)</f>
        <v>6.85</v>
      </c>
      <c r="L316" s="2" t="n">
        <f aca="false">IF(COUNTIF(C$2:C316, B316)=0, 0, INDEX(M$2:M316, MATCH(B316, C$2:C316, 0)))</f>
        <v>39.28</v>
      </c>
      <c r="M316" s="2" t="n">
        <f aca="false">ROUND((F316-G316 + L316) - K316, 2)</f>
        <v>34</v>
      </c>
      <c r="N316" s="2" t="s">
        <v>135</v>
      </c>
    </row>
    <row r="317" customFormat="false" ht="15" hidden="false" customHeight="false" outlineLevel="0" collapsed="false">
      <c r="A317" s="1" t="n">
        <v>315</v>
      </c>
      <c r="B317" s="2" t="s">
        <v>370</v>
      </c>
      <c r="C317" s="2" t="s">
        <v>371</v>
      </c>
      <c r="D317" s="0" t="n">
        <v>0.02679</v>
      </c>
      <c r="E317" s="0" t="n">
        <v>121.36</v>
      </c>
      <c r="F317" s="0" t="n">
        <v>195.52</v>
      </c>
      <c r="G317" s="0" t="n">
        <v>192.59</v>
      </c>
      <c r="H317" s="0" t="n">
        <v>142.8</v>
      </c>
      <c r="I317" s="0" t="n">
        <v>142.8</v>
      </c>
      <c r="J317" s="2" t="n">
        <f aca="false">ROUND(D317 * (4 / (PI() * (I317 / 1000) ^ 2)), 2)</f>
        <v>1.67</v>
      </c>
      <c r="K317" s="2" t="n">
        <f aca="false">ROUND(((E317 * (D317 / 1) ^1.81) / (994.62 * (I317 / 1000) ^ 4.81)) * 1.1, 2)</f>
        <v>2.23</v>
      </c>
      <c r="L317" s="2" t="n">
        <f aca="false">IF(COUNTIF(C$2:C317, B317)=0, 0, INDEX(M$2:M317, MATCH(B317, C$2:C317, 0)))</f>
        <v>34</v>
      </c>
      <c r="M317" s="2" t="n">
        <f aca="false">ROUND((F317-G317 + L317) - K317, 2)</f>
        <v>34.7</v>
      </c>
      <c r="N317" s="2" t="s">
        <v>85</v>
      </c>
    </row>
    <row r="318" customFormat="false" ht="15" hidden="false" customHeight="false" outlineLevel="0" collapsed="false">
      <c r="A318" s="1" t="n">
        <v>316</v>
      </c>
      <c r="B318" s="2" t="s">
        <v>371</v>
      </c>
      <c r="C318" s="2" t="s">
        <v>372</v>
      </c>
      <c r="D318" s="0" t="n">
        <v>0.01972</v>
      </c>
      <c r="E318" s="0" t="n">
        <v>125.38</v>
      </c>
      <c r="F318" s="0" t="n">
        <v>192.59</v>
      </c>
      <c r="G318" s="0" t="n">
        <v>192.91</v>
      </c>
      <c r="H318" s="0" t="n">
        <v>142.8</v>
      </c>
      <c r="I318" s="0" t="n">
        <v>142.8</v>
      </c>
      <c r="J318" s="2" t="n">
        <f aca="false">ROUND(D318 * (4 / (PI() * (I318 / 1000) ^ 2)), 2)</f>
        <v>1.23</v>
      </c>
      <c r="K318" s="2" t="n">
        <f aca="false">ROUND(((E318 * (D318 / 1) ^1.81) / (994.62 * (I318 / 1000) ^ 4.81)) * 1.1, 2)</f>
        <v>1.32</v>
      </c>
      <c r="L318" s="2" t="n">
        <f aca="false">IF(COUNTIF(C$2:C318, B318)=0, 0, INDEX(M$2:M318, MATCH(B318, C$2:C318, 0)))</f>
        <v>34.7</v>
      </c>
      <c r="M318" s="2" t="n">
        <f aca="false">ROUND((F318-G318 + L318) - K318, 2)</f>
        <v>33.06</v>
      </c>
      <c r="N318" s="2" t="s">
        <v>87</v>
      </c>
    </row>
    <row r="319" customFormat="false" ht="15" hidden="false" customHeight="false" outlineLevel="0" collapsed="false">
      <c r="A319" s="1" t="n">
        <v>317</v>
      </c>
      <c r="B319" s="2" t="s">
        <v>372</v>
      </c>
      <c r="C319" s="2" t="s">
        <v>373</v>
      </c>
      <c r="D319" s="0" t="n">
        <v>0.01342</v>
      </c>
      <c r="E319" s="0" t="n">
        <v>218.96</v>
      </c>
      <c r="F319" s="0" t="n">
        <v>192.91</v>
      </c>
      <c r="G319" s="0" t="n">
        <v>192.56</v>
      </c>
      <c r="H319" s="0" t="n">
        <v>111.6</v>
      </c>
      <c r="I319" s="0" t="n">
        <v>142.8</v>
      </c>
      <c r="J319" s="2" t="n">
        <f aca="false">ROUND(D319 * (4 / (PI() * (I319 / 1000) ^ 2)), 2)</f>
        <v>0.84</v>
      </c>
      <c r="K319" s="2" t="n">
        <f aca="false">ROUND(((E319 * (D319 / 1) ^1.81) / (994.62 * (I319 / 1000) ^ 4.81)) * 1.1, 2)</f>
        <v>1.15</v>
      </c>
      <c r="L319" s="2" t="n">
        <f aca="false">IF(COUNTIF(C$2:C319, B319)=0, 0, INDEX(M$2:M319, MATCH(B319, C$2:C319, 0)))</f>
        <v>33.06</v>
      </c>
      <c r="M319" s="2" t="n">
        <f aca="false">ROUND((F319-G319 + L319) - K319, 2)</f>
        <v>32.26</v>
      </c>
      <c r="N319" s="2" t="s">
        <v>89</v>
      </c>
    </row>
    <row r="320" customFormat="false" ht="15" hidden="false" customHeight="false" outlineLevel="0" collapsed="false">
      <c r="A320" s="1" t="n">
        <v>318</v>
      </c>
      <c r="B320" s="2" t="s">
        <v>373</v>
      </c>
      <c r="C320" s="2" t="s">
        <v>374</v>
      </c>
      <c r="D320" s="0" t="n">
        <v>0.0067</v>
      </c>
      <c r="E320" s="0" t="n">
        <v>290.41</v>
      </c>
      <c r="F320" s="0" t="n">
        <v>192.56</v>
      </c>
      <c r="G320" s="0" t="n">
        <v>191.84</v>
      </c>
      <c r="H320" s="0" t="n">
        <v>111.6</v>
      </c>
      <c r="I320" s="0" t="n">
        <v>111.6</v>
      </c>
      <c r="J320" s="2" t="n">
        <f aca="false">ROUND(D320 * (4 / (PI() * (I320 / 1000) ^ 2)), 2)</f>
        <v>0.68</v>
      </c>
      <c r="K320" s="2" t="n">
        <f aca="false">ROUND(((E320 * (D320 / 1) ^1.81) / (994.62 * (I320 / 1000) ^ 4.81)) * 1.1, 2)</f>
        <v>1.42</v>
      </c>
      <c r="L320" s="2" t="n">
        <f aca="false">IF(COUNTIF(C$2:C320, B320)=0, 0, INDEX(M$2:M320, MATCH(B320, C$2:C320, 0)))</f>
        <v>32.26</v>
      </c>
      <c r="M320" s="2" t="n">
        <f aca="false">ROUND((F320-G320 + L320) - K320, 2)</f>
        <v>31.56</v>
      </c>
      <c r="N320" s="2" t="s">
        <v>91</v>
      </c>
    </row>
    <row r="321" customFormat="false" ht="15" hidden="false" customHeight="false" outlineLevel="0" collapsed="false">
      <c r="A321" s="1" t="n">
        <v>319</v>
      </c>
      <c r="B321" s="2" t="s">
        <v>374</v>
      </c>
      <c r="C321" s="2" t="s">
        <v>375</v>
      </c>
      <c r="D321" s="0" t="n">
        <v>0.0067</v>
      </c>
      <c r="E321" s="0" t="n">
        <v>140.8</v>
      </c>
      <c r="F321" s="0" t="n">
        <v>191.84</v>
      </c>
      <c r="G321" s="0" t="n">
        <v>193.14</v>
      </c>
      <c r="H321" s="0" t="n">
        <v>111.6</v>
      </c>
      <c r="I321" s="0" t="n">
        <v>111.6</v>
      </c>
      <c r="J321" s="2" t="n">
        <f aca="false">ROUND(D321 * (4 / (PI() * (I321 / 1000) ^ 2)), 2)</f>
        <v>0.68</v>
      </c>
      <c r="K321" s="2" t="n">
        <f aca="false">ROUND(((E321 * (D321 / 1) ^1.81) / (994.62 * (I321 / 1000) ^ 4.81)) * 1.1, 2)</f>
        <v>0.69</v>
      </c>
      <c r="L321" s="2" t="n">
        <f aca="false">IF(COUNTIF(C$2:C321, B321)=0, 0, INDEX(M$2:M321, MATCH(B321, C$2:C321, 0)))</f>
        <v>31.56</v>
      </c>
      <c r="M321" s="2" t="n">
        <f aca="false">ROUND((F321-G321 + L321) - K321, 2)</f>
        <v>29.57</v>
      </c>
      <c r="N321" s="2" t="s">
        <v>91</v>
      </c>
    </row>
    <row r="322" customFormat="false" ht="15" hidden="false" customHeight="false" outlineLevel="0" collapsed="false">
      <c r="A322" s="1" t="n">
        <v>320</v>
      </c>
      <c r="B322" s="2" t="s">
        <v>276</v>
      </c>
      <c r="C322" s="2" t="s">
        <v>376</v>
      </c>
      <c r="D322" s="0" t="n">
        <v>0.0067</v>
      </c>
      <c r="E322" s="0" t="n">
        <v>573.32</v>
      </c>
      <c r="F322" s="0" t="n">
        <v>204.67</v>
      </c>
      <c r="G322" s="0" t="n">
        <v>205.02</v>
      </c>
      <c r="H322" s="0" t="n">
        <v>96.8</v>
      </c>
      <c r="I322" s="0" t="n">
        <v>96.8</v>
      </c>
      <c r="J322" s="2" t="n">
        <f aca="false">ROUND(D322 * (4 / (PI() * (I322 / 1000) ^ 2)), 2)</f>
        <v>0.91</v>
      </c>
      <c r="K322" s="2" t="n">
        <f aca="false">ROUND(((E322 * (D322 / 1) ^1.81) / (994.62 * (I322 / 1000) ^ 4.81)) * 1.1, 2)</f>
        <v>5.56</v>
      </c>
      <c r="L322" s="2" t="n">
        <f aca="false">IF(COUNTIF(C$2:C322, B322)=0, 0, INDEX(M$2:M322, MATCH(B322, C$2:C322, 0)))</f>
        <v>36.27</v>
      </c>
      <c r="M322" s="2" t="n">
        <f aca="false">ROUND((F322-G322 + L322) - K322, 2)</f>
        <v>30.36</v>
      </c>
      <c r="N322" s="2" t="s">
        <v>91</v>
      </c>
    </row>
    <row r="323" customFormat="false" ht="15" hidden="false" customHeight="false" outlineLevel="0" collapsed="false">
      <c r="A323" s="1" t="n">
        <v>321</v>
      </c>
      <c r="B323" s="2" t="s">
        <v>286</v>
      </c>
      <c r="C323" s="2" t="s">
        <v>377</v>
      </c>
      <c r="D323" s="0" t="n">
        <v>0.0064</v>
      </c>
      <c r="E323" s="0" t="n">
        <v>276.32</v>
      </c>
      <c r="F323" s="0" t="n">
        <v>172.86</v>
      </c>
      <c r="G323" s="0" t="n">
        <v>175.03</v>
      </c>
      <c r="H323" s="0" t="n">
        <v>111.6</v>
      </c>
      <c r="I323" s="0" t="n">
        <v>96.8</v>
      </c>
      <c r="J323" s="2" t="n">
        <f aca="false">ROUND(D323 * (4 / (PI() * (I323 / 1000) ^ 2)), 2)</f>
        <v>0.87</v>
      </c>
      <c r="K323" s="2" t="n">
        <f aca="false">ROUND(((E323 * (D323 / 1) ^1.81) / (994.62 * (I323 / 1000) ^ 4.81)) * 1.1, 2)</f>
        <v>2.47</v>
      </c>
      <c r="L323" s="2" t="n">
        <f aca="false">IF(COUNTIF(C$2:C323, B323)=0, 0, INDEX(M$2:M323, MATCH(B323, C$2:C323, 0)))</f>
        <v>33.8</v>
      </c>
      <c r="M323" s="2" t="n">
        <f aca="false">ROUND((F323-G323 + L323) - K323, 2)</f>
        <v>29.16</v>
      </c>
      <c r="N323" s="2" t="s">
        <v>91</v>
      </c>
    </row>
    <row r="324" customFormat="false" ht="15" hidden="false" customHeight="false" outlineLevel="0" collapsed="false">
      <c r="A324" s="1" t="n">
        <v>322</v>
      </c>
      <c r="B324" s="2" t="s">
        <v>341</v>
      </c>
      <c r="C324" s="2" t="s">
        <v>378</v>
      </c>
      <c r="D324" s="0" t="n">
        <v>0.0072</v>
      </c>
      <c r="E324" s="0" t="n">
        <v>125.06</v>
      </c>
      <c r="F324" s="0" t="n">
        <v>169.36</v>
      </c>
      <c r="G324" s="0" t="n">
        <v>168.76</v>
      </c>
      <c r="H324" s="0" t="n">
        <v>96.8</v>
      </c>
      <c r="I324" s="0" t="n">
        <v>96.8</v>
      </c>
      <c r="J324" s="2" t="n">
        <f aca="false">ROUND(D324 * (4 / (PI() * (I324 / 1000) ^ 2)), 2)</f>
        <v>0.98</v>
      </c>
      <c r="K324" s="2" t="n">
        <f aca="false">ROUND(((E324 * (D324 / 1) ^1.81) / (994.62 * (I324 / 1000) ^ 4.81)) * 1.1, 2)</f>
        <v>1.38</v>
      </c>
      <c r="L324" s="2" t="n">
        <f aca="false">IF(COUNTIF(C$2:C324, B324)=0, 0, INDEX(M$2:M324, MATCH(B324, C$2:C324, 0)))</f>
        <v>31.31</v>
      </c>
      <c r="M324" s="2" t="n">
        <f aca="false">ROUND((F324-G324 + L324) - K324, 2)</f>
        <v>30.53</v>
      </c>
      <c r="N324" s="2" t="s">
        <v>91</v>
      </c>
    </row>
    <row r="325" customFormat="false" ht="15" hidden="false" customHeight="false" outlineLevel="0" collapsed="false">
      <c r="A325" s="1" t="n">
        <v>323</v>
      </c>
      <c r="B325" s="2" t="s">
        <v>367</v>
      </c>
      <c r="C325" s="2" t="s">
        <v>379</v>
      </c>
      <c r="D325" s="0" t="n">
        <v>0.00654</v>
      </c>
      <c r="E325" s="0" t="n">
        <v>380.01</v>
      </c>
      <c r="F325" s="0" t="n">
        <v>197.56</v>
      </c>
      <c r="G325" s="0" t="n">
        <v>193.97</v>
      </c>
      <c r="H325" s="0" t="n">
        <v>96.8</v>
      </c>
      <c r="I325" s="0" t="n">
        <v>96.8</v>
      </c>
      <c r="J325" s="2" t="n">
        <f aca="false">ROUND(D325 * (4 / (PI() * (I325 / 1000) ^ 2)), 2)</f>
        <v>0.89</v>
      </c>
      <c r="K325" s="2" t="n">
        <f aca="false">ROUND(((E325 * (D325 / 1) ^1.81) / (994.62 * (I325 / 1000) ^ 4.81)) * 1.1, 2)</f>
        <v>3.53</v>
      </c>
      <c r="L325" s="2" t="n">
        <f aca="false">IF(COUNTIF(C$2:C325, B325)=0, 0, INDEX(M$2:M325, MATCH(B325, C$2:C325, 0)))</f>
        <v>33.3</v>
      </c>
      <c r="M325" s="2" t="n">
        <f aca="false">ROUND((F325-G325 + L325) - K325, 2)</f>
        <v>33.36</v>
      </c>
      <c r="N325" s="2" t="s">
        <v>91</v>
      </c>
    </row>
    <row r="326" customFormat="false" ht="15" hidden="false" customHeight="false" outlineLevel="0" collapsed="false">
      <c r="A326" s="1" t="n">
        <v>324</v>
      </c>
      <c r="B326" s="2" t="s">
        <v>20</v>
      </c>
      <c r="C326" s="2" t="s">
        <v>380</v>
      </c>
      <c r="D326" s="0" t="n">
        <v>0.26946</v>
      </c>
      <c r="E326" s="0" t="n">
        <v>172.83</v>
      </c>
      <c r="F326" s="0" t="n">
        <v>192.08</v>
      </c>
      <c r="G326" s="0" t="n">
        <v>191.49</v>
      </c>
      <c r="H326" s="0" t="n">
        <v>416.4</v>
      </c>
      <c r="I326" s="0" t="n">
        <v>416.4</v>
      </c>
      <c r="J326" s="2" t="n">
        <f aca="false">ROUND(D326 * (4 / (PI() * (I326 / 1000) ^ 2)), 2)</f>
        <v>1.98</v>
      </c>
      <c r="K326" s="2" t="n">
        <f aca="false">ROUND(((E326 * (D326 / 1) ^1.81) / (994.62 * (I326 / 1000) ^ 4.81)) * 1.1, 2)</f>
        <v>1.2</v>
      </c>
      <c r="L326" s="2" t="n">
        <f aca="false">IF(COUNTIF(C$2:C326, B326)=0, 0, INDEX(M$2:M326, MATCH(B326, C$2:C326, 0)))</f>
        <v>68.37</v>
      </c>
      <c r="M326" s="2" t="n">
        <f aca="false">ROUND((F326-G326 + L326) - K326, 2)</f>
        <v>67.76</v>
      </c>
      <c r="N326" s="2" t="s">
        <v>105</v>
      </c>
    </row>
    <row r="327" customFormat="false" ht="15" hidden="false" customHeight="false" outlineLevel="0" collapsed="false">
      <c r="A327" s="1" t="n">
        <v>325</v>
      </c>
      <c r="B327" s="2" t="s">
        <v>380</v>
      </c>
      <c r="C327" s="2" t="s">
        <v>381</v>
      </c>
      <c r="D327" s="0" t="n">
        <v>0.26361</v>
      </c>
      <c r="E327" s="0" t="n">
        <v>327.78</v>
      </c>
      <c r="F327" s="0" t="n">
        <v>191.49</v>
      </c>
      <c r="G327" s="0" t="n">
        <v>189.54</v>
      </c>
      <c r="H327" s="0" t="n">
        <v>416.4</v>
      </c>
      <c r="I327" s="0" t="n">
        <v>416.4</v>
      </c>
      <c r="J327" s="2" t="n">
        <f aca="false">ROUND(D327 * (4 / (PI() * (I327 / 1000) ^ 2)), 2)</f>
        <v>1.94</v>
      </c>
      <c r="K327" s="2" t="n">
        <f aca="false">ROUND(((E327 * (D327 / 1) ^1.81) / (994.62 * (I327 / 1000) ^ 4.81)) * 1.1, 2)</f>
        <v>2.19</v>
      </c>
      <c r="L327" s="2" t="n">
        <f aca="false">IF(COUNTIF(C$2:C327, B327)=0, 0, INDEX(M$2:M327, MATCH(B327, C$2:C327, 0)))</f>
        <v>67.76</v>
      </c>
      <c r="M327" s="2" t="n">
        <f aca="false">ROUND((F327-G327 + L327) - K327, 2)</f>
        <v>67.52</v>
      </c>
      <c r="N327" s="2" t="s">
        <v>105</v>
      </c>
    </row>
    <row r="328" customFormat="false" ht="15" hidden="false" customHeight="false" outlineLevel="0" collapsed="false">
      <c r="A328" s="1" t="n">
        <v>326</v>
      </c>
      <c r="B328" s="2" t="s">
        <v>381</v>
      </c>
      <c r="C328" s="2" t="s">
        <v>382</v>
      </c>
      <c r="D328" s="0" t="n">
        <v>0.25069</v>
      </c>
      <c r="E328" s="0" t="n">
        <v>431.66</v>
      </c>
      <c r="F328" s="0" t="n">
        <v>189.54</v>
      </c>
      <c r="G328" s="0" t="n">
        <v>189.62</v>
      </c>
      <c r="H328" s="0" t="n">
        <v>416.4</v>
      </c>
      <c r="I328" s="0" t="n">
        <v>416.4</v>
      </c>
      <c r="J328" s="2" t="n">
        <f aca="false">ROUND(D328 * (4 / (PI() * (I328 / 1000) ^ 2)), 2)</f>
        <v>1.84</v>
      </c>
      <c r="K328" s="2" t="n">
        <f aca="false">ROUND(((E328 * (D328 / 1) ^1.81) / (994.62 * (I328 / 1000) ^ 4.81)) * 1.1, 2)</f>
        <v>2.64</v>
      </c>
      <c r="L328" s="2" t="n">
        <f aca="false">IF(COUNTIF(C$2:C328, B328)=0, 0, INDEX(M$2:M328, MATCH(B328, C$2:C328, 0)))</f>
        <v>67.52</v>
      </c>
      <c r="M328" s="2" t="n">
        <f aca="false">ROUND((F328-G328 + L328) - K328, 2)</f>
        <v>64.8</v>
      </c>
      <c r="N328" s="2" t="s">
        <v>105</v>
      </c>
    </row>
    <row r="329" customFormat="false" ht="15" hidden="false" customHeight="false" outlineLevel="0" collapsed="false">
      <c r="A329" s="1" t="n">
        <v>327</v>
      </c>
      <c r="B329" s="2" t="s">
        <v>382</v>
      </c>
      <c r="C329" s="2" t="s">
        <v>383</v>
      </c>
      <c r="D329" s="0" t="n">
        <v>0.2366</v>
      </c>
      <c r="E329" s="0" t="n">
        <v>432.22</v>
      </c>
      <c r="F329" s="0" t="n">
        <v>189.62</v>
      </c>
      <c r="G329" s="0" t="n">
        <v>188.4</v>
      </c>
      <c r="H329" s="0" t="n">
        <v>416.4</v>
      </c>
      <c r="I329" s="0" t="n">
        <v>366</v>
      </c>
      <c r="J329" s="2" t="n">
        <f aca="false">ROUND(D329 * (4 / (PI() * (I329 / 1000) ^ 2)), 2)</f>
        <v>2.25</v>
      </c>
      <c r="K329" s="2" t="n">
        <f aca="false">ROUND(((E329 * (D329 / 1) ^1.81) / (994.62 * (I329 / 1000) ^ 4.81)) * 1.1, 2)</f>
        <v>4.43</v>
      </c>
      <c r="L329" s="2" t="n">
        <f aca="false">IF(COUNTIF(C$2:C329, B329)=0, 0, INDEX(M$2:M329, MATCH(B329, C$2:C329, 0)))</f>
        <v>64.8</v>
      </c>
      <c r="M329" s="2" t="n">
        <f aca="false">ROUND((F329-G329 + L329) - K329, 2)</f>
        <v>61.59</v>
      </c>
      <c r="N329" s="2" t="s">
        <v>105</v>
      </c>
    </row>
    <row r="330" customFormat="false" ht="15" hidden="false" customHeight="false" outlineLevel="0" collapsed="false">
      <c r="A330" s="1" t="n">
        <v>328</v>
      </c>
      <c r="B330" s="2" t="s">
        <v>383</v>
      </c>
      <c r="C330" s="2" t="s">
        <v>384</v>
      </c>
      <c r="D330" s="0" t="n">
        <v>0.18619</v>
      </c>
      <c r="E330" s="0" t="n">
        <v>390.38</v>
      </c>
      <c r="F330" s="0" t="n">
        <v>188.4</v>
      </c>
      <c r="G330" s="0" t="n">
        <v>189.08</v>
      </c>
      <c r="H330" s="0" t="n">
        <v>416.4</v>
      </c>
      <c r="I330" s="0" t="n">
        <v>366</v>
      </c>
      <c r="J330" s="2" t="n">
        <f aca="false">ROUND(D330 * (4 / (PI() * (I330 / 1000) ^ 2)), 2)</f>
        <v>1.77</v>
      </c>
      <c r="K330" s="2" t="n">
        <f aca="false">ROUND(((E330 * (D330 / 1) ^1.81) / (994.62 * (I330 / 1000) ^ 4.81)) * 1.1, 2)</f>
        <v>2.59</v>
      </c>
      <c r="L330" s="2" t="n">
        <f aca="false">IF(COUNTIF(C$2:C330, B330)=0, 0, INDEX(M$2:M330, MATCH(B330, C$2:C330, 0)))</f>
        <v>61.59</v>
      </c>
      <c r="M330" s="2" t="n">
        <f aca="false">ROUND((F330-G330 + L330) - K330, 2)</f>
        <v>58.32</v>
      </c>
      <c r="N330" s="2" t="s">
        <v>60</v>
      </c>
    </row>
    <row r="331" customFormat="false" ht="15" hidden="false" customHeight="false" outlineLevel="0" collapsed="false">
      <c r="A331" s="1" t="n">
        <v>329</v>
      </c>
      <c r="B331" s="2" t="s">
        <v>384</v>
      </c>
      <c r="C331" s="2" t="s">
        <v>385</v>
      </c>
      <c r="D331" s="0" t="n">
        <v>0.16125</v>
      </c>
      <c r="E331" s="0" t="n">
        <v>599.66</v>
      </c>
      <c r="F331" s="0" t="n">
        <v>189.08</v>
      </c>
      <c r="G331" s="0" t="n">
        <v>188.64</v>
      </c>
      <c r="H331" s="0" t="n">
        <v>366</v>
      </c>
      <c r="I331" s="0" t="n">
        <v>366</v>
      </c>
      <c r="J331" s="2" t="n">
        <f aca="false">ROUND(D331 * (4 / (PI() * (I331 / 1000) ^ 2)), 2)</f>
        <v>1.53</v>
      </c>
      <c r="K331" s="2" t="n">
        <f aca="false">ROUND(((E331 * (D331 / 1) ^1.81) / (994.62 * (I331 / 1000) ^ 4.81)) * 1.1, 2)</f>
        <v>3.07</v>
      </c>
      <c r="L331" s="2" t="n">
        <f aca="false">IF(COUNTIF(C$2:C331, B331)=0, 0, INDEX(M$2:M331, MATCH(B331, C$2:C331, 0)))</f>
        <v>58.32</v>
      </c>
      <c r="M331" s="2" t="n">
        <f aca="false">ROUND((F331-G331 + L331) - K331, 2)</f>
        <v>55.69</v>
      </c>
      <c r="N331" s="2" t="s">
        <v>67</v>
      </c>
    </row>
    <row r="332" customFormat="false" ht="15" hidden="false" customHeight="false" outlineLevel="0" collapsed="false">
      <c r="A332" s="1" t="n">
        <v>330</v>
      </c>
      <c r="B332" s="2" t="s">
        <v>385</v>
      </c>
      <c r="C332" s="2" t="s">
        <v>386</v>
      </c>
      <c r="D332" s="0" t="n">
        <v>0.09328</v>
      </c>
      <c r="E332" s="0" t="n">
        <v>443.09</v>
      </c>
      <c r="F332" s="0" t="n">
        <v>188.64</v>
      </c>
      <c r="G332" s="0" t="n">
        <v>191.85</v>
      </c>
      <c r="H332" s="0" t="n">
        <v>314.8</v>
      </c>
      <c r="I332" s="0" t="n">
        <v>366</v>
      </c>
      <c r="J332" s="2" t="n">
        <f aca="false">ROUND(D332 * (4 / (PI() * (I332 / 1000) ^ 2)), 2)</f>
        <v>0.89</v>
      </c>
      <c r="K332" s="2" t="n">
        <f aca="false">ROUND(((E332 * (D332 / 1) ^1.81) / (994.62 * (I332 / 1000) ^ 4.81)) * 1.1, 2)</f>
        <v>0.84</v>
      </c>
      <c r="L332" s="2" t="n">
        <f aca="false">IF(COUNTIF(C$2:C332, B332)=0, 0, INDEX(M$2:M332, MATCH(B332, C$2:C332, 0)))</f>
        <v>55.69</v>
      </c>
      <c r="M332" s="2" t="n">
        <f aca="false">ROUND((F332-G332 + L332) - K332, 2)</f>
        <v>51.64</v>
      </c>
      <c r="N332" s="2" t="s">
        <v>76</v>
      </c>
    </row>
    <row r="333" customFormat="false" ht="15" hidden="false" customHeight="false" outlineLevel="0" collapsed="false">
      <c r="A333" s="1" t="n">
        <v>331</v>
      </c>
      <c r="B333" s="2" t="s">
        <v>386</v>
      </c>
      <c r="C333" s="2" t="s">
        <v>387</v>
      </c>
      <c r="D333" s="0" t="n">
        <v>0.08593</v>
      </c>
      <c r="E333" s="0" t="n">
        <v>392.27</v>
      </c>
      <c r="F333" s="0" t="n">
        <v>191.85</v>
      </c>
      <c r="G333" s="0" t="n">
        <v>192.46</v>
      </c>
      <c r="H333" s="0" t="n">
        <v>314.8</v>
      </c>
      <c r="I333" s="0" t="n">
        <v>366</v>
      </c>
      <c r="J333" s="2" t="n">
        <f aca="false">ROUND(D333 * (4 / (PI() * (I333 / 1000) ^ 2)), 2)</f>
        <v>0.82</v>
      </c>
      <c r="K333" s="2" t="n">
        <f aca="false">ROUND(((E333 * (D333 / 1) ^1.81) / (994.62 * (I333 / 1000) ^ 4.81)) * 1.1, 2)</f>
        <v>0.64</v>
      </c>
      <c r="L333" s="2" t="n">
        <f aca="false">IF(COUNTIF(C$2:C333, B333)=0, 0, INDEX(M$2:M333, MATCH(B333, C$2:C333, 0)))</f>
        <v>51.64</v>
      </c>
      <c r="M333" s="2" t="n">
        <f aca="false">ROUND((F333-G333 + L333) - K333, 2)</f>
        <v>50.39</v>
      </c>
      <c r="N333" s="2" t="s">
        <v>76</v>
      </c>
    </row>
    <row r="334" customFormat="false" ht="15" hidden="false" customHeight="false" outlineLevel="0" collapsed="false">
      <c r="A334" s="1" t="n">
        <v>332</v>
      </c>
      <c r="B334" s="2" t="s">
        <v>387</v>
      </c>
      <c r="C334" s="2" t="s">
        <v>388</v>
      </c>
      <c r="D334" s="0" t="n">
        <v>0.07133</v>
      </c>
      <c r="E334" s="0" t="n">
        <v>316.45</v>
      </c>
      <c r="F334" s="0" t="n">
        <v>192.46</v>
      </c>
      <c r="G334" s="0" t="n">
        <v>193.12</v>
      </c>
      <c r="H334" s="0" t="n">
        <v>250.4</v>
      </c>
      <c r="I334" s="0" t="n">
        <v>366</v>
      </c>
      <c r="J334" s="2" t="n">
        <f aca="false">ROUND(D334 * (4 / (PI() * (I334 / 1000) ^ 2)), 2)</f>
        <v>0.68</v>
      </c>
      <c r="K334" s="2" t="n">
        <f aca="false">ROUND(((E334 * (D334 / 1) ^1.81) / (994.62 * (I334 / 1000) ^ 4.81)) * 1.1, 2)</f>
        <v>0.37</v>
      </c>
      <c r="L334" s="2" t="n">
        <f aca="false">IF(COUNTIF(C$2:C334, B334)=0, 0, INDEX(M$2:M334, MATCH(B334, C$2:C334, 0)))</f>
        <v>50.39</v>
      </c>
      <c r="M334" s="2" t="n">
        <f aca="false">ROUND((F334-G334 + L334) - K334, 2)</f>
        <v>49.36</v>
      </c>
      <c r="N334" s="2" t="s">
        <v>78</v>
      </c>
    </row>
    <row r="335" customFormat="false" ht="15" hidden="false" customHeight="false" outlineLevel="0" collapsed="false">
      <c r="A335" s="1" t="n">
        <v>333</v>
      </c>
      <c r="B335" s="2" t="s">
        <v>388</v>
      </c>
      <c r="C335" s="2" t="s">
        <v>389</v>
      </c>
      <c r="D335" s="0" t="n">
        <v>0.03376</v>
      </c>
      <c r="E335" s="0" t="n">
        <v>487.89</v>
      </c>
      <c r="F335" s="0" t="n">
        <v>193.12</v>
      </c>
      <c r="G335" s="0" t="n">
        <v>198.3</v>
      </c>
      <c r="H335" s="0" t="n">
        <v>250.4</v>
      </c>
      <c r="I335" s="0" t="n">
        <v>250.4</v>
      </c>
      <c r="J335" s="2" t="n">
        <f aca="false">ROUND(D335 * (4 / (PI() * (I335 / 1000) ^ 2)), 2)</f>
        <v>0.69</v>
      </c>
      <c r="K335" s="2" t="n">
        <f aca="false">ROUND(((E335 * (D335 / 1) ^1.81) / (994.62 * (I335 / 1000) ^ 4.81)) * 1.1, 2)</f>
        <v>0.91</v>
      </c>
      <c r="L335" s="2" t="n">
        <f aca="false">IF(COUNTIF(C$2:C335, B335)=0, 0, INDEX(M$2:M335, MATCH(B335, C$2:C335, 0)))</f>
        <v>49.36</v>
      </c>
      <c r="M335" s="2" t="n">
        <f aca="false">ROUND((F335-G335 + L335) - K335, 2)</f>
        <v>43.27</v>
      </c>
      <c r="N335" s="2" t="s">
        <v>135</v>
      </c>
    </row>
    <row r="336" customFormat="false" ht="15" hidden="false" customHeight="false" outlineLevel="0" collapsed="false">
      <c r="A336" s="1" t="n">
        <v>334</v>
      </c>
      <c r="B336" s="2" t="s">
        <v>389</v>
      </c>
      <c r="C336" s="2" t="s">
        <v>390</v>
      </c>
      <c r="D336" s="0" t="n">
        <v>0.02073</v>
      </c>
      <c r="E336" s="0" t="n">
        <v>266.38</v>
      </c>
      <c r="F336" s="0" t="n">
        <v>198.3</v>
      </c>
      <c r="G336" s="0" t="n">
        <v>201.63</v>
      </c>
      <c r="H336" s="0" t="n">
        <v>178.6</v>
      </c>
      <c r="I336" s="0" t="n">
        <v>201</v>
      </c>
      <c r="J336" s="2" t="n">
        <f aca="false">ROUND(D336 * (4 / (PI() * (I336 / 1000) ^ 2)), 2)</f>
        <v>0.65</v>
      </c>
      <c r="K336" s="2" t="n">
        <f aca="false">ROUND(((E336 * (D336 / 1) ^1.81) / (994.62 * (I336 / 1000) ^ 4.81)) * 1.1, 2)</f>
        <v>0.59</v>
      </c>
      <c r="L336" s="2" t="n">
        <f aca="false">IF(COUNTIF(C$2:C336, B336)=0, 0, INDEX(M$2:M336, MATCH(B336, C$2:C336, 0)))</f>
        <v>43.27</v>
      </c>
      <c r="M336" s="2" t="n">
        <f aca="false">ROUND((F336-G336 + L336) - K336, 2)</f>
        <v>39.35</v>
      </c>
      <c r="N336" s="2" t="s">
        <v>87</v>
      </c>
    </row>
    <row r="337" customFormat="false" ht="15" hidden="false" customHeight="false" outlineLevel="0" collapsed="false">
      <c r="A337" s="1" t="n">
        <v>335</v>
      </c>
      <c r="B337" s="2" t="s">
        <v>390</v>
      </c>
      <c r="C337" s="2" t="s">
        <v>391</v>
      </c>
      <c r="D337" s="0" t="n">
        <v>0.00692</v>
      </c>
      <c r="E337" s="0" t="n">
        <v>493.43</v>
      </c>
      <c r="F337" s="0" t="n">
        <v>201.63</v>
      </c>
      <c r="G337" s="0" t="n">
        <v>209.14</v>
      </c>
      <c r="H337" s="0" t="n">
        <v>125</v>
      </c>
      <c r="I337" s="0" t="n">
        <v>111.6</v>
      </c>
      <c r="J337" s="2" t="n">
        <f aca="false">ROUND(D337 * (4 / (PI() * (I337 / 1000) ^ 2)), 2)</f>
        <v>0.71</v>
      </c>
      <c r="K337" s="2" t="n">
        <f aca="false">ROUND(((E337 * (D337 / 1) ^1.81) / (994.62 * (I337 / 1000) ^ 4.81)) * 1.1, 2)</f>
        <v>2.56</v>
      </c>
      <c r="L337" s="2" t="n">
        <f aca="false">IF(COUNTIF(C$2:C337, B337)=0, 0, INDEX(M$2:M337, MATCH(B337, C$2:C337, 0)))</f>
        <v>39.35</v>
      </c>
      <c r="M337" s="2" t="n">
        <f aca="false">ROUND((F337-G337 + L337) - K337, 2)</f>
        <v>29.28</v>
      </c>
      <c r="N337" s="2" t="s">
        <v>91</v>
      </c>
    </row>
    <row r="338" customFormat="false" ht="15" hidden="false" customHeight="false" outlineLevel="0" collapsed="false">
      <c r="A338" s="1" t="n">
        <v>336</v>
      </c>
      <c r="B338" s="2" t="s">
        <v>286</v>
      </c>
      <c r="C338" s="2" t="s">
        <v>392</v>
      </c>
      <c r="D338" s="0" t="n">
        <v>0.00699</v>
      </c>
      <c r="E338" s="0" t="n">
        <v>394.06</v>
      </c>
      <c r="F338" s="0" t="n">
        <v>172.86</v>
      </c>
      <c r="G338" s="0" t="n">
        <v>172.47</v>
      </c>
      <c r="H338" s="0" t="n">
        <v>96.8</v>
      </c>
      <c r="I338" s="0" t="n">
        <v>96.8</v>
      </c>
      <c r="J338" s="2" t="n">
        <f aca="false">ROUND(D338 * (4 / (PI() * (I338 / 1000) ^ 2)), 2)</f>
        <v>0.95</v>
      </c>
      <c r="K338" s="2" t="n">
        <f aca="false">ROUND(((E338 * (D338 / 1) ^1.81) / (994.62 * (I338 / 1000) ^ 4.81)) * 1.1, 2)</f>
        <v>4.13</v>
      </c>
      <c r="L338" s="2" t="n">
        <f aca="false">IF(COUNTIF(C$2:C338, B338)=0, 0, INDEX(M$2:M338, MATCH(B338, C$2:C338, 0)))</f>
        <v>33.8</v>
      </c>
      <c r="M338" s="2" t="n">
        <f aca="false">ROUND((F338-G338 + L338) - K338, 2)</f>
        <v>30.06</v>
      </c>
      <c r="N338" s="2" t="s">
        <v>91</v>
      </c>
    </row>
    <row r="339" customFormat="false" ht="15" hidden="false" customHeight="false" outlineLevel="0" collapsed="false">
      <c r="A339" s="1" t="n">
        <v>337</v>
      </c>
      <c r="B339" s="2" t="s">
        <v>276</v>
      </c>
      <c r="C339" s="2" t="s">
        <v>393</v>
      </c>
      <c r="D339" s="0" t="n">
        <v>0.00717</v>
      </c>
      <c r="E339" s="0" t="n">
        <v>319.81</v>
      </c>
      <c r="F339" s="0" t="n">
        <v>204.67</v>
      </c>
      <c r="G339" s="0" t="n">
        <v>206</v>
      </c>
      <c r="H339" s="0" t="n">
        <v>125</v>
      </c>
      <c r="I339" s="0" t="n">
        <v>96.8</v>
      </c>
      <c r="J339" s="2" t="n">
        <f aca="false">ROUND(D339 * (4 / (PI() * (I339 / 1000) ^ 2)), 2)</f>
        <v>0.97</v>
      </c>
      <c r="K339" s="2" t="n">
        <f aca="false">ROUND(((E339 * (D339 / 1) ^1.81) / (994.62 * (I339 / 1000) ^ 4.81)) * 1.1, 2)</f>
        <v>3.51</v>
      </c>
      <c r="L339" s="2" t="n">
        <f aca="false">IF(COUNTIF(C$2:C339, B339)=0, 0, INDEX(M$2:M339, MATCH(B339, C$2:C339, 0)))</f>
        <v>36.27</v>
      </c>
      <c r="M339" s="2" t="n">
        <f aca="false">ROUND((F339-G339 + L339) - K339, 2)</f>
        <v>31.43</v>
      </c>
      <c r="N339" s="2" t="s">
        <v>91</v>
      </c>
    </row>
    <row r="340" customFormat="false" ht="15" hidden="false" customHeight="false" outlineLevel="0" collapsed="false">
      <c r="A340" s="1" t="n">
        <v>338</v>
      </c>
      <c r="B340" s="2" t="s">
        <v>162</v>
      </c>
      <c r="C340" s="2" t="s">
        <v>394</v>
      </c>
      <c r="D340" s="0" t="n">
        <v>0.00637</v>
      </c>
      <c r="E340" s="0" t="n">
        <v>381.09</v>
      </c>
      <c r="F340" s="0" t="n">
        <v>185.4</v>
      </c>
      <c r="G340" s="0" t="n">
        <v>189.23</v>
      </c>
      <c r="H340" s="0" t="n">
        <v>111.6</v>
      </c>
      <c r="I340" s="0" t="n">
        <v>96.8</v>
      </c>
      <c r="J340" s="2" t="n">
        <f aca="false">ROUND(D340 * (4 / (PI() * (I340 / 1000) ^ 2)), 2)</f>
        <v>0.87</v>
      </c>
      <c r="K340" s="2" t="n">
        <f aca="false">ROUND(((E340 * (D340 / 1) ^1.81) / (994.62 * (I340 / 1000) ^ 4.81)) * 1.1, 2)</f>
        <v>3.37</v>
      </c>
      <c r="L340" s="2" t="n">
        <f aca="false">IF(COUNTIF(C$2:C340, B340)=0, 0, INDEX(M$2:M340, MATCH(B340, C$2:C340, 0)))</f>
        <v>58.63</v>
      </c>
      <c r="M340" s="2" t="n">
        <f aca="false">ROUND((F340-G340 + L340) - K340, 2)</f>
        <v>51.43</v>
      </c>
      <c r="N340" s="2" t="s">
        <v>91</v>
      </c>
    </row>
    <row r="341" customFormat="false" ht="15" hidden="false" customHeight="false" outlineLevel="0" collapsed="false">
      <c r="A341" s="1" t="n">
        <v>339</v>
      </c>
      <c r="B341" s="2" t="s">
        <v>191</v>
      </c>
      <c r="C341" s="2" t="s">
        <v>395</v>
      </c>
      <c r="D341" s="0" t="n">
        <v>0.00695</v>
      </c>
      <c r="E341" s="0" t="n">
        <v>246.71</v>
      </c>
      <c r="F341" s="0" t="n">
        <v>191.37</v>
      </c>
      <c r="G341" s="0" t="n">
        <v>190.33</v>
      </c>
      <c r="H341" s="0" t="n">
        <v>96.8</v>
      </c>
      <c r="I341" s="0" t="n">
        <v>96.8</v>
      </c>
      <c r="J341" s="2" t="n">
        <f aca="false">ROUND(D341 * (4 / (PI() * (I341 / 1000) ^ 2)), 2)</f>
        <v>0.94</v>
      </c>
      <c r="K341" s="2" t="n">
        <f aca="false">ROUND(((E341 * (D341 / 1) ^1.81) / (994.62 * (I341 / 1000) ^ 4.81)) * 1.1, 2)</f>
        <v>2.56</v>
      </c>
      <c r="L341" s="2" t="n">
        <f aca="false">IF(COUNTIF(C$2:C341, B341)=0, 0, INDEX(M$2:M341, MATCH(B341, C$2:C341, 0)))</f>
        <v>47.63</v>
      </c>
      <c r="M341" s="2" t="n">
        <f aca="false">ROUND((F341-G341 + L341) - K341, 2)</f>
        <v>46.11</v>
      </c>
      <c r="N341" s="2" t="s">
        <v>91</v>
      </c>
    </row>
    <row r="342" customFormat="false" ht="15" hidden="false" customHeight="false" outlineLevel="0" collapsed="false">
      <c r="A342" s="1" t="n">
        <v>340</v>
      </c>
      <c r="B342" s="2" t="s">
        <v>293</v>
      </c>
      <c r="C342" s="2" t="s">
        <v>396</v>
      </c>
      <c r="D342" s="0" t="n">
        <v>0.00761</v>
      </c>
      <c r="E342" s="0" t="n">
        <v>254.02</v>
      </c>
      <c r="F342" s="0" t="n">
        <v>194.18</v>
      </c>
      <c r="G342" s="0" t="n">
        <v>186.23</v>
      </c>
      <c r="H342" s="0" t="n">
        <v>96.8</v>
      </c>
      <c r="I342" s="0" t="n">
        <v>96.8</v>
      </c>
      <c r="J342" s="2" t="n">
        <f aca="false">ROUND(D342 * (4 / (PI() * (I342 / 1000) ^ 2)), 2)</f>
        <v>1.03</v>
      </c>
      <c r="K342" s="2" t="n">
        <f aca="false">ROUND(((E342 * (D342 / 1) ^1.81) / (994.62 * (I342 / 1000) ^ 4.81)) * 1.1, 2)</f>
        <v>3.1</v>
      </c>
      <c r="L342" s="2" t="n">
        <f aca="false">IF(COUNTIF(C$2:C342, B342)=0, 0, INDEX(M$2:M342, MATCH(B342, C$2:C342, 0)))</f>
        <v>31.27</v>
      </c>
      <c r="M342" s="2" t="n">
        <f aca="false">ROUND((F342-G342 + L342) - K342, 2)</f>
        <v>36.12</v>
      </c>
      <c r="N342" s="2" t="s">
        <v>93</v>
      </c>
    </row>
    <row r="343" customFormat="false" ht="15" hidden="false" customHeight="false" outlineLevel="0" collapsed="false">
      <c r="A343" s="1" t="n">
        <v>341</v>
      </c>
      <c r="B343" s="2" t="s">
        <v>319</v>
      </c>
      <c r="C343" s="2" t="s">
        <v>397</v>
      </c>
      <c r="D343" s="0" t="n">
        <v>0.00694</v>
      </c>
      <c r="E343" s="0" t="n">
        <v>102.28</v>
      </c>
      <c r="F343" s="0" t="n">
        <v>155.76</v>
      </c>
      <c r="G343" s="0" t="n">
        <v>156.5</v>
      </c>
      <c r="H343" s="0" t="n">
        <v>96.8</v>
      </c>
      <c r="I343" s="0" t="n">
        <v>96.8</v>
      </c>
      <c r="J343" s="2" t="n">
        <f aca="false">ROUND(D343 * (4 / (PI() * (I343 / 1000) ^ 2)), 2)</f>
        <v>0.94</v>
      </c>
      <c r="K343" s="2" t="n">
        <f aca="false">ROUND(((E343 * (D343 / 1) ^1.81) / (994.62 * (I343 / 1000) ^ 4.81)) * 1.1, 2)</f>
        <v>1.06</v>
      </c>
      <c r="L343" s="2" t="n">
        <f aca="false">IF(COUNTIF(C$2:C343, B343)=0, 0, INDEX(M$2:M343, MATCH(B343, C$2:C343, 0)))</f>
        <v>42.51</v>
      </c>
      <c r="M343" s="2" t="n">
        <f aca="false">ROUND((F343-G343 + L343) - K343, 2)</f>
        <v>40.71</v>
      </c>
      <c r="N343" s="2" t="s">
        <v>91</v>
      </c>
    </row>
    <row r="344" customFormat="false" ht="15" hidden="false" customHeight="false" outlineLevel="0" collapsed="false">
      <c r="A344" s="1" t="n">
        <v>342</v>
      </c>
      <c r="B344" s="2" t="s">
        <v>351</v>
      </c>
      <c r="C344" s="2" t="s">
        <v>398</v>
      </c>
      <c r="D344" s="0" t="n">
        <v>0.00647</v>
      </c>
      <c r="E344" s="0" t="n">
        <v>293.19</v>
      </c>
      <c r="F344" s="0" t="n">
        <v>204.8</v>
      </c>
      <c r="G344" s="0" t="n">
        <v>206.21</v>
      </c>
      <c r="H344" s="0" t="n">
        <v>111.6</v>
      </c>
      <c r="I344" s="0" t="n">
        <v>96.8</v>
      </c>
      <c r="J344" s="2" t="n">
        <f aca="false">ROUND(D344 * (4 / (PI() * (I344 / 1000) ^ 2)), 2)</f>
        <v>0.88</v>
      </c>
      <c r="K344" s="2" t="n">
        <f aca="false">ROUND(((E344 * (D344 / 1) ^1.81) / (994.62 * (I344 / 1000) ^ 4.81)) * 1.1, 2)</f>
        <v>2.67</v>
      </c>
      <c r="L344" s="2" t="n">
        <f aca="false">IF(COUNTIF(C$2:C344, B344)=0, 0, INDEX(M$2:M344, MATCH(B344, C$2:C344, 0)))</f>
        <v>37.56</v>
      </c>
      <c r="M344" s="2" t="n">
        <f aca="false">ROUND((F344-G344 + L344) - K344, 2)</f>
        <v>33.48</v>
      </c>
      <c r="N344" s="2" t="s">
        <v>91</v>
      </c>
    </row>
    <row r="345" customFormat="false" ht="15" hidden="false" customHeight="false" outlineLevel="0" collapsed="false">
      <c r="A345" s="1" t="n">
        <v>343</v>
      </c>
      <c r="B345" s="2" t="s">
        <v>19</v>
      </c>
      <c r="C345" s="2" t="s">
        <v>399</v>
      </c>
      <c r="D345" s="0" t="n">
        <v>0.49574</v>
      </c>
      <c r="E345" s="0" t="n">
        <v>145.34</v>
      </c>
      <c r="F345" s="0" t="n">
        <v>194.71</v>
      </c>
      <c r="G345" s="0" t="n">
        <v>191.34</v>
      </c>
      <c r="H345" s="0" t="n">
        <v>466.8</v>
      </c>
      <c r="I345" s="0" t="n">
        <v>466.8</v>
      </c>
      <c r="J345" s="2" t="n">
        <f aca="false">ROUND(D345 * (4 / (PI() * (I345 / 1000) ^ 2)), 2)</f>
        <v>2.9</v>
      </c>
      <c r="K345" s="2" t="n">
        <f aca="false">ROUND(((E345 * (D345 / 1) ^1.81) / (994.62 * (I345 / 1000) ^ 4.81)) * 1.1, 2)</f>
        <v>1.76</v>
      </c>
      <c r="L345" s="2" t="n">
        <f aca="false">IF(COUNTIF(C$2:C345, B345)=0, 0, INDEX(M$2:M345, MATCH(B345, C$2:C345, 0)))</f>
        <v>66.42</v>
      </c>
      <c r="M345" s="2" t="n">
        <f aca="false">ROUND((F345-G345 + L345) - K345, 2)</f>
        <v>68.03</v>
      </c>
      <c r="N345" s="2" t="s">
        <v>400</v>
      </c>
    </row>
    <row r="346" customFormat="false" ht="15" hidden="false" customHeight="false" outlineLevel="0" collapsed="false">
      <c r="A346" s="1" t="n">
        <v>344</v>
      </c>
      <c r="B346" s="2" t="s">
        <v>399</v>
      </c>
      <c r="C346" s="2" t="s">
        <v>401</v>
      </c>
      <c r="D346" s="0" t="n">
        <v>0.48817</v>
      </c>
      <c r="E346" s="0" t="n">
        <v>496.1</v>
      </c>
      <c r="F346" s="0" t="n">
        <v>191.34</v>
      </c>
      <c r="G346" s="0" t="n">
        <v>185.43</v>
      </c>
      <c r="H346" s="0" t="n">
        <v>466.8</v>
      </c>
      <c r="I346" s="0" t="n">
        <v>466.8</v>
      </c>
      <c r="J346" s="2" t="n">
        <f aca="false">ROUND(D346 * (4 / (PI() * (I346 / 1000) ^ 2)), 2)</f>
        <v>2.85</v>
      </c>
      <c r="K346" s="2" t="n">
        <f aca="false">ROUND(((E346 * (D346 / 1) ^1.81) / (994.62 * (I346 / 1000) ^ 4.81)) * 1.1, 2)</f>
        <v>5.85</v>
      </c>
      <c r="L346" s="2" t="n">
        <f aca="false">IF(COUNTIF(C$2:C346, B346)=0, 0, INDEX(M$2:M346, MATCH(B346, C$2:C346, 0)))</f>
        <v>68.03</v>
      </c>
      <c r="M346" s="2" t="n">
        <f aca="false">ROUND((F346-G346 + L346) - K346, 2)</f>
        <v>68.09</v>
      </c>
      <c r="N346" s="2" t="s">
        <v>400</v>
      </c>
    </row>
    <row r="347" customFormat="false" ht="15" hidden="false" customHeight="false" outlineLevel="0" collapsed="false">
      <c r="A347" s="1" t="n">
        <v>345</v>
      </c>
      <c r="B347" s="2" t="s">
        <v>401</v>
      </c>
      <c r="C347" s="2" t="s">
        <v>402</v>
      </c>
      <c r="D347" s="0" t="n">
        <v>0.4075</v>
      </c>
      <c r="E347" s="0" t="n">
        <v>681.21</v>
      </c>
      <c r="F347" s="0" t="n">
        <v>185.43</v>
      </c>
      <c r="G347" s="0" t="n">
        <v>182.47</v>
      </c>
      <c r="H347" s="0" t="n">
        <v>416.4</v>
      </c>
      <c r="I347" s="0" t="n">
        <v>416.4</v>
      </c>
      <c r="J347" s="2" t="n">
        <f aca="false">ROUND(D347 * (4 / (PI() * (I347 / 1000) ^ 2)), 2)</f>
        <v>2.99</v>
      </c>
      <c r="K347" s="2" t="n">
        <f aca="false">ROUND(((E347 * (D347 / 1) ^1.81) / (994.62 * (I347 / 1000) ^ 4.81)) * 1.1, 2)</f>
        <v>10.03</v>
      </c>
      <c r="L347" s="2" t="n">
        <f aca="false">IF(COUNTIF(C$2:C347, B347)=0, 0, INDEX(M$2:M347, MATCH(B347, C$2:C347, 0)))</f>
        <v>68.09</v>
      </c>
      <c r="M347" s="2" t="n">
        <f aca="false">ROUND((F347-G347 + L347) - K347, 2)</f>
        <v>61.02</v>
      </c>
      <c r="N347" s="2" t="s">
        <v>403</v>
      </c>
    </row>
    <row r="348" customFormat="false" ht="15" hidden="false" customHeight="false" outlineLevel="0" collapsed="false">
      <c r="A348" s="1" t="n">
        <v>346</v>
      </c>
      <c r="B348" s="2" t="s">
        <v>402</v>
      </c>
      <c r="C348" s="2" t="s">
        <v>404</v>
      </c>
      <c r="D348" s="0" t="n">
        <v>0.4075</v>
      </c>
      <c r="E348" s="0" t="n">
        <v>346.94</v>
      </c>
      <c r="F348" s="0" t="n">
        <v>182.47</v>
      </c>
      <c r="G348" s="0" t="n">
        <v>177.76</v>
      </c>
      <c r="H348" s="0" t="n">
        <v>416.4</v>
      </c>
      <c r="I348" s="0" t="n">
        <v>416.4</v>
      </c>
      <c r="J348" s="2" t="n">
        <f aca="false">ROUND(D348 * (4 / (PI() * (I348 / 1000) ^ 2)), 2)</f>
        <v>2.99</v>
      </c>
      <c r="K348" s="2" t="n">
        <f aca="false">ROUND(((E348 * (D348 / 1) ^1.81) / (994.62 * (I348 / 1000) ^ 4.81)) * 1.1, 2)</f>
        <v>5.11</v>
      </c>
      <c r="L348" s="2" t="n">
        <f aca="false">IF(COUNTIF(C$2:C348, B348)=0, 0, INDEX(M$2:M348, MATCH(B348, C$2:C348, 0)))</f>
        <v>61.02</v>
      </c>
      <c r="M348" s="2" t="n">
        <f aca="false">ROUND((F348-G348 + L348) - K348, 2)</f>
        <v>60.62</v>
      </c>
      <c r="N348" s="2" t="s">
        <v>403</v>
      </c>
    </row>
    <row r="349" customFormat="false" ht="15" hidden="false" customHeight="false" outlineLevel="0" collapsed="false">
      <c r="A349" s="1" t="n">
        <v>347</v>
      </c>
      <c r="B349" s="2" t="s">
        <v>404</v>
      </c>
      <c r="C349" s="2" t="s">
        <v>405</v>
      </c>
      <c r="D349" s="0" t="n">
        <v>0.328</v>
      </c>
      <c r="E349" s="0" t="n">
        <v>779.78</v>
      </c>
      <c r="F349" s="0" t="n">
        <v>177.76</v>
      </c>
      <c r="G349" s="0" t="n">
        <v>171.02</v>
      </c>
      <c r="H349" s="0" t="n">
        <v>416.4</v>
      </c>
      <c r="I349" s="0" t="n">
        <v>416.4</v>
      </c>
      <c r="J349" s="2" t="n">
        <f aca="false">ROUND(D349 * (4 / (PI() * (I349 / 1000) ^ 2)), 2)</f>
        <v>2.41</v>
      </c>
      <c r="K349" s="2" t="n">
        <f aca="false">ROUND(((E349 * (D349 / 1) ^1.81) / (994.62 * (I349 / 1000) ^ 4.81)) * 1.1, 2)</f>
        <v>7.76</v>
      </c>
      <c r="L349" s="2" t="n">
        <f aca="false">IF(COUNTIF(C$2:C349, B349)=0, 0, INDEX(M$2:M349, MATCH(B349, C$2:C349, 0)))</f>
        <v>60.62</v>
      </c>
      <c r="M349" s="2" t="n">
        <f aca="false">ROUND((F349-G349 + L349) - K349, 2)</f>
        <v>59.6</v>
      </c>
      <c r="N349" s="2" t="s">
        <v>101</v>
      </c>
    </row>
    <row r="350" customFormat="false" ht="15" hidden="false" customHeight="false" outlineLevel="0" collapsed="false">
      <c r="A350" s="1" t="n">
        <v>348</v>
      </c>
      <c r="B350" s="2" t="s">
        <v>405</v>
      </c>
      <c r="C350" s="2" t="s">
        <v>406</v>
      </c>
      <c r="D350" s="0" t="n">
        <v>0.328</v>
      </c>
      <c r="E350" s="0" t="n">
        <v>401.42</v>
      </c>
      <c r="F350" s="0" t="n">
        <v>171.02</v>
      </c>
      <c r="G350" s="0" t="n">
        <v>167.52</v>
      </c>
      <c r="H350" s="0" t="n">
        <v>416.4</v>
      </c>
      <c r="I350" s="0" t="n">
        <v>416.4</v>
      </c>
      <c r="J350" s="2" t="n">
        <f aca="false">ROUND(D350 * (4 / (PI() * (I350 / 1000) ^ 2)), 2)</f>
        <v>2.41</v>
      </c>
      <c r="K350" s="2" t="n">
        <f aca="false">ROUND(((E350 * (D350 / 1) ^1.81) / (994.62 * (I350 / 1000) ^ 4.81)) * 1.1, 2)</f>
        <v>3.99</v>
      </c>
      <c r="L350" s="2" t="n">
        <f aca="false">IF(COUNTIF(C$2:C350, B350)=0, 0, INDEX(M$2:M350, MATCH(B350, C$2:C350, 0)))</f>
        <v>59.6</v>
      </c>
      <c r="M350" s="2" t="n">
        <f aca="false">ROUND((F350-G350 + L350) - K350, 2)</f>
        <v>59.11</v>
      </c>
      <c r="N350" s="2" t="s">
        <v>101</v>
      </c>
    </row>
    <row r="351" customFormat="false" ht="15" hidden="false" customHeight="false" outlineLevel="0" collapsed="false">
      <c r="A351" s="1" t="n">
        <v>349</v>
      </c>
      <c r="B351" s="2" t="s">
        <v>406</v>
      </c>
      <c r="C351" s="2" t="s">
        <v>407</v>
      </c>
      <c r="D351" s="0" t="n">
        <v>0.20419</v>
      </c>
      <c r="E351" s="0" t="n">
        <v>714.36</v>
      </c>
      <c r="F351" s="0" t="n">
        <v>167.52</v>
      </c>
      <c r="G351" s="0" t="n">
        <v>169.87</v>
      </c>
      <c r="H351" s="0" t="n">
        <v>314.8</v>
      </c>
      <c r="I351" s="0" t="n">
        <v>314.8</v>
      </c>
      <c r="J351" s="2" t="n">
        <f aca="false">ROUND(D351 * (4 / (PI() * (I351 / 1000) ^ 2)), 2)</f>
        <v>2.62</v>
      </c>
      <c r="K351" s="2" t="n">
        <f aca="false">ROUND(((E351 * (D351 / 1) ^1.81) / (994.62 * (I351 / 1000) ^ 4.81)) * 1.1, 2)</f>
        <v>11.57</v>
      </c>
      <c r="L351" s="2" t="n">
        <f aca="false">IF(COUNTIF(C$2:C351, B351)=0, 0, INDEX(M$2:M351, MATCH(B351, C$2:C351, 0)))</f>
        <v>59.11</v>
      </c>
      <c r="M351" s="2" t="n">
        <f aca="false">ROUND((F351-G351 + L351) - K351, 2)</f>
        <v>45.19</v>
      </c>
      <c r="N351" s="2" t="s">
        <v>60</v>
      </c>
    </row>
    <row r="352" customFormat="false" ht="15" hidden="false" customHeight="false" outlineLevel="0" collapsed="false">
      <c r="A352" s="1" t="n">
        <v>350</v>
      </c>
      <c r="B352" s="2" t="s">
        <v>407</v>
      </c>
      <c r="C352" s="2" t="s">
        <v>408</v>
      </c>
      <c r="D352" s="0" t="n">
        <v>0.19753</v>
      </c>
      <c r="E352" s="0" t="n">
        <v>203.21</v>
      </c>
      <c r="F352" s="0" t="n">
        <v>169.87</v>
      </c>
      <c r="G352" s="0" t="n">
        <v>162.98</v>
      </c>
      <c r="H352" s="0" t="n">
        <v>314.8</v>
      </c>
      <c r="I352" s="0" t="n">
        <v>314.8</v>
      </c>
      <c r="J352" s="2" t="n">
        <f aca="false">ROUND(D352 * (4 / (PI() * (I352 / 1000) ^ 2)), 2)</f>
        <v>2.54</v>
      </c>
      <c r="K352" s="2" t="n">
        <f aca="false">ROUND(((E352 * (D352 / 1) ^1.81) / (994.62 * (I352 / 1000) ^ 4.81)) * 1.1, 2)</f>
        <v>3.1</v>
      </c>
      <c r="L352" s="2" t="n">
        <f aca="false">IF(COUNTIF(C$2:C352, B352)=0, 0, INDEX(M$2:M352, MATCH(B352, C$2:C352, 0)))</f>
        <v>45.19</v>
      </c>
      <c r="M352" s="2" t="n">
        <f aca="false">ROUND((F352-G352 + L352) - K352, 2)</f>
        <v>48.98</v>
      </c>
      <c r="N352" s="2" t="s">
        <v>60</v>
      </c>
    </row>
    <row r="353" customFormat="false" ht="15" hidden="false" customHeight="false" outlineLevel="0" collapsed="false">
      <c r="A353" s="1" t="n">
        <v>351</v>
      </c>
      <c r="B353" s="2" t="s">
        <v>408</v>
      </c>
      <c r="C353" s="2" t="s">
        <v>409</v>
      </c>
      <c r="D353" s="0" t="n">
        <v>0.17944</v>
      </c>
      <c r="E353" s="0" t="n">
        <v>368.82</v>
      </c>
      <c r="F353" s="0" t="n">
        <v>162.98</v>
      </c>
      <c r="G353" s="0" t="n">
        <v>158.65</v>
      </c>
      <c r="H353" s="0" t="n">
        <v>314.8</v>
      </c>
      <c r="I353" s="0" t="n">
        <v>314.8</v>
      </c>
      <c r="J353" s="2" t="n">
        <f aca="false">ROUND(D353 * (4 / (PI() * (I353 / 1000) ^ 2)), 2)</f>
        <v>2.31</v>
      </c>
      <c r="K353" s="2" t="n">
        <f aca="false">ROUND(((E353 * (D353 / 1) ^1.81) / (994.62 * (I353 / 1000) ^ 4.81)) * 1.1, 2)</f>
        <v>4.73</v>
      </c>
      <c r="L353" s="2" t="n">
        <f aca="false">IF(COUNTIF(C$2:C353, B353)=0, 0, INDEX(M$2:M353, MATCH(B353, C$2:C353, 0)))</f>
        <v>48.98</v>
      </c>
      <c r="M353" s="2" t="n">
        <f aca="false">ROUND((F353-G353 + L353) - K353, 2)</f>
        <v>48.58</v>
      </c>
      <c r="N353" s="2" t="s">
        <v>67</v>
      </c>
    </row>
    <row r="354" customFormat="false" ht="15" hidden="false" customHeight="false" outlineLevel="0" collapsed="false">
      <c r="A354" s="1" t="n">
        <v>352</v>
      </c>
      <c r="B354" s="2" t="s">
        <v>409</v>
      </c>
      <c r="C354" s="2" t="s">
        <v>410</v>
      </c>
      <c r="D354" s="0" t="n">
        <v>0.15325</v>
      </c>
      <c r="E354" s="0" t="n">
        <v>181.27</v>
      </c>
      <c r="F354" s="0" t="n">
        <v>158.65</v>
      </c>
      <c r="G354" s="0" t="n">
        <v>157.52</v>
      </c>
      <c r="H354" s="0" t="n">
        <v>314.8</v>
      </c>
      <c r="I354" s="0" t="n">
        <v>314.8</v>
      </c>
      <c r="J354" s="2" t="n">
        <f aca="false">ROUND(D354 * (4 / (PI() * (I354 / 1000) ^ 2)), 2)</f>
        <v>1.97</v>
      </c>
      <c r="K354" s="2" t="n">
        <f aca="false">ROUND(((E354 * (D354 / 1) ^1.81) / (994.62 * (I354 / 1000) ^ 4.81)) * 1.1, 2)</f>
        <v>1.75</v>
      </c>
      <c r="L354" s="2" t="n">
        <f aca="false">IF(COUNTIF(C$2:C354, B354)=0, 0, INDEX(M$2:M354, MATCH(B354, C$2:C354, 0)))</f>
        <v>48.58</v>
      </c>
      <c r="M354" s="2" t="n">
        <f aca="false">ROUND((F354-G354 + L354) - K354, 2)</f>
        <v>47.96</v>
      </c>
      <c r="N354" s="2" t="s">
        <v>67</v>
      </c>
    </row>
    <row r="355" customFormat="false" ht="15" hidden="false" customHeight="false" outlineLevel="0" collapsed="false">
      <c r="A355" s="1" t="n">
        <v>353</v>
      </c>
      <c r="B355" s="2" t="s">
        <v>410</v>
      </c>
      <c r="C355" s="2" t="s">
        <v>411</v>
      </c>
      <c r="D355" s="0" t="n">
        <v>0.1132</v>
      </c>
      <c r="E355" s="0" t="n">
        <v>367.04</v>
      </c>
      <c r="F355" s="0" t="n">
        <v>157.52</v>
      </c>
      <c r="G355" s="0" t="n">
        <v>156.38</v>
      </c>
      <c r="H355" s="0" t="n">
        <v>314.8</v>
      </c>
      <c r="I355" s="0" t="n">
        <v>314.8</v>
      </c>
      <c r="J355" s="2" t="n">
        <f aca="false">ROUND(D355 * (4 / (PI() * (I355 / 1000) ^ 2)), 2)</f>
        <v>1.45</v>
      </c>
      <c r="K355" s="2" t="n">
        <f aca="false">ROUND(((E355 * (D355 / 1) ^1.81) / (994.62 * (I355 / 1000) ^ 4.81)) * 1.1, 2)</f>
        <v>2.04</v>
      </c>
      <c r="L355" s="2" t="n">
        <f aca="false">IF(COUNTIF(C$2:C355, B355)=0, 0, INDEX(M$2:M355, MATCH(B355, C$2:C355, 0)))</f>
        <v>47.96</v>
      </c>
      <c r="M355" s="2" t="n">
        <f aca="false">ROUND((F355-G355 + L355) - K355, 2)</f>
        <v>47.06</v>
      </c>
      <c r="N355" s="2" t="s">
        <v>74</v>
      </c>
    </row>
    <row r="356" customFormat="false" ht="15" hidden="false" customHeight="false" outlineLevel="0" collapsed="false">
      <c r="A356" s="1" t="n">
        <v>354</v>
      </c>
      <c r="B356" s="2" t="s">
        <v>411</v>
      </c>
      <c r="C356" s="2" t="s">
        <v>412</v>
      </c>
      <c r="D356" s="0" t="n">
        <v>0.06064</v>
      </c>
      <c r="E356" s="0" t="n">
        <v>385.12</v>
      </c>
      <c r="F356" s="0" t="n">
        <v>156.38</v>
      </c>
      <c r="G356" s="0" t="n">
        <v>155.46</v>
      </c>
      <c r="H356" s="0" t="n">
        <v>250.4</v>
      </c>
      <c r="I356" s="0" t="n">
        <v>250.4</v>
      </c>
      <c r="J356" s="2" t="n">
        <f aca="false">ROUND(D356 * (4 / (PI() * (I356 / 1000) ^ 2)), 2)</f>
        <v>1.23</v>
      </c>
      <c r="K356" s="2" t="n">
        <f aca="false">ROUND(((E356 * (D356 / 1) ^1.81) / (994.62 * (I356 / 1000) ^ 4.81)) * 1.1, 2)</f>
        <v>2.08</v>
      </c>
      <c r="L356" s="2" t="n">
        <f aca="false">IF(COUNTIF(C$2:C356, B356)=0, 0, INDEX(M$2:M356, MATCH(B356, C$2:C356, 0)))</f>
        <v>47.06</v>
      </c>
      <c r="M356" s="2" t="n">
        <f aca="false">ROUND((F356-G356 + L356) - K356, 2)</f>
        <v>45.9</v>
      </c>
      <c r="N356" s="2" t="s">
        <v>81</v>
      </c>
    </row>
    <row r="357" customFormat="false" ht="15" hidden="false" customHeight="false" outlineLevel="0" collapsed="false">
      <c r="A357" s="1" t="n">
        <v>355</v>
      </c>
      <c r="B357" s="2" t="s">
        <v>412</v>
      </c>
      <c r="C357" s="2" t="s">
        <v>413</v>
      </c>
      <c r="D357" s="0" t="n">
        <v>0.03778</v>
      </c>
      <c r="E357" s="0" t="n">
        <v>483.57</v>
      </c>
      <c r="F357" s="0" t="n">
        <v>155.46</v>
      </c>
      <c r="G357" s="0" t="n">
        <v>154.08</v>
      </c>
      <c r="H357" s="0" t="n">
        <v>250.4</v>
      </c>
      <c r="I357" s="0" t="n">
        <v>250.4</v>
      </c>
      <c r="J357" s="2" t="n">
        <f aca="false">ROUND(D357 * (4 / (PI() * (I357 / 1000) ^ 2)), 2)</f>
        <v>0.77</v>
      </c>
      <c r="K357" s="2" t="n">
        <f aca="false">ROUND(((E357 * (D357 / 1) ^1.81) / (994.62 * (I357 / 1000) ^ 4.81)) * 1.1, 2)</f>
        <v>1.11</v>
      </c>
      <c r="L357" s="2" t="n">
        <f aca="false">IF(COUNTIF(C$2:C357, B357)=0, 0, INDEX(M$2:M357, MATCH(B357, C$2:C357, 0)))</f>
        <v>45.9</v>
      </c>
      <c r="M357" s="2" t="n">
        <f aca="false">ROUND((F357-G357 + L357) - K357, 2)</f>
        <v>46.17</v>
      </c>
      <c r="N357" s="2" t="s">
        <v>83</v>
      </c>
    </row>
    <row r="358" customFormat="false" ht="15" hidden="false" customHeight="false" outlineLevel="0" collapsed="false">
      <c r="A358" s="1" t="n">
        <v>356</v>
      </c>
      <c r="B358" s="2" t="s">
        <v>413</v>
      </c>
      <c r="C358" s="2" t="s">
        <v>414</v>
      </c>
      <c r="D358" s="0" t="n">
        <v>0.03133</v>
      </c>
      <c r="E358" s="0" t="n">
        <v>422.75</v>
      </c>
      <c r="F358" s="0" t="n">
        <v>154.08</v>
      </c>
      <c r="G358" s="0" t="n">
        <v>156.32</v>
      </c>
      <c r="H358" s="0" t="n">
        <v>250.4</v>
      </c>
      <c r="I358" s="0" t="n">
        <v>223.4</v>
      </c>
      <c r="J358" s="2" t="n">
        <f aca="false">ROUND(D358 * (4 / (PI() * (I358 / 1000) ^ 2)), 2)</f>
        <v>0.8</v>
      </c>
      <c r="K358" s="2" t="n">
        <f aca="false">ROUND(((E358 * (D358 / 1) ^1.81) / (994.62 * (I358 / 1000) ^ 4.81)) * 1.1, 2)</f>
        <v>1.2</v>
      </c>
      <c r="L358" s="2" t="n">
        <f aca="false">IF(COUNTIF(C$2:C358, B358)=0, 0, INDEX(M$2:M358, MATCH(B358, C$2:C358, 0)))</f>
        <v>46.17</v>
      </c>
      <c r="M358" s="2" t="n">
        <f aca="false">ROUND((F358-G358 + L358) - K358, 2)</f>
        <v>42.73</v>
      </c>
      <c r="N358" s="2" t="s">
        <v>135</v>
      </c>
    </row>
    <row r="359" customFormat="false" ht="15" hidden="false" customHeight="false" outlineLevel="0" collapsed="false">
      <c r="A359" s="1" t="n">
        <v>357</v>
      </c>
      <c r="B359" s="2" t="s">
        <v>414</v>
      </c>
      <c r="C359" s="2" t="s">
        <v>415</v>
      </c>
      <c r="D359" s="0" t="n">
        <v>0.02443</v>
      </c>
      <c r="E359" s="0" t="n">
        <v>624.46</v>
      </c>
      <c r="F359" s="0" t="n">
        <v>156.32</v>
      </c>
      <c r="G359" s="0" t="n">
        <v>158.02</v>
      </c>
      <c r="H359" s="0" t="n">
        <v>223.4</v>
      </c>
      <c r="I359" s="0" t="n">
        <v>223.4</v>
      </c>
      <c r="J359" s="2" t="n">
        <f aca="false">ROUND(D359 * (4 / (PI() * (I359 / 1000) ^ 2)), 2)</f>
        <v>0.62</v>
      </c>
      <c r="K359" s="2" t="n">
        <f aca="false">ROUND(((E359 * (D359 / 1) ^1.81) / (994.62 * (I359 / 1000) ^ 4.81)) * 1.1, 2)</f>
        <v>1.13</v>
      </c>
      <c r="L359" s="2" t="n">
        <f aca="false">IF(COUNTIF(C$2:C359, B359)=0, 0, INDEX(M$2:M359, MATCH(B359, C$2:C359, 0)))</f>
        <v>42.73</v>
      </c>
      <c r="M359" s="2" t="n">
        <f aca="false">ROUND((F359-G359 + L359) - K359, 2)</f>
        <v>39.9</v>
      </c>
      <c r="N359" s="2" t="s">
        <v>85</v>
      </c>
    </row>
    <row r="360" customFormat="false" ht="15" hidden="false" customHeight="false" outlineLevel="0" collapsed="false">
      <c r="A360" s="1" t="n">
        <v>358</v>
      </c>
      <c r="B360" s="2" t="s">
        <v>415</v>
      </c>
      <c r="C360" s="2" t="s">
        <v>416</v>
      </c>
      <c r="D360" s="0" t="n">
        <v>0.01144</v>
      </c>
      <c r="E360" s="0" t="n">
        <v>403.44</v>
      </c>
      <c r="F360" s="0" t="n">
        <v>158.02</v>
      </c>
      <c r="G360" s="0" t="n">
        <v>160.61</v>
      </c>
      <c r="H360" s="0" t="n">
        <v>160.8</v>
      </c>
      <c r="I360" s="0" t="n">
        <v>142.8</v>
      </c>
      <c r="J360" s="2" t="n">
        <f aca="false">ROUND(D360 * (4 / (PI() * (I360 / 1000) ^ 2)), 2)</f>
        <v>0.71</v>
      </c>
      <c r="K360" s="2" t="n">
        <f aca="false">ROUND(((E360 * (D360 / 1) ^1.81) / (994.62 * (I360 / 1000) ^ 4.81)) * 1.1, 2)</f>
        <v>1.59</v>
      </c>
      <c r="L360" s="2" t="n">
        <f aca="false">IF(COUNTIF(C$2:C360, B360)=0, 0, INDEX(M$2:M360, MATCH(B360, C$2:C360, 0)))</f>
        <v>39.9</v>
      </c>
      <c r="M360" s="2" t="n">
        <f aca="false">ROUND((F360-G360 + L360) - K360, 2)</f>
        <v>35.72</v>
      </c>
      <c r="N360" s="2" t="s">
        <v>99</v>
      </c>
    </row>
    <row r="361" customFormat="false" ht="15" hidden="false" customHeight="false" outlineLevel="0" collapsed="false">
      <c r="A361" s="1" t="n">
        <v>359</v>
      </c>
      <c r="B361" s="2" t="s">
        <v>416</v>
      </c>
      <c r="C361" s="2" t="s">
        <v>417</v>
      </c>
      <c r="D361" s="0" t="n">
        <v>0.00549</v>
      </c>
      <c r="E361" s="0" t="n">
        <v>232.81</v>
      </c>
      <c r="F361" s="0" t="n">
        <v>160.61</v>
      </c>
      <c r="G361" s="0" t="n">
        <v>161.93</v>
      </c>
      <c r="H361" s="0" t="n">
        <v>96.8</v>
      </c>
      <c r="I361" s="0" t="n">
        <v>96.8</v>
      </c>
      <c r="J361" s="2" t="n">
        <f aca="false">ROUND(D361 * (4 / (PI() * (I361 / 1000) ^ 2)), 2)</f>
        <v>0.75</v>
      </c>
      <c r="K361" s="2" t="n">
        <f aca="false">ROUND(((E361 * (D361 / 1) ^1.81) / (994.62 * (I361 / 1000) ^ 4.81)) * 1.1, 2)</f>
        <v>1.58</v>
      </c>
      <c r="L361" s="2" t="n">
        <f aca="false">IF(COUNTIF(C$2:C361, B361)=0, 0, INDEX(M$2:M361, MATCH(B361, C$2:C361, 0)))</f>
        <v>35.72</v>
      </c>
      <c r="M361" s="2" t="n">
        <f aca="false">ROUND((F361-G361 + L361) - K361, 2)</f>
        <v>32.82</v>
      </c>
      <c r="N361" s="2" t="s">
        <v>131</v>
      </c>
    </row>
    <row r="362" customFormat="false" ht="15" hidden="false" customHeight="false" outlineLevel="0" collapsed="false">
      <c r="A362" s="1" t="n">
        <v>360</v>
      </c>
      <c r="B362" s="2" t="s">
        <v>416</v>
      </c>
      <c r="C362" s="2" t="s">
        <v>418</v>
      </c>
      <c r="D362" s="0" t="n">
        <v>0.00595</v>
      </c>
      <c r="E362" s="0" t="n">
        <v>222.87</v>
      </c>
      <c r="F362" s="0" t="n">
        <v>160.61</v>
      </c>
      <c r="G362" s="0" t="n">
        <v>161.61</v>
      </c>
      <c r="H362" s="0" t="n">
        <v>111.6</v>
      </c>
      <c r="I362" s="0" t="n">
        <v>96.8</v>
      </c>
      <c r="J362" s="2" t="n">
        <f aca="false">ROUND(D362 * (4 / (PI() * (I362 / 1000) ^ 2)), 2)</f>
        <v>0.81</v>
      </c>
      <c r="K362" s="2" t="n">
        <f aca="false">ROUND(((E362 * (D362 / 1) ^1.81) / (994.62 * (I362 / 1000) ^ 4.81)) * 1.1, 2)</f>
        <v>1.74</v>
      </c>
      <c r="L362" s="2" t="n">
        <f aca="false">IF(COUNTIF(C$2:C362, B362)=0, 0, INDEX(M$2:M362, MATCH(B362, C$2:C362, 0)))</f>
        <v>35.72</v>
      </c>
      <c r="M362" s="2" t="n">
        <f aca="false">ROUND((F362-G362 + L362) - K362, 2)</f>
        <v>32.98</v>
      </c>
      <c r="N362" s="2" t="s">
        <v>91</v>
      </c>
    </row>
    <row r="363" customFormat="false" ht="15" hidden="false" customHeight="false" outlineLevel="0" collapsed="false">
      <c r="A363" s="1" t="n">
        <v>361</v>
      </c>
      <c r="B363" s="2" t="s">
        <v>319</v>
      </c>
      <c r="C363" s="2" t="s">
        <v>419</v>
      </c>
      <c r="D363" s="0" t="n">
        <v>0.00646</v>
      </c>
      <c r="E363" s="0" t="n">
        <v>141.53</v>
      </c>
      <c r="F363" s="0" t="n">
        <v>155.76</v>
      </c>
      <c r="G363" s="0" t="n">
        <v>155.41</v>
      </c>
      <c r="H363" s="0" t="n">
        <v>96.8</v>
      </c>
      <c r="I363" s="0" t="n">
        <v>96.8</v>
      </c>
      <c r="J363" s="2" t="n">
        <f aca="false">ROUND(D363 * (4 / (PI() * (I363 / 1000) ^ 2)), 2)</f>
        <v>0.88</v>
      </c>
      <c r="K363" s="2" t="n">
        <f aca="false">ROUND(((E363 * (D363 / 1) ^1.81) / (994.62 * (I363 / 1000) ^ 4.81)) * 1.1, 2)</f>
        <v>1.29</v>
      </c>
      <c r="L363" s="2" t="n">
        <f aca="false">IF(COUNTIF(C$2:C363, B363)=0, 0, INDEX(M$2:M363, MATCH(B363, C$2:C363, 0)))</f>
        <v>42.51</v>
      </c>
      <c r="M363" s="2" t="n">
        <f aca="false">ROUND((F363-G363 + L363) - K363, 2)</f>
        <v>41.57</v>
      </c>
      <c r="N363" s="2" t="s">
        <v>91</v>
      </c>
    </row>
    <row r="364" customFormat="false" ht="15" hidden="false" customHeight="false" outlineLevel="0" collapsed="false">
      <c r="A364" s="1" t="n">
        <v>362</v>
      </c>
      <c r="B364" s="2" t="s">
        <v>357</v>
      </c>
      <c r="C364" s="2" t="s">
        <v>420</v>
      </c>
      <c r="D364" s="0" t="n">
        <v>0.05592</v>
      </c>
      <c r="E364" s="0" t="n">
        <v>200.56</v>
      </c>
      <c r="F364" s="0" t="n">
        <v>148.73</v>
      </c>
      <c r="G364" s="0" t="n">
        <v>149.14</v>
      </c>
      <c r="H364" s="0" t="n">
        <v>250.4</v>
      </c>
      <c r="I364" s="0" t="n">
        <v>223.4</v>
      </c>
      <c r="J364" s="2" t="n">
        <f aca="false">ROUND(D364 * (4 / (PI() * (I364 / 1000) ^ 2)), 2)</f>
        <v>1.43</v>
      </c>
      <c r="K364" s="2" t="n">
        <f aca="false">ROUND(((E364 * (D364 / 1) ^1.81) / (994.62 * (I364 / 1000) ^ 4.81)) * 1.1, 2)</f>
        <v>1.62</v>
      </c>
      <c r="L364" s="2" t="n">
        <f aca="false">IF(COUNTIF(C$2:C364, B364)=0, 0, INDEX(M$2:M364, MATCH(B364, C$2:C364, 0)))</f>
        <v>48.85</v>
      </c>
      <c r="M364" s="2" t="n">
        <f aca="false">ROUND((F364-G364 + L364) - K364, 2)</f>
        <v>46.82</v>
      </c>
      <c r="N364" s="2" t="s">
        <v>81</v>
      </c>
    </row>
    <row r="365" customFormat="false" ht="15" hidden="false" customHeight="false" outlineLevel="0" collapsed="false">
      <c r="A365" s="1" t="n">
        <v>363</v>
      </c>
      <c r="B365" s="2" t="s">
        <v>420</v>
      </c>
      <c r="C365" s="2" t="s">
        <v>421</v>
      </c>
      <c r="D365" s="0" t="n">
        <v>0.04832</v>
      </c>
      <c r="E365" s="0" t="n">
        <v>476.07</v>
      </c>
      <c r="F365" s="0" t="n">
        <v>149.14</v>
      </c>
      <c r="G365" s="0" t="n">
        <v>148.29</v>
      </c>
      <c r="H365" s="0" t="n">
        <v>250.4</v>
      </c>
      <c r="I365" s="0" t="n">
        <v>223.4</v>
      </c>
      <c r="J365" s="2" t="n">
        <f aca="false">ROUND(D365 * (4 / (PI() * (I365 / 1000) ^ 2)), 2)</f>
        <v>1.23</v>
      </c>
      <c r="K365" s="2" t="n">
        <f aca="false">ROUND(((E365 * (D365 / 1) ^1.81) / (994.62 * (I365 / 1000) ^ 4.81)) * 1.1, 2)</f>
        <v>2.96</v>
      </c>
      <c r="L365" s="2" t="n">
        <f aca="false">IF(COUNTIF(C$2:C365, B365)=0, 0, INDEX(M$2:M365, MATCH(B365, C$2:C365, 0)))</f>
        <v>46.82</v>
      </c>
      <c r="M365" s="2" t="n">
        <f aca="false">ROUND((F365-G365 + L365) - K365, 2)</f>
        <v>44.71</v>
      </c>
      <c r="N365" s="2" t="s">
        <v>81</v>
      </c>
    </row>
    <row r="366" customFormat="false" ht="15" hidden="false" customHeight="false" outlineLevel="0" collapsed="false">
      <c r="A366" s="1" t="n">
        <v>364</v>
      </c>
      <c r="B366" s="2" t="s">
        <v>421</v>
      </c>
      <c r="C366" s="2" t="s">
        <v>422</v>
      </c>
      <c r="D366" s="0" t="n">
        <v>0.04132</v>
      </c>
      <c r="E366" s="0" t="n">
        <v>288.47</v>
      </c>
      <c r="F366" s="0" t="n">
        <v>148.29</v>
      </c>
      <c r="G366" s="0" t="n">
        <v>149.38</v>
      </c>
      <c r="H366" s="0" t="n">
        <v>250.4</v>
      </c>
      <c r="I366" s="0" t="n">
        <v>201</v>
      </c>
      <c r="J366" s="2" t="n">
        <f aca="false">ROUND(D366 * (4 / (PI() * (I366 / 1000) ^ 2)), 2)</f>
        <v>1.3</v>
      </c>
      <c r="K366" s="2" t="n">
        <f aca="false">ROUND(((E366 * (D366 / 1) ^1.81) / (994.62 * (I366 / 1000) ^ 4.81)) * 1.1, 2)</f>
        <v>2.24</v>
      </c>
      <c r="L366" s="2" t="n">
        <f aca="false">IF(COUNTIF(C$2:C366, B366)=0, 0, INDEX(M$2:M366, MATCH(B366, C$2:C366, 0)))</f>
        <v>44.71</v>
      </c>
      <c r="M366" s="2" t="n">
        <f aca="false">ROUND((F366-G366 + L366) - K366, 2)</f>
        <v>41.38</v>
      </c>
      <c r="N366" s="2" t="s">
        <v>83</v>
      </c>
    </row>
    <row r="367" customFormat="false" ht="15" hidden="false" customHeight="false" outlineLevel="0" collapsed="false">
      <c r="A367" s="1" t="n">
        <v>365</v>
      </c>
      <c r="B367" s="2" t="s">
        <v>422</v>
      </c>
      <c r="C367" s="2" t="s">
        <v>423</v>
      </c>
      <c r="D367" s="0" t="n">
        <v>0.03396</v>
      </c>
      <c r="E367" s="0" t="n">
        <v>251.32</v>
      </c>
      <c r="F367" s="0" t="n">
        <v>149.38</v>
      </c>
      <c r="G367" s="0" t="n">
        <v>150.48</v>
      </c>
      <c r="H367" s="0" t="n">
        <v>250.4</v>
      </c>
      <c r="I367" s="0" t="n">
        <v>201</v>
      </c>
      <c r="J367" s="2" t="n">
        <f aca="false">ROUND(D367 * (4 / (PI() * (I367 / 1000) ^ 2)), 2)</f>
        <v>1.07</v>
      </c>
      <c r="K367" s="2" t="n">
        <f aca="false">ROUND(((E367 * (D367 / 1) ^1.81) / (994.62 * (I367 / 1000) ^ 4.81)) * 1.1, 2)</f>
        <v>1.37</v>
      </c>
      <c r="L367" s="2" t="n">
        <f aca="false">IF(COUNTIF(C$2:C367, B367)=0, 0, INDEX(M$2:M367, MATCH(B367, C$2:C367, 0)))</f>
        <v>41.38</v>
      </c>
      <c r="M367" s="2" t="n">
        <f aca="false">ROUND((F367-G367 + L367) - K367, 2)</f>
        <v>38.91</v>
      </c>
      <c r="N367" s="2" t="s">
        <v>135</v>
      </c>
    </row>
    <row r="368" customFormat="false" ht="15" hidden="false" customHeight="false" outlineLevel="0" collapsed="false">
      <c r="A368" s="1" t="n">
        <v>366</v>
      </c>
      <c r="B368" s="2" t="s">
        <v>423</v>
      </c>
      <c r="C368" s="2" t="s">
        <v>424</v>
      </c>
      <c r="D368" s="0" t="n">
        <v>0.01949</v>
      </c>
      <c r="E368" s="0" t="n">
        <v>401.19</v>
      </c>
      <c r="F368" s="0" t="n">
        <v>150.48</v>
      </c>
      <c r="G368" s="0" t="n">
        <v>152.61</v>
      </c>
      <c r="H368" s="0" t="n">
        <v>201</v>
      </c>
      <c r="I368" s="0" t="n">
        <v>201</v>
      </c>
      <c r="J368" s="2" t="n">
        <f aca="false">ROUND(D368 * (4 / (PI() * (I368 / 1000) ^ 2)), 2)</f>
        <v>0.61</v>
      </c>
      <c r="K368" s="2" t="n">
        <f aca="false">ROUND(((E368 * (D368 / 1) ^1.81) / (994.62 * (I368 / 1000) ^ 4.81)) * 1.1, 2)</f>
        <v>0.8</v>
      </c>
      <c r="L368" s="2" t="n">
        <f aca="false">IF(COUNTIF(C$2:C368, B368)=0, 0, INDEX(M$2:M368, MATCH(B368, C$2:C368, 0)))</f>
        <v>38.91</v>
      </c>
      <c r="M368" s="2" t="n">
        <f aca="false">ROUND((F368-G368 + L368) - K368, 2)</f>
        <v>35.98</v>
      </c>
      <c r="N368" s="2" t="s">
        <v>87</v>
      </c>
    </row>
    <row r="369" customFormat="false" ht="15" hidden="false" customHeight="false" outlineLevel="0" collapsed="false">
      <c r="A369" s="1" t="n">
        <v>367</v>
      </c>
      <c r="B369" s="2" t="s">
        <v>424</v>
      </c>
      <c r="C369" s="2" t="s">
        <v>425</v>
      </c>
      <c r="D369" s="0" t="n">
        <v>0.01304</v>
      </c>
      <c r="E369" s="0" t="n">
        <v>178.4</v>
      </c>
      <c r="F369" s="0" t="n">
        <v>152.61</v>
      </c>
      <c r="G369" s="0" t="n">
        <v>154.42</v>
      </c>
      <c r="H369" s="0" t="n">
        <v>160.8</v>
      </c>
      <c r="I369" s="0" t="n">
        <v>160.8</v>
      </c>
      <c r="J369" s="2" t="n">
        <f aca="false">ROUND(D369 * (4 / (PI() * (I369 / 1000) ^ 2)), 2)</f>
        <v>0.64</v>
      </c>
      <c r="K369" s="2" t="n">
        <f aca="false">ROUND(((E369 * (D369 / 1) ^1.81) / (994.62 * (I369 / 1000) ^ 4.81)) * 1.1, 2)</f>
        <v>0.5</v>
      </c>
      <c r="L369" s="2" t="n">
        <f aca="false">IF(COUNTIF(C$2:C369, B369)=0, 0, INDEX(M$2:M369, MATCH(B369, C$2:C369, 0)))</f>
        <v>35.98</v>
      </c>
      <c r="M369" s="2" t="n">
        <f aca="false">ROUND((F369-G369 + L369) - K369, 2)</f>
        <v>33.67</v>
      </c>
      <c r="N369" s="2" t="s">
        <v>89</v>
      </c>
    </row>
    <row r="370" customFormat="false" ht="15" hidden="false" customHeight="false" outlineLevel="0" collapsed="false">
      <c r="A370" s="1" t="n">
        <v>368</v>
      </c>
      <c r="B370" s="2" t="s">
        <v>425</v>
      </c>
      <c r="C370" s="2" t="s">
        <v>426</v>
      </c>
      <c r="D370" s="0" t="n">
        <v>0.00636</v>
      </c>
      <c r="E370" s="0" t="n">
        <v>396.67</v>
      </c>
      <c r="F370" s="0" t="n">
        <v>154.42</v>
      </c>
      <c r="G370" s="0" t="n">
        <v>156.88</v>
      </c>
      <c r="H370" s="0" t="n">
        <v>111.6</v>
      </c>
      <c r="I370" s="0" t="n">
        <v>111.6</v>
      </c>
      <c r="J370" s="2" t="n">
        <f aca="false">ROUND(D370 * (4 / (PI() * (I370 / 1000) ^ 2)), 2)</f>
        <v>0.65</v>
      </c>
      <c r="K370" s="2" t="n">
        <f aca="false">ROUND(((E370 * (D370 / 1) ^1.81) / (994.62 * (I370 / 1000) ^ 4.81)) * 1.1, 2)</f>
        <v>1.77</v>
      </c>
      <c r="L370" s="2" t="n">
        <f aca="false">IF(COUNTIF(C$2:C370, B370)=0, 0, INDEX(M$2:M370, MATCH(B370, C$2:C370, 0)))</f>
        <v>33.67</v>
      </c>
      <c r="M370" s="2" t="n">
        <f aca="false">ROUND((F370-G370 + L370) - K370, 2)</f>
        <v>29.44</v>
      </c>
      <c r="N370" s="2" t="s">
        <v>91</v>
      </c>
    </row>
    <row r="371" customFormat="false" ht="15" hidden="false" customHeight="false" outlineLevel="0" collapsed="false">
      <c r="A371" s="1" t="n">
        <v>369</v>
      </c>
      <c r="B371" s="2" t="s">
        <v>15</v>
      </c>
      <c r="C371" s="2" t="s">
        <v>427</v>
      </c>
      <c r="D371" s="0" t="n">
        <v>0.29195</v>
      </c>
      <c r="E371" s="0" t="n">
        <v>269.68</v>
      </c>
      <c r="F371" s="0" t="n">
        <v>206.98</v>
      </c>
      <c r="G371" s="0" t="n">
        <v>202.62</v>
      </c>
      <c r="H371" s="0" t="n">
        <v>416.4</v>
      </c>
      <c r="I371" s="0" t="n">
        <v>366</v>
      </c>
      <c r="J371" s="2" t="n">
        <f aca="false">ROUND(D371 * (4 / (PI() * (I371 / 1000) ^ 2)), 2)</f>
        <v>2.77</v>
      </c>
      <c r="K371" s="2" t="n">
        <f aca="false">ROUND(((E371 * (D371 / 1) ^1.81) / (994.62 * (I371 / 1000) ^ 4.81)) * 1.1, 2)</f>
        <v>4.04</v>
      </c>
      <c r="L371" s="2" t="n">
        <f aca="false">IF(COUNTIF(C$2:C371, B371)=0, 0, INDEX(M$2:M371, MATCH(B371, C$2:C371, 0)))</f>
        <v>57.77</v>
      </c>
      <c r="M371" s="2" t="n">
        <f aca="false">ROUND((F371-G371 + L371) - K371, 2)</f>
        <v>58.09</v>
      </c>
      <c r="N371" s="2" t="s">
        <v>105</v>
      </c>
    </row>
    <row r="372" customFormat="false" ht="15" hidden="false" customHeight="false" outlineLevel="0" collapsed="false">
      <c r="A372" s="1" t="n">
        <v>370</v>
      </c>
      <c r="B372" s="2" t="s">
        <v>427</v>
      </c>
      <c r="C372" s="2" t="s">
        <v>428</v>
      </c>
      <c r="D372" s="0" t="n">
        <v>0.28583</v>
      </c>
      <c r="E372" s="0" t="n">
        <v>129.46</v>
      </c>
      <c r="F372" s="0" t="n">
        <v>202.62</v>
      </c>
      <c r="G372" s="0" t="n">
        <v>201.11</v>
      </c>
      <c r="H372" s="0" t="n">
        <v>416.4</v>
      </c>
      <c r="I372" s="0" t="n">
        <v>366</v>
      </c>
      <c r="J372" s="2" t="n">
        <f aca="false">ROUND(D372 * (4 / (PI() * (I372 / 1000) ^ 2)), 2)</f>
        <v>2.72</v>
      </c>
      <c r="K372" s="2" t="n">
        <f aca="false">ROUND(((E372 * (D372 / 1) ^1.81) / (994.62 * (I372 / 1000) ^ 4.81)) * 1.1, 2)</f>
        <v>1.87</v>
      </c>
      <c r="L372" s="2" t="n">
        <f aca="false">IF(COUNTIF(C$2:C372, B372)=0, 0, INDEX(M$2:M372, MATCH(B372, C$2:C372, 0)))</f>
        <v>58.09</v>
      </c>
      <c r="M372" s="2" t="n">
        <f aca="false">ROUND((F372-G372 + L372) - K372, 2)</f>
        <v>57.73</v>
      </c>
      <c r="N372" s="2" t="s">
        <v>105</v>
      </c>
    </row>
    <row r="373" customFormat="false" ht="15" hidden="false" customHeight="false" outlineLevel="0" collapsed="false">
      <c r="A373" s="1" t="n">
        <v>371</v>
      </c>
      <c r="B373" s="2" t="s">
        <v>428</v>
      </c>
      <c r="C373" s="2" t="s">
        <v>429</v>
      </c>
      <c r="D373" s="0" t="n">
        <v>0.27852</v>
      </c>
      <c r="E373" s="0" t="n">
        <v>150.47</v>
      </c>
      <c r="F373" s="0" t="n">
        <v>201.11</v>
      </c>
      <c r="G373" s="0" t="n">
        <v>199.32</v>
      </c>
      <c r="H373" s="0" t="n">
        <v>366</v>
      </c>
      <c r="I373" s="0" t="n">
        <v>366</v>
      </c>
      <c r="J373" s="2" t="n">
        <f aca="false">ROUND(D373 * (4 / (PI() * (I373 / 1000) ^ 2)), 2)</f>
        <v>2.65</v>
      </c>
      <c r="K373" s="2" t="n">
        <f aca="false">ROUND(((E373 * (D373 / 1) ^1.81) / (994.62 * (I373 / 1000) ^ 4.81)) * 1.1, 2)</f>
        <v>2.07</v>
      </c>
      <c r="L373" s="2" t="n">
        <f aca="false">IF(COUNTIF(C$2:C373, B373)=0, 0, INDEX(M$2:M373, MATCH(B373, C$2:C373, 0)))</f>
        <v>57.73</v>
      </c>
      <c r="M373" s="2" t="n">
        <f aca="false">ROUND((F373-G373 + L373) - K373, 2)</f>
        <v>57.45</v>
      </c>
      <c r="N373" s="2" t="s">
        <v>105</v>
      </c>
    </row>
    <row r="374" customFormat="false" ht="15" hidden="false" customHeight="false" outlineLevel="0" collapsed="false">
      <c r="A374" s="1" t="n">
        <v>372</v>
      </c>
      <c r="B374" s="2" t="s">
        <v>429</v>
      </c>
      <c r="C374" s="2" t="s">
        <v>430</v>
      </c>
      <c r="D374" s="0" t="n">
        <v>0.25994</v>
      </c>
      <c r="E374" s="0" t="n">
        <v>385.37</v>
      </c>
      <c r="F374" s="0" t="n">
        <v>199.32</v>
      </c>
      <c r="G374" s="0" t="n">
        <v>201.83</v>
      </c>
      <c r="H374" s="0" t="n">
        <v>366</v>
      </c>
      <c r="I374" s="0" t="n">
        <v>366</v>
      </c>
      <c r="J374" s="2" t="n">
        <f aca="false">ROUND(D374 * (4 / (PI() * (I374 / 1000) ^ 2)), 2)</f>
        <v>2.47</v>
      </c>
      <c r="K374" s="2" t="n">
        <f aca="false">ROUND(((E374 * (D374 / 1) ^1.81) / (994.62 * (I374 / 1000) ^ 4.81)) * 1.1, 2)</f>
        <v>4.68</v>
      </c>
      <c r="L374" s="2" t="n">
        <f aca="false">IF(COUNTIF(C$2:C374, B374)=0, 0, INDEX(M$2:M374, MATCH(B374, C$2:C374, 0)))</f>
        <v>57.45</v>
      </c>
      <c r="M374" s="2" t="n">
        <f aca="false">ROUND((F374-G374 + L374) - K374, 2)</f>
        <v>50.26</v>
      </c>
      <c r="N374" s="2" t="s">
        <v>105</v>
      </c>
    </row>
    <row r="375" customFormat="false" ht="15" hidden="false" customHeight="false" outlineLevel="0" collapsed="false">
      <c r="A375" s="1" t="n">
        <v>373</v>
      </c>
      <c r="B375" s="2" t="s">
        <v>430</v>
      </c>
      <c r="C375" s="2" t="s">
        <v>431</v>
      </c>
      <c r="D375" s="0" t="n">
        <v>0.20893</v>
      </c>
      <c r="E375" s="0" t="n">
        <v>443.54</v>
      </c>
      <c r="F375" s="0" t="n">
        <v>201.83</v>
      </c>
      <c r="G375" s="0" t="n">
        <v>194.81</v>
      </c>
      <c r="H375" s="0" t="n">
        <v>366</v>
      </c>
      <c r="I375" s="0" t="n">
        <v>366</v>
      </c>
      <c r="J375" s="2" t="n">
        <f aca="false">ROUND(D375 * (4 / (PI() * (I375 / 1000) ^ 2)), 2)</f>
        <v>1.99</v>
      </c>
      <c r="K375" s="2" t="n">
        <f aca="false">ROUND(((E375 * (D375 / 1) ^1.81) / (994.62 * (I375 / 1000) ^ 4.81)) * 1.1, 2)</f>
        <v>3.63</v>
      </c>
      <c r="L375" s="2" t="n">
        <f aca="false">IF(COUNTIF(C$2:C375, B375)=0, 0, INDEX(M$2:M375, MATCH(B375, C$2:C375, 0)))</f>
        <v>50.26</v>
      </c>
      <c r="M375" s="2" t="n">
        <f aca="false">ROUND((F375-G375 + L375) - K375, 2)</f>
        <v>53.65</v>
      </c>
      <c r="N375" s="2" t="s">
        <v>60</v>
      </c>
    </row>
    <row r="376" customFormat="false" ht="15" hidden="false" customHeight="false" outlineLevel="0" collapsed="false">
      <c r="A376" s="1" t="n">
        <v>374</v>
      </c>
      <c r="B376" s="2" t="s">
        <v>431</v>
      </c>
      <c r="C376" s="2" t="s">
        <v>432</v>
      </c>
      <c r="D376" s="0" t="n">
        <v>0.19373</v>
      </c>
      <c r="E376" s="0" t="n">
        <v>143.19</v>
      </c>
      <c r="F376" s="0" t="n">
        <v>194.81</v>
      </c>
      <c r="G376" s="0" t="n">
        <v>192.7</v>
      </c>
      <c r="H376" s="0" t="n">
        <v>366</v>
      </c>
      <c r="I376" s="0" t="n">
        <v>366</v>
      </c>
      <c r="J376" s="2" t="n">
        <f aca="false">ROUND(D376 * (4 / (PI() * (I376 / 1000) ^ 2)), 2)</f>
        <v>1.84</v>
      </c>
      <c r="K376" s="2" t="n">
        <f aca="false">ROUND(((E376 * (D376 / 1) ^1.81) / (994.62 * (I376 / 1000) ^ 4.81)) * 1.1, 2)</f>
        <v>1.02</v>
      </c>
      <c r="L376" s="2" t="n">
        <f aca="false">IF(COUNTIF(C$2:C376, B376)=0, 0, INDEX(M$2:M376, MATCH(B376, C$2:C376, 0)))</f>
        <v>53.65</v>
      </c>
      <c r="M376" s="2" t="n">
        <f aca="false">ROUND((F376-G376 + L376) - K376, 2)</f>
        <v>54.74</v>
      </c>
      <c r="N376" s="2" t="s">
        <v>60</v>
      </c>
    </row>
    <row r="377" customFormat="false" ht="15" hidden="false" customHeight="false" outlineLevel="0" collapsed="false">
      <c r="A377" s="1" t="n">
        <v>375</v>
      </c>
      <c r="B377" s="2" t="s">
        <v>432</v>
      </c>
      <c r="C377" s="2" t="s">
        <v>433</v>
      </c>
      <c r="D377" s="0" t="n">
        <v>0.19373</v>
      </c>
      <c r="E377" s="0" t="n">
        <v>443.25</v>
      </c>
      <c r="F377" s="0" t="n">
        <v>192.7</v>
      </c>
      <c r="G377" s="0" t="n">
        <v>192.12</v>
      </c>
      <c r="H377" s="0" t="n">
        <v>366</v>
      </c>
      <c r="I377" s="0" t="n">
        <v>366</v>
      </c>
      <c r="J377" s="2" t="n">
        <f aca="false">ROUND(D377 * (4 / (PI() * (I377 / 1000) ^ 2)), 2)</f>
        <v>1.84</v>
      </c>
      <c r="K377" s="2" t="n">
        <f aca="false">ROUND(((E377 * (D377 / 1) ^1.81) / (994.62 * (I377 / 1000) ^ 4.81)) * 1.1, 2)</f>
        <v>3.16</v>
      </c>
      <c r="L377" s="2" t="n">
        <f aca="false">IF(COUNTIF(C$2:C377, B377)=0, 0, INDEX(M$2:M377, MATCH(B377, C$2:C377, 0)))</f>
        <v>54.74</v>
      </c>
      <c r="M377" s="2" t="n">
        <f aca="false">ROUND((F377-G377 + L377) - K377, 2)</f>
        <v>52.16</v>
      </c>
      <c r="N377" s="2" t="s">
        <v>60</v>
      </c>
    </row>
    <row r="378" customFormat="false" ht="15" hidden="false" customHeight="false" outlineLevel="0" collapsed="false">
      <c r="A378" s="1" t="n">
        <v>376</v>
      </c>
      <c r="B378" s="2" t="s">
        <v>433</v>
      </c>
      <c r="C378" s="2" t="s">
        <v>434</v>
      </c>
      <c r="D378" s="0" t="n">
        <v>0.128</v>
      </c>
      <c r="E378" s="0" t="n">
        <v>305.72</v>
      </c>
      <c r="F378" s="0" t="n">
        <v>192.12</v>
      </c>
      <c r="G378" s="0" t="n">
        <v>190.74</v>
      </c>
      <c r="H378" s="0" t="n">
        <v>366</v>
      </c>
      <c r="I378" s="0" t="n">
        <v>314.8</v>
      </c>
      <c r="J378" s="2" t="n">
        <f aca="false">ROUND(D378 * (4 / (PI() * (I378 / 1000) ^ 2)), 2)</f>
        <v>1.64</v>
      </c>
      <c r="K378" s="2" t="n">
        <f aca="false">ROUND(((E378 * (D378 / 1) ^1.81) / (994.62 * (I378 / 1000) ^ 4.81)) * 1.1, 2)</f>
        <v>2.13</v>
      </c>
      <c r="L378" s="2" t="n">
        <f aca="false">IF(COUNTIF(C$2:C378, B378)=0, 0, INDEX(M$2:M378, MATCH(B378, C$2:C378, 0)))</f>
        <v>52.16</v>
      </c>
      <c r="M378" s="2" t="n">
        <f aca="false">ROUND((F378-G378 + L378) - K378, 2)</f>
        <v>51.41</v>
      </c>
      <c r="N378" s="2" t="s">
        <v>71</v>
      </c>
    </row>
    <row r="379" customFormat="false" ht="15" hidden="false" customHeight="false" outlineLevel="0" collapsed="false">
      <c r="A379" s="1" t="n">
        <v>377</v>
      </c>
      <c r="B379" s="2" t="s">
        <v>434</v>
      </c>
      <c r="C379" s="2" t="s">
        <v>435</v>
      </c>
      <c r="D379" s="0" t="n">
        <v>0.12086</v>
      </c>
      <c r="E379" s="0" t="n">
        <v>345.15</v>
      </c>
      <c r="F379" s="0" t="n">
        <v>190.74</v>
      </c>
      <c r="G379" s="0" t="n">
        <v>186.38</v>
      </c>
      <c r="H379" s="0" t="n">
        <v>366</v>
      </c>
      <c r="I379" s="0" t="n">
        <v>314.8</v>
      </c>
      <c r="J379" s="2" t="n">
        <f aca="false">ROUND(D379 * (4 / (PI() * (I379 / 1000) ^ 2)), 2)</f>
        <v>1.55</v>
      </c>
      <c r="K379" s="2" t="n">
        <f aca="false">ROUND(((E379 * (D379 / 1) ^1.81) / (994.62 * (I379 / 1000) ^ 4.81)) * 1.1, 2)</f>
        <v>2.16</v>
      </c>
      <c r="L379" s="2" t="n">
        <f aca="false">IF(COUNTIF(C$2:C379, B379)=0, 0, INDEX(M$2:M379, MATCH(B379, C$2:C379, 0)))</f>
        <v>51.41</v>
      </c>
      <c r="M379" s="2" t="n">
        <f aca="false">ROUND((F379-G379 + L379) - K379, 2)</f>
        <v>53.61</v>
      </c>
      <c r="N379" s="2" t="s">
        <v>157</v>
      </c>
    </row>
    <row r="380" customFormat="false" ht="15" hidden="false" customHeight="false" outlineLevel="0" collapsed="false">
      <c r="A380" s="1" t="n">
        <v>378</v>
      </c>
      <c r="B380" s="2" t="s">
        <v>435</v>
      </c>
      <c r="C380" s="2" t="s">
        <v>436</v>
      </c>
      <c r="D380" s="0" t="n">
        <v>0.0504</v>
      </c>
      <c r="E380" s="0" t="n">
        <v>581.87</v>
      </c>
      <c r="F380" s="0" t="n">
        <v>186.38</v>
      </c>
      <c r="G380" s="0" t="n">
        <v>182.68</v>
      </c>
      <c r="H380" s="0" t="n">
        <v>201</v>
      </c>
      <c r="I380" s="0" t="n">
        <v>223.4</v>
      </c>
      <c r="J380" s="2" t="n">
        <f aca="false">ROUND(D380 * (4 / (PI() * (I380 / 1000) ^ 2)), 2)</f>
        <v>1.29</v>
      </c>
      <c r="K380" s="2" t="n">
        <f aca="false">ROUND(((E380 * (D380 / 1) ^1.81) / (994.62 * (I380 / 1000) ^ 4.81)) * 1.1, 2)</f>
        <v>3.9</v>
      </c>
      <c r="L380" s="2" t="n">
        <f aca="false">IF(COUNTIF(C$2:C380, B380)=0, 0, INDEX(M$2:M380, MATCH(B380, C$2:C380, 0)))</f>
        <v>53.61</v>
      </c>
      <c r="M380" s="2" t="n">
        <f aca="false">ROUND((F380-G380 + L380) - K380, 2)</f>
        <v>53.41</v>
      </c>
      <c r="N380" s="2" t="s">
        <v>81</v>
      </c>
    </row>
    <row r="381" customFormat="false" ht="15" hidden="false" customHeight="false" outlineLevel="0" collapsed="false">
      <c r="A381" s="1" t="n">
        <v>379</v>
      </c>
      <c r="B381" s="2" t="s">
        <v>436</v>
      </c>
      <c r="C381" s="2" t="s">
        <v>437</v>
      </c>
      <c r="D381" s="0" t="n">
        <v>0.04328</v>
      </c>
      <c r="E381" s="0" t="n">
        <v>237.27</v>
      </c>
      <c r="F381" s="0" t="n">
        <v>182.68</v>
      </c>
      <c r="G381" s="0" t="n">
        <v>181.68</v>
      </c>
      <c r="H381" s="0" t="n">
        <v>178.6</v>
      </c>
      <c r="I381" s="0" t="n">
        <v>223.4</v>
      </c>
      <c r="J381" s="2" t="n">
        <f aca="false">ROUND(D381 * (4 / (PI() * (I381 / 1000) ^ 2)), 2)</f>
        <v>1.1</v>
      </c>
      <c r="K381" s="2" t="n">
        <f aca="false">ROUND(((E381 * (D381 / 1) ^1.81) / (994.62 * (I381 / 1000) ^ 4.81)) * 1.1, 2)</f>
        <v>1.21</v>
      </c>
      <c r="L381" s="2" t="n">
        <f aca="false">IF(COUNTIF(C$2:C381, B381)=0, 0, INDEX(M$2:M381, MATCH(B381, C$2:C381, 0)))</f>
        <v>53.41</v>
      </c>
      <c r="M381" s="2" t="n">
        <f aca="false">ROUND((F381-G381 + L381) - K381, 2)</f>
        <v>53.2</v>
      </c>
      <c r="N381" s="2" t="s">
        <v>83</v>
      </c>
    </row>
    <row r="382" customFormat="false" ht="15" hidden="false" customHeight="false" outlineLevel="0" collapsed="false">
      <c r="A382" s="1" t="n">
        <v>380</v>
      </c>
      <c r="B382" s="2" t="s">
        <v>437</v>
      </c>
      <c r="C382" s="2" t="s">
        <v>438</v>
      </c>
      <c r="D382" s="0" t="n">
        <v>0.03624</v>
      </c>
      <c r="E382" s="0" t="n">
        <v>247.99</v>
      </c>
      <c r="F382" s="0" t="n">
        <v>181.68</v>
      </c>
      <c r="G382" s="0" t="n">
        <v>183.74</v>
      </c>
      <c r="H382" s="0" t="n">
        <v>178.6</v>
      </c>
      <c r="I382" s="0" t="n">
        <v>201</v>
      </c>
      <c r="J382" s="2" t="n">
        <f aca="false">ROUND(D382 * (4 / (PI() * (I382 / 1000) ^ 2)), 2)</f>
        <v>1.14</v>
      </c>
      <c r="K382" s="2" t="n">
        <f aca="false">ROUND(((E382 * (D382 / 1) ^1.81) / (994.62 * (I382 / 1000) ^ 4.81)) * 1.1, 2)</f>
        <v>1.52</v>
      </c>
      <c r="L382" s="2" t="n">
        <f aca="false">IF(COUNTIF(C$2:C382, B382)=0, 0, INDEX(M$2:M382, MATCH(B382, C$2:C382, 0)))</f>
        <v>53.2</v>
      </c>
      <c r="M382" s="2" t="n">
        <f aca="false">ROUND((F382-G382 + L382) - K382, 2)</f>
        <v>49.62</v>
      </c>
      <c r="N382" s="2" t="s">
        <v>135</v>
      </c>
    </row>
    <row r="383" customFormat="false" ht="15" hidden="false" customHeight="false" outlineLevel="0" collapsed="false">
      <c r="A383" s="1" t="n">
        <v>381</v>
      </c>
      <c r="B383" s="2" t="s">
        <v>438</v>
      </c>
      <c r="C383" s="2" t="s">
        <v>439</v>
      </c>
      <c r="D383" s="0" t="n">
        <v>0.02783</v>
      </c>
      <c r="E383" s="0" t="n">
        <v>278.68</v>
      </c>
      <c r="F383" s="0" t="n">
        <v>183.74</v>
      </c>
      <c r="G383" s="0" t="n">
        <v>181.45</v>
      </c>
      <c r="H383" s="0" t="n">
        <v>160.8</v>
      </c>
      <c r="I383" s="0" t="n">
        <v>201</v>
      </c>
      <c r="J383" s="2" t="n">
        <f aca="false">ROUND(D383 * (4 / (PI() * (I383 / 1000) ^ 2)), 2)</f>
        <v>0.88</v>
      </c>
      <c r="K383" s="2" t="n">
        <f aca="false">ROUND(((E383 * (D383 / 1) ^1.81) / (994.62 * (I383 / 1000) ^ 4.81)) * 1.1, 2)</f>
        <v>1.06</v>
      </c>
      <c r="L383" s="2" t="n">
        <f aca="false">IF(COUNTIF(C$2:C383, B383)=0, 0, INDEX(M$2:M383, MATCH(B383, C$2:C383, 0)))</f>
        <v>49.62</v>
      </c>
      <c r="M383" s="2" t="n">
        <f aca="false">ROUND((F383-G383 + L383) - K383, 2)</f>
        <v>50.85</v>
      </c>
      <c r="N383" s="2" t="s">
        <v>85</v>
      </c>
    </row>
    <row r="384" customFormat="false" ht="15" hidden="false" customHeight="false" outlineLevel="0" collapsed="false">
      <c r="A384" s="1" t="n">
        <v>382</v>
      </c>
      <c r="B384" s="2" t="s">
        <v>439</v>
      </c>
      <c r="C384" s="2" t="s">
        <v>440</v>
      </c>
      <c r="D384" s="0" t="n">
        <v>0.02013</v>
      </c>
      <c r="E384" s="0" t="n">
        <v>456.75</v>
      </c>
      <c r="F384" s="0" t="n">
        <v>181.45</v>
      </c>
      <c r="G384" s="0" t="n">
        <v>180.25</v>
      </c>
      <c r="H384" s="0" t="n">
        <v>160.8</v>
      </c>
      <c r="I384" s="0" t="n">
        <v>201</v>
      </c>
      <c r="J384" s="2" t="n">
        <f aca="false">ROUND(D384 * (4 / (PI() * (I384 / 1000) ^ 2)), 2)</f>
        <v>0.63</v>
      </c>
      <c r="K384" s="2" t="n">
        <f aca="false">ROUND(((E384 * (D384 / 1) ^1.81) / (994.62 * (I384 / 1000) ^ 4.81)) * 1.1, 2)</f>
        <v>0.97</v>
      </c>
      <c r="L384" s="2" t="n">
        <f aca="false">IF(COUNTIF(C$2:C384, B384)=0, 0, INDEX(M$2:M384, MATCH(B384, C$2:C384, 0)))</f>
        <v>50.85</v>
      </c>
      <c r="M384" s="2" t="n">
        <f aca="false">ROUND((F384-G384 + L384) - K384, 2)</f>
        <v>51.08</v>
      </c>
      <c r="N384" s="2" t="s">
        <v>87</v>
      </c>
    </row>
    <row r="385" customFormat="false" ht="15" hidden="false" customHeight="false" outlineLevel="0" collapsed="false">
      <c r="A385" s="1" t="n">
        <v>383</v>
      </c>
      <c r="B385" s="2" t="s">
        <v>440</v>
      </c>
      <c r="C385" s="2" t="s">
        <v>441</v>
      </c>
      <c r="D385" s="0" t="n">
        <v>0.01363</v>
      </c>
      <c r="E385" s="0" t="n">
        <v>110.92</v>
      </c>
      <c r="F385" s="0" t="n">
        <v>180.25</v>
      </c>
      <c r="G385" s="0" t="n">
        <v>178.7</v>
      </c>
      <c r="H385" s="0" t="n">
        <v>111.6</v>
      </c>
      <c r="I385" s="0" t="n">
        <v>160.8</v>
      </c>
      <c r="J385" s="2" t="n">
        <f aca="false">ROUND(D385 * (4 / (PI() * (I385 / 1000) ^ 2)), 2)</f>
        <v>0.67</v>
      </c>
      <c r="K385" s="2" t="n">
        <f aca="false">ROUND(((E385 * (D385 / 1) ^1.81) / (994.62 * (I385 / 1000) ^ 4.81)) * 1.1, 2)</f>
        <v>0.34</v>
      </c>
      <c r="L385" s="2" t="n">
        <f aca="false">IF(COUNTIF(C$2:C385, B385)=0, 0, INDEX(M$2:M385, MATCH(B385, C$2:C385, 0)))</f>
        <v>51.08</v>
      </c>
      <c r="M385" s="2" t="n">
        <f aca="false">ROUND((F385-G385 + L385) - K385, 2)</f>
        <v>52.29</v>
      </c>
      <c r="N385" s="2" t="s">
        <v>89</v>
      </c>
    </row>
    <row r="386" customFormat="false" ht="15" hidden="false" customHeight="false" outlineLevel="0" collapsed="false">
      <c r="A386" s="1" t="n">
        <v>384</v>
      </c>
      <c r="B386" s="2" t="s">
        <v>441</v>
      </c>
      <c r="C386" s="2" t="s">
        <v>442</v>
      </c>
      <c r="D386" s="0" t="n">
        <v>0.00722</v>
      </c>
      <c r="E386" s="0" t="n">
        <v>608.06</v>
      </c>
      <c r="F386" s="0" t="n">
        <v>178.7</v>
      </c>
      <c r="G386" s="0" t="n">
        <v>182.5</v>
      </c>
      <c r="H386" s="0" t="n">
        <v>111.6</v>
      </c>
      <c r="I386" s="0" t="n">
        <v>111.6</v>
      </c>
      <c r="J386" s="2" t="n">
        <f aca="false">ROUND(D386 * (4 / (PI() * (I386 / 1000) ^ 2)), 2)</f>
        <v>0.74</v>
      </c>
      <c r="K386" s="2" t="n">
        <f aca="false">ROUND(((E386 * (D386 / 1) ^1.81) / (994.62 * (I386 / 1000) ^ 4.81)) * 1.1, 2)</f>
        <v>3.41</v>
      </c>
      <c r="L386" s="2" t="n">
        <f aca="false">IF(COUNTIF(C$2:C386, B386)=0, 0, INDEX(M$2:M386, MATCH(B386, C$2:C386, 0)))</f>
        <v>52.29</v>
      </c>
      <c r="M386" s="2" t="n">
        <f aca="false">ROUND((F386-G386 + L386) - K386, 2)</f>
        <v>45.08</v>
      </c>
      <c r="N386" s="2" t="s">
        <v>91</v>
      </c>
    </row>
    <row r="387" customFormat="false" ht="15" hidden="false" customHeight="false" outlineLevel="0" collapsed="false">
      <c r="A387" s="1" t="n">
        <v>385</v>
      </c>
      <c r="B387" s="2" t="s">
        <v>373</v>
      </c>
      <c r="C387" s="2" t="s">
        <v>443</v>
      </c>
      <c r="D387" s="0" t="n">
        <v>0.00672</v>
      </c>
      <c r="E387" s="0" t="n">
        <v>241.78</v>
      </c>
      <c r="F387" s="0" t="n">
        <v>192.56</v>
      </c>
      <c r="G387" s="0" t="n">
        <v>191.08</v>
      </c>
      <c r="H387" s="0" t="n">
        <v>96.8</v>
      </c>
      <c r="I387" s="0" t="n">
        <v>96.8</v>
      </c>
      <c r="J387" s="2" t="n">
        <f aca="false">ROUND(D387 * (4 / (PI() * (I387 / 1000) ^ 2)), 2)</f>
        <v>0.91</v>
      </c>
      <c r="K387" s="2" t="n">
        <f aca="false">ROUND(((E387 * (D387 / 1) ^1.81) / (994.62 * (I387 / 1000) ^ 4.81)) * 1.1, 2)</f>
        <v>2.36</v>
      </c>
      <c r="L387" s="2" t="n">
        <f aca="false">IF(COUNTIF(C$2:C387, B387)=0, 0, INDEX(M$2:M387, MATCH(B387, C$2:C387, 0)))</f>
        <v>32.26</v>
      </c>
      <c r="M387" s="2" t="n">
        <f aca="false">ROUND((F387-G387 + L387) - K387, 2)</f>
        <v>31.38</v>
      </c>
      <c r="N387" s="2" t="s">
        <v>91</v>
      </c>
    </row>
    <row r="388" customFormat="false" ht="15" hidden="false" customHeight="false" outlineLevel="0" collapsed="false">
      <c r="A388" s="1" t="n">
        <v>386</v>
      </c>
      <c r="B388" s="2" t="s">
        <v>329</v>
      </c>
      <c r="C388" s="2" t="s">
        <v>444</v>
      </c>
      <c r="D388" s="0" t="n">
        <v>0.39252</v>
      </c>
      <c r="E388" s="0" t="n">
        <v>591.2</v>
      </c>
      <c r="F388" s="0" t="n">
        <v>178.99</v>
      </c>
      <c r="G388" s="0" t="n">
        <v>172.63</v>
      </c>
      <c r="H388" s="0" t="n">
        <v>416.4</v>
      </c>
      <c r="I388" s="0" t="n">
        <v>416.4</v>
      </c>
      <c r="J388" s="2" t="n">
        <f aca="false">ROUND(D388 * (4 / (PI() * (I388 / 1000) ^ 2)), 2)</f>
        <v>2.88</v>
      </c>
      <c r="K388" s="2" t="n">
        <f aca="false">ROUND(((E388 * (D388 / 1) ^1.81) / (994.62 * (I388 / 1000) ^ 4.81)) * 1.1, 2)</f>
        <v>8.14</v>
      </c>
      <c r="L388" s="2" t="n">
        <f aca="false">IF(COUNTIF(C$2:C388, B388)=0, 0, INDEX(M$2:M388, MATCH(B388, C$2:C388, 0)))</f>
        <v>52.76</v>
      </c>
      <c r="M388" s="2" t="n">
        <f aca="false">ROUND((F388-G388 + L388) - K388, 2)</f>
        <v>50.98</v>
      </c>
      <c r="N388" s="2" t="s">
        <v>403</v>
      </c>
    </row>
    <row r="389" customFormat="false" ht="15" hidden="false" customHeight="false" outlineLevel="0" collapsed="false">
      <c r="A389" s="1" t="n">
        <v>387</v>
      </c>
      <c r="B389" s="2" t="s">
        <v>444</v>
      </c>
      <c r="C389" s="2" t="s">
        <v>445</v>
      </c>
      <c r="D389" s="0" t="n">
        <v>0.38516</v>
      </c>
      <c r="E389" s="0" t="n">
        <v>493.78</v>
      </c>
      <c r="F389" s="0" t="n">
        <v>172.63</v>
      </c>
      <c r="G389" s="0" t="n">
        <v>169.75</v>
      </c>
      <c r="H389" s="0" t="n">
        <v>416.4</v>
      </c>
      <c r="I389" s="0" t="n">
        <v>416.4</v>
      </c>
      <c r="J389" s="2" t="n">
        <f aca="false">ROUND(D389 * (4 / (PI() * (I389 / 1000) ^ 2)), 2)</f>
        <v>2.83</v>
      </c>
      <c r="K389" s="2" t="n">
        <f aca="false">ROUND(((E389 * (D389 / 1) ^1.81) / (994.62 * (I389 / 1000) ^ 4.81)) * 1.1, 2)</f>
        <v>6.57</v>
      </c>
      <c r="L389" s="2" t="n">
        <f aca="false">IF(COUNTIF(C$2:C389, B389)=0, 0, INDEX(M$2:M389, MATCH(B389, C$2:C389, 0)))</f>
        <v>50.98</v>
      </c>
      <c r="M389" s="2" t="n">
        <f aca="false">ROUND((F389-G389 + L389) - K389, 2)</f>
        <v>47.29</v>
      </c>
      <c r="N389" s="2" t="s">
        <v>403</v>
      </c>
    </row>
    <row r="390" customFormat="false" ht="15" hidden="false" customHeight="false" outlineLevel="0" collapsed="false">
      <c r="A390" s="1" t="n">
        <v>388</v>
      </c>
      <c r="B390" s="2" t="s">
        <v>445</v>
      </c>
      <c r="C390" s="2" t="s">
        <v>446</v>
      </c>
      <c r="D390" s="0" t="n">
        <v>0.34825</v>
      </c>
      <c r="E390" s="0" t="n">
        <v>68.71</v>
      </c>
      <c r="F390" s="0" t="n">
        <v>169.75</v>
      </c>
      <c r="G390" s="0" t="n">
        <v>170.25</v>
      </c>
      <c r="H390" s="0" t="n">
        <v>416.4</v>
      </c>
      <c r="I390" s="0" t="n">
        <v>416.4</v>
      </c>
      <c r="J390" s="2" t="n">
        <f aca="false">ROUND(D390 * (4 / (PI() * (I390 / 1000) ^ 2)), 2)</f>
        <v>2.56</v>
      </c>
      <c r="K390" s="2" t="n">
        <f aca="false">ROUND(((E390 * (D390 / 1) ^1.81) / (994.62 * (I390 / 1000) ^ 4.81)) * 1.1, 2)</f>
        <v>0.76</v>
      </c>
      <c r="L390" s="2" t="n">
        <f aca="false">IF(COUNTIF(C$2:C390, B390)=0, 0, INDEX(M$2:M390, MATCH(B390, C$2:C390, 0)))</f>
        <v>47.29</v>
      </c>
      <c r="M390" s="2" t="n">
        <f aca="false">ROUND((F390-G390 + L390) - K390, 2)</f>
        <v>46.03</v>
      </c>
      <c r="N390" s="2" t="s">
        <v>101</v>
      </c>
    </row>
    <row r="391" customFormat="false" ht="15" hidden="false" customHeight="false" outlineLevel="0" collapsed="false">
      <c r="A391" s="1" t="n">
        <v>389</v>
      </c>
      <c r="B391" s="2" t="s">
        <v>446</v>
      </c>
      <c r="C391" s="2" t="s">
        <v>447</v>
      </c>
      <c r="D391" s="0" t="n">
        <v>0.15497</v>
      </c>
      <c r="E391" s="0" t="n">
        <v>161.1</v>
      </c>
      <c r="F391" s="0" t="n">
        <v>170.25</v>
      </c>
      <c r="G391" s="0" t="n">
        <v>170.66</v>
      </c>
      <c r="H391" s="0" t="n">
        <v>314.8</v>
      </c>
      <c r="I391" s="0" t="n">
        <v>314.8</v>
      </c>
      <c r="J391" s="2" t="n">
        <f aca="false">ROUND(D391 * (4 / (PI() * (I391 / 1000) ^ 2)), 2)</f>
        <v>1.99</v>
      </c>
      <c r="K391" s="2" t="n">
        <f aca="false">ROUND(((E391 * (D391 / 1) ^1.81) / (994.62 * (I391 / 1000) ^ 4.81)) * 1.1, 2)</f>
        <v>1.58</v>
      </c>
      <c r="L391" s="2" t="n">
        <f aca="false">IF(COUNTIF(C$2:C391, B391)=0, 0, INDEX(M$2:M391, MATCH(B391, C$2:C391, 0)))</f>
        <v>46.03</v>
      </c>
      <c r="M391" s="2" t="n">
        <f aca="false">ROUND((F391-G391 + L391) - K391, 2)</f>
        <v>44.04</v>
      </c>
      <c r="N391" s="2" t="s">
        <v>67</v>
      </c>
    </row>
    <row r="392" customFormat="false" ht="15" hidden="false" customHeight="false" outlineLevel="0" collapsed="false">
      <c r="A392" s="1" t="n">
        <v>390</v>
      </c>
      <c r="B392" s="2" t="s">
        <v>447</v>
      </c>
      <c r="C392" s="2" t="s">
        <v>448</v>
      </c>
      <c r="D392" s="0" t="n">
        <v>0.14756</v>
      </c>
      <c r="E392" s="0" t="n">
        <v>349.09</v>
      </c>
      <c r="F392" s="0" t="n">
        <v>170.66</v>
      </c>
      <c r="G392" s="0" t="n">
        <v>172.11</v>
      </c>
      <c r="H392" s="0" t="n">
        <v>314.8</v>
      </c>
      <c r="I392" s="0" t="n">
        <v>314.8</v>
      </c>
      <c r="J392" s="2" t="n">
        <f aca="false">ROUND(D392 * (4 / (PI() * (I392 / 1000) ^ 2)), 2)</f>
        <v>1.9</v>
      </c>
      <c r="K392" s="2" t="n">
        <f aca="false">ROUND(((E392 * (D392 / 1) ^1.81) / (994.62 * (I392 / 1000) ^ 4.81)) * 1.1, 2)</f>
        <v>3.14</v>
      </c>
      <c r="L392" s="2" t="n">
        <f aca="false">IF(COUNTIF(C$2:C392, B392)=0, 0, INDEX(M$2:M392, MATCH(B392, C$2:C392, 0)))</f>
        <v>44.04</v>
      </c>
      <c r="M392" s="2" t="n">
        <f aca="false">ROUND((F392-G392 + L392) - K392, 2)</f>
        <v>39.45</v>
      </c>
      <c r="N392" s="2" t="s">
        <v>71</v>
      </c>
    </row>
    <row r="393" customFormat="false" ht="15" hidden="false" customHeight="false" outlineLevel="0" collapsed="false">
      <c r="A393" s="1" t="n">
        <v>391</v>
      </c>
      <c r="B393" s="2" t="s">
        <v>448</v>
      </c>
      <c r="C393" s="2" t="s">
        <v>449</v>
      </c>
      <c r="D393" s="0" t="n">
        <v>0.14062</v>
      </c>
      <c r="E393" s="0" t="n">
        <v>391.13</v>
      </c>
      <c r="F393" s="0" t="n">
        <v>172.11</v>
      </c>
      <c r="G393" s="0" t="n">
        <v>171.79</v>
      </c>
      <c r="H393" s="0" t="n">
        <v>314.8</v>
      </c>
      <c r="I393" s="0" t="n">
        <v>314.8</v>
      </c>
      <c r="J393" s="2" t="n">
        <f aca="false">ROUND(D393 * (4 / (PI() * (I393 / 1000) ^ 2)), 2)</f>
        <v>1.81</v>
      </c>
      <c r="K393" s="2" t="n">
        <f aca="false">ROUND(((E393 * (D393 / 1) ^1.81) / (994.62 * (I393 / 1000) ^ 4.81)) * 1.1, 2)</f>
        <v>3.22</v>
      </c>
      <c r="L393" s="2" t="n">
        <f aca="false">IF(COUNTIF(C$2:C393, B393)=0, 0, INDEX(M$2:M393, MATCH(B393, C$2:C393, 0)))</f>
        <v>39.45</v>
      </c>
      <c r="M393" s="2" t="n">
        <f aca="false">ROUND((F393-G393 + L393) - K393, 2)</f>
        <v>36.55</v>
      </c>
      <c r="N393" s="2" t="s">
        <v>71</v>
      </c>
    </row>
    <row r="394" customFormat="false" ht="15" hidden="false" customHeight="false" outlineLevel="0" collapsed="false">
      <c r="A394" s="1" t="n">
        <v>392</v>
      </c>
      <c r="B394" s="2" t="s">
        <v>449</v>
      </c>
      <c r="C394" s="2" t="s">
        <v>450</v>
      </c>
      <c r="D394" s="0" t="n">
        <v>0.11703</v>
      </c>
      <c r="E394" s="0" t="n">
        <v>344.2</v>
      </c>
      <c r="F394" s="0" t="n">
        <v>171.79</v>
      </c>
      <c r="G394" s="0" t="n">
        <v>166.21</v>
      </c>
      <c r="H394" s="0" t="n">
        <v>314.8</v>
      </c>
      <c r="I394" s="0" t="n">
        <v>314.8</v>
      </c>
      <c r="J394" s="2" t="n">
        <f aca="false">ROUND(D394 * (4 / (PI() * (I394 / 1000) ^ 2)), 2)</f>
        <v>1.5</v>
      </c>
      <c r="K394" s="2" t="n">
        <f aca="false">ROUND(((E394 * (D394 / 1) ^1.81) / (994.62 * (I394 / 1000) ^ 4.81)) * 1.1, 2)</f>
        <v>2.04</v>
      </c>
      <c r="L394" s="2" t="n">
        <f aca="false">IF(COUNTIF(C$2:C394, B394)=0, 0, INDEX(M$2:M394, MATCH(B394, C$2:C394, 0)))</f>
        <v>36.55</v>
      </c>
      <c r="M394" s="2" t="n">
        <f aca="false">ROUND((F394-G394 + L394) - K394, 2)</f>
        <v>40.09</v>
      </c>
      <c r="N394" s="2" t="s">
        <v>74</v>
      </c>
    </row>
    <row r="395" customFormat="false" ht="15" hidden="false" customHeight="false" outlineLevel="0" collapsed="false">
      <c r="A395" s="1" t="n">
        <v>393</v>
      </c>
      <c r="B395" s="2" t="s">
        <v>450</v>
      </c>
      <c r="C395" s="2" t="s">
        <v>451</v>
      </c>
      <c r="D395" s="0" t="n">
        <v>0.11703</v>
      </c>
      <c r="E395" s="0" t="n">
        <v>315.49</v>
      </c>
      <c r="F395" s="0" t="n">
        <v>166.21</v>
      </c>
      <c r="G395" s="0" t="n">
        <v>162.87</v>
      </c>
      <c r="H395" s="0" t="n">
        <v>250.4</v>
      </c>
      <c r="I395" s="0" t="n">
        <v>314.8</v>
      </c>
      <c r="J395" s="2" t="n">
        <f aca="false">ROUND(D395 * (4 / (PI() * (I395 / 1000) ^ 2)), 2)</f>
        <v>1.5</v>
      </c>
      <c r="K395" s="2" t="n">
        <f aca="false">ROUND(((E395 * (D395 / 1) ^1.81) / (994.62 * (I395 / 1000) ^ 4.81)) * 1.1, 2)</f>
        <v>1.87</v>
      </c>
      <c r="L395" s="2" t="n">
        <f aca="false">IF(COUNTIF(C$2:C395, B395)=0, 0, INDEX(M$2:M395, MATCH(B395, C$2:C395, 0)))</f>
        <v>40.09</v>
      </c>
      <c r="M395" s="2" t="n">
        <f aca="false">ROUND((F395-G395 + L395) - K395, 2)</f>
        <v>41.56</v>
      </c>
      <c r="N395" s="2" t="s">
        <v>74</v>
      </c>
    </row>
    <row r="396" customFormat="false" ht="15" hidden="false" customHeight="false" outlineLevel="0" collapsed="false">
      <c r="A396" s="1" t="n">
        <v>394</v>
      </c>
      <c r="B396" s="2" t="s">
        <v>451</v>
      </c>
      <c r="C396" s="2" t="s">
        <v>452</v>
      </c>
      <c r="D396" s="0" t="n">
        <v>0.10936</v>
      </c>
      <c r="E396" s="0" t="n">
        <v>354.73</v>
      </c>
      <c r="F396" s="0" t="n">
        <v>162.87</v>
      </c>
      <c r="G396" s="0" t="n">
        <v>162.56</v>
      </c>
      <c r="H396" s="0" t="n">
        <v>250.4</v>
      </c>
      <c r="I396" s="0" t="n">
        <v>314.8</v>
      </c>
      <c r="J396" s="2" t="n">
        <f aca="false">ROUND(D396 * (4 / (PI() * (I396 / 1000) ^ 2)), 2)</f>
        <v>1.41</v>
      </c>
      <c r="K396" s="2" t="n">
        <f aca="false">ROUND(((E396 * (D396 / 1) ^1.81) / (994.62 * (I396 / 1000) ^ 4.81)) * 1.1, 2)</f>
        <v>1.86</v>
      </c>
      <c r="L396" s="2" t="n">
        <f aca="false">IF(COUNTIF(C$2:C396, B396)=0, 0, INDEX(M$2:M396, MATCH(B396, C$2:C396, 0)))</f>
        <v>41.56</v>
      </c>
      <c r="M396" s="2" t="n">
        <f aca="false">ROUND((F396-G396 + L396) - K396, 2)</f>
        <v>40.01</v>
      </c>
      <c r="N396" s="2" t="s">
        <v>74</v>
      </c>
    </row>
    <row r="397" customFormat="false" ht="15" hidden="false" customHeight="false" outlineLevel="0" collapsed="false">
      <c r="A397" s="1" t="n">
        <v>395</v>
      </c>
      <c r="B397" s="2" t="s">
        <v>452</v>
      </c>
      <c r="C397" s="2" t="s">
        <v>453</v>
      </c>
      <c r="D397" s="0" t="n">
        <v>0.10179</v>
      </c>
      <c r="E397" s="0" t="n">
        <v>174.39</v>
      </c>
      <c r="F397" s="0" t="n">
        <v>162.56</v>
      </c>
      <c r="G397" s="0" t="n">
        <v>163.97</v>
      </c>
      <c r="H397" s="0" t="n">
        <v>250.4</v>
      </c>
      <c r="I397" s="0" t="n">
        <v>314.8</v>
      </c>
      <c r="J397" s="2" t="n">
        <f aca="false">ROUND(D397 * (4 / (PI() * (I397 / 1000) ^ 2)), 2)</f>
        <v>1.31</v>
      </c>
      <c r="K397" s="2" t="n">
        <f aca="false">ROUND(((E397 * (D397 / 1) ^1.81) / (994.62 * (I397 / 1000) ^ 4.81)) * 1.1, 2)</f>
        <v>0.8</v>
      </c>
      <c r="L397" s="2" t="n">
        <f aca="false">IF(COUNTIF(C$2:C397, B397)=0, 0, INDEX(M$2:M397, MATCH(B397, C$2:C397, 0)))</f>
        <v>40.01</v>
      </c>
      <c r="M397" s="2" t="n">
        <f aca="false">ROUND((F397-G397 + L397) - K397, 2)</f>
        <v>37.8</v>
      </c>
      <c r="N397" s="2" t="s">
        <v>119</v>
      </c>
    </row>
    <row r="398" customFormat="false" ht="15" hidden="false" customHeight="false" outlineLevel="0" collapsed="false">
      <c r="A398" s="1" t="n">
        <v>396</v>
      </c>
      <c r="B398" s="2" t="s">
        <v>453</v>
      </c>
      <c r="C398" s="2" t="s">
        <v>454</v>
      </c>
      <c r="D398" s="0" t="n">
        <v>0.07518</v>
      </c>
      <c r="E398" s="0" t="n">
        <v>196.85</v>
      </c>
      <c r="F398" s="0" t="n">
        <v>163.97</v>
      </c>
      <c r="G398" s="0" t="n">
        <v>170.66</v>
      </c>
      <c r="H398" s="0" t="n">
        <v>250.4</v>
      </c>
      <c r="I398" s="0" t="n">
        <v>314.8</v>
      </c>
      <c r="J398" s="2" t="n">
        <f aca="false">ROUND(D398 * (4 / (PI() * (I398 / 1000) ^ 2)), 2)</f>
        <v>0.97</v>
      </c>
      <c r="K398" s="2" t="n">
        <f aca="false">ROUND(((E398 * (D398 / 1) ^1.81) / (994.62 * (I398 / 1000) ^ 4.81)) * 1.1, 2)</f>
        <v>0.52</v>
      </c>
      <c r="L398" s="2" t="n">
        <f aca="false">IF(COUNTIF(C$2:C398, B398)=0, 0, INDEX(M$2:M398, MATCH(B398, C$2:C398, 0)))</f>
        <v>37.8</v>
      </c>
      <c r="M398" s="2" t="n">
        <f aca="false">ROUND((F398-G398 + L398) - K398, 2)</f>
        <v>30.59</v>
      </c>
      <c r="N398" s="2" t="s">
        <v>122</v>
      </c>
    </row>
    <row r="399" customFormat="false" ht="15" hidden="false" customHeight="false" outlineLevel="0" collapsed="false">
      <c r="A399" s="1" t="n">
        <v>397</v>
      </c>
      <c r="B399" s="2" t="s">
        <v>454</v>
      </c>
      <c r="C399" s="2" t="s">
        <v>455</v>
      </c>
      <c r="D399" s="0" t="n">
        <v>0.06802</v>
      </c>
      <c r="E399" s="0" t="n">
        <v>248.72</v>
      </c>
      <c r="F399" s="0" t="n">
        <v>170.66</v>
      </c>
      <c r="G399" s="0" t="n">
        <v>163.57</v>
      </c>
      <c r="H399" s="0" t="n">
        <v>250.4</v>
      </c>
      <c r="I399" s="0" t="n">
        <v>250.4</v>
      </c>
      <c r="J399" s="2" t="n">
        <f aca="false">ROUND(D399 * (4 / (PI() * (I399 / 1000) ^ 2)), 2)</f>
        <v>1.38</v>
      </c>
      <c r="K399" s="2" t="n">
        <f aca="false">ROUND(((E399 * (D399 / 1) ^1.81) / (994.62 * (I399 / 1000) ^ 4.81)) * 1.1, 2)</f>
        <v>1.66</v>
      </c>
      <c r="L399" s="2" t="n">
        <f aca="false">IF(COUNTIF(C$2:C399, B399)=0, 0, INDEX(M$2:M399, MATCH(B399, C$2:C399, 0)))</f>
        <v>30.59</v>
      </c>
      <c r="M399" s="2" t="n">
        <f aca="false">ROUND((F399-G399 + L399) - K399, 2)</f>
        <v>36.02</v>
      </c>
      <c r="N399" s="2" t="s">
        <v>78</v>
      </c>
    </row>
    <row r="400" customFormat="false" ht="15" hidden="false" customHeight="false" outlineLevel="0" collapsed="false">
      <c r="A400" s="1" t="n">
        <v>398</v>
      </c>
      <c r="B400" s="2" t="s">
        <v>455</v>
      </c>
      <c r="C400" s="2" t="s">
        <v>456</v>
      </c>
      <c r="D400" s="0" t="n">
        <v>0.03949</v>
      </c>
      <c r="E400" s="0" t="n">
        <v>458.6</v>
      </c>
      <c r="F400" s="0" t="n">
        <v>163.57</v>
      </c>
      <c r="G400" s="0" t="n">
        <v>166.92</v>
      </c>
      <c r="H400" s="0" t="n">
        <v>250.4</v>
      </c>
      <c r="I400" s="0" t="n">
        <v>250.4</v>
      </c>
      <c r="J400" s="2" t="n">
        <f aca="false">ROUND(D400 * (4 / (PI() * (I400 / 1000) ^ 2)), 2)</f>
        <v>0.8</v>
      </c>
      <c r="K400" s="2" t="n">
        <f aca="false">ROUND(((E400 * (D400 / 1) ^1.81) / (994.62 * (I400 / 1000) ^ 4.81)) * 1.1, 2)</f>
        <v>1.14</v>
      </c>
      <c r="L400" s="2" t="n">
        <f aca="false">IF(COUNTIF(C$2:C400, B400)=0, 0, INDEX(M$2:M400, MATCH(B400, C$2:C400, 0)))</f>
        <v>36.02</v>
      </c>
      <c r="M400" s="2" t="n">
        <f aca="false">ROUND((F400-G400 + L400) - K400, 2)</f>
        <v>31.53</v>
      </c>
      <c r="N400" s="2" t="s">
        <v>83</v>
      </c>
    </row>
    <row r="401" customFormat="false" ht="15" hidden="false" customHeight="false" outlineLevel="0" collapsed="false">
      <c r="A401" s="1" t="n">
        <v>399</v>
      </c>
      <c r="B401" s="2" t="s">
        <v>456</v>
      </c>
      <c r="C401" s="2" t="s">
        <v>457</v>
      </c>
      <c r="D401" s="0" t="n">
        <v>0.02544</v>
      </c>
      <c r="E401" s="0" t="n">
        <v>374.11</v>
      </c>
      <c r="F401" s="0" t="n">
        <v>166.92</v>
      </c>
      <c r="G401" s="0" t="n">
        <v>172.76</v>
      </c>
      <c r="H401" s="0" t="n">
        <v>223.4</v>
      </c>
      <c r="I401" s="0" t="n">
        <v>223.4</v>
      </c>
      <c r="J401" s="2" t="n">
        <f aca="false">ROUND(D401 * (4 / (PI() * (I401 / 1000) ^ 2)), 2)</f>
        <v>0.65</v>
      </c>
      <c r="K401" s="2" t="n">
        <f aca="false">ROUND(((E401 * (D401 / 1) ^1.81) / (994.62 * (I401 / 1000) ^ 4.81)) * 1.1, 2)</f>
        <v>0.73</v>
      </c>
      <c r="L401" s="2" t="n">
        <f aca="false">IF(COUNTIF(C$2:C401, B401)=0, 0, INDEX(M$2:M401, MATCH(B401, C$2:C401, 0)))</f>
        <v>31.53</v>
      </c>
      <c r="M401" s="2" t="n">
        <f aca="false">ROUND((F401-G401 + L401) - K401, 2)</f>
        <v>24.96</v>
      </c>
      <c r="N401" s="2" t="s">
        <v>85</v>
      </c>
    </row>
    <row r="402" customFormat="false" ht="15" hidden="false" customHeight="false" outlineLevel="0" collapsed="false">
      <c r="A402" s="1" t="n">
        <v>400</v>
      </c>
      <c r="B402" s="2" t="s">
        <v>457</v>
      </c>
      <c r="C402" s="2" t="s">
        <v>458</v>
      </c>
      <c r="D402" s="0" t="n">
        <v>0.01055</v>
      </c>
      <c r="E402" s="0" t="n">
        <v>308.26</v>
      </c>
      <c r="F402" s="0" t="n">
        <v>172.76</v>
      </c>
      <c r="G402" s="0" t="n">
        <v>168.08</v>
      </c>
      <c r="H402" s="0" t="n">
        <v>142.8</v>
      </c>
      <c r="I402" s="0" t="n">
        <v>142.8</v>
      </c>
      <c r="J402" s="2" t="n">
        <f aca="false">ROUND(D402 * (4 / (PI() * (I402 / 1000) ^ 2)), 2)</f>
        <v>0.66</v>
      </c>
      <c r="K402" s="2" t="n">
        <f aca="false">ROUND(((E402 * (D402 / 1) ^1.81) / (994.62 * (I402 / 1000) ^ 4.81)) * 1.1, 2)</f>
        <v>1.05</v>
      </c>
      <c r="L402" s="2" t="n">
        <f aca="false">IF(COUNTIF(C$2:C402, B402)=0, 0, INDEX(M$2:M402, MATCH(B402, C$2:C402, 0)))</f>
        <v>24.96</v>
      </c>
      <c r="M402" s="2" t="n">
        <f aca="false">ROUND((F402-G402 + L402) - K402, 2)</f>
        <v>28.59</v>
      </c>
      <c r="N402" s="2" t="s">
        <v>99</v>
      </c>
    </row>
    <row r="403" customFormat="false" ht="15" hidden="false" customHeight="false" outlineLevel="0" collapsed="false">
      <c r="A403" s="1" t="n">
        <v>401</v>
      </c>
      <c r="B403" s="2" t="s">
        <v>202</v>
      </c>
      <c r="C403" s="2" t="s">
        <v>459</v>
      </c>
      <c r="D403" s="0" t="n">
        <v>0.00695</v>
      </c>
      <c r="E403" s="0" t="n">
        <v>381.71</v>
      </c>
      <c r="F403" s="0" t="n">
        <v>189.3</v>
      </c>
      <c r="G403" s="0" t="n">
        <v>185.34</v>
      </c>
      <c r="H403" s="0" t="n">
        <v>96.8</v>
      </c>
      <c r="I403" s="0" t="n">
        <v>96.8</v>
      </c>
      <c r="J403" s="2" t="n">
        <f aca="false">ROUND(D403 * (4 / (PI() * (I403 / 1000) ^ 2)), 2)</f>
        <v>0.94</v>
      </c>
      <c r="K403" s="2" t="n">
        <f aca="false">ROUND(((E403 * (D403 / 1) ^1.81) / (994.62 * (I403 / 1000) ^ 4.81)) * 1.1, 2)</f>
        <v>3.96</v>
      </c>
      <c r="L403" s="2" t="n">
        <f aca="false">IF(COUNTIF(C$2:C403, B403)=0, 0, INDEX(M$2:M403, MATCH(B403, C$2:C403, 0)))</f>
        <v>44.15</v>
      </c>
      <c r="M403" s="2" t="n">
        <f aca="false">ROUND((F403-G403 + L403) - K403, 2)</f>
        <v>44.15</v>
      </c>
      <c r="N403" s="2" t="s">
        <v>91</v>
      </c>
    </row>
    <row r="404" customFormat="false" ht="15" hidden="false" customHeight="false" outlineLevel="0" collapsed="false">
      <c r="A404" s="1" t="n">
        <v>402</v>
      </c>
      <c r="B404" s="2" t="s">
        <v>350</v>
      </c>
      <c r="C404" s="2" t="s">
        <v>460</v>
      </c>
      <c r="D404" s="0" t="n">
        <v>0.01456</v>
      </c>
      <c r="E404" s="0" t="n">
        <v>244.06</v>
      </c>
      <c r="F404" s="0" t="n">
        <v>205.01</v>
      </c>
      <c r="G404" s="0" t="n">
        <v>203.17</v>
      </c>
      <c r="H404" s="0" t="n">
        <v>111.6</v>
      </c>
      <c r="I404" s="0" t="n">
        <v>111.6</v>
      </c>
      <c r="J404" s="2" t="n">
        <f aca="false">ROUND(D404 * (4 / (PI() * (I404 / 1000) ^ 2)), 2)</f>
        <v>1.49</v>
      </c>
      <c r="K404" s="2" t="n">
        <f aca="false">ROUND(((E404 * (D404 / 1) ^1.81) / (994.62 * (I404 / 1000) ^ 4.81)) * 1.1, 2)</f>
        <v>4.87</v>
      </c>
      <c r="L404" s="2" t="n">
        <f aca="false">IF(COUNTIF(C$2:C404, B404)=0, 0, INDEX(M$2:M404, MATCH(B404, C$2:C404, 0)))</f>
        <v>38.09</v>
      </c>
      <c r="M404" s="2" t="n">
        <f aca="false">ROUND((F404-G404 + L404) - K404, 2)</f>
        <v>35.06</v>
      </c>
      <c r="N404" s="2" t="s">
        <v>89</v>
      </c>
    </row>
    <row r="405" customFormat="false" ht="15" hidden="false" customHeight="false" outlineLevel="0" collapsed="false">
      <c r="A405" s="1" t="n">
        <v>403</v>
      </c>
      <c r="B405" s="2" t="s">
        <v>460</v>
      </c>
      <c r="C405" s="2" t="s">
        <v>461</v>
      </c>
      <c r="D405" s="0" t="n">
        <v>0.00683</v>
      </c>
      <c r="E405" s="0" t="n">
        <v>425.59</v>
      </c>
      <c r="F405" s="0" t="n">
        <v>203.17</v>
      </c>
      <c r="G405" s="0" t="n">
        <v>200.68</v>
      </c>
      <c r="H405" s="0" t="n">
        <v>96.8</v>
      </c>
      <c r="I405" s="0" t="n">
        <v>96.8</v>
      </c>
      <c r="J405" s="2" t="n">
        <f aca="false">ROUND(D405 * (4 / (PI() * (I405 / 1000) ^ 2)), 2)</f>
        <v>0.93</v>
      </c>
      <c r="K405" s="2" t="n">
        <f aca="false">ROUND(((E405 * (D405 / 1) ^1.81) / (994.62 * (I405 / 1000) ^ 4.81)) * 1.1, 2)</f>
        <v>4.28</v>
      </c>
      <c r="L405" s="2" t="n">
        <f aca="false">IF(COUNTIF(C$2:C405, B405)=0, 0, INDEX(M$2:M405, MATCH(B405, C$2:C405, 0)))</f>
        <v>35.06</v>
      </c>
      <c r="M405" s="2" t="n">
        <f aca="false">ROUND((F405-G405 + L405) - K405, 2)</f>
        <v>33.27</v>
      </c>
      <c r="N405" s="2" t="s">
        <v>91</v>
      </c>
    </row>
    <row r="406" customFormat="false" ht="15" hidden="false" customHeight="false" outlineLevel="0" collapsed="false">
      <c r="A406" s="1" t="n">
        <v>404</v>
      </c>
      <c r="B406" s="2" t="s">
        <v>460</v>
      </c>
      <c r="C406" s="2" t="s">
        <v>462</v>
      </c>
      <c r="D406" s="0" t="n">
        <v>0.00773</v>
      </c>
      <c r="E406" s="0" t="n">
        <v>84.73</v>
      </c>
      <c r="F406" s="0" t="n">
        <v>203.17</v>
      </c>
      <c r="G406" s="0" t="n">
        <v>203.65</v>
      </c>
      <c r="H406" s="0" t="n">
        <v>96.8</v>
      </c>
      <c r="I406" s="0" t="n">
        <v>96.8</v>
      </c>
      <c r="J406" s="2" t="n">
        <f aca="false">ROUND(D406 * (4 / (PI() * (I406 / 1000) ^ 2)), 2)</f>
        <v>1.05</v>
      </c>
      <c r="K406" s="2" t="n">
        <f aca="false">ROUND(((E406 * (D406 / 1) ^1.81) / (994.62 * (I406 / 1000) ^ 4.81)) * 1.1, 2)</f>
        <v>1.06</v>
      </c>
      <c r="L406" s="2" t="n">
        <f aca="false">IF(COUNTIF(C$2:C406, B406)=0, 0, INDEX(M$2:M406, MATCH(B406, C$2:C406, 0)))</f>
        <v>35.06</v>
      </c>
      <c r="M406" s="2" t="n">
        <f aca="false">ROUND((F406-G406 + L406) - K406, 2)</f>
        <v>33.52</v>
      </c>
      <c r="N406" s="2" t="s">
        <v>93</v>
      </c>
    </row>
    <row r="407" customFormat="false" ht="15" hidden="false" customHeight="false" outlineLevel="0" collapsed="false">
      <c r="A407" s="1" t="n">
        <v>405</v>
      </c>
      <c r="B407" s="2" t="s">
        <v>189</v>
      </c>
      <c r="C407" s="2" t="s">
        <v>463</v>
      </c>
      <c r="D407" s="0" t="n">
        <v>0.00695</v>
      </c>
      <c r="E407" s="0" t="n">
        <v>284.03</v>
      </c>
      <c r="F407" s="0" t="n">
        <v>194.88</v>
      </c>
      <c r="G407" s="0" t="n">
        <v>193.4</v>
      </c>
      <c r="H407" s="0" t="n">
        <v>96.8</v>
      </c>
      <c r="I407" s="0" t="n">
        <v>96.8</v>
      </c>
      <c r="J407" s="2" t="n">
        <f aca="false">ROUND(D407 * (4 / (PI() * (I407 / 1000) ^ 2)), 2)</f>
        <v>0.94</v>
      </c>
      <c r="K407" s="2" t="n">
        <f aca="false">ROUND(((E407 * (D407 / 1) ^1.81) / (994.62 * (I407 / 1000) ^ 4.81)) * 1.1, 2)</f>
        <v>2.94</v>
      </c>
      <c r="L407" s="2" t="n">
        <f aca="false">IF(COUNTIF(C$2:C407, B407)=0, 0, INDEX(M$2:M407, MATCH(B407, C$2:C407, 0)))</f>
        <v>44.44</v>
      </c>
      <c r="M407" s="2" t="n">
        <f aca="false">ROUND((F407-G407 + L407) - K407, 2)</f>
        <v>42.98</v>
      </c>
      <c r="N407" s="2" t="s">
        <v>91</v>
      </c>
    </row>
    <row r="408" customFormat="false" ht="15" hidden="false" customHeight="false" outlineLevel="0" collapsed="false">
      <c r="A408" s="1" t="n">
        <v>406</v>
      </c>
      <c r="B408" s="2" t="s">
        <v>425</v>
      </c>
      <c r="C408" s="2" t="s">
        <v>464</v>
      </c>
      <c r="D408" s="0" t="n">
        <v>0.00669</v>
      </c>
      <c r="E408" s="0" t="n">
        <v>192.01</v>
      </c>
      <c r="F408" s="0" t="n">
        <v>154.42</v>
      </c>
      <c r="G408" s="0" t="n">
        <v>155.81</v>
      </c>
      <c r="H408" s="0" t="n">
        <v>96.8</v>
      </c>
      <c r="I408" s="0" t="n">
        <v>96.8</v>
      </c>
      <c r="J408" s="2" t="n">
        <f aca="false">ROUND(D408 * (4 / (PI() * (I408 / 1000) ^ 2)), 2)</f>
        <v>0.91</v>
      </c>
      <c r="K408" s="2" t="n">
        <f aca="false">ROUND(((E408 * (D408 / 1) ^1.81) / (994.62 * (I408 / 1000) ^ 4.81)) * 1.1, 2)</f>
        <v>1.86</v>
      </c>
      <c r="L408" s="2" t="n">
        <f aca="false">IF(COUNTIF(C$2:C408, B408)=0, 0, INDEX(M$2:M408, MATCH(B408, C$2:C408, 0)))</f>
        <v>33.67</v>
      </c>
      <c r="M408" s="2" t="n">
        <f aca="false">ROUND((F408-G408 + L408) - K408, 2)</f>
        <v>30.42</v>
      </c>
      <c r="N408" s="2" t="s">
        <v>91</v>
      </c>
    </row>
    <row r="409" customFormat="false" ht="15" hidden="false" customHeight="false" outlineLevel="0" collapsed="false">
      <c r="A409" s="1" t="n">
        <v>407</v>
      </c>
      <c r="B409" s="2" t="s">
        <v>189</v>
      </c>
      <c r="C409" s="2" t="s">
        <v>465</v>
      </c>
      <c r="D409" s="0" t="n">
        <v>0.00695</v>
      </c>
      <c r="E409" s="0" t="n">
        <v>334.75</v>
      </c>
      <c r="F409" s="0" t="n">
        <v>194.88</v>
      </c>
      <c r="G409" s="0" t="n">
        <v>192.31</v>
      </c>
      <c r="H409" s="0" t="n">
        <v>96.8</v>
      </c>
      <c r="I409" s="0" t="n">
        <v>96.8</v>
      </c>
      <c r="J409" s="2" t="n">
        <f aca="false">ROUND(D409 * (4 / (PI() * (I409 / 1000) ^ 2)), 2)</f>
        <v>0.94</v>
      </c>
      <c r="K409" s="2" t="n">
        <f aca="false">ROUND(((E409 * (D409 / 1) ^1.81) / (994.62 * (I409 / 1000) ^ 4.81)) * 1.1, 2)</f>
        <v>3.47</v>
      </c>
      <c r="L409" s="2" t="n">
        <f aca="false">IF(COUNTIF(C$2:C409, B409)=0, 0, INDEX(M$2:M409, MATCH(B409, C$2:C409, 0)))</f>
        <v>44.44</v>
      </c>
      <c r="M409" s="2" t="n">
        <f aca="false">ROUND((F409-G409 + L409) - K409, 2)</f>
        <v>43.54</v>
      </c>
      <c r="N409" s="2" t="s">
        <v>91</v>
      </c>
    </row>
    <row r="410" customFormat="false" ht="15" hidden="false" customHeight="false" outlineLevel="0" collapsed="false">
      <c r="A410" s="1" t="n">
        <v>408</v>
      </c>
      <c r="B410" s="2" t="s">
        <v>340</v>
      </c>
      <c r="C410" s="2" t="s">
        <v>466</v>
      </c>
      <c r="D410" s="0" t="n">
        <v>0.00711</v>
      </c>
      <c r="E410" s="0" t="n">
        <v>217.05</v>
      </c>
      <c r="F410" s="0" t="n">
        <v>169.57</v>
      </c>
      <c r="G410" s="0" t="n">
        <v>168.53</v>
      </c>
      <c r="H410" s="0" t="n">
        <v>96.8</v>
      </c>
      <c r="I410" s="0" t="n">
        <v>96.8</v>
      </c>
      <c r="J410" s="2" t="n">
        <f aca="false">ROUND(D410 * (4 / (PI() * (I410 / 1000) ^ 2)), 2)</f>
        <v>0.97</v>
      </c>
      <c r="K410" s="2" t="n">
        <f aca="false">ROUND(((E410 * (D410 / 1) ^1.81) / (994.62 * (I410 / 1000) ^ 4.81)) * 1.1, 2)</f>
        <v>2.34</v>
      </c>
      <c r="L410" s="2" t="n">
        <f aca="false">IF(COUNTIF(C$2:C410, B410)=0, 0, INDEX(M$2:M410, MATCH(B410, C$2:C410, 0)))</f>
        <v>31.79</v>
      </c>
      <c r="M410" s="2" t="n">
        <f aca="false">ROUND((F410-G410 + L410) - K410, 2)</f>
        <v>30.49</v>
      </c>
      <c r="N410" s="2" t="s">
        <v>91</v>
      </c>
    </row>
    <row r="411" customFormat="false" ht="15" hidden="false" customHeight="false" outlineLevel="0" collapsed="false">
      <c r="A411" s="1" t="n">
        <v>409</v>
      </c>
      <c r="B411" s="2" t="s">
        <v>227</v>
      </c>
      <c r="C411" s="2" t="s">
        <v>467</v>
      </c>
      <c r="D411" s="0" t="n">
        <v>0.00652</v>
      </c>
      <c r="E411" s="0" t="n">
        <v>187.92</v>
      </c>
      <c r="F411" s="0" t="n">
        <v>198.78</v>
      </c>
      <c r="G411" s="0" t="n">
        <v>198.13</v>
      </c>
      <c r="H411" s="0" t="n">
        <v>96.8</v>
      </c>
      <c r="I411" s="0" t="n">
        <v>96.8</v>
      </c>
      <c r="J411" s="2" t="n">
        <f aca="false">ROUND(D411 * (4 / (PI() * (I411 / 1000) ^ 2)), 2)</f>
        <v>0.89</v>
      </c>
      <c r="K411" s="2" t="n">
        <f aca="false">ROUND(((E411 * (D411 / 1) ^1.81) / (994.62 * (I411 / 1000) ^ 4.81)) * 1.1, 2)</f>
        <v>1.74</v>
      </c>
      <c r="L411" s="2" t="n">
        <f aca="false">IF(COUNTIF(C$2:C411, B411)=0, 0, INDEX(M$2:M411, MATCH(B411, C$2:C411, 0)))</f>
        <v>47.35</v>
      </c>
      <c r="M411" s="2" t="n">
        <f aca="false">ROUND((F411-G411 + L411) - K411, 2)</f>
        <v>46.26</v>
      </c>
      <c r="N411" s="2" t="s">
        <v>91</v>
      </c>
    </row>
    <row r="412" customFormat="false" ht="15" hidden="false" customHeight="false" outlineLevel="0" collapsed="false">
      <c r="A412" s="1" t="n">
        <v>410</v>
      </c>
      <c r="B412" s="2" t="s">
        <v>388</v>
      </c>
      <c r="C412" s="2" t="s">
        <v>468</v>
      </c>
      <c r="D412" s="0" t="n">
        <v>0.03757</v>
      </c>
      <c r="E412" s="0" t="n">
        <v>126.83</v>
      </c>
      <c r="F412" s="0" t="n">
        <v>193.12</v>
      </c>
      <c r="G412" s="0" t="n">
        <v>195.02</v>
      </c>
      <c r="H412" s="0" t="n">
        <v>223.4</v>
      </c>
      <c r="I412" s="0" t="n">
        <v>223.4</v>
      </c>
      <c r="J412" s="2" t="n">
        <f aca="false">ROUND(D412 * (4 / (PI() * (I412 / 1000) ^ 2)), 2)</f>
        <v>0.96</v>
      </c>
      <c r="K412" s="2" t="n">
        <f aca="false">ROUND(((E412 * (D412 / 1) ^1.81) / (994.62 * (I412 / 1000) ^ 4.81)) * 1.1, 2)</f>
        <v>0.5</v>
      </c>
      <c r="L412" s="2" t="n">
        <f aca="false">IF(COUNTIF(C$2:C412, B412)=0, 0, INDEX(M$2:M412, MATCH(B412, C$2:C412, 0)))</f>
        <v>49.36</v>
      </c>
      <c r="M412" s="2" t="n">
        <f aca="false">ROUND((F412-G412 + L412) - K412, 2)</f>
        <v>46.96</v>
      </c>
      <c r="N412" s="2" t="s">
        <v>83</v>
      </c>
    </row>
    <row r="413" customFormat="false" ht="15" hidden="false" customHeight="false" outlineLevel="0" collapsed="false">
      <c r="A413" s="1" t="n">
        <v>411</v>
      </c>
      <c r="B413" s="2" t="s">
        <v>468</v>
      </c>
      <c r="C413" s="2" t="s">
        <v>469</v>
      </c>
      <c r="D413" s="0" t="n">
        <v>0.02191</v>
      </c>
      <c r="E413" s="0" t="n">
        <v>191.96</v>
      </c>
      <c r="F413" s="0" t="n">
        <v>195.02</v>
      </c>
      <c r="G413" s="0" t="n">
        <v>196.9</v>
      </c>
      <c r="H413" s="0" t="n">
        <v>201</v>
      </c>
      <c r="I413" s="0" t="n">
        <v>201</v>
      </c>
      <c r="J413" s="2" t="n">
        <f aca="false">ROUND(D413 * (4 / (PI() * (I413 / 1000) ^ 2)), 2)</f>
        <v>0.69</v>
      </c>
      <c r="K413" s="2" t="n">
        <f aca="false">ROUND(((E413 * (D413 / 1) ^1.81) / (994.62 * (I413 / 1000) ^ 4.81)) * 1.1, 2)</f>
        <v>0.47</v>
      </c>
      <c r="L413" s="2" t="n">
        <f aca="false">IF(COUNTIF(C$2:C413, B413)=0, 0, INDEX(M$2:M413, MATCH(B413, C$2:C413, 0)))</f>
        <v>46.96</v>
      </c>
      <c r="M413" s="2" t="n">
        <f aca="false">ROUND((F413-G413 + L413) - K413, 2)</f>
        <v>44.61</v>
      </c>
      <c r="N413" s="2" t="s">
        <v>87</v>
      </c>
    </row>
    <row r="414" customFormat="false" ht="15" hidden="false" customHeight="false" outlineLevel="0" collapsed="false">
      <c r="A414" s="1" t="n">
        <v>412</v>
      </c>
      <c r="B414" s="2" t="s">
        <v>469</v>
      </c>
      <c r="C414" s="2" t="s">
        <v>470</v>
      </c>
      <c r="D414" s="0" t="n">
        <v>0.0143</v>
      </c>
      <c r="E414" s="0" t="n">
        <v>504.82</v>
      </c>
      <c r="F414" s="0" t="n">
        <v>196.9</v>
      </c>
      <c r="G414" s="0" t="n">
        <v>207.6</v>
      </c>
      <c r="H414" s="0" t="n">
        <v>178.6</v>
      </c>
      <c r="I414" s="0" t="n">
        <v>160.8</v>
      </c>
      <c r="J414" s="2" t="n">
        <f aca="false">ROUND(D414 * (4 / (PI() * (I414 / 1000) ^ 2)), 2)</f>
        <v>0.7</v>
      </c>
      <c r="K414" s="2" t="n">
        <f aca="false">ROUND(((E414 * (D414 / 1) ^1.81) / (994.62 * (I414 / 1000) ^ 4.81)) * 1.1, 2)</f>
        <v>1.68</v>
      </c>
      <c r="L414" s="2" t="n">
        <f aca="false">IF(COUNTIF(C$2:C414, B414)=0, 0, INDEX(M$2:M414, MATCH(B414, C$2:C414, 0)))</f>
        <v>44.61</v>
      </c>
      <c r="M414" s="2" t="n">
        <f aca="false">ROUND((F414-G414 + L414) - K414, 2)</f>
        <v>32.23</v>
      </c>
      <c r="N414" s="2" t="s">
        <v>89</v>
      </c>
    </row>
    <row r="415" customFormat="false" ht="15" hidden="false" customHeight="false" outlineLevel="0" collapsed="false">
      <c r="A415" s="1" t="n">
        <v>413</v>
      </c>
      <c r="B415" s="2" t="s">
        <v>470</v>
      </c>
      <c r="C415" s="2" t="s">
        <v>471</v>
      </c>
      <c r="D415" s="0" t="n">
        <v>0.00678</v>
      </c>
      <c r="E415" s="0" t="n">
        <v>277.18</v>
      </c>
      <c r="F415" s="0" t="n">
        <v>207.6</v>
      </c>
      <c r="G415" s="0" t="n">
        <v>210.43</v>
      </c>
      <c r="H415" s="0" t="n">
        <v>111.6</v>
      </c>
      <c r="I415" s="0" t="n">
        <v>111.6</v>
      </c>
      <c r="J415" s="2" t="n">
        <f aca="false">ROUND(D415 * (4 / (PI() * (I415 / 1000) ^ 2)), 2)</f>
        <v>0.69</v>
      </c>
      <c r="K415" s="2" t="n">
        <f aca="false">ROUND(((E415 * (D415 / 1) ^1.81) / (994.62 * (I415 / 1000) ^ 4.81)) * 1.1, 2)</f>
        <v>1.39</v>
      </c>
      <c r="L415" s="2" t="n">
        <f aca="false">IF(COUNTIF(C$2:C415, B415)=0, 0, INDEX(M$2:M415, MATCH(B415, C$2:C415, 0)))</f>
        <v>32.23</v>
      </c>
      <c r="M415" s="2" t="n">
        <f aca="false">ROUND((F415-G415 + L415) - K415, 2)</f>
        <v>28.01</v>
      </c>
      <c r="N415" s="2" t="s">
        <v>91</v>
      </c>
    </row>
    <row r="416" customFormat="false" ht="15" hidden="false" customHeight="false" outlineLevel="0" collapsed="false">
      <c r="A416" s="1" t="n">
        <v>414</v>
      </c>
      <c r="B416" s="2" t="s">
        <v>324</v>
      </c>
      <c r="C416" s="2" t="s">
        <v>472</v>
      </c>
      <c r="D416" s="0" t="n">
        <v>0.20876</v>
      </c>
      <c r="E416" s="0" t="n">
        <v>448.26</v>
      </c>
      <c r="F416" s="0" t="n">
        <v>201.12</v>
      </c>
      <c r="G416" s="0" t="n">
        <v>206.19</v>
      </c>
      <c r="H416" s="0" t="n">
        <v>314.8</v>
      </c>
      <c r="I416" s="0" t="n">
        <v>314.8</v>
      </c>
      <c r="J416" s="2" t="n">
        <f aca="false">ROUND(D416 * (4 / (PI() * (I416 / 1000) ^ 2)), 2)</f>
        <v>2.68</v>
      </c>
      <c r="K416" s="2" t="n">
        <f aca="false">ROUND(((E416 * (D416 / 1) ^1.81) / (994.62 * (I416 / 1000) ^ 4.81)) * 1.1, 2)</f>
        <v>7.56</v>
      </c>
      <c r="L416" s="2" t="n">
        <f aca="false">IF(COUNTIF(C$2:C416, B416)=0, 0, INDEX(M$2:M416, MATCH(B416, C$2:C416, 0)))</f>
        <v>55.48</v>
      </c>
      <c r="M416" s="2" t="n">
        <f aca="false">ROUND((F416-G416 + L416) - K416, 2)</f>
        <v>42.85</v>
      </c>
      <c r="N416" s="2" t="s">
        <v>60</v>
      </c>
    </row>
    <row r="417" customFormat="false" ht="15" hidden="false" customHeight="false" outlineLevel="0" collapsed="false">
      <c r="A417" s="1" t="n">
        <v>415</v>
      </c>
      <c r="B417" s="2" t="s">
        <v>472</v>
      </c>
      <c r="C417" s="2" t="s">
        <v>473</v>
      </c>
      <c r="D417" s="0" t="n">
        <v>0.20195</v>
      </c>
      <c r="E417" s="0" t="n">
        <v>224.34</v>
      </c>
      <c r="F417" s="0" t="n">
        <v>206.19</v>
      </c>
      <c r="G417" s="0" t="n">
        <v>201.11</v>
      </c>
      <c r="H417" s="0" t="n">
        <v>314.8</v>
      </c>
      <c r="I417" s="0" t="n">
        <v>314.8</v>
      </c>
      <c r="J417" s="2" t="n">
        <f aca="false">ROUND(D417 * (4 / (PI() * (I417 / 1000) ^ 2)), 2)</f>
        <v>2.59</v>
      </c>
      <c r="K417" s="2" t="n">
        <f aca="false">ROUND(((E417 * (D417 / 1) ^1.81) / (994.62 * (I417 / 1000) ^ 4.81)) * 1.1, 2)</f>
        <v>3.56</v>
      </c>
      <c r="L417" s="2" t="n">
        <f aca="false">IF(COUNTIF(C$2:C417, B417)=0, 0, INDEX(M$2:M417, MATCH(B417, C$2:C417, 0)))</f>
        <v>42.85</v>
      </c>
      <c r="M417" s="2" t="n">
        <f aca="false">ROUND((F417-G417 + L417) - K417, 2)</f>
        <v>44.37</v>
      </c>
      <c r="N417" s="2" t="s">
        <v>60</v>
      </c>
    </row>
    <row r="418" customFormat="false" ht="15" hidden="false" customHeight="false" outlineLevel="0" collapsed="false">
      <c r="A418" s="1" t="n">
        <v>416</v>
      </c>
      <c r="B418" s="2" t="s">
        <v>473</v>
      </c>
      <c r="C418" s="2" t="s">
        <v>474</v>
      </c>
      <c r="D418" s="0" t="n">
        <v>0.13224</v>
      </c>
      <c r="E418" s="0" t="n">
        <v>314.63</v>
      </c>
      <c r="F418" s="0" t="n">
        <v>201.11</v>
      </c>
      <c r="G418" s="0" t="n">
        <v>202.75</v>
      </c>
      <c r="H418" s="0" t="n">
        <v>314.8</v>
      </c>
      <c r="I418" s="0" t="n">
        <v>314.8</v>
      </c>
      <c r="J418" s="2" t="n">
        <f aca="false">ROUND(D418 * (4 / (PI() * (I418 / 1000) ^ 2)), 2)</f>
        <v>1.7</v>
      </c>
      <c r="K418" s="2" t="n">
        <f aca="false">ROUND(((E418 * (D418 / 1) ^1.81) / (994.62 * (I418 / 1000) ^ 4.81)) * 1.1, 2)</f>
        <v>2.32</v>
      </c>
      <c r="L418" s="2" t="n">
        <f aca="false">IF(COUNTIF(C$2:C418, B418)=0, 0, INDEX(M$2:M418, MATCH(B418, C$2:C418, 0)))</f>
        <v>44.37</v>
      </c>
      <c r="M418" s="2" t="n">
        <f aca="false">ROUND((F418-G418 + L418) - K418, 2)</f>
        <v>40.41</v>
      </c>
      <c r="N418" s="2" t="s">
        <v>71</v>
      </c>
    </row>
    <row r="419" customFormat="false" ht="15" hidden="false" customHeight="false" outlineLevel="0" collapsed="false">
      <c r="A419" s="1" t="n">
        <v>417</v>
      </c>
      <c r="B419" s="2" t="s">
        <v>474</v>
      </c>
      <c r="C419" s="2" t="s">
        <v>475</v>
      </c>
      <c r="D419" s="0" t="n">
        <v>0.12517</v>
      </c>
      <c r="E419" s="0" t="n">
        <v>399.24</v>
      </c>
      <c r="F419" s="0" t="n">
        <v>202.75</v>
      </c>
      <c r="G419" s="0" t="n">
        <v>188</v>
      </c>
      <c r="H419" s="0" t="n">
        <v>314.8</v>
      </c>
      <c r="I419" s="0" t="n">
        <v>250.4</v>
      </c>
      <c r="J419" s="2" t="n">
        <f aca="false">ROUND(D419 * (4 / (PI() * (I419 / 1000) ^ 2)), 2)</f>
        <v>2.54</v>
      </c>
      <c r="K419" s="2" t="n">
        <f aca="false">ROUND(((E419 * (D419 / 1) ^1.81) / (994.62 * (I419 / 1000) ^ 4.81)) * 1.1, 2)</f>
        <v>8.02</v>
      </c>
      <c r="L419" s="2" t="n">
        <f aca="false">IF(COUNTIF(C$2:C419, B419)=0, 0, INDEX(M$2:M419, MATCH(B419, C$2:C419, 0)))</f>
        <v>40.41</v>
      </c>
      <c r="M419" s="2" t="n">
        <f aca="false">ROUND((F419-G419 + L419) - K419, 2)</f>
        <v>47.14</v>
      </c>
      <c r="N419" s="2" t="s">
        <v>157</v>
      </c>
    </row>
    <row r="420" customFormat="false" ht="15" hidden="false" customHeight="false" outlineLevel="0" collapsed="false">
      <c r="A420" s="1" t="n">
        <v>418</v>
      </c>
      <c r="B420" s="2" t="s">
        <v>475</v>
      </c>
      <c r="C420" s="2" t="s">
        <v>476</v>
      </c>
      <c r="D420" s="0" t="n">
        <v>0.11863</v>
      </c>
      <c r="E420" s="0" t="n">
        <v>129.85</v>
      </c>
      <c r="F420" s="0" t="n">
        <v>188</v>
      </c>
      <c r="G420" s="0" t="n">
        <v>188.98</v>
      </c>
      <c r="H420" s="0" t="n">
        <v>250.4</v>
      </c>
      <c r="I420" s="0" t="n">
        <v>250.4</v>
      </c>
      <c r="J420" s="2" t="n">
        <f aca="false">ROUND(D420 * (4 / (PI() * (I420 / 1000) ^ 2)), 2)</f>
        <v>2.41</v>
      </c>
      <c r="K420" s="2" t="n">
        <f aca="false">ROUND(((E420 * (D420 / 1) ^1.81) / (994.62 * (I420 / 1000) ^ 4.81)) * 1.1, 2)</f>
        <v>2.37</v>
      </c>
      <c r="L420" s="2" t="n">
        <f aca="false">IF(COUNTIF(C$2:C420, B420)=0, 0, INDEX(M$2:M420, MATCH(B420, C$2:C420, 0)))</f>
        <v>47.14</v>
      </c>
      <c r="M420" s="2" t="n">
        <f aca="false">ROUND((F420-G420 + L420) - K420, 2)</f>
        <v>43.79</v>
      </c>
      <c r="N420" s="2" t="s">
        <v>157</v>
      </c>
    </row>
    <row r="421" customFormat="false" ht="15" hidden="false" customHeight="false" outlineLevel="0" collapsed="false">
      <c r="A421" s="1" t="n">
        <v>419</v>
      </c>
      <c r="B421" s="2" t="s">
        <v>476</v>
      </c>
      <c r="C421" s="2" t="s">
        <v>477</v>
      </c>
      <c r="D421" s="0" t="n">
        <v>0.11863</v>
      </c>
      <c r="E421" s="0" t="n">
        <v>148.15</v>
      </c>
      <c r="F421" s="0" t="n">
        <v>188.98</v>
      </c>
      <c r="G421" s="0" t="n">
        <v>194.86</v>
      </c>
      <c r="H421" s="0" t="n">
        <v>250.4</v>
      </c>
      <c r="I421" s="0" t="n">
        <v>250.4</v>
      </c>
      <c r="J421" s="2" t="n">
        <f aca="false">ROUND(D421 * (4 / (PI() * (I421 / 1000) ^ 2)), 2)</f>
        <v>2.41</v>
      </c>
      <c r="K421" s="2" t="n">
        <f aca="false">ROUND(((E421 * (D421 / 1) ^1.81) / (994.62 * (I421 / 1000) ^ 4.81)) * 1.1, 2)</f>
        <v>2.7</v>
      </c>
      <c r="L421" s="2" t="n">
        <f aca="false">IF(COUNTIF(C$2:C421, B421)=0, 0, INDEX(M$2:M421, MATCH(B421, C$2:C421, 0)))</f>
        <v>43.79</v>
      </c>
      <c r="M421" s="2" t="n">
        <f aca="false">ROUND((F421-G421 + L421) - K421, 2)</f>
        <v>35.21</v>
      </c>
      <c r="N421" s="2" t="s">
        <v>157</v>
      </c>
    </row>
    <row r="422" customFormat="false" ht="15" hidden="false" customHeight="false" outlineLevel="0" collapsed="false">
      <c r="A422" s="1" t="n">
        <v>420</v>
      </c>
      <c r="B422" s="2" t="s">
        <v>477</v>
      </c>
      <c r="C422" s="2" t="s">
        <v>478</v>
      </c>
      <c r="D422" s="0" t="n">
        <v>0.10671</v>
      </c>
      <c r="E422" s="0" t="n">
        <v>365.19</v>
      </c>
      <c r="F422" s="0" t="n">
        <v>194.86</v>
      </c>
      <c r="G422" s="0" t="n">
        <v>181.5</v>
      </c>
      <c r="H422" s="0" t="n">
        <v>250.4</v>
      </c>
      <c r="I422" s="0" t="n">
        <v>250.4</v>
      </c>
      <c r="J422" s="2" t="n">
        <f aca="false">ROUND(D422 * (4 / (PI() * (I422 / 1000) ^ 2)), 2)</f>
        <v>2.17</v>
      </c>
      <c r="K422" s="2" t="n">
        <f aca="false">ROUND(((E422 * (D422 / 1) ^1.81) / (994.62 * (I422 / 1000) ^ 4.81)) * 1.1, 2)</f>
        <v>5.49</v>
      </c>
      <c r="L422" s="2" t="n">
        <f aca="false">IF(COUNTIF(C$2:C422, B422)=0, 0, INDEX(M$2:M422, MATCH(B422, C$2:C422, 0)))</f>
        <v>35.21</v>
      </c>
      <c r="M422" s="2" t="n">
        <f aca="false">ROUND((F422-G422 + L422) - K422, 2)</f>
        <v>43.08</v>
      </c>
      <c r="N422" s="2" t="s">
        <v>74</v>
      </c>
    </row>
    <row r="423" customFormat="false" ht="15" hidden="false" customHeight="false" outlineLevel="0" collapsed="false">
      <c r="A423" s="1" t="n">
        <v>421</v>
      </c>
      <c r="B423" s="2" t="s">
        <v>478</v>
      </c>
      <c r="C423" s="2" t="s">
        <v>479</v>
      </c>
      <c r="D423" s="0" t="n">
        <v>0.09845</v>
      </c>
      <c r="E423" s="0" t="n">
        <v>351.43</v>
      </c>
      <c r="F423" s="0" t="n">
        <v>181.5</v>
      </c>
      <c r="G423" s="0" t="n">
        <v>186.77</v>
      </c>
      <c r="H423" s="0" t="n">
        <v>250.4</v>
      </c>
      <c r="I423" s="0" t="n">
        <v>250.4</v>
      </c>
      <c r="J423" s="2" t="n">
        <f aca="false">ROUND(D423 * (4 / (PI() * (I423 / 1000) ^ 2)), 2)</f>
        <v>2</v>
      </c>
      <c r="K423" s="2" t="n">
        <f aca="false">ROUND(((E423 * (D423 / 1) ^1.81) / (994.62 * (I423 / 1000) ^ 4.81)) * 1.1, 2)</f>
        <v>4.57</v>
      </c>
      <c r="L423" s="2" t="n">
        <f aca="false">IF(COUNTIF(C$2:C423, B423)=0, 0, INDEX(M$2:M423, MATCH(B423, C$2:C423, 0)))</f>
        <v>43.08</v>
      </c>
      <c r="M423" s="2" t="n">
        <f aca="false">ROUND((F423-G423 + L423) - K423, 2)</f>
        <v>33.24</v>
      </c>
      <c r="N423" s="2" t="s">
        <v>119</v>
      </c>
    </row>
    <row r="424" customFormat="false" ht="15" hidden="false" customHeight="false" outlineLevel="0" collapsed="false">
      <c r="A424" s="1" t="n">
        <v>422</v>
      </c>
      <c r="B424" s="2" t="s">
        <v>479</v>
      </c>
      <c r="C424" s="2" t="s">
        <v>480</v>
      </c>
      <c r="D424" s="0" t="n">
        <v>0.09211</v>
      </c>
      <c r="E424" s="0" t="n">
        <v>224.31</v>
      </c>
      <c r="F424" s="0" t="n">
        <v>186.77</v>
      </c>
      <c r="G424" s="0" t="n">
        <v>185.19</v>
      </c>
      <c r="H424" s="0" t="n">
        <v>250.4</v>
      </c>
      <c r="I424" s="0" t="n">
        <v>250.4</v>
      </c>
      <c r="J424" s="2" t="n">
        <f aca="false">ROUND(D424 * (4 / (PI() * (I424 / 1000) ^ 2)), 2)</f>
        <v>1.87</v>
      </c>
      <c r="K424" s="2" t="n">
        <f aca="false">ROUND(((E424 * (D424 / 1) ^1.81) / (994.62 * (I424 / 1000) ^ 4.81)) * 1.1, 2)</f>
        <v>2.59</v>
      </c>
      <c r="L424" s="2" t="n">
        <f aca="false">IF(COUNTIF(C$2:C424, B424)=0, 0, INDEX(M$2:M424, MATCH(B424, C$2:C424, 0)))</f>
        <v>33.24</v>
      </c>
      <c r="M424" s="2" t="n">
        <f aca="false">ROUND((F424-G424 + L424) - K424, 2)</f>
        <v>32.23</v>
      </c>
      <c r="N424" s="2" t="s">
        <v>76</v>
      </c>
    </row>
    <row r="425" customFormat="false" ht="15" hidden="false" customHeight="false" outlineLevel="0" collapsed="false">
      <c r="A425" s="1" t="n">
        <v>423</v>
      </c>
      <c r="B425" s="2" t="s">
        <v>480</v>
      </c>
      <c r="C425" s="2" t="s">
        <v>481</v>
      </c>
      <c r="D425" s="0" t="n">
        <v>0.08428</v>
      </c>
      <c r="E425" s="0" t="n">
        <v>228.35</v>
      </c>
      <c r="F425" s="0" t="n">
        <v>185.19</v>
      </c>
      <c r="G425" s="0" t="n">
        <v>178.71</v>
      </c>
      <c r="H425" s="0" t="n">
        <v>250.4</v>
      </c>
      <c r="I425" s="0" t="n">
        <v>250.4</v>
      </c>
      <c r="J425" s="2" t="n">
        <f aca="false">ROUND(D425 * (4 / (PI() * (I425 / 1000) ^ 2)), 2)</f>
        <v>1.71</v>
      </c>
      <c r="K425" s="2" t="n">
        <f aca="false">ROUND(((E425 * (D425 / 1) ^1.81) / (994.62 * (I425 / 1000) ^ 4.81)) * 1.1, 2)</f>
        <v>2.24</v>
      </c>
      <c r="L425" s="2" t="n">
        <f aca="false">IF(COUNTIF(C$2:C425, B425)=0, 0, INDEX(M$2:M425, MATCH(B425, C$2:C425, 0)))</f>
        <v>32.23</v>
      </c>
      <c r="M425" s="2" t="n">
        <f aca="false">ROUND((F425-G425 + L425) - K425, 2)</f>
        <v>36.47</v>
      </c>
      <c r="N425" s="2" t="s">
        <v>76</v>
      </c>
    </row>
    <row r="426" customFormat="false" ht="15" hidden="false" customHeight="false" outlineLevel="0" collapsed="false">
      <c r="A426" s="1" t="n">
        <v>424</v>
      </c>
      <c r="B426" s="2" t="s">
        <v>481</v>
      </c>
      <c r="C426" s="2" t="s">
        <v>482</v>
      </c>
      <c r="D426" s="0" t="n">
        <v>0.08428</v>
      </c>
      <c r="E426" s="0" t="n">
        <v>220.55</v>
      </c>
      <c r="F426" s="0" t="n">
        <v>178.71</v>
      </c>
      <c r="G426" s="0" t="n">
        <v>174.87</v>
      </c>
      <c r="H426" s="0" t="n">
        <v>250.4</v>
      </c>
      <c r="I426" s="0" t="n">
        <v>250.4</v>
      </c>
      <c r="J426" s="2" t="n">
        <f aca="false">ROUND(D426 * (4 / (PI() * (I426 / 1000) ^ 2)), 2)</f>
        <v>1.71</v>
      </c>
      <c r="K426" s="2" t="n">
        <f aca="false">ROUND(((E426 * (D426 / 1) ^1.81) / (994.62 * (I426 / 1000) ^ 4.81)) * 1.1, 2)</f>
        <v>2.16</v>
      </c>
      <c r="L426" s="2" t="n">
        <f aca="false">IF(COUNTIF(C$2:C426, B426)=0, 0, INDEX(M$2:M426, MATCH(B426, C$2:C426, 0)))</f>
        <v>36.47</v>
      </c>
      <c r="M426" s="2" t="n">
        <f aca="false">ROUND((F426-G426 + L426) - K426, 2)</f>
        <v>38.15</v>
      </c>
      <c r="N426" s="2" t="s">
        <v>76</v>
      </c>
    </row>
    <row r="427" customFormat="false" ht="15" hidden="false" customHeight="false" outlineLevel="0" collapsed="false">
      <c r="A427" s="1" t="n">
        <v>425</v>
      </c>
      <c r="B427" s="2" t="s">
        <v>482</v>
      </c>
      <c r="C427" s="2" t="s">
        <v>483</v>
      </c>
      <c r="D427" s="0" t="n">
        <v>0.07646</v>
      </c>
      <c r="E427" s="0" t="n">
        <v>228.1</v>
      </c>
      <c r="F427" s="0" t="n">
        <v>174.87</v>
      </c>
      <c r="G427" s="0" t="n">
        <v>173.8</v>
      </c>
      <c r="H427" s="0" t="n">
        <v>250.4</v>
      </c>
      <c r="I427" s="0" t="n">
        <v>250.4</v>
      </c>
      <c r="J427" s="2" t="n">
        <f aca="false">ROUND(D427 * (4 / (PI() * (I427 / 1000) ^ 2)), 2)</f>
        <v>1.55</v>
      </c>
      <c r="K427" s="2" t="n">
        <f aca="false">ROUND(((E427 * (D427 / 1) ^1.81) / (994.62 * (I427 / 1000) ^ 4.81)) * 1.1, 2)</f>
        <v>1.88</v>
      </c>
      <c r="L427" s="2" t="n">
        <f aca="false">IF(COUNTIF(C$2:C427, B427)=0, 0, INDEX(M$2:M427, MATCH(B427, C$2:C427, 0)))</f>
        <v>38.15</v>
      </c>
      <c r="M427" s="2" t="n">
        <f aca="false">ROUND((F427-G427 + L427) - K427, 2)</f>
        <v>37.34</v>
      </c>
      <c r="N427" s="2" t="s">
        <v>122</v>
      </c>
    </row>
    <row r="428" customFormat="false" ht="15" hidden="false" customHeight="false" outlineLevel="0" collapsed="false">
      <c r="A428" s="1" t="n">
        <v>426</v>
      </c>
      <c r="B428" s="2" t="s">
        <v>483</v>
      </c>
      <c r="C428" s="2" t="s">
        <v>484</v>
      </c>
      <c r="D428" s="0" t="n">
        <v>0.06887</v>
      </c>
      <c r="E428" s="0" t="n">
        <v>200.93</v>
      </c>
      <c r="F428" s="0" t="n">
        <v>173.8</v>
      </c>
      <c r="G428" s="0" t="n">
        <v>174.23</v>
      </c>
      <c r="H428" s="0" t="n">
        <v>250.4</v>
      </c>
      <c r="I428" s="0" t="n">
        <v>250.4</v>
      </c>
      <c r="J428" s="2" t="n">
        <f aca="false">ROUND(D428 * (4 / (PI() * (I428 / 1000) ^ 2)), 2)</f>
        <v>1.4</v>
      </c>
      <c r="K428" s="2" t="n">
        <f aca="false">ROUND(((E428 * (D428 / 1) ^1.81) / (994.62 * (I428 / 1000) ^ 4.81)) * 1.1, 2)</f>
        <v>1.37</v>
      </c>
      <c r="L428" s="2" t="n">
        <f aca="false">IF(COUNTIF(C$2:C428, B428)=0, 0, INDEX(M$2:M428, MATCH(B428, C$2:C428, 0)))</f>
        <v>37.34</v>
      </c>
      <c r="M428" s="2" t="n">
        <f aca="false">ROUND((F428-G428 + L428) - K428, 2)</f>
        <v>35.54</v>
      </c>
      <c r="N428" s="2" t="s">
        <v>78</v>
      </c>
    </row>
    <row r="429" customFormat="false" ht="15" hidden="false" customHeight="false" outlineLevel="0" collapsed="false">
      <c r="A429" s="1" t="n">
        <v>427</v>
      </c>
      <c r="B429" s="2" t="s">
        <v>484</v>
      </c>
      <c r="C429" s="2" t="s">
        <v>485</v>
      </c>
      <c r="D429" s="0" t="n">
        <v>0.03889</v>
      </c>
      <c r="E429" s="0" t="n">
        <v>275.71</v>
      </c>
      <c r="F429" s="0" t="n">
        <v>174.23</v>
      </c>
      <c r="G429" s="0" t="n">
        <v>172.5</v>
      </c>
      <c r="H429" s="0" t="n">
        <v>178.6</v>
      </c>
      <c r="I429" s="0" t="n">
        <v>223.4</v>
      </c>
      <c r="J429" s="2" t="n">
        <f aca="false">ROUND(D429 * (4 / (PI() * (I429 / 1000) ^ 2)), 2)</f>
        <v>0.99</v>
      </c>
      <c r="K429" s="2" t="n">
        <f aca="false">ROUND(((E429 * (D429 / 1) ^1.81) / (994.62 * (I429 / 1000) ^ 4.81)) * 1.1, 2)</f>
        <v>1.16</v>
      </c>
      <c r="L429" s="2" t="n">
        <f aca="false">IF(COUNTIF(C$2:C429, B429)=0, 0, INDEX(M$2:M429, MATCH(B429, C$2:C429, 0)))</f>
        <v>35.54</v>
      </c>
      <c r="M429" s="2" t="n">
        <f aca="false">ROUND((F429-G429 + L429) - K429, 2)</f>
        <v>36.11</v>
      </c>
      <c r="N429" s="2" t="s">
        <v>83</v>
      </c>
    </row>
    <row r="430" customFormat="false" ht="15" hidden="false" customHeight="false" outlineLevel="0" collapsed="false">
      <c r="A430" s="1" t="n">
        <v>428</v>
      </c>
      <c r="B430" s="2" t="s">
        <v>485</v>
      </c>
      <c r="C430" s="2" t="s">
        <v>486</v>
      </c>
      <c r="D430" s="0" t="n">
        <v>0.02328</v>
      </c>
      <c r="E430" s="0" t="n">
        <v>648.04</v>
      </c>
      <c r="F430" s="0" t="n">
        <v>172.5</v>
      </c>
      <c r="G430" s="0" t="n">
        <v>165.58</v>
      </c>
      <c r="H430" s="0" t="n">
        <v>160.8</v>
      </c>
      <c r="I430" s="0" t="n">
        <v>201</v>
      </c>
      <c r="J430" s="2" t="n">
        <f aca="false">ROUND(D430 * (4 / (PI() * (I430 / 1000) ^ 2)), 2)</f>
        <v>0.73</v>
      </c>
      <c r="K430" s="2" t="n">
        <f aca="false">ROUND(((E430 * (D430 / 1) ^1.81) / (994.62 * (I430 / 1000) ^ 4.81)) * 1.1, 2)</f>
        <v>1.78</v>
      </c>
      <c r="L430" s="2" t="n">
        <f aca="false">IF(COUNTIF(C$2:C430, B430)=0, 0, INDEX(M$2:M430, MATCH(B430, C$2:C430, 0)))</f>
        <v>36.11</v>
      </c>
      <c r="M430" s="2" t="n">
        <f aca="false">ROUND((F430-G430 + L430) - K430, 2)</f>
        <v>41.25</v>
      </c>
      <c r="N430" s="2" t="s">
        <v>137</v>
      </c>
    </row>
    <row r="431" customFormat="false" ht="15" hidden="false" customHeight="false" outlineLevel="0" collapsed="false">
      <c r="A431" s="1" t="n">
        <v>429</v>
      </c>
      <c r="B431" s="2" t="s">
        <v>486</v>
      </c>
      <c r="C431" s="2" t="s">
        <v>487</v>
      </c>
      <c r="D431" s="0" t="n">
        <v>0.01825</v>
      </c>
      <c r="E431" s="0" t="n">
        <v>336.53</v>
      </c>
      <c r="F431" s="0" t="n">
        <v>165.58</v>
      </c>
      <c r="G431" s="0" t="n">
        <v>157</v>
      </c>
      <c r="H431" s="0" t="n">
        <v>160.8</v>
      </c>
      <c r="I431" s="0" t="n">
        <v>178.6</v>
      </c>
      <c r="J431" s="2" t="n">
        <f aca="false">ROUND(D431 * (4 / (PI() * (I431 / 1000) ^ 2)), 2)</f>
        <v>0.73</v>
      </c>
      <c r="K431" s="2" t="n">
        <f aca="false">ROUND(((E431 * (D431 / 1) ^1.81) / (994.62 * (I431 / 1000) ^ 4.81)) * 1.1, 2)</f>
        <v>1.05</v>
      </c>
      <c r="L431" s="2" t="n">
        <f aca="false">IF(COUNTIF(C$2:C431, B431)=0, 0, INDEX(M$2:M431, MATCH(B431, C$2:C431, 0)))</f>
        <v>41.25</v>
      </c>
      <c r="M431" s="2" t="n">
        <f aca="false">ROUND((F431-G431 + L431) - K431, 2)</f>
        <v>48.78</v>
      </c>
      <c r="N431" s="2" t="s">
        <v>97</v>
      </c>
    </row>
    <row r="432" customFormat="false" ht="15" hidden="false" customHeight="false" outlineLevel="0" collapsed="false">
      <c r="A432" s="1" t="n">
        <v>430</v>
      </c>
      <c r="B432" s="2" t="s">
        <v>487</v>
      </c>
      <c r="C432" s="2" t="s">
        <v>488</v>
      </c>
      <c r="D432" s="0" t="n">
        <v>0.01211</v>
      </c>
      <c r="E432" s="0" t="n">
        <v>355.88</v>
      </c>
      <c r="F432" s="0" t="n">
        <v>157</v>
      </c>
      <c r="G432" s="0" t="n">
        <v>163.71</v>
      </c>
      <c r="H432" s="0" t="n">
        <v>142.8</v>
      </c>
      <c r="I432" s="0" t="n">
        <v>142.8</v>
      </c>
      <c r="J432" s="2" t="n">
        <f aca="false">ROUND(D432 * (4 / (PI() * (I432 / 1000) ^ 2)), 2)</f>
        <v>0.76</v>
      </c>
      <c r="K432" s="2" t="n">
        <f aca="false">ROUND(((E432 * (D432 / 1) ^1.81) / (994.62 * (I432 / 1000) ^ 4.81)) * 1.1, 2)</f>
        <v>1.55</v>
      </c>
      <c r="L432" s="2" t="n">
        <f aca="false">IF(COUNTIF(C$2:C432, B432)=0, 0, INDEX(M$2:M432, MATCH(B432, C$2:C432, 0)))</f>
        <v>48.78</v>
      </c>
      <c r="M432" s="2" t="n">
        <f aca="false">ROUND((F432-G432 + L432) - K432, 2)</f>
        <v>40.52</v>
      </c>
      <c r="N432" s="2" t="s">
        <v>99</v>
      </c>
    </row>
    <row r="433" customFormat="false" ht="15" hidden="false" customHeight="false" outlineLevel="0" collapsed="false">
      <c r="A433" s="1" t="n">
        <v>431</v>
      </c>
      <c r="B433" s="2" t="s">
        <v>488</v>
      </c>
      <c r="C433" s="2" t="s">
        <v>489</v>
      </c>
      <c r="D433" s="0" t="n">
        <v>0.00603</v>
      </c>
      <c r="E433" s="0" t="n">
        <v>282.21</v>
      </c>
      <c r="F433" s="0" t="n">
        <v>163.71</v>
      </c>
      <c r="G433" s="0" t="n">
        <v>162.8</v>
      </c>
      <c r="H433" s="0" t="n">
        <v>111.6</v>
      </c>
      <c r="I433" s="0" t="n">
        <v>111.6</v>
      </c>
      <c r="J433" s="2" t="n">
        <f aca="false">ROUND(D433 * (4 / (PI() * (I433 / 1000) ^ 2)), 2)</f>
        <v>0.62</v>
      </c>
      <c r="K433" s="2" t="n">
        <f aca="false">ROUND(((E433 * (D433 / 1) ^1.81) / (994.62 * (I433 / 1000) ^ 4.81)) * 1.1, 2)</f>
        <v>1.14</v>
      </c>
      <c r="L433" s="2" t="n">
        <f aca="false">IF(COUNTIF(C$2:C433, B433)=0, 0, INDEX(M$2:M433, MATCH(B433, C$2:C433, 0)))</f>
        <v>40.52</v>
      </c>
      <c r="M433" s="2" t="n">
        <f aca="false">ROUND((F433-G433 + L433) - K433, 2)</f>
        <v>40.29</v>
      </c>
      <c r="N433" s="2" t="s">
        <v>91</v>
      </c>
    </row>
    <row r="434" customFormat="false" ht="15" hidden="false" customHeight="false" outlineLevel="0" collapsed="false">
      <c r="A434" s="1" t="n">
        <v>432</v>
      </c>
      <c r="B434" s="2" t="s">
        <v>489</v>
      </c>
      <c r="C434" s="2" t="s">
        <v>490</v>
      </c>
      <c r="D434" s="0" t="n">
        <v>0.00603</v>
      </c>
      <c r="E434" s="0" t="n">
        <v>246.06</v>
      </c>
      <c r="F434" s="0" t="n">
        <v>162.8</v>
      </c>
      <c r="G434" s="0" t="n">
        <v>161</v>
      </c>
      <c r="H434" s="0" t="n">
        <v>96.8</v>
      </c>
      <c r="I434" s="0" t="n">
        <v>111.6</v>
      </c>
      <c r="J434" s="2" t="n">
        <f aca="false">ROUND(D434 * (4 / (PI() * (I434 / 1000) ^ 2)), 2)</f>
        <v>0.62</v>
      </c>
      <c r="K434" s="2" t="n">
        <f aca="false">ROUND(((E434 * (D434 / 1) ^1.81) / (994.62 * (I434 / 1000) ^ 4.81)) * 1.1, 2)</f>
        <v>1</v>
      </c>
      <c r="L434" s="2" t="n">
        <f aca="false">IF(COUNTIF(C$2:C434, B434)=0, 0, INDEX(M$2:M434, MATCH(B434, C$2:C434, 0)))</f>
        <v>40.29</v>
      </c>
      <c r="M434" s="2" t="n">
        <f aca="false">ROUND((F434-G434 + L434) - K434, 2)</f>
        <v>41.09</v>
      </c>
      <c r="N434" s="2" t="s">
        <v>91</v>
      </c>
    </row>
    <row r="435" customFormat="false" ht="15" hidden="false" customHeight="false" outlineLevel="0" collapsed="false">
      <c r="A435" s="1" t="n">
        <v>433</v>
      </c>
      <c r="B435" s="2" t="s">
        <v>411</v>
      </c>
      <c r="C435" s="2" t="s">
        <v>491</v>
      </c>
      <c r="D435" s="0" t="n">
        <v>0.05257</v>
      </c>
      <c r="E435" s="0" t="n">
        <v>152.99</v>
      </c>
      <c r="F435" s="0" t="n">
        <v>156.38</v>
      </c>
      <c r="G435" s="0" t="n">
        <v>156.12</v>
      </c>
      <c r="H435" s="0" t="n">
        <v>250.4</v>
      </c>
      <c r="I435" s="0" t="n">
        <v>250.4</v>
      </c>
      <c r="J435" s="2" t="n">
        <f aca="false">ROUND(D435 * (4 / (PI() * (I435 / 1000) ^ 2)), 2)</f>
        <v>1.07</v>
      </c>
      <c r="K435" s="2" t="n">
        <f aca="false">ROUND(((E435 * (D435 / 1) ^1.81) / (994.62 * (I435 / 1000) ^ 4.81)) * 1.1, 2)</f>
        <v>0.64</v>
      </c>
      <c r="L435" s="2" t="n">
        <f aca="false">IF(COUNTIF(C$2:C435, B435)=0, 0, INDEX(M$2:M435, MATCH(B435, C$2:C435, 0)))</f>
        <v>47.06</v>
      </c>
      <c r="M435" s="2" t="n">
        <f aca="false">ROUND((F435-G435 + L435) - K435, 2)</f>
        <v>46.68</v>
      </c>
      <c r="N435" s="2" t="s">
        <v>81</v>
      </c>
    </row>
    <row r="436" customFormat="false" ht="15" hidden="false" customHeight="false" outlineLevel="0" collapsed="false">
      <c r="A436" s="1" t="n">
        <v>434</v>
      </c>
      <c r="B436" s="2" t="s">
        <v>491</v>
      </c>
      <c r="C436" s="2" t="s">
        <v>492</v>
      </c>
      <c r="D436" s="0" t="n">
        <v>0.04606</v>
      </c>
      <c r="E436" s="0" t="n">
        <v>413.13</v>
      </c>
      <c r="F436" s="0" t="n">
        <v>156.12</v>
      </c>
      <c r="G436" s="0" t="n">
        <v>156.53</v>
      </c>
      <c r="H436" s="0" t="n">
        <v>250.4</v>
      </c>
      <c r="I436" s="0" t="n">
        <v>250.4</v>
      </c>
      <c r="J436" s="2" t="n">
        <f aca="false">ROUND(D436 * (4 / (PI() * (I436 / 1000) ^ 2)), 2)</f>
        <v>0.94</v>
      </c>
      <c r="K436" s="2" t="n">
        <f aca="false">ROUND(((E436 * (D436 / 1) ^1.81) / (994.62 * (I436 / 1000) ^ 4.81)) * 1.1, 2)</f>
        <v>1.36</v>
      </c>
      <c r="L436" s="2" t="n">
        <f aca="false">IF(COUNTIF(C$2:C436, B436)=0, 0, INDEX(M$2:M436, MATCH(B436, C$2:C436, 0)))</f>
        <v>46.68</v>
      </c>
      <c r="M436" s="2" t="n">
        <f aca="false">ROUND((F436-G436 + L436) - K436, 2)</f>
        <v>44.91</v>
      </c>
      <c r="N436" s="2" t="s">
        <v>83</v>
      </c>
    </row>
    <row r="437" customFormat="false" ht="15" hidden="false" customHeight="false" outlineLevel="0" collapsed="false">
      <c r="A437" s="1" t="n">
        <v>435</v>
      </c>
      <c r="B437" s="2" t="s">
        <v>492</v>
      </c>
      <c r="C437" s="2" t="s">
        <v>493</v>
      </c>
      <c r="D437" s="0" t="n">
        <v>0.03267</v>
      </c>
      <c r="E437" s="0" t="n">
        <v>533.65</v>
      </c>
      <c r="F437" s="0" t="n">
        <v>156.53</v>
      </c>
      <c r="G437" s="0" t="n">
        <v>158.99</v>
      </c>
      <c r="H437" s="0" t="n">
        <v>250.4</v>
      </c>
      <c r="I437" s="0" t="n">
        <v>250.4</v>
      </c>
      <c r="J437" s="2" t="n">
        <f aca="false">ROUND(D437 * (4 / (PI() * (I437 / 1000) ^ 2)), 2)</f>
        <v>0.66</v>
      </c>
      <c r="K437" s="2" t="n">
        <f aca="false">ROUND(((E437 * (D437 / 1) ^1.81) / (994.62 * (I437 / 1000) ^ 4.81)) * 1.1, 2)</f>
        <v>0.94</v>
      </c>
      <c r="L437" s="2" t="n">
        <f aca="false">IF(COUNTIF(C$2:C437, B437)=0, 0, INDEX(M$2:M437, MATCH(B437, C$2:C437, 0)))</f>
        <v>44.91</v>
      </c>
      <c r="M437" s="2" t="n">
        <f aca="false">ROUND((F437-G437 + L437) - K437, 2)</f>
        <v>41.51</v>
      </c>
      <c r="N437" s="2" t="s">
        <v>135</v>
      </c>
    </row>
    <row r="438" customFormat="false" ht="15" hidden="false" customHeight="false" outlineLevel="0" collapsed="false">
      <c r="A438" s="1" t="n">
        <v>436</v>
      </c>
      <c r="B438" s="2" t="s">
        <v>493</v>
      </c>
      <c r="C438" s="2" t="s">
        <v>494</v>
      </c>
      <c r="D438" s="0" t="n">
        <v>0.01803</v>
      </c>
      <c r="E438" s="0" t="n">
        <v>463.69</v>
      </c>
      <c r="F438" s="0" t="n">
        <v>158.99</v>
      </c>
      <c r="G438" s="0" t="n">
        <v>159.96</v>
      </c>
      <c r="H438" s="0" t="n">
        <v>201</v>
      </c>
      <c r="I438" s="0" t="n">
        <v>178.6</v>
      </c>
      <c r="J438" s="2" t="n">
        <f aca="false">ROUND(D438 * (4 / (PI() * (I438 / 1000) ^ 2)), 2)</f>
        <v>0.72</v>
      </c>
      <c r="K438" s="2" t="n">
        <f aca="false">ROUND(((E438 * (D438 / 1) ^1.81) / (994.62 * (I438 / 1000) ^ 4.81)) * 1.1, 2)</f>
        <v>1.42</v>
      </c>
      <c r="L438" s="2" t="n">
        <f aca="false">IF(COUNTIF(C$2:C438, B438)=0, 0, INDEX(M$2:M438, MATCH(B438, C$2:C438, 0)))</f>
        <v>41.51</v>
      </c>
      <c r="M438" s="2" t="n">
        <f aca="false">ROUND((F438-G438 + L438) - K438, 2)</f>
        <v>39.12</v>
      </c>
      <c r="N438" s="2" t="s">
        <v>97</v>
      </c>
    </row>
    <row r="439" customFormat="false" ht="15" hidden="false" customHeight="false" outlineLevel="0" collapsed="false">
      <c r="A439" s="1" t="n">
        <v>437</v>
      </c>
      <c r="B439" s="2" t="s">
        <v>494</v>
      </c>
      <c r="C439" s="2" t="s">
        <v>495</v>
      </c>
      <c r="D439" s="0" t="n">
        <v>0.01126</v>
      </c>
      <c r="E439" s="0" t="n">
        <v>185.35</v>
      </c>
      <c r="F439" s="0" t="n">
        <v>159.96</v>
      </c>
      <c r="G439" s="0" t="n">
        <v>159.56</v>
      </c>
      <c r="H439" s="0" t="n">
        <v>142.8</v>
      </c>
      <c r="I439" s="0" t="n">
        <v>142.8</v>
      </c>
      <c r="J439" s="2" t="n">
        <f aca="false">ROUND(D439 * (4 / (PI() * (I439 / 1000) ^ 2)), 2)</f>
        <v>0.7</v>
      </c>
      <c r="K439" s="2" t="n">
        <f aca="false">ROUND(((E439 * (D439 / 1) ^1.81) / (994.62 * (I439 / 1000) ^ 4.81)) * 1.1, 2)</f>
        <v>0.71</v>
      </c>
      <c r="L439" s="2" t="n">
        <f aca="false">IF(COUNTIF(C$2:C439, B439)=0, 0, INDEX(M$2:M439, MATCH(B439, C$2:C439, 0)))</f>
        <v>39.12</v>
      </c>
      <c r="M439" s="2" t="n">
        <f aca="false">ROUND((F439-G439 + L439) - K439, 2)</f>
        <v>38.81</v>
      </c>
      <c r="N439" s="2" t="s">
        <v>99</v>
      </c>
    </row>
    <row r="440" customFormat="false" ht="15" hidden="false" customHeight="false" outlineLevel="0" collapsed="false">
      <c r="A440" s="1" t="n">
        <v>438</v>
      </c>
      <c r="B440" s="2" t="s">
        <v>495</v>
      </c>
      <c r="C440" s="2" t="s">
        <v>496</v>
      </c>
      <c r="D440" s="0" t="n">
        <v>0.00497</v>
      </c>
      <c r="E440" s="0" t="n">
        <v>413.99</v>
      </c>
      <c r="F440" s="0" t="n">
        <v>159.56</v>
      </c>
      <c r="G440" s="0" t="n">
        <v>166.76</v>
      </c>
      <c r="H440" s="0" t="n">
        <v>96.8</v>
      </c>
      <c r="I440" s="0" t="n">
        <v>96.8</v>
      </c>
      <c r="J440" s="2" t="n">
        <f aca="false">ROUND(D440 * (4 / (PI() * (I440 / 1000) ^ 2)), 2)</f>
        <v>0.68</v>
      </c>
      <c r="K440" s="2" t="n">
        <f aca="false">ROUND(((E440 * (D440 / 1) ^1.81) / (994.62 * (I440 / 1000) ^ 4.81)) * 1.1, 2)</f>
        <v>2.34</v>
      </c>
      <c r="L440" s="2" t="n">
        <f aca="false">IF(COUNTIF(C$2:C440, B440)=0, 0, INDEX(M$2:M440, MATCH(B440, C$2:C440, 0)))</f>
        <v>38.81</v>
      </c>
      <c r="M440" s="2" t="n">
        <f aca="false">ROUND((F440-G440 + L440) - K440, 2)</f>
        <v>29.27</v>
      </c>
      <c r="N440" s="2" t="s">
        <v>131</v>
      </c>
    </row>
    <row r="441" customFormat="false" ht="15" hidden="false" customHeight="false" outlineLevel="0" collapsed="false">
      <c r="A441" s="1" t="n">
        <v>439</v>
      </c>
      <c r="B441" s="2" t="s">
        <v>162</v>
      </c>
      <c r="C441" s="2" t="s">
        <v>497</v>
      </c>
      <c r="D441" s="0" t="n">
        <v>0.00658</v>
      </c>
      <c r="E441" s="0" t="n">
        <v>73.79</v>
      </c>
      <c r="F441" s="0" t="n">
        <v>185.4</v>
      </c>
      <c r="G441" s="0" t="n">
        <v>184.49</v>
      </c>
      <c r="H441" s="0" t="n">
        <v>96.8</v>
      </c>
      <c r="I441" s="0" t="n">
        <v>96.8</v>
      </c>
      <c r="J441" s="2" t="n">
        <f aca="false">ROUND(D441 * (4 / (PI() * (I441 / 1000) ^ 2)), 2)</f>
        <v>0.89</v>
      </c>
      <c r="K441" s="2" t="n">
        <f aca="false">ROUND(((E441 * (D441 / 1) ^1.81) / (994.62 * (I441 / 1000) ^ 4.81)) * 1.1, 2)</f>
        <v>0.69</v>
      </c>
      <c r="L441" s="2" t="n">
        <f aca="false">IF(COUNTIF(C$2:C441, B441)=0, 0, INDEX(M$2:M441, MATCH(B441, C$2:C441, 0)))</f>
        <v>58.63</v>
      </c>
      <c r="M441" s="2" t="n">
        <f aca="false">ROUND((F441-G441 + L441) - K441, 2)</f>
        <v>58.85</v>
      </c>
      <c r="N441" s="2" t="s">
        <v>91</v>
      </c>
    </row>
    <row r="442" customFormat="false" ht="15" hidden="false" customHeight="false" outlineLevel="0" collapsed="false">
      <c r="A442" s="1" t="n">
        <v>440</v>
      </c>
      <c r="B442" s="2" t="s">
        <v>488</v>
      </c>
      <c r="C442" s="2" t="s">
        <v>498</v>
      </c>
      <c r="D442" s="0" t="n">
        <v>0.00609</v>
      </c>
      <c r="E442" s="0" t="n">
        <v>150.99</v>
      </c>
      <c r="F442" s="0" t="n">
        <v>163.71</v>
      </c>
      <c r="G442" s="0" t="n">
        <v>163.48</v>
      </c>
      <c r="H442" s="0" t="n">
        <v>111.6</v>
      </c>
      <c r="I442" s="0" t="n">
        <v>111.6</v>
      </c>
      <c r="J442" s="2" t="n">
        <f aca="false">ROUND(D442 * (4 / (PI() * (I442 / 1000) ^ 2)), 2)</f>
        <v>0.62</v>
      </c>
      <c r="K442" s="2" t="n">
        <f aca="false">ROUND(((E442 * (D442 / 1) ^1.81) / (994.62 * (I442 / 1000) ^ 4.81)) * 1.1, 2)</f>
        <v>0.62</v>
      </c>
      <c r="L442" s="2" t="n">
        <f aca="false">IF(COUNTIF(C$2:C442, B442)=0, 0, INDEX(M$2:M442, MATCH(B442, C$2:C442, 0)))</f>
        <v>40.52</v>
      </c>
      <c r="M442" s="2" t="n">
        <f aca="false">ROUND((F442-G442 + L442) - K442, 2)</f>
        <v>40.13</v>
      </c>
      <c r="N442" s="2" t="s">
        <v>91</v>
      </c>
    </row>
    <row r="443" customFormat="false" ht="15" hidden="false" customHeight="false" outlineLevel="0" collapsed="false">
      <c r="A443" s="1" t="n">
        <v>441</v>
      </c>
      <c r="B443" s="2" t="s">
        <v>390</v>
      </c>
      <c r="C443" s="2" t="s">
        <v>499</v>
      </c>
      <c r="D443" s="0" t="n">
        <v>0.00745</v>
      </c>
      <c r="E443" s="0" t="n">
        <v>340.07</v>
      </c>
      <c r="F443" s="0" t="n">
        <v>201.63</v>
      </c>
      <c r="G443" s="0" t="n">
        <v>201.61</v>
      </c>
      <c r="H443" s="0" t="n">
        <v>96.8</v>
      </c>
      <c r="I443" s="0" t="n">
        <v>96.8</v>
      </c>
      <c r="J443" s="2" t="n">
        <f aca="false">ROUND(D443 * (4 / (PI() * (I443 / 1000) ^ 2)), 2)</f>
        <v>1.01</v>
      </c>
      <c r="K443" s="2" t="n">
        <f aca="false">ROUND(((E443 * (D443 / 1) ^1.81) / (994.62 * (I443 / 1000) ^ 4.81)) * 1.1, 2)</f>
        <v>4</v>
      </c>
      <c r="L443" s="2" t="n">
        <f aca="false">IF(COUNTIF(C$2:C443, B443)=0, 0, INDEX(M$2:M443, MATCH(B443, C$2:C443, 0)))</f>
        <v>39.35</v>
      </c>
      <c r="M443" s="2" t="n">
        <f aca="false">ROUND((F443-G443 + L443) - K443, 2)</f>
        <v>35.37</v>
      </c>
      <c r="N443" s="2" t="s">
        <v>93</v>
      </c>
    </row>
    <row r="444" customFormat="false" ht="15" hidden="false" customHeight="false" outlineLevel="0" collapsed="false">
      <c r="A444" s="1" t="n">
        <v>442</v>
      </c>
      <c r="B444" s="2" t="s">
        <v>470</v>
      </c>
      <c r="C444" s="2" t="s">
        <v>500</v>
      </c>
      <c r="D444" s="0" t="n">
        <v>0.00753</v>
      </c>
      <c r="E444" s="0" t="n">
        <v>305.46</v>
      </c>
      <c r="F444" s="0" t="n">
        <v>207.6</v>
      </c>
      <c r="G444" s="0" t="n">
        <v>208.07</v>
      </c>
      <c r="H444" s="0" t="n">
        <v>125</v>
      </c>
      <c r="I444" s="0" t="n">
        <v>96.8</v>
      </c>
      <c r="J444" s="2" t="n">
        <f aca="false">ROUND(D444 * (4 / (PI() * (I444 / 1000) ^ 2)), 2)</f>
        <v>1.02</v>
      </c>
      <c r="K444" s="2" t="n">
        <f aca="false">ROUND(((E444 * (D444 / 1) ^1.81) / (994.62 * (I444 / 1000) ^ 4.81)) * 1.1, 2)</f>
        <v>3.66</v>
      </c>
      <c r="L444" s="2" t="n">
        <f aca="false">IF(COUNTIF(C$2:C444, B444)=0, 0, INDEX(M$2:M444, MATCH(B444, C$2:C444, 0)))</f>
        <v>32.23</v>
      </c>
      <c r="M444" s="2" t="n">
        <f aca="false">ROUND((F444-G444 + L444) - K444, 2)</f>
        <v>28.1</v>
      </c>
      <c r="N444" s="2" t="s">
        <v>93</v>
      </c>
    </row>
    <row r="445" customFormat="false" ht="15" hidden="false" customHeight="false" outlineLevel="0" collapsed="false">
      <c r="A445" s="1" t="n">
        <v>443</v>
      </c>
      <c r="B445" s="2" t="s">
        <v>364</v>
      </c>
      <c r="C445" s="2" t="s">
        <v>501</v>
      </c>
      <c r="D445" s="0" t="n">
        <v>0.00666</v>
      </c>
      <c r="E445" s="0" t="n">
        <v>604.18</v>
      </c>
      <c r="F445" s="0" t="n">
        <v>147.14</v>
      </c>
      <c r="G445" s="0" t="n">
        <v>153.37</v>
      </c>
      <c r="H445" s="0" t="n">
        <v>111.6</v>
      </c>
      <c r="I445" s="0" t="n">
        <v>96.8</v>
      </c>
      <c r="J445" s="2" t="n">
        <f aca="false">ROUND(D445 * (4 / (PI() * (I445 / 1000) ^ 2)), 2)</f>
        <v>0.9</v>
      </c>
      <c r="K445" s="2" t="n">
        <f aca="false">ROUND(((E445 * (D445 / 1) ^1.81) / (994.62 * (I445 / 1000) ^ 4.81)) * 1.1, 2)</f>
        <v>5.8</v>
      </c>
      <c r="L445" s="2" t="n">
        <f aca="false">IF(COUNTIF(C$2:C445, B445)=0, 0, INDEX(M$2:M445, MATCH(B445, C$2:C445, 0)))</f>
        <v>42.84</v>
      </c>
      <c r="M445" s="2" t="n">
        <f aca="false">ROUND((F445-G445 + L445) - K445, 2)</f>
        <v>30.81</v>
      </c>
      <c r="N445" s="2" t="s">
        <v>91</v>
      </c>
    </row>
    <row r="446" customFormat="false" ht="15" hidden="false" customHeight="false" outlineLevel="0" collapsed="false">
      <c r="A446" s="1" t="n">
        <v>444</v>
      </c>
      <c r="B446" s="2" t="s">
        <v>226</v>
      </c>
      <c r="C446" s="2" t="s">
        <v>502</v>
      </c>
      <c r="D446" s="0" t="n">
        <v>0.00632</v>
      </c>
      <c r="E446" s="0" t="n">
        <v>161.77</v>
      </c>
      <c r="F446" s="0" t="n">
        <v>199.22</v>
      </c>
      <c r="G446" s="0" t="n">
        <v>199.73</v>
      </c>
      <c r="H446" s="0" t="n">
        <v>96.8</v>
      </c>
      <c r="I446" s="0" t="n">
        <v>96.8</v>
      </c>
      <c r="J446" s="2" t="n">
        <f aca="false">ROUND(D446 * (4 / (PI() * (I446 / 1000) ^ 2)), 2)</f>
        <v>0.86</v>
      </c>
      <c r="K446" s="2" t="n">
        <f aca="false">ROUND(((E446 * (D446 / 1) ^1.81) / (994.62 * (I446 / 1000) ^ 4.81)) * 1.1, 2)</f>
        <v>1.41</v>
      </c>
      <c r="L446" s="2" t="n">
        <f aca="false">IF(COUNTIF(C$2:C446, B446)=0, 0, INDEX(M$2:M446, MATCH(B446, C$2:C446, 0)))</f>
        <v>47.12</v>
      </c>
      <c r="M446" s="2" t="n">
        <f aca="false">ROUND((F446-G446 + L446) - K446, 2)</f>
        <v>45.2</v>
      </c>
      <c r="N446" s="2" t="s">
        <v>91</v>
      </c>
    </row>
    <row r="447" customFormat="false" ht="15" hidden="false" customHeight="false" outlineLevel="0" collapsed="false">
      <c r="A447" s="1" t="n">
        <v>445</v>
      </c>
      <c r="B447" s="2" t="s">
        <v>143</v>
      </c>
      <c r="C447" s="2" t="s">
        <v>503</v>
      </c>
      <c r="D447" s="0" t="n">
        <v>0.00716</v>
      </c>
      <c r="E447" s="0" t="n">
        <v>339.45</v>
      </c>
      <c r="F447" s="0" t="n">
        <v>196.68</v>
      </c>
      <c r="G447" s="0" t="n">
        <v>196.18</v>
      </c>
      <c r="H447" s="0" t="n">
        <v>96.8</v>
      </c>
      <c r="I447" s="0" t="n">
        <v>96.8</v>
      </c>
      <c r="J447" s="2" t="n">
        <f aca="false">ROUND(D447 * (4 / (PI() * (I447 / 1000) ^ 2)), 2)</f>
        <v>0.97</v>
      </c>
      <c r="K447" s="2" t="n">
        <f aca="false">ROUND(((E447 * (D447 / 1) ^1.81) / (994.62 * (I447 / 1000) ^ 4.81)) * 1.1, 2)</f>
        <v>3.71</v>
      </c>
      <c r="L447" s="2" t="n">
        <f aca="false">IF(COUNTIF(C$2:C447, B447)=0, 0, INDEX(M$2:M447, MATCH(B447, C$2:C447, 0)))</f>
        <v>49</v>
      </c>
      <c r="M447" s="2" t="n">
        <f aca="false">ROUND((F447-G447 + L447) - K447, 2)</f>
        <v>45.79</v>
      </c>
      <c r="N447" s="2" t="s">
        <v>91</v>
      </c>
    </row>
    <row r="448" customFormat="false" ht="15" hidden="false" customHeight="false" outlineLevel="0" collapsed="false">
      <c r="A448" s="1" t="n">
        <v>446</v>
      </c>
      <c r="B448" s="2" t="s">
        <v>201</v>
      </c>
      <c r="C448" s="2" t="s">
        <v>504</v>
      </c>
      <c r="D448" s="0" t="n">
        <v>0.00695</v>
      </c>
      <c r="E448" s="0" t="n">
        <v>271.88</v>
      </c>
      <c r="F448" s="0" t="n">
        <v>186.3</v>
      </c>
      <c r="G448" s="0" t="n">
        <v>189.9</v>
      </c>
      <c r="H448" s="0" t="n">
        <v>96.8</v>
      </c>
      <c r="I448" s="0" t="n">
        <v>96.8</v>
      </c>
      <c r="J448" s="2" t="n">
        <f aca="false">ROUND(D448 * (4 / (PI() * (I448 / 1000) ^ 2)), 2)</f>
        <v>0.94</v>
      </c>
      <c r="K448" s="2" t="n">
        <f aca="false">ROUND(((E448 * (D448 / 1) ^1.81) / (994.62 * (I448 / 1000) ^ 4.81)) * 1.1, 2)</f>
        <v>2.82</v>
      </c>
      <c r="L448" s="2" t="n">
        <f aca="false">IF(COUNTIF(C$2:C448, B448)=0, 0, INDEX(M$2:M448, MATCH(B448, C$2:C448, 0)))</f>
        <v>47.73</v>
      </c>
      <c r="M448" s="2" t="n">
        <f aca="false">ROUND((F448-G448 + L448) - K448, 2)</f>
        <v>41.31</v>
      </c>
      <c r="N448" s="2" t="s">
        <v>91</v>
      </c>
    </row>
    <row r="449" customFormat="false" ht="15" hidden="false" customHeight="false" outlineLevel="0" collapsed="false">
      <c r="A449" s="1" t="n">
        <v>447</v>
      </c>
      <c r="B449" s="2" t="s">
        <v>457</v>
      </c>
      <c r="C449" s="2" t="s">
        <v>505</v>
      </c>
      <c r="D449" s="0" t="n">
        <v>0.00747</v>
      </c>
      <c r="E449" s="0" t="n">
        <v>112.86</v>
      </c>
      <c r="F449" s="0" t="n">
        <v>172.76</v>
      </c>
      <c r="G449" s="0" t="n">
        <v>167.63</v>
      </c>
      <c r="H449" s="0" t="n">
        <v>111.6</v>
      </c>
      <c r="I449" s="0" t="n">
        <v>96.8</v>
      </c>
      <c r="J449" s="2" t="n">
        <f aca="false">ROUND(D449 * (4 / (PI() * (I449 / 1000) ^ 2)), 2)</f>
        <v>1.02</v>
      </c>
      <c r="K449" s="2" t="n">
        <f aca="false">ROUND(((E449 * (D449 / 1) ^1.81) / (994.62 * (I449 / 1000) ^ 4.81)) * 1.1, 2)</f>
        <v>1.33</v>
      </c>
      <c r="L449" s="2" t="n">
        <f aca="false">IF(COUNTIF(C$2:C449, B449)=0, 0, INDEX(M$2:M449, MATCH(B449, C$2:C449, 0)))</f>
        <v>24.96</v>
      </c>
      <c r="M449" s="2" t="n">
        <f aca="false">ROUND((F449-G449 + L449) - K449, 2)</f>
        <v>28.76</v>
      </c>
      <c r="N449" s="2" t="s">
        <v>93</v>
      </c>
    </row>
    <row r="450" customFormat="false" ht="15" hidden="false" customHeight="false" outlineLevel="0" collapsed="false">
      <c r="A450" s="1" t="n">
        <v>448</v>
      </c>
      <c r="B450" s="2" t="s">
        <v>390</v>
      </c>
      <c r="C450" s="2" t="s">
        <v>506</v>
      </c>
      <c r="D450" s="0" t="n">
        <v>0.00636</v>
      </c>
      <c r="E450" s="0" t="n">
        <v>100.51</v>
      </c>
      <c r="F450" s="0" t="n">
        <v>201.63</v>
      </c>
      <c r="G450" s="0" t="n">
        <v>203.48</v>
      </c>
      <c r="H450" s="0" t="n">
        <v>96.8</v>
      </c>
      <c r="I450" s="0" t="n">
        <v>96.8</v>
      </c>
      <c r="J450" s="2" t="n">
        <f aca="false">ROUND(D450 * (4 / (PI() * (I450 / 1000) ^ 2)), 2)</f>
        <v>0.86</v>
      </c>
      <c r="K450" s="2" t="n">
        <f aca="false">ROUND(((E450 * (D450 / 1) ^1.81) / (994.62 * (I450 / 1000) ^ 4.81)) * 1.1, 2)</f>
        <v>0.89</v>
      </c>
      <c r="L450" s="2" t="n">
        <f aca="false">IF(COUNTIF(C$2:C450, B450)=0, 0, INDEX(M$2:M450, MATCH(B450, C$2:C450, 0)))</f>
        <v>39.35</v>
      </c>
      <c r="M450" s="2" t="n">
        <f aca="false">ROUND((F450-G450 + L450) - K450, 2)</f>
        <v>36.61</v>
      </c>
      <c r="N450" s="2" t="s">
        <v>91</v>
      </c>
    </row>
    <row r="451" customFormat="false" ht="15" hidden="false" customHeight="false" outlineLevel="0" collapsed="false">
      <c r="A451" s="1" t="n">
        <v>449</v>
      </c>
      <c r="B451" s="2" t="s">
        <v>260</v>
      </c>
      <c r="C451" s="2" t="s">
        <v>507</v>
      </c>
      <c r="D451" s="0" t="n">
        <v>0.00671</v>
      </c>
      <c r="E451" s="0" t="n">
        <v>199.15</v>
      </c>
      <c r="F451" s="0" t="n">
        <v>191.34</v>
      </c>
      <c r="G451" s="0" t="n">
        <v>189.71</v>
      </c>
      <c r="H451" s="0" t="n">
        <v>111.6</v>
      </c>
      <c r="I451" s="0" t="n">
        <v>96.8</v>
      </c>
      <c r="J451" s="2" t="n">
        <f aca="false">ROUND(D451 * (4 / (PI() * (I451 / 1000) ^ 2)), 2)</f>
        <v>0.91</v>
      </c>
      <c r="K451" s="2" t="n">
        <f aca="false">ROUND(((E451 * (D451 / 1) ^1.81) / (994.62 * (I451 / 1000) ^ 4.81)) * 1.1, 2)</f>
        <v>1.94</v>
      </c>
      <c r="L451" s="2" t="n">
        <f aca="false">IF(COUNTIF(C$2:C451, B451)=0, 0, INDEX(M$2:M451, MATCH(B451, C$2:C451, 0)))</f>
        <v>31.43</v>
      </c>
      <c r="M451" s="2" t="n">
        <f aca="false">ROUND((F451-G451 + L451) - K451, 2)</f>
        <v>31.12</v>
      </c>
      <c r="N451" s="2" t="s">
        <v>91</v>
      </c>
    </row>
    <row r="452" customFormat="false" ht="15" hidden="false" customHeight="false" outlineLevel="0" collapsed="false">
      <c r="A452" s="1" t="n">
        <v>450</v>
      </c>
      <c r="B452" s="2" t="s">
        <v>505</v>
      </c>
      <c r="C452" s="2" t="s">
        <v>508</v>
      </c>
      <c r="D452" s="0" t="n">
        <v>0.00747</v>
      </c>
      <c r="E452" s="0" t="n">
        <v>114.99</v>
      </c>
      <c r="F452" s="0" t="n">
        <v>167.63</v>
      </c>
      <c r="G452" s="0" t="n">
        <v>165.36</v>
      </c>
      <c r="H452" s="0" t="n">
        <v>111.6</v>
      </c>
      <c r="I452" s="0" t="n">
        <v>96.8</v>
      </c>
      <c r="J452" s="2" t="n">
        <f aca="false">ROUND(D452 * (4 / (PI() * (I452 / 1000) ^ 2)), 2)</f>
        <v>1.02</v>
      </c>
      <c r="K452" s="2" t="n">
        <f aca="false">ROUND(((E452 * (D452 / 1) ^1.81) / (994.62 * (I452 / 1000) ^ 4.81)) * 1.1, 2)</f>
        <v>1.36</v>
      </c>
      <c r="L452" s="2" t="n">
        <f aca="false">IF(COUNTIF(C$2:C452, B452)=0, 0, INDEX(M$2:M452, MATCH(B452, C$2:C452, 0)))</f>
        <v>28.76</v>
      </c>
      <c r="M452" s="2" t="n">
        <f aca="false">ROUND((F452-G452 + L452) - K452, 2)</f>
        <v>29.67</v>
      </c>
      <c r="N452" s="2" t="s">
        <v>93</v>
      </c>
    </row>
    <row r="453" customFormat="false" ht="15" hidden="false" customHeight="false" outlineLevel="0" collapsed="false">
      <c r="A453" s="1" t="n">
        <v>451</v>
      </c>
      <c r="B453" s="2" t="s">
        <v>372</v>
      </c>
      <c r="C453" s="2" t="s">
        <v>509</v>
      </c>
      <c r="D453" s="0" t="n">
        <v>0.0063</v>
      </c>
      <c r="E453" s="0" t="n">
        <v>96.32</v>
      </c>
      <c r="F453" s="0" t="n">
        <v>192.91</v>
      </c>
      <c r="G453" s="0" t="n">
        <v>192.26</v>
      </c>
      <c r="H453" s="0" t="n">
        <v>96.8</v>
      </c>
      <c r="I453" s="0" t="n">
        <v>96.8</v>
      </c>
      <c r="J453" s="2" t="n">
        <f aca="false">ROUND(D453 * (4 / (PI() * (I453 / 1000) ^ 2)), 2)</f>
        <v>0.86</v>
      </c>
      <c r="K453" s="2" t="n">
        <f aca="false">ROUND(((E453 * (D453 / 1) ^1.81) / (994.62 * (I453 / 1000) ^ 4.81)) * 1.1, 2)</f>
        <v>0.84</v>
      </c>
      <c r="L453" s="2" t="n">
        <f aca="false">IF(COUNTIF(C$2:C453, B453)=0, 0, INDEX(M$2:M453, MATCH(B453, C$2:C453, 0)))</f>
        <v>33.06</v>
      </c>
      <c r="M453" s="2" t="n">
        <f aca="false">ROUND((F453-G453 + L453) - K453, 2)</f>
        <v>32.87</v>
      </c>
      <c r="N453" s="2" t="s">
        <v>91</v>
      </c>
    </row>
    <row r="454" customFormat="false" ht="15" hidden="false" customHeight="false" outlineLevel="0" collapsed="false">
      <c r="A454" s="1" t="n">
        <v>452</v>
      </c>
      <c r="B454" s="2" t="s">
        <v>457</v>
      </c>
      <c r="C454" s="2" t="s">
        <v>510</v>
      </c>
      <c r="D454" s="0" t="n">
        <v>0.00742</v>
      </c>
      <c r="E454" s="0" t="n">
        <v>490.37</v>
      </c>
      <c r="F454" s="0" t="n">
        <v>172.76</v>
      </c>
      <c r="G454" s="0" t="n">
        <v>161.72</v>
      </c>
      <c r="H454" s="0" t="n">
        <v>111.6</v>
      </c>
      <c r="I454" s="0" t="n">
        <v>96.8</v>
      </c>
      <c r="J454" s="2" t="n">
        <f aca="false">ROUND(D454 * (4 / (PI() * (I454 / 1000) ^ 2)), 2)</f>
        <v>1.01</v>
      </c>
      <c r="K454" s="2" t="n">
        <f aca="false">ROUND(((E454 * (D454 / 1) ^1.81) / (994.62 * (I454 / 1000) ^ 4.81)) * 1.1, 2)</f>
        <v>5.72</v>
      </c>
      <c r="L454" s="2" t="n">
        <f aca="false">IF(COUNTIF(C$2:C454, B454)=0, 0, INDEX(M$2:M454, MATCH(B454, C$2:C454, 0)))</f>
        <v>24.96</v>
      </c>
      <c r="M454" s="2" t="n">
        <f aca="false">ROUND((F454-G454 + L454) - K454, 2)</f>
        <v>30.28</v>
      </c>
      <c r="N454" s="2" t="s">
        <v>93</v>
      </c>
    </row>
    <row r="455" customFormat="false" ht="15" hidden="false" customHeight="false" outlineLevel="0" collapsed="false">
      <c r="A455" s="1" t="n">
        <v>453</v>
      </c>
      <c r="B455" s="2" t="s">
        <v>31</v>
      </c>
      <c r="C455" s="2" t="s">
        <v>511</v>
      </c>
      <c r="D455" s="0" t="n">
        <v>0.11857</v>
      </c>
      <c r="E455" s="0" t="n">
        <v>392.97</v>
      </c>
      <c r="F455" s="0" t="n">
        <v>172.82</v>
      </c>
      <c r="G455" s="0" t="n">
        <v>176.12</v>
      </c>
      <c r="H455" s="0" t="n">
        <v>313.2</v>
      </c>
      <c r="I455" s="0" t="n">
        <v>250.4</v>
      </c>
      <c r="J455" s="2" t="n">
        <f aca="false">ROUND(D455 * (4 / (PI() * (I455 / 1000) ^ 2)), 2)</f>
        <v>2.41</v>
      </c>
      <c r="K455" s="2" t="n">
        <f aca="false">ROUND(((E455 * (D455 / 1) ^1.81) / (994.62 * (I455 / 1000) ^ 4.81)) * 1.1, 2)</f>
        <v>7.15</v>
      </c>
      <c r="L455" s="2" t="n">
        <f aca="false">IF(COUNTIF(C$2:C455, B455)=0, 0, INDEX(M$2:M455, MATCH(B455, C$2:C455, 0)))</f>
        <v>82.31</v>
      </c>
      <c r="M455" s="2" t="n">
        <f aca="false">ROUND((F455-G455 + L455) - K455, 2)</f>
        <v>71.86</v>
      </c>
      <c r="N455" s="2" t="s">
        <v>157</v>
      </c>
    </row>
    <row r="456" customFormat="false" ht="15" hidden="false" customHeight="false" outlineLevel="0" collapsed="false">
      <c r="A456" s="1" t="n">
        <v>454</v>
      </c>
      <c r="B456" s="2" t="s">
        <v>511</v>
      </c>
      <c r="C456" s="2" t="s">
        <v>512</v>
      </c>
      <c r="D456" s="0" t="n">
        <v>0.09934</v>
      </c>
      <c r="E456" s="0" t="n">
        <v>192.18</v>
      </c>
      <c r="F456" s="0" t="n">
        <v>176.12</v>
      </c>
      <c r="G456" s="0" t="n">
        <v>174.86</v>
      </c>
      <c r="H456" s="0" t="n">
        <v>314.8</v>
      </c>
      <c r="I456" s="0" t="n">
        <v>250.4</v>
      </c>
      <c r="J456" s="2" t="n">
        <f aca="false">ROUND(D456 * (4 / (PI() * (I456 / 1000) ^ 2)), 2)</f>
        <v>2.02</v>
      </c>
      <c r="K456" s="2" t="n">
        <f aca="false">ROUND(((E456 * (D456 / 1) ^1.81) / (994.62 * (I456 / 1000) ^ 4.81)) * 1.1, 2)</f>
        <v>2.54</v>
      </c>
      <c r="L456" s="2" t="n">
        <f aca="false">IF(COUNTIF(C$2:C456, B456)=0, 0, INDEX(M$2:M456, MATCH(B456, C$2:C456, 0)))</f>
        <v>71.86</v>
      </c>
      <c r="M456" s="2" t="n">
        <f aca="false">ROUND((F456-G456 + L456) - K456, 2)</f>
        <v>70.58</v>
      </c>
      <c r="N456" s="2" t="s">
        <v>119</v>
      </c>
    </row>
    <row r="457" customFormat="false" ht="15" hidden="false" customHeight="false" outlineLevel="0" collapsed="false">
      <c r="A457" s="1" t="n">
        <v>455</v>
      </c>
      <c r="B457" s="2" t="s">
        <v>512</v>
      </c>
      <c r="C457" s="2" t="s">
        <v>513</v>
      </c>
      <c r="D457" s="0" t="n">
        <v>0.09233</v>
      </c>
      <c r="E457" s="0" t="n">
        <v>279.2</v>
      </c>
      <c r="F457" s="0" t="n">
        <v>174.86</v>
      </c>
      <c r="G457" s="0" t="n">
        <v>178.46</v>
      </c>
      <c r="H457" s="0" t="n">
        <v>314.8</v>
      </c>
      <c r="I457" s="0" t="n">
        <v>250.4</v>
      </c>
      <c r="J457" s="2" t="n">
        <f aca="false">ROUND(D457 * (4 / (PI() * (I457 / 1000) ^ 2)), 2)</f>
        <v>1.87</v>
      </c>
      <c r="K457" s="2" t="n">
        <f aca="false">ROUND(((E457 * (D457 / 1) ^1.81) / (994.62 * (I457 / 1000) ^ 4.81)) * 1.1, 2)</f>
        <v>3.23</v>
      </c>
      <c r="L457" s="2" t="n">
        <f aca="false">IF(COUNTIF(C$2:C457, B457)=0, 0, INDEX(M$2:M457, MATCH(B457, C$2:C457, 0)))</f>
        <v>70.58</v>
      </c>
      <c r="M457" s="2" t="n">
        <f aca="false">ROUND((F457-G457 + L457) - K457, 2)</f>
        <v>63.75</v>
      </c>
      <c r="N457" s="2" t="s">
        <v>76</v>
      </c>
    </row>
    <row r="458" customFormat="false" ht="15" hidden="false" customHeight="false" outlineLevel="0" collapsed="false">
      <c r="A458" s="1" t="n">
        <v>456</v>
      </c>
      <c r="B458" s="2" t="s">
        <v>513</v>
      </c>
      <c r="C458" s="2" t="s">
        <v>514</v>
      </c>
      <c r="D458" s="0" t="n">
        <v>0.09233</v>
      </c>
      <c r="E458" s="0" t="n">
        <v>458.08</v>
      </c>
      <c r="F458" s="0" t="n">
        <v>178.46</v>
      </c>
      <c r="G458" s="0" t="n">
        <v>179.93</v>
      </c>
      <c r="H458" s="0" t="n">
        <v>243.4</v>
      </c>
      <c r="I458" s="0" t="n">
        <v>223.4</v>
      </c>
      <c r="J458" s="2" t="n">
        <f aca="false">ROUND(D458 * (4 / (PI() * (I458 / 1000) ^ 2)), 2)</f>
        <v>2.36</v>
      </c>
      <c r="K458" s="2" t="n">
        <f aca="false">ROUND(((E458 * (D458 / 1) ^1.81) / (994.62 * (I458 / 1000) ^ 4.81)) * 1.1, 2)</f>
        <v>9.18</v>
      </c>
      <c r="L458" s="2" t="n">
        <f aca="false">IF(COUNTIF(C$2:C458, B458)=0, 0, INDEX(M$2:M458, MATCH(B458, C$2:C458, 0)))</f>
        <v>63.75</v>
      </c>
      <c r="M458" s="2" t="n">
        <f aca="false">ROUND((F458-G458 + L458) - K458, 2)</f>
        <v>53.1</v>
      </c>
      <c r="N458" s="2" t="s">
        <v>76</v>
      </c>
    </row>
    <row r="459" customFormat="false" ht="15" hidden="false" customHeight="false" outlineLevel="0" collapsed="false">
      <c r="A459" s="1" t="n">
        <v>457</v>
      </c>
      <c r="B459" s="2" t="s">
        <v>514</v>
      </c>
      <c r="C459" s="2" t="s">
        <v>515</v>
      </c>
      <c r="D459" s="0" t="n">
        <v>0.05775</v>
      </c>
      <c r="E459" s="0" t="n">
        <v>190.97</v>
      </c>
      <c r="F459" s="0" t="n">
        <v>179.93</v>
      </c>
      <c r="G459" s="0" t="n">
        <v>183.32</v>
      </c>
      <c r="H459" s="0" t="n">
        <v>243.4</v>
      </c>
      <c r="I459" s="0" t="n">
        <v>223.4</v>
      </c>
      <c r="J459" s="2" t="n">
        <f aca="false">ROUND(D459 * (4 / (PI() * (I459 / 1000) ^ 2)), 2)</f>
        <v>1.47</v>
      </c>
      <c r="K459" s="2" t="n">
        <f aca="false">ROUND(((E459 * (D459 / 1) ^1.81) / (994.62 * (I459 / 1000) ^ 4.81)) * 1.1, 2)</f>
        <v>1.64</v>
      </c>
      <c r="L459" s="2" t="n">
        <f aca="false">IF(COUNTIF(C$2:C459, B459)=0, 0, INDEX(M$2:M459, MATCH(B459, C$2:C459, 0)))</f>
        <v>53.1</v>
      </c>
      <c r="M459" s="2" t="n">
        <f aca="false">ROUND((F459-G459 + L459) - K459, 2)</f>
        <v>48.07</v>
      </c>
      <c r="N459" s="2" t="s">
        <v>81</v>
      </c>
    </row>
    <row r="460" customFormat="false" ht="15" hidden="false" customHeight="false" outlineLevel="0" collapsed="false">
      <c r="A460" s="1" t="n">
        <v>458</v>
      </c>
      <c r="B460" s="2" t="s">
        <v>515</v>
      </c>
      <c r="C460" s="2" t="s">
        <v>516</v>
      </c>
      <c r="D460" s="0" t="n">
        <v>0.05133</v>
      </c>
      <c r="E460" s="0" t="n">
        <v>275.89</v>
      </c>
      <c r="F460" s="0" t="n">
        <v>183.32</v>
      </c>
      <c r="G460" s="0" t="n">
        <v>191.3</v>
      </c>
      <c r="H460" s="0" t="n">
        <v>243.4</v>
      </c>
      <c r="I460" s="0" t="n">
        <v>223.4</v>
      </c>
      <c r="J460" s="2" t="n">
        <f aca="false">ROUND(D460 * (4 / (PI() * (I460 / 1000) ^ 2)), 2)</f>
        <v>1.31</v>
      </c>
      <c r="K460" s="2" t="n">
        <f aca="false">ROUND(((E460 * (D460 / 1) ^1.81) / (994.62 * (I460 / 1000) ^ 4.81)) * 1.1, 2)</f>
        <v>1.91</v>
      </c>
      <c r="L460" s="2" t="n">
        <f aca="false">IF(COUNTIF(C$2:C460, B460)=0, 0, INDEX(M$2:M460, MATCH(B460, C$2:C460, 0)))</f>
        <v>48.07</v>
      </c>
      <c r="M460" s="2" t="n">
        <f aca="false">ROUND((F460-G460 + L460) - K460, 2)</f>
        <v>38.18</v>
      </c>
      <c r="N460" s="2" t="s">
        <v>81</v>
      </c>
    </row>
    <row r="461" customFormat="false" ht="15" hidden="false" customHeight="false" outlineLevel="0" collapsed="false">
      <c r="A461" s="1" t="n">
        <v>459</v>
      </c>
      <c r="B461" s="2" t="s">
        <v>516</v>
      </c>
      <c r="C461" s="2" t="s">
        <v>517</v>
      </c>
      <c r="D461" s="0" t="n">
        <v>0.0309</v>
      </c>
      <c r="E461" s="0" t="n">
        <v>622.81</v>
      </c>
      <c r="F461" s="0" t="n">
        <v>191.3</v>
      </c>
      <c r="G461" s="0" t="n">
        <v>188.65</v>
      </c>
      <c r="H461" s="0" t="n">
        <v>250.4</v>
      </c>
      <c r="I461" s="0" t="n">
        <v>223.4</v>
      </c>
      <c r="J461" s="2" t="n">
        <f aca="false">ROUND(D461 * (4 / (PI() * (I461 / 1000) ^ 2)), 2)</f>
        <v>0.79</v>
      </c>
      <c r="K461" s="2" t="n">
        <f aca="false">ROUND(((E461 * (D461 / 1) ^1.81) / (994.62 * (I461 / 1000) ^ 4.81)) * 1.1, 2)</f>
        <v>1.72</v>
      </c>
      <c r="L461" s="2" t="n">
        <f aca="false">IF(COUNTIF(C$2:C461, B461)=0, 0, INDEX(M$2:M461, MATCH(B461, C$2:C461, 0)))</f>
        <v>38.18</v>
      </c>
      <c r="M461" s="2" t="n">
        <f aca="false">ROUND((F461-G461 + L461) - K461, 2)</f>
        <v>39.11</v>
      </c>
      <c r="N461" s="2" t="s">
        <v>135</v>
      </c>
    </row>
    <row r="462" customFormat="false" ht="15" hidden="false" customHeight="false" outlineLevel="0" collapsed="false">
      <c r="A462" s="1" t="n">
        <v>460</v>
      </c>
      <c r="B462" s="2" t="s">
        <v>517</v>
      </c>
      <c r="C462" s="2" t="s">
        <v>518</v>
      </c>
      <c r="D462" s="0" t="n">
        <v>0.02458</v>
      </c>
      <c r="E462" s="0" t="n">
        <v>257.3</v>
      </c>
      <c r="F462" s="0" t="n">
        <v>188.65</v>
      </c>
      <c r="G462" s="0" t="n">
        <v>190.02</v>
      </c>
      <c r="H462" s="0" t="n">
        <v>223.4</v>
      </c>
      <c r="I462" s="0" t="n">
        <v>223.4</v>
      </c>
      <c r="J462" s="2" t="n">
        <f aca="false">ROUND(D462 * (4 / (PI() * (I462 / 1000) ^ 2)), 2)</f>
        <v>0.63</v>
      </c>
      <c r="K462" s="2" t="n">
        <f aca="false">ROUND(((E462 * (D462 / 1) ^1.81) / (994.62 * (I462 / 1000) ^ 4.81)) * 1.1, 2)</f>
        <v>0.47</v>
      </c>
      <c r="L462" s="2" t="n">
        <f aca="false">IF(COUNTIF(C$2:C462, B462)=0, 0, INDEX(M$2:M462, MATCH(B462, C$2:C462, 0)))</f>
        <v>39.11</v>
      </c>
      <c r="M462" s="2" t="n">
        <f aca="false">ROUND((F462-G462 + L462) - K462, 2)</f>
        <v>37.27</v>
      </c>
      <c r="N462" s="2" t="s">
        <v>85</v>
      </c>
    </row>
    <row r="463" customFormat="false" ht="15" hidden="false" customHeight="false" outlineLevel="0" collapsed="false">
      <c r="A463" s="1" t="n">
        <v>461</v>
      </c>
      <c r="B463" s="2" t="s">
        <v>518</v>
      </c>
      <c r="C463" s="2" t="s">
        <v>519</v>
      </c>
      <c r="D463" s="0" t="n">
        <v>0.01251</v>
      </c>
      <c r="E463" s="0" t="n">
        <v>264.63</v>
      </c>
      <c r="F463" s="0" t="n">
        <v>190.02</v>
      </c>
      <c r="G463" s="0" t="n">
        <v>192.13</v>
      </c>
      <c r="H463" s="0" t="n">
        <v>160.8</v>
      </c>
      <c r="I463" s="0" t="n">
        <v>160.8</v>
      </c>
      <c r="J463" s="2" t="n">
        <f aca="false">ROUND(D463 * (4 / (PI() * (I463 / 1000) ^ 2)), 2)</f>
        <v>0.62</v>
      </c>
      <c r="K463" s="2" t="n">
        <f aca="false">ROUND(((E463 * (D463 / 1) ^1.81) / (994.62 * (I463 / 1000) ^ 4.81)) * 1.1, 2)</f>
        <v>0.69</v>
      </c>
      <c r="L463" s="2" t="n">
        <f aca="false">IF(COUNTIF(C$2:C463, B463)=0, 0, INDEX(M$2:M463, MATCH(B463, C$2:C463, 0)))</f>
        <v>37.27</v>
      </c>
      <c r="M463" s="2" t="n">
        <f aca="false">ROUND((F463-G463 + L463) - K463, 2)</f>
        <v>34.47</v>
      </c>
      <c r="N463" s="2" t="s">
        <v>89</v>
      </c>
    </row>
    <row r="464" customFormat="false" ht="15" hidden="false" customHeight="false" outlineLevel="0" collapsed="false">
      <c r="A464" s="1" t="n">
        <v>462</v>
      </c>
      <c r="B464" s="2" t="s">
        <v>519</v>
      </c>
      <c r="C464" s="2" t="s">
        <v>520</v>
      </c>
      <c r="D464" s="0" t="n">
        <v>0.00691</v>
      </c>
      <c r="E464" s="0" t="n">
        <v>290.57</v>
      </c>
      <c r="F464" s="0" t="n">
        <v>192.13</v>
      </c>
      <c r="G464" s="0" t="n">
        <v>194.25</v>
      </c>
      <c r="H464" s="0" t="n">
        <v>111.6</v>
      </c>
      <c r="I464" s="0" t="n">
        <v>111.6</v>
      </c>
      <c r="J464" s="2" t="n">
        <f aca="false">ROUND(D464 * (4 / (PI() * (I464 / 1000) ^ 2)), 2)</f>
        <v>0.71</v>
      </c>
      <c r="K464" s="2" t="n">
        <f aca="false">ROUND(((E464 * (D464 / 1) ^1.81) / (994.62 * (I464 / 1000) ^ 4.81)) * 1.1, 2)</f>
        <v>1.5</v>
      </c>
      <c r="L464" s="2" t="n">
        <f aca="false">IF(COUNTIF(C$2:C464, B464)=0, 0, INDEX(M$2:M464, MATCH(B464, C$2:C464, 0)))</f>
        <v>34.47</v>
      </c>
      <c r="M464" s="2" t="n">
        <f aca="false">ROUND((F464-G464 + L464) - K464, 2)</f>
        <v>30.85</v>
      </c>
      <c r="N464" s="2" t="s">
        <v>91</v>
      </c>
    </row>
    <row r="465" customFormat="false" ht="15" hidden="false" customHeight="false" outlineLevel="0" collapsed="false">
      <c r="A465" s="1" t="n">
        <v>463</v>
      </c>
      <c r="B465" s="2" t="s">
        <v>161</v>
      </c>
      <c r="C465" s="2" t="s">
        <v>521</v>
      </c>
      <c r="D465" s="0" t="n">
        <v>0.00795</v>
      </c>
      <c r="E465" s="0" t="n">
        <v>453.06</v>
      </c>
      <c r="F465" s="0" t="n">
        <v>185.12</v>
      </c>
      <c r="G465" s="0" t="n">
        <v>193.85</v>
      </c>
      <c r="H465" s="0" t="n">
        <v>125</v>
      </c>
      <c r="I465" s="0" t="n">
        <v>96.8</v>
      </c>
      <c r="J465" s="2" t="n">
        <f aca="false">ROUND(D465 * (4 / (PI() * (I465 / 1000) ^ 2)), 2)</f>
        <v>1.08</v>
      </c>
      <c r="K465" s="2" t="n">
        <f aca="false">ROUND(((E465 * (D465 / 1) ^1.81) / (994.62 * (I465 / 1000) ^ 4.81)) * 1.1, 2)</f>
        <v>5.99</v>
      </c>
      <c r="L465" s="2" t="n">
        <f aca="false">IF(COUNTIF(C$2:C465, B465)=0, 0, INDEX(M$2:M465, MATCH(B465, C$2:C465, 0)))</f>
        <v>59.57</v>
      </c>
      <c r="M465" s="2" t="n">
        <f aca="false">ROUND((F465-G465 + L465) - K465, 2)</f>
        <v>44.85</v>
      </c>
      <c r="N465" s="2" t="s">
        <v>93</v>
      </c>
    </row>
    <row r="466" customFormat="false" ht="15" hidden="false" customHeight="false" outlineLevel="0" collapsed="false">
      <c r="A466" s="1" t="n">
        <v>464</v>
      </c>
      <c r="B466" s="2" t="s">
        <v>519</v>
      </c>
      <c r="C466" s="2" t="s">
        <v>522</v>
      </c>
      <c r="D466" s="0" t="n">
        <v>0.00559</v>
      </c>
      <c r="E466" s="0" t="n">
        <v>318.71</v>
      </c>
      <c r="F466" s="0" t="n">
        <v>192.13</v>
      </c>
      <c r="G466" s="0" t="n">
        <v>194.38</v>
      </c>
      <c r="H466" s="0" t="n">
        <v>111.6</v>
      </c>
      <c r="I466" s="0" t="n">
        <v>96.8</v>
      </c>
      <c r="J466" s="2" t="n">
        <f aca="false">ROUND(D466 * (4 / (PI() * (I466 / 1000) ^ 2)), 2)</f>
        <v>0.76</v>
      </c>
      <c r="K466" s="2" t="n">
        <f aca="false">ROUND(((E466 * (D466 / 1) ^1.81) / (994.62 * (I466 / 1000) ^ 4.81)) * 1.1, 2)</f>
        <v>2.23</v>
      </c>
      <c r="L466" s="2" t="n">
        <f aca="false">IF(COUNTIF(C$2:C466, B466)=0, 0, INDEX(M$2:M466, MATCH(B466, C$2:C466, 0)))</f>
        <v>34.47</v>
      </c>
      <c r="M466" s="2" t="n">
        <f aca="false">ROUND((F466-G466 + L466) - K466, 2)</f>
        <v>29.99</v>
      </c>
      <c r="N466" s="2" t="s">
        <v>131</v>
      </c>
    </row>
    <row r="467" customFormat="false" ht="15" hidden="false" customHeight="false" outlineLevel="0" collapsed="false">
      <c r="A467" s="1" t="n">
        <v>465</v>
      </c>
      <c r="B467" s="2" t="s">
        <v>365</v>
      </c>
      <c r="C467" s="2" t="s">
        <v>523</v>
      </c>
      <c r="D467" s="0" t="n">
        <v>0.00718</v>
      </c>
      <c r="E467" s="0" t="n">
        <v>161.37</v>
      </c>
      <c r="F467" s="0" t="n">
        <v>147.93</v>
      </c>
      <c r="G467" s="0" t="n">
        <v>149.62</v>
      </c>
      <c r="H467" s="0" t="n">
        <v>96.8</v>
      </c>
      <c r="I467" s="0" t="n">
        <v>96.8</v>
      </c>
      <c r="J467" s="2" t="n">
        <f aca="false">ROUND(D467 * (4 / (PI() * (I467 / 1000) ^ 2)), 2)</f>
        <v>0.98</v>
      </c>
      <c r="K467" s="2" t="n">
        <f aca="false">ROUND(((E467 * (D467 / 1) ^1.81) / (994.62 * (I467 / 1000) ^ 4.81)) * 1.1, 2)</f>
        <v>1.77</v>
      </c>
      <c r="L467" s="2" t="n">
        <f aca="false">IF(COUNTIF(C$2:C467, B467)=0, 0, INDEX(M$2:M467, MATCH(B467, C$2:C467, 0)))</f>
        <v>41.7</v>
      </c>
      <c r="M467" s="2" t="n">
        <f aca="false">ROUND((F467-G467 + L467) - K467, 2)</f>
        <v>38.24</v>
      </c>
      <c r="N467" s="2" t="s">
        <v>91</v>
      </c>
    </row>
    <row r="468" customFormat="false" ht="15" hidden="false" customHeight="false" outlineLevel="0" collapsed="false">
      <c r="A468" s="1" t="n">
        <v>466</v>
      </c>
      <c r="B468" s="2" t="s">
        <v>201</v>
      </c>
      <c r="C468" s="2" t="s">
        <v>524</v>
      </c>
      <c r="D468" s="0" t="n">
        <v>0.00695</v>
      </c>
      <c r="E468" s="0" t="n">
        <v>356.13</v>
      </c>
      <c r="F468" s="0" t="n">
        <v>186.3</v>
      </c>
      <c r="G468" s="0" t="n">
        <v>185.22</v>
      </c>
      <c r="H468" s="0" t="n">
        <v>96.8</v>
      </c>
      <c r="I468" s="0" t="n">
        <v>96.8</v>
      </c>
      <c r="J468" s="2" t="n">
        <f aca="false">ROUND(D468 * (4 / (PI() * (I468 / 1000) ^ 2)), 2)</f>
        <v>0.94</v>
      </c>
      <c r="K468" s="2" t="n">
        <f aca="false">ROUND(((E468 * (D468 / 1) ^1.81) / (994.62 * (I468 / 1000) ^ 4.81)) * 1.1, 2)</f>
        <v>3.69</v>
      </c>
      <c r="L468" s="2" t="n">
        <f aca="false">IF(COUNTIF(C$2:C468, B468)=0, 0, INDEX(M$2:M468, MATCH(B468, C$2:C468, 0)))</f>
        <v>47.73</v>
      </c>
      <c r="M468" s="2" t="n">
        <f aca="false">ROUND((F468-G468 + L468) - K468, 2)</f>
        <v>45.12</v>
      </c>
      <c r="N468" s="2" t="s">
        <v>91</v>
      </c>
    </row>
    <row r="469" customFormat="false" ht="15" hidden="false" customHeight="false" outlineLevel="0" collapsed="false">
      <c r="A469" s="1" t="n">
        <v>467</v>
      </c>
      <c r="B469" s="2" t="s">
        <v>77</v>
      </c>
      <c r="C469" s="2" t="s">
        <v>525</v>
      </c>
      <c r="D469" s="0" t="n">
        <v>0.00691</v>
      </c>
      <c r="E469" s="0" t="n">
        <v>86.49</v>
      </c>
      <c r="F469" s="0" t="n">
        <v>177.48</v>
      </c>
      <c r="G469" s="0" t="n">
        <v>176.43</v>
      </c>
      <c r="H469" s="0" t="n">
        <v>96.8</v>
      </c>
      <c r="I469" s="0" t="n">
        <v>96.8</v>
      </c>
      <c r="J469" s="2" t="n">
        <f aca="false">ROUND(D469 * (4 / (PI() * (I469 / 1000) ^ 2)), 2)</f>
        <v>0.94</v>
      </c>
      <c r="K469" s="2" t="n">
        <f aca="false">ROUND(((E469 * (D469 / 1) ^1.81) / (994.62 * (I469 / 1000) ^ 4.81)) * 1.1, 2)</f>
        <v>0.89</v>
      </c>
      <c r="L469" s="2" t="n">
        <f aca="false">IF(COUNTIF(C$2:C469, B469)=0, 0, INDEX(M$2:M469, MATCH(B469, C$2:C469, 0)))</f>
        <v>68.57</v>
      </c>
      <c r="M469" s="2" t="n">
        <f aca="false">ROUND((F469-G469 + L469) - K469, 2)</f>
        <v>68.73</v>
      </c>
      <c r="N469" s="2" t="s">
        <v>91</v>
      </c>
    </row>
    <row r="470" customFormat="false" ht="15" hidden="false" customHeight="false" outlineLevel="0" collapsed="false">
      <c r="A470" s="1" t="n">
        <v>468</v>
      </c>
      <c r="B470" s="2" t="s">
        <v>441</v>
      </c>
      <c r="C470" s="2" t="s">
        <v>526</v>
      </c>
      <c r="D470" s="0" t="n">
        <v>0.00641</v>
      </c>
      <c r="E470" s="0" t="n">
        <v>50.78</v>
      </c>
      <c r="F470" s="0" t="n">
        <v>178.7</v>
      </c>
      <c r="G470" s="0" t="n">
        <v>178.45</v>
      </c>
      <c r="H470" s="0" t="n">
        <v>96.8</v>
      </c>
      <c r="I470" s="0" t="n">
        <v>96.8</v>
      </c>
      <c r="J470" s="2" t="n">
        <f aca="false">ROUND(D470 * (4 / (PI() * (I470 / 1000) ^ 2)), 2)</f>
        <v>0.87</v>
      </c>
      <c r="K470" s="2" t="n">
        <f aca="false">ROUND(((E470 * (D470 / 1) ^1.81) / (994.62 * (I470 / 1000) ^ 4.81)) * 1.1, 2)</f>
        <v>0.45</v>
      </c>
      <c r="L470" s="2" t="n">
        <f aca="false">IF(COUNTIF(C$2:C470, B470)=0, 0, INDEX(M$2:M470, MATCH(B470, C$2:C470, 0)))</f>
        <v>52.29</v>
      </c>
      <c r="M470" s="2" t="n">
        <f aca="false">ROUND((F470-G470 + L470) - K470, 2)</f>
        <v>52.09</v>
      </c>
      <c r="N470" s="2" t="s">
        <v>91</v>
      </c>
    </row>
    <row r="471" customFormat="false" ht="15" hidden="false" customHeight="false" outlineLevel="0" collapsed="false">
      <c r="A471" s="1" t="n">
        <v>469</v>
      </c>
      <c r="B471" s="2" t="s">
        <v>495</v>
      </c>
      <c r="C471" s="2" t="s">
        <v>527</v>
      </c>
      <c r="D471" s="0" t="n">
        <v>0.00629</v>
      </c>
      <c r="E471" s="0" t="n">
        <v>221.47</v>
      </c>
      <c r="F471" s="0" t="n">
        <v>159.56</v>
      </c>
      <c r="G471" s="0" t="n">
        <v>161.77</v>
      </c>
      <c r="H471" s="0" t="n">
        <v>96.8</v>
      </c>
      <c r="I471" s="0" t="n">
        <v>96.8</v>
      </c>
      <c r="J471" s="2" t="n">
        <f aca="false">ROUND(D471 * (4 / (PI() * (I471 / 1000) ^ 2)), 2)</f>
        <v>0.85</v>
      </c>
      <c r="K471" s="2" t="n">
        <f aca="false">ROUND(((E471 * (D471 / 1) ^1.81) / (994.62 * (I471 / 1000) ^ 4.81)) * 1.1, 2)</f>
        <v>1.92</v>
      </c>
      <c r="L471" s="2" t="n">
        <f aca="false">IF(COUNTIF(C$2:C471, B471)=0, 0, INDEX(M$2:M471, MATCH(B471, C$2:C471, 0)))</f>
        <v>38.81</v>
      </c>
      <c r="M471" s="2" t="n">
        <f aca="false">ROUND((F471-G471 + L471) - K471, 2)</f>
        <v>34.68</v>
      </c>
      <c r="N471" s="2" t="s">
        <v>91</v>
      </c>
    </row>
    <row r="472" customFormat="false" ht="15" hidden="false" customHeight="false" outlineLevel="0" collapsed="false">
      <c r="A472" s="1" t="n">
        <v>470</v>
      </c>
      <c r="B472" s="2" t="s">
        <v>188</v>
      </c>
      <c r="C472" s="2" t="s">
        <v>528</v>
      </c>
      <c r="D472" s="0" t="n">
        <v>0.00695</v>
      </c>
      <c r="E472" s="0" t="n">
        <v>258</v>
      </c>
      <c r="F472" s="0" t="n">
        <v>193.89</v>
      </c>
      <c r="G472" s="0" t="n">
        <v>194.91</v>
      </c>
      <c r="H472" s="0" t="n">
        <v>96.8</v>
      </c>
      <c r="I472" s="0" t="n">
        <v>96.8</v>
      </c>
      <c r="J472" s="2" t="n">
        <f aca="false">ROUND(D472 * (4 / (PI() * (I472 / 1000) ^ 2)), 2)</f>
        <v>0.94</v>
      </c>
      <c r="K472" s="2" t="n">
        <f aca="false">ROUND(((E472 * (D472 / 1) ^1.81) / (994.62 * (I472 / 1000) ^ 4.81)) * 1.1, 2)</f>
        <v>2.67</v>
      </c>
      <c r="L472" s="2" t="n">
        <f aca="false">IF(COUNTIF(C$2:C472, B472)=0, 0, INDEX(M$2:M472, MATCH(B472, C$2:C472, 0)))</f>
        <v>46.06</v>
      </c>
      <c r="M472" s="2" t="n">
        <f aca="false">ROUND((F472-G472 + L472) - K472, 2)</f>
        <v>42.37</v>
      </c>
      <c r="N472" s="2" t="s">
        <v>91</v>
      </c>
    </row>
    <row r="473" customFormat="false" ht="15" hidden="false" customHeight="false" outlineLevel="0" collapsed="false">
      <c r="A473" s="1" t="n">
        <v>471</v>
      </c>
      <c r="B473" s="2" t="s">
        <v>455</v>
      </c>
      <c r="C473" s="2" t="s">
        <v>529</v>
      </c>
      <c r="D473" s="0" t="n">
        <v>0.02161</v>
      </c>
      <c r="E473" s="0" t="n">
        <v>443.57</v>
      </c>
      <c r="F473" s="0" t="n">
        <v>163.57</v>
      </c>
      <c r="G473" s="0" t="n">
        <v>163.23</v>
      </c>
      <c r="H473" s="0" t="n">
        <v>160.8</v>
      </c>
      <c r="I473" s="0" t="n">
        <v>142.8</v>
      </c>
      <c r="J473" s="2" t="n">
        <f aca="false">ROUND(D473 * (4 / (PI() * (I473 / 1000) ^ 2)), 2)</f>
        <v>1.35</v>
      </c>
      <c r="K473" s="2" t="n">
        <f aca="false">ROUND(((E473 * (D473 / 1) ^1.81) / (994.62 * (I473 / 1000) ^ 4.81)) * 1.1, 2)</f>
        <v>5.52</v>
      </c>
      <c r="L473" s="2" t="n">
        <f aca="false">IF(COUNTIF(C$2:C473, B473)=0, 0, INDEX(M$2:M473, MATCH(B473, C$2:C473, 0)))</f>
        <v>36.02</v>
      </c>
      <c r="M473" s="2" t="n">
        <f aca="false">ROUND((F473-G473 + L473) - K473, 2)</f>
        <v>30.84</v>
      </c>
      <c r="N473" s="2" t="s">
        <v>87</v>
      </c>
    </row>
    <row r="474" customFormat="false" ht="15" hidden="false" customHeight="false" outlineLevel="0" collapsed="false">
      <c r="A474" s="1" t="n">
        <v>472</v>
      </c>
      <c r="B474" s="2" t="s">
        <v>529</v>
      </c>
      <c r="C474" s="2" t="s">
        <v>530</v>
      </c>
      <c r="D474" s="0" t="n">
        <v>0.00768</v>
      </c>
      <c r="E474" s="0" t="n">
        <v>384.44</v>
      </c>
      <c r="F474" s="0" t="n">
        <v>163.23</v>
      </c>
      <c r="G474" s="0" t="n">
        <v>161.73</v>
      </c>
      <c r="H474" s="0" t="n">
        <v>111.6</v>
      </c>
      <c r="I474" s="0" t="n">
        <v>125</v>
      </c>
      <c r="J474" s="2" t="n">
        <f aca="false">ROUND(D474 * (4 / (PI() * (I474 / 1000) ^ 2)), 2)</f>
        <v>0.63</v>
      </c>
      <c r="K474" s="2" t="n">
        <f aca="false">ROUND(((E474 * (D474 / 1) ^1.81) / (994.62 * (I474 / 1000) ^ 4.81)) * 1.1, 2)</f>
        <v>1.4</v>
      </c>
      <c r="L474" s="2" t="n">
        <f aca="false">IF(COUNTIF(C$2:C474, B474)=0, 0, INDEX(M$2:M474, MATCH(B474, C$2:C474, 0)))</f>
        <v>30.84</v>
      </c>
      <c r="M474" s="2" t="n">
        <f aca="false">ROUND((F474-G474 + L474) - K474, 2)</f>
        <v>30.94</v>
      </c>
      <c r="N474" s="2" t="s">
        <v>93</v>
      </c>
    </row>
    <row r="475" customFormat="false" ht="15" hidden="false" customHeight="false" outlineLevel="0" collapsed="false">
      <c r="A475" s="1" t="n">
        <v>473</v>
      </c>
      <c r="B475" s="2" t="s">
        <v>179</v>
      </c>
      <c r="C475" s="2" t="s">
        <v>531</v>
      </c>
      <c r="D475" s="0" t="n">
        <v>0.00806</v>
      </c>
      <c r="E475" s="0" t="n">
        <v>121.58</v>
      </c>
      <c r="F475" s="0" t="n">
        <v>169.01</v>
      </c>
      <c r="G475" s="0" t="n">
        <v>171.67</v>
      </c>
      <c r="H475" s="0" t="n">
        <v>95.4</v>
      </c>
      <c r="I475" s="0" t="n">
        <v>96.8</v>
      </c>
      <c r="J475" s="2" t="n">
        <f aca="false">ROUND(D475 * (4 / (PI() * (I475 / 1000) ^ 2)), 2)</f>
        <v>1.1</v>
      </c>
      <c r="K475" s="2" t="n">
        <f aca="false">ROUND(((E475 * (D475 / 1) ^1.81) / (994.62 * (I475 / 1000) ^ 4.81)) * 1.1, 2)</f>
        <v>1.65</v>
      </c>
      <c r="L475" s="2" t="n">
        <f aca="false">IF(COUNTIF(C$2:C475, B475)=0, 0, INDEX(M$2:M475, MATCH(B475, C$2:C475, 0)))</f>
        <v>60.91</v>
      </c>
      <c r="M475" s="2" t="n">
        <f aca="false">ROUND((F475-G475 + L475) - K475, 2)</f>
        <v>56.6</v>
      </c>
      <c r="N475" s="2" t="s">
        <v>93</v>
      </c>
    </row>
    <row r="476" customFormat="false" ht="15" hidden="false" customHeight="false" outlineLevel="0" collapsed="false">
      <c r="A476" s="1" t="n">
        <v>474</v>
      </c>
      <c r="B476" s="2" t="s">
        <v>73</v>
      </c>
      <c r="C476" s="2" t="s">
        <v>532</v>
      </c>
      <c r="D476" s="0" t="n">
        <v>0.01468</v>
      </c>
      <c r="E476" s="0" t="n">
        <v>228.4</v>
      </c>
      <c r="F476" s="0" t="n">
        <v>183.99</v>
      </c>
      <c r="G476" s="0" t="n">
        <v>177.88</v>
      </c>
      <c r="H476" s="0" t="n">
        <v>96.8</v>
      </c>
      <c r="I476" s="0" t="n">
        <v>96.8</v>
      </c>
      <c r="J476" s="2" t="n">
        <f aca="false">ROUND(D476 * (4 / (PI() * (I476 / 1000) ^ 2)), 2)</f>
        <v>1.99</v>
      </c>
      <c r="K476" s="2" t="n">
        <f aca="false">ROUND(((E476 * (D476 / 1) ^1.81) / (994.62 * (I476 / 1000) ^ 4.81)) * 1.1, 2)</f>
        <v>9.17</v>
      </c>
      <c r="L476" s="2" t="n">
        <f aca="false">IF(COUNTIF(C$2:C476, B476)=0, 0, INDEX(M$2:M476, MATCH(B476, C$2:C476, 0)))</f>
        <v>62.5</v>
      </c>
      <c r="M476" s="2" t="n">
        <f aca="false">ROUND((F476-G476 + L476) - K476, 2)</f>
        <v>59.44</v>
      </c>
      <c r="N476" s="2" t="s">
        <v>89</v>
      </c>
    </row>
    <row r="477" customFormat="false" ht="15" hidden="false" customHeight="false" outlineLevel="0" collapsed="false">
      <c r="A477" s="1" t="n">
        <v>475</v>
      </c>
      <c r="B477" s="2" t="s">
        <v>532</v>
      </c>
      <c r="C477" s="2" t="s">
        <v>533</v>
      </c>
      <c r="D477" s="0" t="n">
        <v>0.00727</v>
      </c>
      <c r="E477" s="0" t="n">
        <v>408.29</v>
      </c>
      <c r="F477" s="0" t="n">
        <v>177.88</v>
      </c>
      <c r="G477" s="0" t="n">
        <v>177.22</v>
      </c>
      <c r="H477" s="0" t="n">
        <v>96.8</v>
      </c>
      <c r="I477" s="0" t="n">
        <v>96.8</v>
      </c>
      <c r="J477" s="2" t="n">
        <f aca="false">ROUND(D477 * (4 / (PI() * (I477 / 1000) ^ 2)), 2)</f>
        <v>0.99</v>
      </c>
      <c r="K477" s="2" t="n">
        <f aca="false">ROUND(((E477 * (D477 / 1) ^1.81) / (994.62 * (I477 / 1000) ^ 4.81)) * 1.1, 2)</f>
        <v>4.59</v>
      </c>
      <c r="L477" s="2" t="n">
        <f aca="false">IF(COUNTIF(C$2:C477, B477)=0, 0, INDEX(M$2:M477, MATCH(B477, C$2:C477, 0)))</f>
        <v>59.44</v>
      </c>
      <c r="M477" s="2" t="n">
        <f aca="false">ROUND((F477-G477 + L477) - K477, 2)</f>
        <v>55.51</v>
      </c>
      <c r="N477" s="2" t="s">
        <v>91</v>
      </c>
    </row>
    <row r="478" customFormat="false" ht="15" hidden="false" customHeight="false" outlineLevel="0" collapsed="false">
      <c r="A478" s="1" t="n">
        <v>476</v>
      </c>
      <c r="B478" s="2" t="s">
        <v>529</v>
      </c>
      <c r="C478" s="2" t="s">
        <v>534</v>
      </c>
      <c r="D478" s="0" t="n">
        <v>0.00683</v>
      </c>
      <c r="E478" s="0" t="n">
        <v>134.55</v>
      </c>
      <c r="F478" s="0" t="n">
        <v>163.23</v>
      </c>
      <c r="G478" s="0" t="n">
        <v>164.56</v>
      </c>
      <c r="H478" s="0" t="n">
        <v>96.8</v>
      </c>
      <c r="I478" s="0" t="n">
        <v>96.8</v>
      </c>
      <c r="J478" s="2" t="n">
        <f aca="false">ROUND(D478 * (4 / (PI() * (I478 / 1000) ^ 2)), 2)</f>
        <v>0.93</v>
      </c>
      <c r="K478" s="2" t="n">
        <f aca="false">ROUND(((E478 * (D478 / 1) ^1.81) / (994.62 * (I478 / 1000) ^ 4.81)) * 1.1, 2)</f>
        <v>1.35</v>
      </c>
      <c r="L478" s="2" t="n">
        <f aca="false">IF(COUNTIF(C$2:C478, B478)=0, 0, INDEX(M$2:M478, MATCH(B478, C$2:C478, 0)))</f>
        <v>30.84</v>
      </c>
      <c r="M478" s="2" t="n">
        <f aca="false">ROUND((F478-G478 + L478) - K478, 2)</f>
        <v>28.16</v>
      </c>
      <c r="N478" s="2" t="s">
        <v>91</v>
      </c>
    </row>
    <row r="479" customFormat="false" ht="15" hidden="false" customHeight="false" outlineLevel="0" collapsed="false">
      <c r="A479" s="1" t="n">
        <v>477</v>
      </c>
      <c r="B479" s="2" t="s">
        <v>188</v>
      </c>
      <c r="C479" s="2" t="s">
        <v>535</v>
      </c>
      <c r="D479" s="0" t="n">
        <v>0.00695</v>
      </c>
      <c r="E479" s="0" t="n">
        <v>420.15</v>
      </c>
      <c r="F479" s="0" t="n">
        <v>193.89</v>
      </c>
      <c r="G479" s="0" t="n">
        <v>192.53</v>
      </c>
      <c r="H479" s="0" t="n">
        <v>96.8</v>
      </c>
      <c r="I479" s="0" t="n">
        <v>96.8</v>
      </c>
      <c r="J479" s="2" t="n">
        <f aca="false">ROUND(D479 * (4 / (PI() * (I479 / 1000) ^ 2)), 2)</f>
        <v>0.94</v>
      </c>
      <c r="K479" s="2" t="n">
        <f aca="false">ROUND(((E479 * (D479 / 1) ^1.81) / (994.62 * (I479 / 1000) ^ 4.81)) * 1.1, 2)</f>
        <v>4.36</v>
      </c>
      <c r="L479" s="2" t="n">
        <f aca="false">IF(COUNTIF(C$2:C479, B479)=0, 0, INDEX(M$2:M479, MATCH(B479, C$2:C479, 0)))</f>
        <v>46.06</v>
      </c>
      <c r="M479" s="2" t="n">
        <f aca="false">ROUND((F479-G479 + L479) - K479, 2)</f>
        <v>43.06</v>
      </c>
      <c r="N479" s="2" t="s">
        <v>91</v>
      </c>
    </row>
    <row r="480" customFormat="false" ht="15" hidden="false" customHeight="false" outlineLevel="0" collapsed="false">
      <c r="A480" s="1" t="n">
        <v>478</v>
      </c>
      <c r="B480" s="2" t="s">
        <v>248</v>
      </c>
      <c r="C480" s="2" t="s">
        <v>536</v>
      </c>
      <c r="D480" s="0" t="n">
        <v>0.00668</v>
      </c>
      <c r="E480" s="0" t="n">
        <v>348.8</v>
      </c>
      <c r="F480" s="0" t="n">
        <v>204.26</v>
      </c>
      <c r="G480" s="0" t="n">
        <v>210.64</v>
      </c>
      <c r="H480" s="0" t="n">
        <v>111.6</v>
      </c>
      <c r="I480" s="0" t="n">
        <v>96.8</v>
      </c>
      <c r="J480" s="2" t="n">
        <f aca="false">ROUND(D480 * (4 / (PI() * (I480 / 1000) ^ 2)), 2)</f>
        <v>0.91</v>
      </c>
      <c r="K480" s="2" t="n">
        <f aca="false">ROUND(((E480 * (D480 / 1) ^1.81) / (994.62 * (I480 / 1000) ^ 4.81)) * 1.1, 2)</f>
        <v>3.37</v>
      </c>
      <c r="L480" s="2" t="n">
        <f aca="false">IF(COUNTIF(C$2:C480, B480)=0, 0, INDEX(M$2:M480, MATCH(B480, C$2:C480, 0)))</f>
        <v>43.86</v>
      </c>
      <c r="M480" s="2" t="n">
        <f aca="false">ROUND((F480-G480 + L480) - K480, 2)</f>
        <v>34.11</v>
      </c>
      <c r="N480" s="2" t="s">
        <v>91</v>
      </c>
    </row>
    <row r="481" customFormat="false" ht="15" hidden="false" customHeight="false" outlineLevel="0" collapsed="false">
      <c r="A481" s="1" t="n">
        <v>479</v>
      </c>
      <c r="B481" s="2" t="s">
        <v>100</v>
      </c>
      <c r="C481" s="2" t="s">
        <v>537</v>
      </c>
      <c r="D481" s="0" t="n">
        <v>0.05535</v>
      </c>
      <c r="E481" s="0" t="n">
        <v>465.56</v>
      </c>
      <c r="F481" s="0" t="n">
        <v>194.83</v>
      </c>
      <c r="G481" s="0" t="n">
        <v>190.57</v>
      </c>
      <c r="H481" s="0" t="n">
        <v>178.6</v>
      </c>
      <c r="I481" s="0" t="n">
        <v>178.6</v>
      </c>
      <c r="J481" s="2" t="n">
        <f aca="false">ROUND(D481 * (4 / (PI() * (I481 / 1000) ^ 2)), 2)</f>
        <v>2.21</v>
      </c>
      <c r="K481" s="2" t="n">
        <f aca="false">ROUND(((E481 * (D481 / 1) ^1.81) / (994.62 * (I481 / 1000) ^ 4.81)) * 1.1, 2)</f>
        <v>10.84</v>
      </c>
      <c r="L481" s="2" t="n">
        <f aca="false">IF(COUNTIF(C$2:C481, B481)=0, 0, INDEX(M$2:M481, MATCH(B481, C$2:C481, 0)))</f>
        <v>54.35</v>
      </c>
      <c r="M481" s="2" t="n">
        <f aca="false">ROUND((F481-G481 + L481) - K481, 2)</f>
        <v>47.77</v>
      </c>
      <c r="N481" s="2" t="s">
        <v>81</v>
      </c>
    </row>
    <row r="482" customFormat="false" ht="15" hidden="false" customHeight="false" outlineLevel="0" collapsed="false">
      <c r="A482" s="1" t="n">
        <v>480</v>
      </c>
      <c r="B482" s="2" t="s">
        <v>537</v>
      </c>
      <c r="C482" s="2" t="s">
        <v>538</v>
      </c>
      <c r="D482" s="0" t="n">
        <v>0.04814</v>
      </c>
      <c r="E482" s="0" t="n">
        <v>264.72</v>
      </c>
      <c r="F482" s="0" t="n">
        <v>190.57</v>
      </c>
      <c r="G482" s="0" t="n">
        <v>187.93</v>
      </c>
      <c r="H482" s="0" t="n">
        <v>178.6</v>
      </c>
      <c r="I482" s="0" t="n">
        <v>160.8</v>
      </c>
      <c r="J482" s="2" t="n">
        <f aca="false">ROUND(D482 * (4 / (PI() * (I482 / 1000) ^ 2)), 2)</f>
        <v>2.37</v>
      </c>
      <c r="K482" s="2" t="n">
        <f aca="false">ROUND(((E482 * (D482 / 1) ^1.81) / (994.62 * (I482 / 1000) ^ 4.81)) * 1.1, 2)</f>
        <v>7.94</v>
      </c>
      <c r="L482" s="2" t="n">
        <f aca="false">IF(COUNTIF(C$2:C482, B482)=0, 0, INDEX(M$2:M482, MATCH(B482, C$2:C482, 0)))</f>
        <v>47.77</v>
      </c>
      <c r="M482" s="2" t="n">
        <f aca="false">ROUND((F482-G482 + L482) - K482, 2)</f>
        <v>42.47</v>
      </c>
      <c r="N482" s="2" t="s">
        <v>81</v>
      </c>
    </row>
    <row r="483" customFormat="false" ht="15" hidden="false" customHeight="false" outlineLevel="0" collapsed="false">
      <c r="A483" s="1" t="n">
        <v>481</v>
      </c>
      <c r="B483" s="2" t="s">
        <v>538</v>
      </c>
      <c r="C483" s="2" t="s">
        <v>539</v>
      </c>
      <c r="D483" s="0" t="n">
        <v>0.03451</v>
      </c>
      <c r="E483" s="0" t="n">
        <v>447.39</v>
      </c>
      <c r="F483" s="0" t="n">
        <v>187.93</v>
      </c>
      <c r="G483" s="0" t="n">
        <v>186.18</v>
      </c>
      <c r="H483" s="0" t="n">
        <v>160.8</v>
      </c>
      <c r="I483" s="0" t="n">
        <v>160.8</v>
      </c>
      <c r="J483" s="2" t="n">
        <f aca="false">ROUND(D483 * (4 / (PI() * (I483 / 1000) ^ 2)), 2)</f>
        <v>1.7</v>
      </c>
      <c r="K483" s="2" t="n">
        <f aca="false">ROUND(((E483 * (D483 / 1) ^1.81) / (994.62 * (I483 / 1000) ^ 4.81)) * 1.1, 2)</f>
        <v>7.34</v>
      </c>
      <c r="L483" s="2" t="n">
        <f aca="false">IF(COUNTIF(C$2:C483, B483)=0, 0, INDEX(M$2:M483, MATCH(B483, C$2:C483, 0)))</f>
        <v>42.47</v>
      </c>
      <c r="M483" s="2" t="n">
        <f aca="false">ROUND((F483-G483 + L483) - K483, 2)</f>
        <v>36.88</v>
      </c>
      <c r="N483" s="2" t="s">
        <v>135</v>
      </c>
    </row>
    <row r="484" customFormat="false" ht="15" hidden="false" customHeight="false" outlineLevel="0" collapsed="false">
      <c r="A484" s="1" t="n">
        <v>482</v>
      </c>
      <c r="B484" s="2" t="s">
        <v>539</v>
      </c>
      <c r="C484" s="2" t="s">
        <v>540</v>
      </c>
      <c r="D484" s="0" t="n">
        <v>0.02078</v>
      </c>
      <c r="E484" s="0" t="n">
        <v>227.34</v>
      </c>
      <c r="F484" s="0" t="n">
        <v>186.18</v>
      </c>
      <c r="G484" s="0" t="n">
        <v>188.33</v>
      </c>
      <c r="H484" s="0" t="n">
        <v>142.8</v>
      </c>
      <c r="I484" s="0" t="n">
        <v>160.8</v>
      </c>
      <c r="J484" s="2" t="n">
        <f aca="false">ROUND(D484 * (4 / (PI() * (I484 / 1000) ^ 2)), 2)</f>
        <v>1.02</v>
      </c>
      <c r="K484" s="2" t="n">
        <f aca="false">ROUND(((E484 * (D484 / 1) ^1.81) / (994.62 * (I484 / 1000) ^ 4.81)) * 1.1, 2)</f>
        <v>1.49</v>
      </c>
      <c r="L484" s="2" t="n">
        <f aca="false">IF(COUNTIF(C$2:C484, B484)=0, 0, INDEX(M$2:M484, MATCH(B484, C$2:C484, 0)))</f>
        <v>36.88</v>
      </c>
      <c r="M484" s="2" t="n">
        <f aca="false">ROUND((F484-G484 + L484) - K484, 2)</f>
        <v>33.24</v>
      </c>
      <c r="N484" s="2" t="s">
        <v>87</v>
      </c>
    </row>
    <row r="485" customFormat="false" ht="15" hidden="false" customHeight="false" outlineLevel="0" collapsed="false">
      <c r="A485" s="1" t="n">
        <v>483</v>
      </c>
      <c r="B485" s="2" t="s">
        <v>540</v>
      </c>
      <c r="C485" s="2" t="s">
        <v>541</v>
      </c>
      <c r="D485" s="0" t="n">
        <v>0.01352</v>
      </c>
      <c r="E485" s="0" t="n">
        <v>305.14</v>
      </c>
      <c r="F485" s="0" t="n">
        <v>188.33</v>
      </c>
      <c r="G485" s="0" t="n">
        <v>184.4</v>
      </c>
      <c r="H485" s="0" t="n">
        <v>111.6</v>
      </c>
      <c r="I485" s="0" t="n">
        <v>160.8</v>
      </c>
      <c r="J485" s="2" t="n">
        <f aca="false">ROUND(D485 * (4 / (PI() * (I485 / 1000) ^ 2)), 2)</f>
        <v>0.67</v>
      </c>
      <c r="K485" s="2" t="n">
        <f aca="false">ROUND(((E485 * (D485 / 1) ^1.81) / (994.62 * (I485 / 1000) ^ 4.81)) * 1.1, 2)</f>
        <v>0.92</v>
      </c>
      <c r="L485" s="2" t="n">
        <f aca="false">IF(COUNTIF(C$2:C485, B485)=0, 0, INDEX(M$2:M485, MATCH(B485, C$2:C485, 0)))</f>
        <v>33.24</v>
      </c>
      <c r="M485" s="2" t="n">
        <f aca="false">ROUND((F485-G485 + L485) - K485, 2)</f>
        <v>36.25</v>
      </c>
      <c r="N485" s="2" t="s">
        <v>89</v>
      </c>
    </row>
    <row r="486" customFormat="false" ht="15" hidden="false" customHeight="false" outlineLevel="0" collapsed="false">
      <c r="A486" s="1" t="n">
        <v>484</v>
      </c>
      <c r="B486" s="2" t="s">
        <v>541</v>
      </c>
      <c r="C486" s="2" t="s">
        <v>542</v>
      </c>
      <c r="D486" s="0" t="n">
        <v>0.007</v>
      </c>
      <c r="E486" s="0" t="n">
        <v>343.58</v>
      </c>
      <c r="F486" s="0" t="n">
        <v>184.4</v>
      </c>
      <c r="G486" s="0" t="n">
        <v>182.2</v>
      </c>
      <c r="H486" s="0" t="n">
        <v>96.8</v>
      </c>
      <c r="I486" s="0" t="n">
        <v>111.6</v>
      </c>
      <c r="J486" s="2" t="n">
        <f aca="false">ROUND(D486 * (4 / (PI() * (I486 / 1000) ^ 2)), 2)</f>
        <v>0.72</v>
      </c>
      <c r="K486" s="2" t="n">
        <f aca="false">ROUND(((E486 * (D486 / 1) ^1.81) / (994.62 * (I486 / 1000) ^ 4.81)) * 1.1, 2)</f>
        <v>1.82</v>
      </c>
      <c r="L486" s="2" t="n">
        <f aca="false">IF(COUNTIF(C$2:C486, B486)=0, 0, INDEX(M$2:M486, MATCH(B486, C$2:C486, 0)))</f>
        <v>36.25</v>
      </c>
      <c r="M486" s="2" t="n">
        <f aca="false">ROUND((F486-G486 + L486) - K486, 2)</f>
        <v>36.63</v>
      </c>
      <c r="N486" s="2" t="s">
        <v>91</v>
      </c>
    </row>
    <row r="487" customFormat="false" ht="15" hidden="false" customHeight="false" outlineLevel="0" collapsed="false">
      <c r="A487" s="1" t="n">
        <v>485</v>
      </c>
      <c r="B487" s="2" t="s">
        <v>371</v>
      </c>
      <c r="C487" s="2" t="s">
        <v>543</v>
      </c>
      <c r="D487" s="0" t="n">
        <v>0.00706</v>
      </c>
      <c r="E487" s="0" t="n">
        <v>247.28</v>
      </c>
      <c r="F487" s="0" t="n">
        <v>192.59</v>
      </c>
      <c r="G487" s="0" t="n">
        <v>194.78</v>
      </c>
      <c r="H487" s="0" t="n">
        <v>96.8</v>
      </c>
      <c r="I487" s="0" t="n">
        <v>96.8</v>
      </c>
      <c r="J487" s="2" t="n">
        <f aca="false">ROUND(D487 * (4 / (PI() * (I487 / 1000) ^ 2)), 2)</f>
        <v>0.96</v>
      </c>
      <c r="K487" s="2" t="n">
        <f aca="false">ROUND(((E487 * (D487 / 1) ^1.81) / (994.62 * (I487 / 1000) ^ 4.81)) * 1.1, 2)</f>
        <v>2.64</v>
      </c>
      <c r="L487" s="2" t="n">
        <f aca="false">IF(COUNTIF(C$2:C487, B487)=0, 0, INDEX(M$2:M487, MATCH(B487, C$2:C487, 0)))</f>
        <v>34.7</v>
      </c>
      <c r="M487" s="2" t="n">
        <f aca="false">ROUND((F487-G487 + L487) - K487, 2)</f>
        <v>29.87</v>
      </c>
      <c r="N487" s="2" t="s">
        <v>91</v>
      </c>
    </row>
    <row r="488" customFormat="false" ht="15" hidden="false" customHeight="false" outlineLevel="0" collapsed="false">
      <c r="A488" s="1" t="n">
        <v>486</v>
      </c>
      <c r="B488" s="2" t="s">
        <v>541</v>
      </c>
      <c r="C488" s="2" t="s">
        <v>544</v>
      </c>
      <c r="D488" s="0" t="n">
        <v>0.00653</v>
      </c>
      <c r="E488" s="0" t="n">
        <v>72.11</v>
      </c>
      <c r="F488" s="0" t="n">
        <v>184.4</v>
      </c>
      <c r="G488" s="0" t="n">
        <v>184.64</v>
      </c>
      <c r="H488" s="0" t="n">
        <v>96.8</v>
      </c>
      <c r="I488" s="0" t="n">
        <v>111.6</v>
      </c>
      <c r="J488" s="2" t="n">
        <f aca="false">ROUND(D488 * (4 / (PI() * (I488 / 1000) ^ 2)), 2)</f>
        <v>0.67</v>
      </c>
      <c r="K488" s="2" t="n">
        <f aca="false">ROUND(((E488 * (D488 / 1) ^1.81) / (994.62 * (I488 / 1000) ^ 4.81)) * 1.1, 2)</f>
        <v>0.34</v>
      </c>
      <c r="L488" s="2" t="n">
        <f aca="false">IF(COUNTIF(C$2:C488, B488)=0, 0, INDEX(M$2:M488, MATCH(B488, C$2:C488, 0)))</f>
        <v>36.25</v>
      </c>
      <c r="M488" s="2" t="n">
        <f aca="false">ROUND((F488-G488 + L488) - K488, 2)</f>
        <v>35.67</v>
      </c>
      <c r="N488" s="2" t="s">
        <v>91</v>
      </c>
    </row>
    <row r="489" customFormat="false" ht="15" hidden="false" customHeight="false" outlineLevel="0" collapsed="false">
      <c r="A489" s="1" t="n">
        <v>487</v>
      </c>
      <c r="B489" s="2" t="s">
        <v>415</v>
      </c>
      <c r="C489" s="2" t="s">
        <v>545</v>
      </c>
      <c r="D489" s="0" t="n">
        <v>0.00646</v>
      </c>
      <c r="E489" s="0" t="n">
        <v>159.11</v>
      </c>
      <c r="F489" s="0" t="n">
        <v>158.02</v>
      </c>
      <c r="G489" s="0" t="n">
        <v>158.69</v>
      </c>
      <c r="H489" s="0" t="n">
        <v>96.8</v>
      </c>
      <c r="I489" s="0" t="n">
        <v>96.8</v>
      </c>
      <c r="J489" s="2" t="n">
        <f aca="false">ROUND(D489 * (4 / (PI() * (I489 / 1000) ^ 2)), 2)</f>
        <v>0.88</v>
      </c>
      <c r="K489" s="2" t="n">
        <f aca="false">ROUND(((E489 * (D489 / 1) ^1.81) / (994.62 * (I489 / 1000) ^ 4.81)) * 1.1, 2)</f>
        <v>1.45</v>
      </c>
      <c r="L489" s="2" t="n">
        <f aca="false">IF(COUNTIF(C$2:C489, B489)=0, 0, INDEX(M$2:M489, MATCH(B489, C$2:C489, 0)))</f>
        <v>39.9</v>
      </c>
      <c r="M489" s="2" t="n">
        <f aca="false">ROUND((F489-G489 + L489) - K489, 2)</f>
        <v>37.78</v>
      </c>
      <c r="N489" s="2" t="s">
        <v>91</v>
      </c>
    </row>
    <row r="490" customFormat="false" ht="15" hidden="false" customHeight="false" outlineLevel="0" collapsed="false">
      <c r="A490" s="1" t="n">
        <v>488</v>
      </c>
      <c r="B490" s="2" t="s">
        <v>424</v>
      </c>
      <c r="C490" s="2" t="s">
        <v>546</v>
      </c>
      <c r="D490" s="0" t="n">
        <v>0.00645</v>
      </c>
      <c r="E490" s="0" t="n">
        <v>88.29</v>
      </c>
      <c r="F490" s="0" t="n">
        <v>152.61</v>
      </c>
      <c r="G490" s="0" t="n">
        <v>152.63</v>
      </c>
      <c r="H490" s="0" t="n">
        <v>96.8</v>
      </c>
      <c r="I490" s="0" t="n">
        <v>96.8</v>
      </c>
      <c r="J490" s="2" t="n">
        <f aca="false">ROUND(D490 * (4 / (PI() * (I490 / 1000) ^ 2)), 2)</f>
        <v>0.88</v>
      </c>
      <c r="K490" s="2" t="n">
        <f aca="false">ROUND(((E490 * (D490 / 1) ^1.81) / (994.62 * (I490 / 1000) ^ 4.81)) * 1.1, 2)</f>
        <v>0.8</v>
      </c>
      <c r="L490" s="2" t="n">
        <f aca="false">IF(COUNTIF(C$2:C490, B490)=0, 0, INDEX(M$2:M490, MATCH(B490, C$2:C490, 0)))</f>
        <v>35.98</v>
      </c>
      <c r="M490" s="2" t="n">
        <f aca="false">ROUND((F490-G490 + L490) - K490, 2)</f>
        <v>35.16</v>
      </c>
      <c r="N490" s="2" t="s">
        <v>91</v>
      </c>
    </row>
    <row r="491" customFormat="false" ht="15" hidden="false" customHeight="false" outlineLevel="0" collapsed="false">
      <c r="A491" s="1" t="n">
        <v>489</v>
      </c>
      <c r="B491" s="2" t="s">
        <v>487</v>
      </c>
      <c r="C491" s="2" t="s">
        <v>547</v>
      </c>
      <c r="D491" s="0" t="n">
        <v>0.00614</v>
      </c>
      <c r="E491" s="0" t="n">
        <v>215.43</v>
      </c>
      <c r="F491" s="0" t="n">
        <v>157</v>
      </c>
      <c r="G491" s="0" t="n">
        <v>165.4</v>
      </c>
      <c r="H491" s="0" t="n">
        <v>96.8</v>
      </c>
      <c r="I491" s="0" t="n">
        <v>96.8</v>
      </c>
      <c r="J491" s="2" t="n">
        <f aca="false">ROUND(D491 * (4 / (PI() * (I491 / 1000) ^ 2)), 2)</f>
        <v>0.83</v>
      </c>
      <c r="K491" s="2" t="n">
        <f aca="false">ROUND(((E491 * (D491 / 1) ^1.81) / (994.62 * (I491 / 1000) ^ 4.81)) * 1.1, 2)</f>
        <v>1.78</v>
      </c>
      <c r="L491" s="2" t="n">
        <f aca="false">IF(COUNTIF(C$2:C491, B491)=0, 0, INDEX(M$2:M491, MATCH(B491, C$2:C491, 0)))</f>
        <v>48.78</v>
      </c>
      <c r="M491" s="2" t="n">
        <f aca="false">ROUND((F491-G491 + L491) - K491, 2)</f>
        <v>38.6</v>
      </c>
      <c r="N491" s="2" t="s">
        <v>91</v>
      </c>
    </row>
    <row r="492" customFormat="false" ht="15" hidden="false" customHeight="false" outlineLevel="0" collapsed="false">
      <c r="A492" s="1" t="n">
        <v>490</v>
      </c>
      <c r="B492" s="2" t="s">
        <v>187</v>
      </c>
      <c r="C492" s="2" t="s">
        <v>548</v>
      </c>
      <c r="D492" s="0" t="n">
        <v>0.00695</v>
      </c>
      <c r="E492" s="0" t="n">
        <v>304.73</v>
      </c>
      <c r="F492" s="0" t="n">
        <v>193.89</v>
      </c>
      <c r="G492" s="0" t="n">
        <v>197.2</v>
      </c>
      <c r="H492" s="0" t="n">
        <v>96.8</v>
      </c>
      <c r="I492" s="0" t="n">
        <v>96.8</v>
      </c>
      <c r="J492" s="2" t="n">
        <f aca="false">ROUND(D492 * (4 / (PI() * (I492 / 1000) ^ 2)), 2)</f>
        <v>0.94</v>
      </c>
      <c r="K492" s="2" t="n">
        <f aca="false">ROUND(((E492 * (D492 / 1) ^1.81) / (994.62 * (I492 / 1000) ^ 4.81)) * 1.1, 2)</f>
        <v>3.16</v>
      </c>
      <c r="L492" s="2" t="n">
        <f aca="false">IF(COUNTIF(C$2:C492, B492)=0, 0, INDEX(M$2:M492, MATCH(B492, C$2:C492, 0)))</f>
        <v>46.35</v>
      </c>
      <c r="M492" s="2" t="n">
        <f aca="false">ROUND((F492-G492 + L492) - K492, 2)</f>
        <v>39.88</v>
      </c>
      <c r="N492" s="2" t="s">
        <v>91</v>
      </c>
    </row>
    <row r="493" customFormat="false" ht="15" hidden="false" customHeight="false" outlineLevel="0" collapsed="false">
      <c r="A493" s="1" t="n">
        <v>491</v>
      </c>
      <c r="B493" s="2" t="s">
        <v>532</v>
      </c>
      <c r="C493" s="2" t="s">
        <v>549</v>
      </c>
      <c r="D493" s="0" t="n">
        <v>0.00741</v>
      </c>
      <c r="E493" s="0" t="n">
        <v>202.48</v>
      </c>
      <c r="F493" s="0" t="n">
        <v>177.88</v>
      </c>
      <c r="G493" s="0" t="n">
        <v>177.25</v>
      </c>
      <c r="H493" s="0" t="n">
        <v>96.8</v>
      </c>
      <c r="I493" s="0" t="n">
        <v>96.8</v>
      </c>
      <c r="J493" s="2" t="n">
        <f aca="false">ROUND(D493 * (4 / (PI() * (I493 / 1000) ^ 2)), 2)</f>
        <v>1.01</v>
      </c>
      <c r="K493" s="2" t="n">
        <f aca="false">ROUND(((E493 * (D493 / 1) ^1.81) / (994.62 * (I493 / 1000) ^ 4.81)) * 1.1, 2)</f>
        <v>2.36</v>
      </c>
      <c r="L493" s="2" t="n">
        <f aca="false">IF(COUNTIF(C$2:C493, B493)=0, 0, INDEX(M$2:M493, MATCH(B493, C$2:C493, 0)))</f>
        <v>59.44</v>
      </c>
      <c r="M493" s="2" t="n">
        <f aca="false">ROUND((F493-G493 + L493) - K493, 2)</f>
        <v>57.71</v>
      </c>
      <c r="N493" s="2" t="s">
        <v>93</v>
      </c>
    </row>
    <row r="494" customFormat="false" ht="15" hidden="false" customHeight="false" outlineLevel="0" collapsed="false">
      <c r="A494" s="1" t="n">
        <v>492</v>
      </c>
      <c r="B494" s="2" t="s">
        <v>415</v>
      </c>
      <c r="C494" s="2" t="s">
        <v>550</v>
      </c>
      <c r="D494" s="0" t="n">
        <v>0.00653</v>
      </c>
      <c r="E494" s="0" t="n">
        <v>96.53</v>
      </c>
      <c r="F494" s="0" t="n">
        <v>158.02</v>
      </c>
      <c r="G494" s="0" t="n">
        <v>158.27</v>
      </c>
      <c r="H494" s="0" t="n">
        <v>96.8</v>
      </c>
      <c r="I494" s="0" t="n">
        <v>96.8</v>
      </c>
      <c r="J494" s="2" t="n">
        <f aca="false">ROUND(D494 * (4 / (PI() * (I494 / 1000) ^ 2)), 2)</f>
        <v>0.89</v>
      </c>
      <c r="K494" s="2" t="n">
        <f aca="false">ROUND(((E494 * (D494 / 1) ^1.81) / (994.62 * (I494 / 1000) ^ 4.81)) * 1.1, 2)</f>
        <v>0.89</v>
      </c>
      <c r="L494" s="2" t="n">
        <f aca="false">IF(COUNTIF(C$2:C494, B494)=0, 0, INDEX(M$2:M494, MATCH(B494, C$2:C494, 0)))</f>
        <v>39.9</v>
      </c>
      <c r="M494" s="2" t="n">
        <f aca="false">ROUND((F494-G494 + L494) - K494, 2)</f>
        <v>38.76</v>
      </c>
      <c r="N494" s="2" t="s">
        <v>91</v>
      </c>
    </row>
    <row r="495" customFormat="false" ht="15" hidden="false" customHeight="false" outlineLevel="0" collapsed="false">
      <c r="A495" s="1" t="n">
        <v>493</v>
      </c>
      <c r="B495" s="2" t="s">
        <v>389</v>
      </c>
      <c r="C495" s="2" t="s">
        <v>551</v>
      </c>
      <c r="D495" s="0" t="n">
        <v>0.01303</v>
      </c>
      <c r="E495" s="0" t="n">
        <v>107.39</v>
      </c>
      <c r="F495" s="0" t="n">
        <v>198.3</v>
      </c>
      <c r="G495" s="0" t="n">
        <v>199.1</v>
      </c>
      <c r="H495" s="0" t="n">
        <v>142.8</v>
      </c>
      <c r="I495" s="0" t="n">
        <v>125</v>
      </c>
      <c r="J495" s="2" t="n">
        <f aca="false">ROUND(D495 * (4 / (PI() * (I495 / 1000) ^ 2)), 2)</f>
        <v>1.06</v>
      </c>
      <c r="K495" s="2" t="n">
        <f aca="false">ROUND(((E495 * (D495 / 1) ^1.81) / (994.62 * (I495 / 1000) ^ 4.81)) * 1.1, 2)</f>
        <v>1.02</v>
      </c>
      <c r="L495" s="2" t="n">
        <f aca="false">IF(COUNTIF(C$2:C495, B495)=0, 0, INDEX(M$2:M495, MATCH(B495, C$2:C495, 0)))</f>
        <v>43.27</v>
      </c>
      <c r="M495" s="2" t="n">
        <f aca="false">ROUND((F495-G495 + L495) - K495, 2)</f>
        <v>41.45</v>
      </c>
      <c r="N495" s="2" t="s">
        <v>89</v>
      </c>
    </row>
    <row r="496" customFormat="false" ht="15" hidden="false" customHeight="false" outlineLevel="0" collapsed="false">
      <c r="A496" s="1" t="n">
        <v>494</v>
      </c>
      <c r="B496" s="2" t="s">
        <v>551</v>
      </c>
      <c r="C496" s="2" t="s">
        <v>552</v>
      </c>
      <c r="D496" s="0" t="n">
        <v>0.0063</v>
      </c>
      <c r="E496" s="0" t="n">
        <v>537.93</v>
      </c>
      <c r="F496" s="0" t="n">
        <v>199.1</v>
      </c>
      <c r="G496" s="0" t="n">
        <v>209.7</v>
      </c>
      <c r="H496" s="0" t="n">
        <v>111.6</v>
      </c>
      <c r="I496" s="0" t="n">
        <v>111.6</v>
      </c>
      <c r="J496" s="2" t="n">
        <f aca="false">ROUND(D496 * (4 / (PI() * (I496 / 1000) ^ 2)), 2)</f>
        <v>0.64</v>
      </c>
      <c r="K496" s="2" t="n">
        <f aca="false">ROUND(((E496 * (D496 / 1) ^1.81) / (994.62 * (I496 / 1000) ^ 4.81)) * 1.1, 2)</f>
        <v>2.36</v>
      </c>
      <c r="L496" s="2" t="n">
        <f aca="false">IF(COUNTIF(C$2:C496, B496)=0, 0, INDEX(M$2:M496, MATCH(B496, C$2:C496, 0)))</f>
        <v>41.45</v>
      </c>
      <c r="M496" s="2" t="n">
        <f aca="false">ROUND((F496-G496 + L496) - K496, 2)</f>
        <v>28.49</v>
      </c>
      <c r="N496" s="2" t="s">
        <v>91</v>
      </c>
    </row>
    <row r="497" customFormat="false" ht="15" hidden="false" customHeight="false" outlineLevel="0" collapsed="false">
      <c r="A497" s="1" t="n">
        <v>495</v>
      </c>
      <c r="B497" s="2" t="s">
        <v>179</v>
      </c>
      <c r="C497" s="2" t="s">
        <v>553</v>
      </c>
      <c r="D497" s="0" t="n">
        <v>0.00572</v>
      </c>
      <c r="E497" s="0" t="n">
        <v>520.15</v>
      </c>
      <c r="F497" s="0" t="n">
        <v>169.01</v>
      </c>
      <c r="G497" s="0" t="n">
        <v>166.76</v>
      </c>
      <c r="H497" s="0" t="n">
        <v>95.4</v>
      </c>
      <c r="I497" s="0" t="n">
        <v>96.8</v>
      </c>
      <c r="J497" s="2" t="n">
        <f aca="false">ROUND(D497 * (4 / (PI() * (I497 / 1000) ^ 2)), 2)</f>
        <v>0.78</v>
      </c>
      <c r="K497" s="2" t="n">
        <f aca="false">ROUND(((E497 * (D497 / 1) ^1.81) / (994.62 * (I497 / 1000) ^ 4.81)) * 1.1, 2)</f>
        <v>3.79</v>
      </c>
      <c r="L497" s="2" t="n">
        <f aca="false">IF(COUNTIF(C$2:C497, B497)=0, 0, INDEX(M$2:M497, MATCH(B497, C$2:C497, 0)))</f>
        <v>60.91</v>
      </c>
      <c r="M497" s="2" t="n">
        <f aca="false">ROUND((F497-G497 + L497) - K497, 2)</f>
        <v>59.37</v>
      </c>
      <c r="N497" s="2" t="s">
        <v>131</v>
      </c>
    </row>
    <row r="498" customFormat="false" ht="15" hidden="false" customHeight="false" outlineLevel="0" collapsed="false">
      <c r="A498" s="1" t="n">
        <v>496</v>
      </c>
      <c r="B498" s="2" t="s">
        <v>440</v>
      </c>
      <c r="C498" s="2" t="s">
        <v>554</v>
      </c>
      <c r="D498" s="0" t="n">
        <v>0.0065</v>
      </c>
      <c r="E498" s="0" t="n">
        <v>468.53</v>
      </c>
      <c r="F498" s="0" t="n">
        <v>180.25</v>
      </c>
      <c r="G498" s="0" t="n">
        <v>175.05</v>
      </c>
      <c r="H498" s="0" t="n">
        <v>111.6</v>
      </c>
      <c r="I498" s="0" t="n">
        <v>96.8</v>
      </c>
      <c r="J498" s="2" t="n">
        <f aca="false">ROUND(D498 * (4 / (PI() * (I498 / 1000) ^ 2)), 2)</f>
        <v>0.88</v>
      </c>
      <c r="K498" s="2" t="n">
        <f aca="false">ROUND(((E498 * (D498 / 1) ^1.81) / (994.62 * (I498 / 1000) ^ 4.81)) * 1.1, 2)</f>
        <v>4.3</v>
      </c>
      <c r="L498" s="2" t="n">
        <f aca="false">IF(COUNTIF(C$2:C498, B498)=0, 0, INDEX(M$2:M498, MATCH(B498, C$2:C498, 0)))</f>
        <v>51.08</v>
      </c>
      <c r="M498" s="2" t="n">
        <f aca="false">ROUND((F498-G498 + L498) - K498, 2)</f>
        <v>51.98</v>
      </c>
      <c r="N498" s="2" t="s">
        <v>91</v>
      </c>
    </row>
    <row r="499" customFormat="false" ht="15" hidden="false" customHeight="false" outlineLevel="0" collapsed="false">
      <c r="A499" s="1" t="n">
        <v>497</v>
      </c>
      <c r="B499" s="2" t="s">
        <v>540</v>
      </c>
      <c r="C499" s="2" t="s">
        <v>555</v>
      </c>
      <c r="D499" s="0" t="n">
        <v>0.00726</v>
      </c>
      <c r="E499" s="0" t="n">
        <v>413.17</v>
      </c>
      <c r="F499" s="0" t="n">
        <v>188.33</v>
      </c>
      <c r="G499" s="0" t="n">
        <v>189.61</v>
      </c>
      <c r="H499" s="0" t="n">
        <v>125</v>
      </c>
      <c r="I499" s="0" t="n">
        <v>111.6</v>
      </c>
      <c r="J499" s="2" t="n">
        <f aca="false">ROUND(D499 * (4 / (PI() * (I499 / 1000) ^ 2)), 2)</f>
        <v>0.74</v>
      </c>
      <c r="K499" s="2" t="n">
        <f aca="false">ROUND(((E499 * (D499 / 1) ^1.81) / (994.62 * (I499 / 1000) ^ 4.81)) * 1.1, 2)</f>
        <v>2.34</v>
      </c>
      <c r="L499" s="2" t="n">
        <f aca="false">IF(COUNTIF(C$2:C499, B499)=0, 0, INDEX(M$2:M499, MATCH(B499, C$2:C499, 0)))</f>
        <v>33.24</v>
      </c>
      <c r="M499" s="2" t="n">
        <f aca="false">ROUND((F499-G499 + L499) - K499, 2)</f>
        <v>29.62</v>
      </c>
      <c r="N499" s="2" t="s">
        <v>91</v>
      </c>
    </row>
    <row r="500" customFormat="false" ht="15" hidden="false" customHeight="false" outlineLevel="0" collapsed="false">
      <c r="A500" s="1" t="n">
        <v>498</v>
      </c>
      <c r="B500" s="2" t="s">
        <v>198</v>
      </c>
      <c r="C500" s="2" t="s">
        <v>556</v>
      </c>
      <c r="D500" s="0" t="n">
        <v>0.00695</v>
      </c>
      <c r="E500" s="0" t="n">
        <v>325.4</v>
      </c>
      <c r="F500" s="0" t="n">
        <v>192.84</v>
      </c>
      <c r="G500" s="0" t="n">
        <v>202.68</v>
      </c>
      <c r="H500" s="0" t="n">
        <v>125</v>
      </c>
      <c r="I500" s="0" t="n">
        <v>96.8</v>
      </c>
      <c r="J500" s="2" t="n">
        <f aca="false">ROUND(D500 * (4 / (PI() * (I500 / 1000) ^ 2)), 2)</f>
        <v>0.94</v>
      </c>
      <c r="K500" s="2" t="n">
        <f aca="false">ROUND(((E500 * (D500 / 1) ^1.81) / (994.62 * (I500 / 1000) ^ 4.81)) * 1.1, 2)</f>
        <v>3.37</v>
      </c>
      <c r="L500" s="2" t="n">
        <f aca="false">IF(COUNTIF(C$2:C500, B500)=0, 0, INDEX(M$2:M500, MATCH(B500, C$2:C500, 0)))</f>
        <v>44.67</v>
      </c>
      <c r="M500" s="2" t="n">
        <f aca="false">ROUND((F500-G500 + L500) - K500, 2)</f>
        <v>31.46</v>
      </c>
      <c r="N500" s="2" t="s">
        <v>91</v>
      </c>
    </row>
    <row r="501" customFormat="false" ht="15" hidden="false" customHeight="false" outlineLevel="0" collapsed="false">
      <c r="A501" s="1" t="n">
        <v>499</v>
      </c>
      <c r="B501" s="2" t="s">
        <v>453</v>
      </c>
      <c r="C501" s="2" t="s">
        <v>557</v>
      </c>
      <c r="D501" s="0" t="n">
        <v>0.02661</v>
      </c>
      <c r="E501" s="0" t="n">
        <v>159.84</v>
      </c>
      <c r="F501" s="0" t="n">
        <v>163.97</v>
      </c>
      <c r="G501" s="0" t="n">
        <v>164.39</v>
      </c>
      <c r="H501" s="0" t="n">
        <v>160.8</v>
      </c>
      <c r="I501" s="0" t="n">
        <v>160.8</v>
      </c>
      <c r="J501" s="2" t="n">
        <f aca="false">ROUND(D501 * (4 / (PI() * (I501 / 1000) ^ 2)), 2)</f>
        <v>1.31</v>
      </c>
      <c r="K501" s="2" t="n">
        <f aca="false">ROUND(((E501 * (D501 / 1) ^1.81) / (994.62 * (I501 / 1000) ^ 4.81)) * 1.1, 2)</f>
        <v>1.64</v>
      </c>
      <c r="L501" s="2" t="n">
        <f aca="false">IF(COUNTIF(C$2:C501, B501)=0, 0, INDEX(M$2:M501, MATCH(B501, C$2:C501, 0)))</f>
        <v>37.8</v>
      </c>
      <c r="M501" s="2" t="n">
        <f aca="false">ROUND((F501-G501 + L501) - K501, 2)</f>
        <v>35.74</v>
      </c>
      <c r="N501" s="2" t="s">
        <v>85</v>
      </c>
    </row>
    <row r="502" customFormat="false" ht="15" hidden="false" customHeight="false" outlineLevel="0" collapsed="false">
      <c r="A502" s="1" t="n">
        <v>500</v>
      </c>
      <c r="B502" s="2" t="s">
        <v>557</v>
      </c>
      <c r="C502" s="2" t="s">
        <v>558</v>
      </c>
      <c r="D502" s="0" t="n">
        <v>0.02101</v>
      </c>
      <c r="E502" s="0" t="n">
        <v>341.57</v>
      </c>
      <c r="F502" s="0" t="n">
        <v>164.39</v>
      </c>
      <c r="G502" s="0" t="n">
        <v>160.73</v>
      </c>
      <c r="H502" s="0" t="n">
        <v>142.8</v>
      </c>
      <c r="I502" s="0" t="n">
        <v>142.8</v>
      </c>
      <c r="J502" s="2" t="n">
        <f aca="false">ROUND(D502 * (4 / (PI() * (I502 / 1000) ^ 2)), 2)</f>
        <v>1.31</v>
      </c>
      <c r="K502" s="2" t="n">
        <f aca="false">ROUND(((E502 * (D502 / 1) ^1.81) / (994.62 * (I502 / 1000) ^ 4.81)) * 1.1, 2)</f>
        <v>4.04</v>
      </c>
      <c r="L502" s="2" t="n">
        <f aca="false">IF(COUNTIF(C$2:C502, B502)=0, 0, INDEX(M$2:M502, MATCH(B502, C$2:C502, 0)))</f>
        <v>35.74</v>
      </c>
      <c r="M502" s="2" t="n">
        <f aca="false">ROUND((F502-G502 + L502) - K502, 2)</f>
        <v>35.36</v>
      </c>
      <c r="N502" s="2" t="s">
        <v>87</v>
      </c>
    </row>
    <row r="503" customFormat="false" ht="15" hidden="false" customHeight="false" outlineLevel="0" collapsed="false">
      <c r="A503" s="1" t="n">
        <v>501</v>
      </c>
      <c r="B503" s="2" t="s">
        <v>558</v>
      </c>
      <c r="C503" s="2" t="s">
        <v>559</v>
      </c>
      <c r="D503" s="0" t="n">
        <v>0.01389</v>
      </c>
      <c r="E503" s="0" t="n">
        <v>205.96</v>
      </c>
      <c r="F503" s="0" t="n">
        <v>160.73</v>
      </c>
      <c r="G503" s="0" t="n">
        <v>162.83</v>
      </c>
      <c r="H503" s="0" t="n">
        <v>142.8</v>
      </c>
      <c r="I503" s="0" t="n">
        <v>142.8</v>
      </c>
      <c r="J503" s="2" t="n">
        <f aca="false">ROUND(D503 * (4 / (PI() * (I503 / 1000) ^ 2)), 2)</f>
        <v>0.87</v>
      </c>
      <c r="K503" s="2" t="n">
        <f aca="false">ROUND(((E503 * (D503 / 1) ^1.81) / (994.62 * (I503 / 1000) ^ 4.81)) * 1.1, 2)</f>
        <v>1.15</v>
      </c>
      <c r="L503" s="2" t="n">
        <f aca="false">IF(COUNTIF(C$2:C503, B503)=0, 0, INDEX(M$2:M503, MATCH(B503, C$2:C503, 0)))</f>
        <v>35.36</v>
      </c>
      <c r="M503" s="2" t="n">
        <f aca="false">ROUND((F503-G503 + L503) - K503, 2)</f>
        <v>32.11</v>
      </c>
      <c r="N503" s="2" t="s">
        <v>89</v>
      </c>
    </row>
    <row r="504" customFormat="false" ht="15" hidden="false" customHeight="false" outlineLevel="0" collapsed="false">
      <c r="A504" s="1" t="n">
        <v>502</v>
      </c>
      <c r="B504" s="2" t="s">
        <v>559</v>
      </c>
      <c r="C504" s="2" t="s">
        <v>560</v>
      </c>
      <c r="D504" s="0" t="n">
        <v>0.0074</v>
      </c>
      <c r="E504" s="0" t="n">
        <v>257.63</v>
      </c>
      <c r="F504" s="0" t="n">
        <v>162.83</v>
      </c>
      <c r="G504" s="0" t="n">
        <v>165.01</v>
      </c>
      <c r="H504" s="0" t="n">
        <v>96.8</v>
      </c>
      <c r="I504" s="0" t="n">
        <v>125</v>
      </c>
      <c r="J504" s="2" t="n">
        <f aca="false">ROUND(D504 * (4 / (PI() * (I504 / 1000) ^ 2)), 2)</f>
        <v>0.6</v>
      </c>
      <c r="K504" s="2" t="n">
        <f aca="false">ROUND(((E504 * (D504 / 1) ^1.81) / (994.62 * (I504 / 1000) ^ 4.81)) * 1.1, 2)</f>
        <v>0.87</v>
      </c>
      <c r="L504" s="2" t="n">
        <f aca="false">IF(COUNTIF(C$2:C504, B504)=0, 0, INDEX(M$2:M504, MATCH(B504, C$2:C504, 0)))</f>
        <v>32.11</v>
      </c>
      <c r="M504" s="2" t="n">
        <f aca="false">ROUND((F504-G504 + L504) - K504, 2)</f>
        <v>29.06</v>
      </c>
      <c r="N504" s="2" t="s">
        <v>93</v>
      </c>
    </row>
    <row r="505" customFormat="false" ht="15" hidden="false" customHeight="false" outlineLevel="0" collapsed="false">
      <c r="A505" s="1" t="n">
        <v>503</v>
      </c>
      <c r="B505" s="2" t="s">
        <v>200</v>
      </c>
      <c r="C505" s="2" t="s">
        <v>561</v>
      </c>
      <c r="D505" s="0" t="n">
        <v>0.00695</v>
      </c>
      <c r="E505" s="0" t="n">
        <v>257.25</v>
      </c>
      <c r="F505" s="0" t="n">
        <v>185.89</v>
      </c>
      <c r="G505" s="0" t="n">
        <v>187.9</v>
      </c>
      <c r="H505" s="0" t="n">
        <v>96.8</v>
      </c>
      <c r="I505" s="0" t="n">
        <v>96.8</v>
      </c>
      <c r="J505" s="2" t="n">
        <f aca="false">ROUND(D505 * (4 / (PI() * (I505 / 1000) ^ 2)), 2)</f>
        <v>0.94</v>
      </c>
      <c r="K505" s="2" t="n">
        <f aca="false">ROUND(((E505 * (D505 / 1) ^1.81) / (994.62 * (I505 / 1000) ^ 4.81)) * 1.1, 2)</f>
        <v>2.67</v>
      </c>
      <c r="L505" s="2" t="n">
        <f aca="false">IF(COUNTIF(C$2:C505, B505)=0, 0, INDEX(M$2:M505, MATCH(B505, C$2:C505, 0)))</f>
        <v>48.89</v>
      </c>
      <c r="M505" s="2" t="n">
        <f aca="false">ROUND((F505-G505 + L505) - K505, 2)</f>
        <v>44.21</v>
      </c>
      <c r="N505" s="2" t="s">
        <v>91</v>
      </c>
    </row>
    <row r="506" customFormat="false" ht="15" hidden="false" customHeight="false" outlineLevel="0" collapsed="false">
      <c r="A506" s="1" t="n">
        <v>504</v>
      </c>
      <c r="B506" s="2" t="s">
        <v>349</v>
      </c>
      <c r="C506" s="2" t="s">
        <v>562</v>
      </c>
      <c r="D506" s="0" t="n">
        <v>0.00713</v>
      </c>
      <c r="E506" s="0" t="n">
        <v>263.43</v>
      </c>
      <c r="F506" s="0" t="n">
        <v>206.52</v>
      </c>
      <c r="G506" s="0" t="n">
        <v>207.34</v>
      </c>
      <c r="H506" s="0" t="n">
        <v>96.8</v>
      </c>
      <c r="I506" s="0" t="n">
        <v>96.8</v>
      </c>
      <c r="J506" s="2" t="n">
        <f aca="false">ROUND(D506 * (4 / (PI() * (I506 / 1000) ^ 2)), 2)</f>
        <v>0.97</v>
      </c>
      <c r="K506" s="2" t="n">
        <f aca="false">ROUND(((E506 * (D506 / 1) ^1.81) / (994.62 * (I506 / 1000) ^ 4.81)) * 1.1, 2)</f>
        <v>2.86</v>
      </c>
      <c r="L506" s="2" t="n">
        <f aca="false">IF(COUNTIF(C$2:C506, B506)=0, 0, INDEX(M$2:M506, MATCH(B506, C$2:C506, 0)))</f>
        <v>36.92</v>
      </c>
      <c r="M506" s="2" t="n">
        <f aca="false">ROUND((F506-G506 + L506) - K506, 2)</f>
        <v>33.24</v>
      </c>
      <c r="N506" s="2" t="s">
        <v>91</v>
      </c>
    </row>
    <row r="507" customFormat="false" ht="15" hidden="false" customHeight="false" outlineLevel="0" collapsed="false">
      <c r="A507" s="1" t="n">
        <v>505</v>
      </c>
      <c r="B507" s="2" t="s">
        <v>109</v>
      </c>
      <c r="C507" s="2" t="s">
        <v>563</v>
      </c>
      <c r="D507" s="0" t="n">
        <v>0.02083</v>
      </c>
      <c r="E507" s="0" t="n">
        <v>475.38</v>
      </c>
      <c r="F507" s="0" t="n">
        <v>198.65</v>
      </c>
      <c r="G507" s="0" t="n">
        <v>194.07</v>
      </c>
      <c r="H507" s="0" t="n">
        <v>160.8</v>
      </c>
      <c r="I507" s="0" t="n">
        <v>125</v>
      </c>
      <c r="J507" s="2" t="n">
        <f aca="false">ROUND(D507 * (4 / (PI() * (I507 / 1000) ^ 2)), 2)</f>
        <v>1.7</v>
      </c>
      <c r="K507" s="2" t="n">
        <f aca="false">ROUND(((E507 * (D507 / 1) ^1.81) / (994.62 * (I507 / 1000) ^ 4.81)) * 1.1, 2)</f>
        <v>10.51</v>
      </c>
      <c r="L507" s="2" t="n">
        <f aca="false">IF(COUNTIF(C$2:C507, B507)=0, 0, INDEX(M$2:M507, MATCH(B507, C$2:C507, 0)))</f>
        <v>43.25</v>
      </c>
      <c r="M507" s="2" t="n">
        <f aca="false">ROUND((F507-G507 + L507) - K507, 2)</f>
        <v>37.32</v>
      </c>
      <c r="N507" s="2" t="s">
        <v>87</v>
      </c>
    </row>
    <row r="508" customFormat="false" ht="15" hidden="false" customHeight="false" outlineLevel="0" collapsed="false">
      <c r="A508" s="1" t="n">
        <v>506</v>
      </c>
      <c r="B508" s="2" t="s">
        <v>563</v>
      </c>
      <c r="C508" s="2" t="s">
        <v>564</v>
      </c>
      <c r="D508" s="0" t="n">
        <v>0.00722</v>
      </c>
      <c r="E508" s="0" t="n">
        <v>603.75</v>
      </c>
      <c r="F508" s="0" t="n">
        <v>194.07</v>
      </c>
      <c r="G508" s="0" t="n">
        <v>194.51</v>
      </c>
      <c r="H508" s="0" t="n">
        <v>96.8</v>
      </c>
      <c r="I508" s="0" t="n">
        <v>111.6</v>
      </c>
      <c r="J508" s="2" t="n">
        <f aca="false">ROUND(D508 * (4 / (PI() * (I508 / 1000) ^ 2)), 2)</f>
        <v>0.74</v>
      </c>
      <c r="K508" s="2" t="n">
        <f aca="false">ROUND(((E508 * (D508 / 1) ^1.81) / (994.62 * (I508 / 1000) ^ 4.81)) * 1.1, 2)</f>
        <v>3.38</v>
      </c>
      <c r="L508" s="2" t="n">
        <f aca="false">IF(COUNTIF(C$2:C508, B508)=0, 0, INDEX(M$2:M508, MATCH(B508, C$2:C508, 0)))</f>
        <v>37.32</v>
      </c>
      <c r="M508" s="2" t="n">
        <f aca="false">ROUND((F508-G508 + L508) - K508, 2)</f>
        <v>33.5</v>
      </c>
      <c r="N508" s="2" t="s">
        <v>91</v>
      </c>
    </row>
    <row r="509" customFormat="false" ht="15" hidden="false" customHeight="false" outlineLevel="0" collapsed="false">
      <c r="A509" s="1" t="n">
        <v>507</v>
      </c>
      <c r="B509" s="2" t="s">
        <v>529</v>
      </c>
      <c r="C509" s="2" t="s">
        <v>565</v>
      </c>
      <c r="D509" s="0" t="n">
        <v>0.0071</v>
      </c>
      <c r="E509" s="0" t="n">
        <v>425.43</v>
      </c>
      <c r="F509" s="0" t="n">
        <v>163.23</v>
      </c>
      <c r="G509" s="0" t="n">
        <v>157.51</v>
      </c>
      <c r="H509" s="0" t="n">
        <v>96.8</v>
      </c>
      <c r="I509" s="0" t="n">
        <v>96.8</v>
      </c>
      <c r="J509" s="2" t="n">
        <f aca="false">ROUND(D509 * (4 / (PI() * (I509 / 1000) ^ 2)), 2)</f>
        <v>0.96</v>
      </c>
      <c r="K509" s="2" t="n">
        <f aca="false">ROUND(((E509 * (D509 / 1) ^1.81) / (994.62 * (I509 / 1000) ^ 4.81)) * 1.1, 2)</f>
        <v>4.58</v>
      </c>
      <c r="L509" s="2" t="n">
        <f aca="false">IF(COUNTIF(C$2:C509, B509)=0, 0, INDEX(M$2:M509, MATCH(B509, C$2:C509, 0)))</f>
        <v>30.84</v>
      </c>
      <c r="M509" s="2" t="n">
        <f aca="false">ROUND((F509-G509 + L509) - K509, 2)</f>
        <v>31.98</v>
      </c>
      <c r="N509" s="2" t="s">
        <v>91</v>
      </c>
    </row>
    <row r="510" customFormat="false" ht="15" hidden="false" customHeight="false" outlineLevel="0" collapsed="false">
      <c r="A510" s="1" t="n">
        <v>508</v>
      </c>
      <c r="B510" s="2" t="s">
        <v>318</v>
      </c>
      <c r="C510" s="2" t="s">
        <v>566</v>
      </c>
      <c r="D510" s="0" t="n">
        <v>0.00752</v>
      </c>
      <c r="E510" s="0" t="n">
        <v>259.95</v>
      </c>
      <c r="F510" s="0" t="n">
        <v>155.22</v>
      </c>
      <c r="G510" s="0" t="n">
        <v>158.7</v>
      </c>
      <c r="H510" s="0" t="n">
        <v>125</v>
      </c>
      <c r="I510" s="0" t="n">
        <v>96.8</v>
      </c>
      <c r="J510" s="2" t="n">
        <f aca="false">ROUND(D510 * (4 / (PI() * (I510 / 1000) ^ 2)), 2)</f>
        <v>1.02</v>
      </c>
      <c r="K510" s="2" t="n">
        <f aca="false">ROUND(((E510 * (D510 / 1) ^1.81) / (994.62 * (I510 / 1000) ^ 4.81)) * 1.1, 2)</f>
        <v>3.11</v>
      </c>
      <c r="L510" s="2" t="n">
        <f aca="false">IF(COUNTIF(C$2:C510, B510)=0, 0, INDEX(M$2:M510, MATCH(B510, C$2:C510, 0)))</f>
        <v>43.69</v>
      </c>
      <c r="M510" s="2" t="n">
        <f aca="false">ROUND((F510-G510 + L510) - K510, 2)</f>
        <v>37.1</v>
      </c>
      <c r="N510" s="2" t="s">
        <v>93</v>
      </c>
    </row>
    <row r="511" customFormat="false" ht="15" hidden="false" customHeight="false" outlineLevel="0" collapsed="false">
      <c r="A511" s="1" t="n">
        <v>509</v>
      </c>
      <c r="B511" s="2" t="s">
        <v>275</v>
      </c>
      <c r="C511" s="2" t="s">
        <v>567</v>
      </c>
      <c r="D511" s="0" t="n">
        <v>0.00728</v>
      </c>
      <c r="E511" s="0" t="n">
        <v>223.91</v>
      </c>
      <c r="F511" s="0" t="n">
        <v>202.96</v>
      </c>
      <c r="G511" s="0" t="n">
        <v>202.44</v>
      </c>
      <c r="H511" s="0" t="n">
        <v>96.8</v>
      </c>
      <c r="I511" s="0" t="n">
        <v>96.8</v>
      </c>
      <c r="J511" s="2" t="n">
        <f aca="false">ROUND(D511 * (4 / (PI() * (I511 / 1000) ^ 2)), 2)</f>
        <v>0.99</v>
      </c>
      <c r="K511" s="2" t="n">
        <f aca="false">ROUND(((E511 * (D511 / 1) ^1.81) / (994.62 * (I511 / 1000) ^ 4.81)) * 1.1, 2)</f>
        <v>2.52</v>
      </c>
      <c r="L511" s="2" t="n">
        <f aca="false">IF(COUNTIF(C$2:C511, B511)=0, 0, INDEX(M$2:M511, MATCH(B511, C$2:C511, 0)))</f>
        <v>38.47</v>
      </c>
      <c r="M511" s="2" t="n">
        <f aca="false">ROUND((F511-G511 + L511) - K511, 2)</f>
        <v>36.47</v>
      </c>
      <c r="N511" s="2" t="s">
        <v>91</v>
      </c>
    </row>
    <row r="512" customFormat="false" ht="15" hidden="false" customHeight="false" outlineLevel="0" collapsed="false">
      <c r="A512" s="1" t="n">
        <v>510</v>
      </c>
      <c r="B512" s="2" t="s">
        <v>121</v>
      </c>
      <c r="C512" s="2" t="s">
        <v>568</v>
      </c>
      <c r="D512" s="0" t="n">
        <v>0.00768</v>
      </c>
      <c r="E512" s="0" t="n">
        <v>179.24</v>
      </c>
      <c r="F512" s="0" t="n">
        <v>178.33</v>
      </c>
      <c r="G512" s="0" t="n">
        <v>174.58</v>
      </c>
      <c r="H512" s="0" t="n">
        <v>96.8</v>
      </c>
      <c r="I512" s="0" t="n">
        <v>96.8</v>
      </c>
      <c r="J512" s="2" t="n">
        <f aca="false">ROUND(D512 * (4 / (PI() * (I512 / 1000) ^ 2)), 2)</f>
        <v>1.04</v>
      </c>
      <c r="K512" s="2" t="n">
        <f aca="false">ROUND(((E512 * (D512 / 1) ^1.81) / (994.62 * (I512 / 1000) ^ 4.81)) * 1.1, 2)</f>
        <v>2.23</v>
      </c>
      <c r="L512" s="2" t="n">
        <f aca="false">IF(COUNTIF(C$2:C512, B512)=0, 0, INDEX(M$2:M512, MATCH(B512, C$2:C512, 0)))</f>
        <v>55.22</v>
      </c>
      <c r="M512" s="2" t="n">
        <f aca="false">ROUND((F512-G512 + L512) - K512, 2)</f>
        <v>56.74</v>
      </c>
      <c r="N512" s="2" t="s">
        <v>93</v>
      </c>
    </row>
    <row r="513" customFormat="false" ht="15" hidden="false" customHeight="false" outlineLevel="0" collapsed="false">
      <c r="A513" s="1" t="n">
        <v>511</v>
      </c>
      <c r="B513" s="2" t="s">
        <v>364</v>
      </c>
      <c r="C513" s="2" t="s">
        <v>569</v>
      </c>
      <c r="D513" s="0" t="n">
        <v>0.00688</v>
      </c>
      <c r="E513" s="0" t="n">
        <v>164.17</v>
      </c>
      <c r="F513" s="0" t="n">
        <v>147.14</v>
      </c>
      <c r="G513" s="0" t="n">
        <v>147.65</v>
      </c>
      <c r="H513" s="0" t="n">
        <v>125</v>
      </c>
      <c r="I513" s="0" t="n">
        <v>96.8</v>
      </c>
      <c r="J513" s="2" t="n">
        <f aca="false">ROUND(D513 * (4 / (PI() * (I513 / 1000) ^ 2)), 2)</f>
        <v>0.93</v>
      </c>
      <c r="K513" s="2" t="n">
        <f aca="false">ROUND(((E513 * (D513 / 1) ^1.81) / (994.62 * (I513 / 1000) ^ 4.81)) * 1.1, 2)</f>
        <v>1.67</v>
      </c>
      <c r="L513" s="2" t="n">
        <f aca="false">IF(COUNTIF(C$2:C513, B513)=0, 0, INDEX(M$2:M513, MATCH(B513, C$2:C513, 0)))</f>
        <v>42.84</v>
      </c>
      <c r="M513" s="2" t="n">
        <f aca="false">ROUND((F513-G513 + L513) - K513, 2)</f>
        <v>40.66</v>
      </c>
      <c r="N513" s="2" t="s">
        <v>91</v>
      </c>
    </row>
    <row r="514" customFormat="false" ht="15" hidden="false" customHeight="false" outlineLevel="0" collapsed="false">
      <c r="A514" s="1" t="n">
        <v>512</v>
      </c>
      <c r="B514" s="2" t="s">
        <v>292</v>
      </c>
      <c r="C514" s="2" t="s">
        <v>570</v>
      </c>
      <c r="D514" s="0" t="n">
        <v>0.00749</v>
      </c>
      <c r="E514" s="0" t="n">
        <v>31.19</v>
      </c>
      <c r="F514" s="0" t="n">
        <v>186.11</v>
      </c>
      <c r="G514" s="0" t="n">
        <v>185.86</v>
      </c>
      <c r="H514" s="0" t="n">
        <v>96.8</v>
      </c>
      <c r="I514" s="0" t="n">
        <v>96.8</v>
      </c>
      <c r="J514" s="2" t="n">
        <f aca="false">ROUND(D514 * (4 / (PI() * (I514 / 1000) ^ 2)), 2)</f>
        <v>1.02</v>
      </c>
      <c r="K514" s="2" t="n">
        <f aca="false">ROUND(((E514 * (D514 / 1) ^1.81) / (994.62 * (I514 / 1000) ^ 4.81)) * 1.1, 2)</f>
        <v>0.37</v>
      </c>
      <c r="L514" s="2" t="n">
        <f aca="false">IF(COUNTIF(C$2:C514, B514)=0, 0, INDEX(M$2:M514, MATCH(B514, C$2:C514, 0)))</f>
        <v>54.51</v>
      </c>
      <c r="M514" s="2" t="n">
        <f aca="false">ROUND((F514-G514 + L514) - K514, 2)</f>
        <v>54.39</v>
      </c>
      <c r="N514" s="2" t="s">
        <v>93</v>
      </c>
    </row>
    <row r="515" customFormat="false" ht="15" hidden="false" customHeight="false" outlineLevel="0" collapsed="false">
      <c r="A515" s="1" t="n">
        <v>513</v>
      </c>
      <c r="B515" s="2" t="s">
        <v>473</v>
      </c>
      <c r="C515" s="2" t="s">
        <v>571</v>
      </c>
      <c r="D515" s="0" t="n">
        <v>0.06971</v>
      </c>
      <c r="E515" s="0" t="n">
        <v>709.51</v>
      </c>
      <c r="F515" s="0" t="n">
        <v>201.11</v>
      </c>
      <c r="G515" s="0" t="n">
        <v>187.95</v>
      </c>
      <c r="H515" s="0" t="n">
        <v>250.4</v>
      </c>
      <c r="I515" s="0" t="n">
        <v>201</v>
      </c>
      <c r="J515" s="2" t="n">
        <f aca="false">ROUND(D515 * (4 / (PI() * (I515 / 1000) ^ 2)), 2)</f>
        <v>2.2</v>
      </c>
      <c r="K515" s="2" t="n">
        <f aca="false">ROUND(((E515 * (D515 / 1) ^1.81) / (994.62 * (I515 / 1000) ^ 4.81)) * 1.1, 2)</f>
        <v>14.21</v>
      </c>
      <c r="L515" s="2" t="n">
        <f aca="false">IF(COUNTIF(C$2:C515, B515)=0, 0, INDEX(M$2:M515, MATCH(B515, C$2:C515, 0)))</f>
        <v>44.37</v>
      </c>
      <c r="M515" s="2" t="n">
        <f aca="false">ROUND((F515-G515 + L515) - K515, 2)</f>
        <v>43.32</v>
      </c>
      <c r="N515" s="2" t="s">
        <v>78</v>
      </c>
    </row>
    <row r="516" customFormat="false" ht="15" hidden="false" customHeight="false" outlineLevel="0" collapsed="false">
      <c r="A516" s="1" t="n">
        <v>514</v>
      </c>
      <c r="B516" s="2" t="s">
        <v>571</v>
      </c>
      <c r="C516" s="2" t="s">
        <v>572</v>
      </c>
      <c r="D516" s="0" t="n">
        <v>0.06372</v>
      </c>
      <c r="E516" s="0" t="n">
        <v>368.39</v>
      </c>
      <c r="F516" s="0" t="n">
        <v>187.95</v>
      </c>
      <c r="G516" s="0" t="n">
        <v>181.75</v>
      </c>
      <c r="H516" s="0" t="n">
        <v>243.4</v>
      </c>
      <c r="I516" s="0" t="n">
        <v>201</v>
      </c>
      <c r="J516" s="2" t="n">
        <f aca="false">ROUND(D516 * (4 / (PI() * (I516 / 1000) ^ 2)), 2)</f>
        <v>2.01</v>
      </c>
      <c r="K516" s="2" t="n">
        <f aca="false">ROUND(((E516 * (D516 / 1) ^1.81) / (994.62 * (I516 / 1000) ^ 4.81)) * 1.1, 2)</f>
        <v>6.27</v>
      </c>
      <c r="L516" s="2" t="n">
        <f aca="false">IF(COUNTIF(C$2:C516, B516)=0, 0, INDEX(M$2:M516, MATCH(B516, C$2:C516, 0)))</f>
        <v>43.32</v>
      </c>
      <c r="M516" s="2" t="n">
        <f aca="false">ROUND((F516-G516 + L516) - K516, 2)</f>
        <v>43.25</v>
      </c>
      <c r="N516" s="2" t="s">
        <v>78</v>
      </c>
    </row>
    <row r="517" customFormat="false" ht="15" hidden="false" customHeight="false" outlineLevel="0" collapsed="false">
      <c r="A517" s="1" t="n">
        <v>515</v>
      </c>
      <c r="B517" s="2" t="s">
        <v>572</v>
      </c>
      <c r="C517" s="2" t="s">
        <v>573</v>
      </c>
      <c r="D517" s="0" t="n">
        <v>0.05717</v>
      </c>
      <c r="E517" s="0" t="n">
        <v>420.97</v>
      </c>
      <c r="F517" s="0" t="n">
        <v>181.75</v>
      </c>
      <c r="G517" s="0" t="n">
        <v>181.97</v>
      </c>
      <c r="H517" s="0" t="n">
        <v>243.4</v>
      </c>
      <c r="I517" s="0" t="n">
        <v>201</v>
      </c>
      <c r="J517" s="2" t="n">
        <f aca="false">ROUND(D517 * (4 / (PI() * (I517 / 1000) ^ 2)), 2)</f>
        <v>1.8</v>
      </c>
      <c r="K517" s="2" t="n">
        <f aca="false">ROUND(((E517 * (D517 / 1) ^1.81) / (994.62 * (I517 / 1000) ^ 4.81)) * 1.1, 2)</f>
        <v>5.89</v>
      </c>
      <c r="L517" s="2" t="n">
        <f aca="false">IF(COUNTIF(C$2:C517, B517)=0, 0, INDEX(M$2:M517, MATCH(B517, C$2:C517, 0)))</f>
        <v>43.25</v>
      </c>
      <c r="M517" s="2" t="n">
        <f aca="false">ROUND((F517-G517 + L517) - K517, 2)</f>
        <v>37.14</v>
      </c>
      <c r="N517" s="2" t="s">
        <v>81</v>
      </c>
    </row>
    <row r="518" customFormat="false" ht="15" hidden="false" customHeight="false" outlineLevel="0" collapsed="false">
      <c r="A518" s="1" t="n">
        <v>516</v>
      </c>
      <c r="B518" s="2" t="s">
        <v>573</v>
      </c>
      <c r="C518" s="2" t="s">
        <v>574</v>
      </c>
      <c r="D518" s="0" t="n">
        <v>0.04226</v>
      </c>
      <c r="E518" s="0" t="n">
        <v>131.86</v>
      </c>
      <c r="F518" s="0" t="n">
        <v>181.97</v>
      </c>
      <c r="G518" s="0" t="n">
        <v>180.09</v>
      </c>
      <c r="H518" s="0" t="n">
        <v>250.4</v>
      </c>
      <c r="I518" s="0" t="n">
        <v>178.6</v>
      </c>
      <c r="J518" s="2" t="n">
        <f aca="false">ROUND(D518 * (4 / (PI() * (I518 / 1000) ^ 2)), 2)</f>
        <v>1.69</v>
      </c>
      <c r="K518" s="2" t="n">
        <f aca="false">ROUND(((E518 * (D518 / 1) ^1.81) / (994.62 * (I518 / 1000) ^ 4.81)) * 1.1, 2)</f>
        <v>1.88</v>
      </c>
      <c r="L518" s="2" t="n">
        <f aca="false">IF(COUNTIF(C$2:C518, B518)=0, 0, INDEX(M$2:M518, MATCH(B518, C$2:C518, 0)))</f>
        <v>37.14</v>
      </c>
      <c r="M518" s="2" t="n">
        <f aca="false">ROUND((F518-G518 + L518) - K518, 2)</f>
        <v>37.14</v>
      </c>
      <c r="N518" s="2" t="s">
        <v>83</v>
      </c>
    </row>
    <row r="519" customFormat="false" ht="15" hidden="false" customHeight="false" outlineLevel="0" collapsed="false">
      <c r="A519" s="1" t="n">
        <v>517</v>
      </c>
      <c r="B519" s="2" t="s">
        <v>574</v>
      </c>
      <c r="C519" s="2" t="s">
        <v>575</v>
      </c>
      <c r="D519" s="0" t="n">
        <v>0.02193</v>
      </c>
      <c r="E519" s="0" t="n">
        <v>608.02</v>
      </c>
      <c r="F519" s="0" t="n">
        <v>180.09</v>
      </c>
      <c r="G519" s="0" t="n">
        <v>179.64</v>
      </c>
      <c r="H519" s="0" t="n">
        <v>125</v>
      </c>
      <c r="I519" s="0" t="n">
        <v>178.6</v>
      </c>
      <c r="J519" s="2" t="n">
        <f aca="false">ROUND(D519 * (4 / (PI() * (I519 / 1000) ^ 2)), 2)</f>
        <v>0.88</v>
      </c>
      <c r="K519" s="2" t="n">
        <f aca="false">ROUND(((E519 * (D519 / 1) ^1.81) / (994.62 * (I519 / 1000) ^ 4.81)) * 1.1, 2)</f>
        <v>2.65</v>
      </c>
      <c r="L519" s="2" t="n">
        <f aca="false">IF(COUNTIF(C$2:C519, B519)=0, 0, INDEX(M$2:M519, MATCH(B519, C$2:C519, 0)))</f>
        <v>37.14</v>
      </c>
      <c r="M519" s="2" t="n">
        <f aca="false">ROUND((F519-G519 + L519) - K519, 2)</f>
        <v>34.94</v>
      </c>
      <c r="N519" s="2" t="s">
        <v>87</v>
      </c>
    </row>
    <row r="520" customFormat="false" ht="15" hidden="false" customHeight="false" outlineLevel="0" collapsed="false">
      <c r="A520" s="1" t="n">
        <v>518</v>
      </c>
      <c r="B520" s="2" t="s">
        <v>575</v>
      </c>
      <c r="C520" s="2" t="s">
        <v>576</v>
      </c>
      <c r="D520" s="0" t="n">
        <v>0.00713</v>
      </c>
      <c r="E520" s="0" t="n">
        <v>436.63</v>
      </c>
      <c r="F520" s="0" t="n">
        <v>179.64</v>
      </c>
      <c r="G520" s="0" t="n">
        <v>179.98</v>
      </c>
      <c r="H520" s="0" t="n">
        <v>111.6</v>
      </c>
      <c r="I520" s="0" t="n">
        <v>111.6</v>
      </c>
      <c r="J520" s="2" t="n">
        <f aca="false">ROUND(D520 * (4 / (PI() * (I520 / 1000) ^ 2)), 2)</f>
        <v>0.73</v>
      </c>
      <c r="K520" s="2" t="n">
        <f aca="false">ROUND(((E520 * (D520 / 1) ^1.81) / (994.62 * (I520 / 1000) ^ 4.81)) * 1.1, 2)</f>
        <v>2.39</v>
      </c>
      <c r="L520" s="2" t="n">
        <f aca="false">IF(COUNTIF(C$2:C520, B520)=0, 0, INDEX(M$2:M520, MATCH(B520, C$2:C520, 0)))</f>
        <v>34.94</v>
      </c>
      <c r="M520" s="2" t="n">
        <f aca="false">ROUND((F520-G520 + L520) - K520, 2)</f>
        <v>32.21</v>
      </c>
      <c r="N520" s="2" t="s">
        <v>91</v>
      </c>
    </row>
    <row r="521" customFormat="false" ht="15" hidden="false" customHeight="false" outlineLevel="0" collapsed="false">
      <c r="A521" s="1" t="n">
        <v>519</v>
      </c>
      <c r="B521" s="2" t="s">
        <v>285</v>
      </c>
      <c r="C521" s="2" t="s">
        <v>577</v>
      </c>
      <c r="D521" s="0" t="n">
        <v>0.00721</v>
      </c>
      <c r="E521" s="0" t="n">
        <v>172.61</v>
      </c>
      <c r="F521" s="0" t="n">
        <v>169.75</v>
      </c>
      <c r="G521" s="0" t="n">
        <v>170.82</v>
      </c>
      <c r="H521" s="0" t="n">
        <v>96.8</v>
      </c>
      <c r="I521" s="0" t="n">
        <v>96.8</v>
      </c>
      <c r="J521" s="2" t="n">
        <f aca="false">ROUND(D521 * (4 / (PI() * (I521 / 1000) ^ 2)), 2)</f>
        <v>0.98</v>
      </c>
      <c r="K521" s="2" t="n">
        <f aca="false">ROUND(((E521 * (D521 / 1) ^1.81) / (994.62 * (I521 / 1000) ^ 4.81)) * 1.1, 2)</f>
        <v>1.91</v>
      </c>
      <c r="L521" s="2" t="n">
        <f aca="false">IF(COUNTIF(C$2:C521, B521)=0, 0, INDEX(M$2:M521, MATCH(B521, C$2:C521, 0)))</f>
        <v>39.54</v>
      </c>
      <c r="M521" s="2" t="n">
        <f aca="false">ROUND((F521-G521 + L521) - K521, 2)</f>
        <v>36.56</v>
      </c>
      <c r="N521" s="2" t="s">
        <v>91</v>
      </c>
    </row>
    <row r="522" customFormat="false" ht="15" hidden="false" customHeight="false" outlineLevel="0" collapsed="false">
      <c r="A522" s="1" t="n">
        <v>520</v>
      </c>
      <c r="B522" s="2" t="s">
        <v>200</v>
      </c>
      <c r="C522" s="2" t="s">
        <v>578</v>
      </c>
      <c r="D522" s="0" t="n">
        <v>0.00695</v>
      </c>
      <c r="E522" s="0" t="n">
        <v>342.88</v>
      </c>
      <c r="F522" s="0" t="n">
        <v>185.89</v>
      </c>
      <c r="G522" s="0" t="n">
        <v>185.6</v>
      </c>
      <c r="H522" s="0" t="n">
        <v>96.8</v>
      </c>
      <c r="I522" s="0" t="n">
        <v>96.8</v>
      </c>
      <c r="J522" s="2" t="n">
        <f aca="false">ROUND(D522 * (4 / (PI() * (I522 / 1000) ^ 2)), 2)</f>
        <v>0.94</v>
      </c>
      <c r="K522" s="2" t="n">
        <f aca="false">ROUND(((E522 * (D522 / 1) ^1.81) / (994.62 * (I522 / 1000) ^ 4.81)) * 1.1, 2)</f>
        <v>3.55</v>
      </c>
      <c r="L522" s="2" t="n">
        <f aca="false">IF(COUNTIF(C$2:C522, B522)=0, 0, INDEX(M$2:M522, MATCH(B522, C$2:C522, 0)))</f>
        <v>48.89</v>
      </c>
      <c r="M522" s="2" t="n">
        <f aca="false">ROUND((F522-G522 + L522) - K522, 2)</f>
        <v>45.63</v>
      </c>
      <c r="N522" s="2" t="s">
        <v>91</v>
      </c>
    </row>
    <row r="523" customFormat="false" ht="15" hidden="false" customHeight="false" outlineLevel="0" collapsed="false">
      <c r="A523" s="1" t="n">
        <v>521</v>
      </c>
      <c r="B523" s="2" t="s">
        <v>575</v>
      </c>
      <c r="C523" s="2" t="s">
        <v>579</v>
      </c>
      <c r="D523" s="0" t="n">
        <v>0.00732</v>
      </c>
      <c r="E523" s="0" t="n">
        <v>229.66</v>
      </c>
      <c r="F523" s="0" t="n">
        <v>179.64</v>
      </c>
      <c r="G523" s="0" t="n">
        <v>181.65</v>
      </c>
      <c r="H523" s="0" t="n">
        <v>111.6</v>
      </c>
      <c r="I523" s="0" t="n">
        <v>96.8</v>
      </c>
      <c r="J523" s="2" t="n">
        <f aca="false">ROUND(D523 * (4 / (PI() * (I523 / 1000) ^ 2)), 2)</f>
        <v>0.99</v>
      </c>
      <c r="K523" s="2" t="n">
        <f aca="false">ROUND(((E523 * (D523 / 1) ^1.81) / (994.62 * (I523 / 1000) ^ 4.81)) * 1.1, 2)</f>
        <v>2.62</v>
      </c>
      <c r="L523" s="2" t="n">
        <f aca="false">IF(COUNTIF(C$2:C523, B523)=0, 0, INDEX(M$2:M523, MATCH(B523, C$2:C523, 0)))</f>
        <v>34.94</v>
      </c>
      <c r="M523" s="2" t="n">
        <f aca="false">ROUND((F523-G523 + L523) - K523, 2)</f>
        <v>30.31</v>
      </c>
      <c r="N523" s="2" t="s">
        <v>91</v>
      </c>
    </row>
    <row r="524" customFormat="false" ht="15" hidden="false" customHeight="false" outlineLevel="0" collapsed="false">
      <c r="A524" s="1" t="n">
        <v>522</v>
      </c>
      <c r="B524" s="2" t="s">
        <v>559</v>
      </c>
      <c r="C524" s="2" t="s">
        <v>580</v>
      </c>
      <c r="D524" s="0" t="n">
        <v>0.00649</v>
      </c>
      <c r="E524" s="0" t="n">
        <v>217.57</v>
      </c>
      <c r="F524" s="0" t="n">
        <v>162.83</v>
      </c>
      <c r="G524" s="0" t="n">
        <v>163.12</v>
      </c>
      <c r="H524" s="0" t="n">
        <v>96.8</v>
      </c>
      <c r="I524" s="0" t="n">
        <v>96.8</v>
      </c>
      <c r="J524" s="2" t="n">
        <f aca="false">ROUND(D524 * (4 / (PI() * (I524 / 1000) ^ 2)), 2)</f>
        <v>0.88</v>
      </c>
      <c r="K524" s="2" t="n">
        <f aca="false">ROUND(((E524 * (D524 / 1) ^1.81) / (994.62 * (I524 / 1000) ^ 4.81)) * 1.1, 2)</f>
        <v>1.99</v>
      </c>
      <c r="L524" s="2" t="n">
        <f aca="false">IF(COUNTIF(C$2:C524, B524)=0, 0, INDEX(M$2:M524, MATCH(B524, C$2:C524, 0)))</f>
        <v>32.11</v>
      </c>
      <c r="M524" s="2" t="n">
        <f aca="false">ROUND((F524-G524 + L524) - K524, 2)</f>
        <v>29.83</v>
      </c>
      <c r="N524" s="2" t="s">
        <v>91</v>
      </c>
    </row>
    <row r="525" customFormat="false" ht="15" hidden="false" customHeight="false" outlineLevel="0" collapsed="false">
      <c r="A525" s="1" t="n">
        <v>523</v>
      </c>
      <c r="B525" s="2" t="s">
        <v>435</v>
      </c>
      <c r="C525" s="2" t="s">
        <v>581</v>
      </c>
      <c r="D525" s="0" t="n">
        <v>0.04085</v>
      </c>
      <c r="E525" s="0" t="n">
        <v>534.11</v>
      </c>
      <c r="F525" s="0" t="n">
        <v>186.38</v>
      </c>
      <c r="G525" s="0" t="n">
        <v>190.07</v>
      </c>
      <c r="H525" s="0" t="n">
        <v>250.4</v>
      </c>
      <c r="I525" s="0" t="n">
        <v>250.4</v>
      </c>
      <c r="J525" s="2" t="n">
        <f aca="false">ROUND(D525 * (4 / (PI() * (I525 / 1000) ^ 2)), 2)</f>
        <v>0.83</v>
      </c>
      <c r="K525" s="2" t="n">
        <f aca="false">ROUND(((E525 * (D525 / 1) ^1.81) / (994.62 * (I525 / 1000) ^ 4.81)) * 1.1, 2)</f>
        <v>1.41</v>
      </c>
      <c r="L525" s="2" t="n">
        <f aca="false">IF(COUNTIF(C$2:C525, B525)=0, 0, INDEX(M$2:M525, MATCH(B525, C$2:C525, 0)))</f>
        <v>53.61</v>
      </c>
      <c r="M525" s="2" t="n">
        <f aca="false">ROUND((F525-G525 + L525) - K525, 2)</f>
        <v>48.51</v>
      </c>
      <c r="N525" s="2" t="s">
        <v>83</v>
      </c>
    </row>
    <row r="526" customFormat="false" ht="15" hidden="false" customHeight="false" outlineLevel="0" collapsed="false">
      <c r="A526" s="1" t="n">
        <v>524</v>
      </c>
      <c r="B526" s="2" t="s">
        <v>581</v>
      </c>
      <c r="C526" s="2" t="s">
        <v>582</v>
      </c>
      <c r="D526" s="0" t="n">
        <v>0.03347</v>
      </c>
      <c r="E526" s="0" t="n">
        <v>362.95</v>
      </c>
      <c r="F526" s="0" t="n">
        <v>190.07</v>
      </c>
      <c r="G526" s="0" t="n">
        <v>192.86</v>
      </c>
      <c r="H526" s="0" t="n">
        <v>250.4</v>
      </c>
      <c r="I526" s="0" t="n">
        <v>250.4</v>
      </c>
      <c r="J526" s="2" t="n">
        <f aca="false">ROUND(D526 * (4 / (PI() * (I526 / 1000) ^ 2)), 2)</f>
        <v>0.68</v>
      </c>
      <c r="K526" s="2" t="n">
        <f aca="false">ROUND(((E526 * (D526 / 1) ^1.81) / (994.62 * (I526 / 1000) ^ 4.81)) * 1.1, 2)</f>
        <v>0.67</v>
      </c>
      <c r="L526" s="2" t="n">
        <f aca="false">IF(COUNTIF(C$2:C526, B526)=0, 0, INDEX(M$2:M526, MATCH(B526, C$2:C526, 0)))</f>
        <v>48.51</v>
      </c>
      <c r="M526" s="2" t="n">
        <f aca="false">ROUND((F526-G526 + L526) - K526, 2)</f>
        <v>45.05</v>
      </c>
      <c r="N526" s="2" t="s">
        <v>135</v>
      </c>
    </row>
    <row r="527" customFormat="false" ht="15" hidden="false" customHeight="false" outlineLevel="0" collapsed="false">
      <c r="A527" s="1" t="n">
        <v>525</v>
      </c>
      <c r="B527" s="2" t="s">
        <v>582</v>
      </c>
      <c r="C527" s="2" t="s">
        <v>583</v>
      </c>
      <c r="D527" s="0" t="n">
        <v>0.02686</v>
      </c>
      <c r="E527" s="0" t="n">
        <v>194.7</v>
      </c>
      <c r="F527" s="0" t="n">
        <v>192.86</v>
      </c>
      <c r="G527" s="0" t="n">
        <v>196.51</v>
      </c>
      <c r="H527" s="0" t="n">
        <v>223.4</v>
      </c>
      <c r="I527" s="0" t="n">
        <v>223.4</v>
      </c>
      <c r="J527" s="2" t="n">
        <f aca="false">ROUND(D527 * (4 / (PI() * (I527 / 1000) ^ 2)), 2)</f>
        <v>0.69</v>
      </c>
      <c r="K527" s="2" t="n">
        <f aca="false">ROUND(((E527 * (D527 / 1) ^1.81) / (994.62 * (I527 / 1000) ^ 4.81)) * 1.1, 2)</f>
        <v>0.42</v>
      </c>
      <c r="L527" s="2" t="n">
        <f aca="false">IF(COUNTIF(C$2:C527, B527)=0, 0, INDEX(M$2:M527, MATCH(B527, C$2:C527, 0)))</f>
        <v>45.05</v>
      </c>
      <c r="M527" s="2" t="n">
        <f aca="false">ROUND((F527-G527 + L527) - K527, 2)</f>
        <v>40.98</v>
      </c>
      <c r="N527" s="2" t="s">
        <v>85</v>
      </c>
    </row>
    <row r="528" customFormat="false" ht="15" hidden="false" customHeight="false" outlineLevel="0" collapsed="false">
      <c r="A528" s="1" t="n">
        <v>526</v>
      </c>
      <c r="B528" s="2" t="s">
        <v>583</v>
      </c>
      <c r="C528" s="2" t="s">
        <v>584</v>
      </c>
      <c r="D528" s="0" t="n">
        <v>0.01405</v>
      </c>
      <c r="E528" s="0" t="n">
        <v>238.08</v>
      </c>
      <c r="F528" s="0" t="n">
        <v>196.51</v>
      </c>
      <c r="G528" s="0" t="n">
        <v>197.5</v>
      </c>
      <c r="H528" s="0" t="n">
        <v>178.6</v>
      </c>
      <c r="I528" s="0" t="n">
        <v>160.8</v>
      </c>
      <c r="J528" s="2" t="n">
        <f aca="false">ROUND(D528 * (4 / (PI() * (I528 / 1000) ^ 2)), 2)</f>
        <v>0.69</v>
      </c>
      <c r="K528" s="2" t="n">
        <f aca="false">ROUND(((E528 * (D528 / 1) ^1.81) / (994.62 * (I528 / 1000) ^ 4.81)) * 1.1, 2)</f>
        <v>0.77</v>
      </c>
      <c r="L528" s="2" t="n">
        <f aca="false">IF(COUNTIF(C$2:C528, B528)=0, 0, INDEX(M$2:M528, MATCH(B528, C$2:C528, 0)))</f>
        <v>40.98</v>
      </c>
      <c r="M528" s="2" t="n">
        <f aca="false">ROUND((F528-G528 + L528) - K528, 2)</f>
        <v>39.22</v>
      </c>
      <c r="N528" s="2" t="s">
        <v>89</v>
      </c>
    </row>
    <row r="529" customFormat="false" ht="15" hidden="false" customHeight="false" outlineLevel="0" collapsed="false">
      <c r="A529" s="1" t="n">
        <v>527</v>
      </c>
      <c r="B529" s="2" t="s">
        <v>584</v>
      </c>
      <c r="C529" s="2" t="s">
        <v>585</v>
      </c>
      <c r="D529" s="0" t="n">
        <v>0.00767</v>
      </c>
      <c r="E529" s="0" t="n">
        <v>365.32</v>
      </c>
      <c r="F529" s="0" t="n">
        <v>197.5</v>
      </c>
      <c r="G529" s="0" t="n">
        <v>204.82</v>
      </c>
      <c r="H529" s="0" t="n">
        <v>125</v>
      </c>
      <c r="I529" s="0" t="n">
        <v>125</v>
      </c>
      <c r="J529" s="2" t="n">
        <f aca="false">ROUND(D529 * (4 / (PI() * (I529 / 1000) ^ 2)), 2)</f>
        <v>0.63</v>
      </c>
      <c r="K529" s="2" t="n">
        <f aca="false">ROUND(((E529 * (D529 / 1) ^1.81) / (994.62 * (I529 / 1000) ^ 4.81)) * 1.1, 2)</f>
        <v>1.32</v>
      </c>
      <c r="L529" s="2" t="n">
        <f aca="false">IF(COUNTIF(C$2:C529, B529)=0, 0, INDEX(M$2:M529, MATCH(B529, C$2:C529, 0)))</f>
        <v>39.22</v>
      </c>
      <c r="M529" s="2" t="n">
        <f aca="false">ROUND((F529-G529 + L529) - K529, 2)</f>
        <v>30.58</v>
      </c>
      <c r="N529" s="2" t="s">
        <v>93</v>
      </c>
    </row>
    <row r="530" customFormat="false" ht="15" hidden="false" customHeight="false" outlineLevel="0" collapsed="false">
      <c r="A530" s="1" t="n">
        <v>528</v>
      </c>
      <c r="B530" s="2" t="s">
        <v>494</v>
      </c>
      <c r="C530" s="2" t="s">
        <v>586</v>
      </c>
      <c r="D530" s="0" t="n">
        <v>0.00677</v>
      </c>
      <c r="E530" s="0" t="n">
        <v>103.95</v>
      </c>
      <c r="F530" s="0" t="n">
        <v>159.96</v>
      </c>
      <c r="G530" s="0" t="n">
        <v>159.46</v>
      </c>
      <c r="H530" s="0" t="n">
        <v>96.8</v>
      </c>
      <c r="I530" s="0" t="n">
        <v>96.8</v>
      </c>
      <c r="J530" s="2" t="n">
        <f aca="false">ROUND(D530 * (4 / (PI() * (I530 / 1000) ^ 2)), 2)</f>
        <v>0.92</v>
      </c>
      <c r="K530" s="2" t="n">
        <f aca="false">ROUND(((E530 * (D530 / 1) ^1.81) / (994.62 * (I530 / 1000) ^ 4.81)) * 1.1, 2)</f>
        <v>1.03</v>
      </c>
      <c r="L530" s="2" t="n">
        <f aca="false">IF(COUNTIF(C$2:C530, B530)=0, 0, INDEX(M$2:M530, MATCH(B530, C$2:C530, 0)))</f>
        <v>39.12</v>
      </c>
      <c r="M530" s="2" t="n">
        <f aca="false">ROUND((F530-G530 + L530) - K530, 2)</f>
        <v>38.59</v>
      </c>
      <c r="N530" s="2" t="s">
        <v>91</v>
      </c>
    </row>
    <row r="531" customFormat="false" ht="15" hidden="false" customHeight="false" outlineLevel="0" collapsed="false">
      <c r="A531" s="1" t="n">
        <v>529</v>
      </c>
      <c r="B531" s="2" t="s">
        <v>187</v>
      </c>
      <c r="C531" s="2" t="s">
        <v>587</v>
      </c>
      <c r="D531" s="0" t="n">
        <v>0.00695</v>
      </c>
      <c r="E531" s="0" t="n">
        <v>300.15</v>
      </c>
      <c r="F531" s="0" t="n">
        <v>193.89</v>
      </c>
      <c r="G531" s="0" t="n">
        <v>191.98</v>
      </c>
      <c r="H531" s="0" t="n">
        <v>96.8</v>
      </c>
      <c r="I531" s="0" t="n">
        <v>96.8</v>
      </c>
      <c r="J531" s="2" t="n">
        <f aca="false">ROUND(D531 * (4 / (PI() * (I531 / 1000) ^ 2)), 2)</f>
        <v>0.94</v>
      </c>
      <c r="K531" s="2" t="n">
        <f aca="false">ROUND(((E531 * (D531 / 1) ^1.81) / (994.62 * (I531 / 1000) ^ 4.81)) * 1.1, 2)</f>
        <v>3.11</v>
      </c>
      <c r="L531" s="2" t="n">
        <f aca="false">IF(COUNTIF(C$2:C531, B531)=0, 0, INDEX(M$2:M531, MATCH(B531, C$2:C531, 0)))</f>
        <v>46.35</v>
      </c>
      <c r="M531" s="2" t="n">
        <f aca="false">ROUND((F531-G531 + L531) - K531, 2)</f>
        <v>45.15</v>
      </c>
      <c r="N531" s="2" t="s">
        <v>91</v>
      </c>
    </row>
    <row r="532" customFormat="false" ht="15" hidden="false" customHeight="false" outlineLevel="0" collapsed="false">
      <c r="A532" s="1" t="n">
        <v>530</v>
      </c>
      <c r="B532" s="2" t="s">
        <v>514</v>
      </c>
      <c r="C532" s="2" t="s">
        <v>588</v>
      </c>
      <c r="D532" s="0" t="n">
        <v>0.03458</v>
      </c>
      <c r="E532" s="0" t="n">
        <v>477.61</v>
      </c>
      <c r="F532" s="0" t="n">
        <v>179.93</v>
      </c>
      <c r="G532" s="0" t="n">
        <v>183.15</v>
      </c>
      <c r="H532" s="0" t="n">
        <v>217.4</v>
      </c>
      <c r="I532" s="0" t="n">
        <v>178.6</v>
      </c>
      <c r="J532" s="2" t="n">
        <f aca="false">ROUND(D532 * (4 / (PI() * (I532 / 1000) ^ 2)), 2)</f>
        <v>1.38</v>
      </c>
      <c r="K532" s="2" t="n">
        <f aca="false">ROUND(((E532 * (D532 / 1) ^1.81) / (994.62 * (I532 / 1000) ^ 4.81)) * 1.1, 2)</f>
        <v>4.75</v>
      </c>
      <c r="L532" s="2" t="n">
        <f aca="false">IF(COUNTIF(C$2:C532, B532)=0, 0, INDEX(M$2:M532, MATCH(B532, C$2:C532, 0)))</f>
        <v>53.1</v>
      </c>
      <c r="M532" s="2" t="n">
        <f aca="false">ROUND((F532-G532 + L532) - K532, 2)</f>
        <v>45.13</v>
      </c>
      <c r="N532" s="2" t="s">
        <v>135</v>
      </c>
    </row>
    <row r="533" customFormat="false" ht="15" hidden="false" customHeight="false" outlineLevel="0" collapsed="false">
      <c r="A533" s="1" t="n">
        <v>531</v>
      </c>
      <c r="B533" s="2" t="s">
        <v>588</v>
      </c>
      <c r="C533" s="2" t="s">
        <v>589</v>
      </c>
      <c r="D533" s="0" t="n">
        <v>0.02772</v>
      </c>
      <c r="E533" s="0" t="n">
        <v>152.85</v>
      </c>
      <c r="F533" s="0" t="n">
        <v>183.15</v>
      </c>
      <c r="G533" s="0" t="n">
        <v>185.77</v>
      </c>
      <c r="H533" s="0" t="n">
        <v>195.6</v>
      </c>
      <c r="I533" s="0" t="n">
        <v>160.8</v>
      </c>
      <c r="J533" s="2" t="n">
        <f aca="false">ROUND(D533 * (4 / (PI() * (I533 / 1000) ^ 2)), 2)</f>
        <v>1.36</v>
      </c>
      <c r="K533" s="2" t="n">
        <f aca="false">ROUND(((E533 * (D533 / 1) ^1.81) / (994.62 * (I533 / 1000) ^ 4.81)) * 1.1, 2)</f>
        <v>1.69</v>
      </c>
      <c r="L533" s="2" t="n">
        <f aca="false">IF(COUNTIF(C$2:C533, B533)=0, 0, INDEX(M$2:M533, MATCH(B533, C$2:C533, 0)))</f>
        <v>45.13</v>
      </c>
      <c r="M533" s="2" t="n">
        <f aca="false">ROUND((F533-G533 + L533) - K533, 2)</f>
        <v>40.82</v>
      </c>
      <c r="N533" s="2" t="s">
        <v>85</v>
      </c>
    </row>
    <row r="534" customFormat="false" ht="15" hidden="false" customHeight="false" outlineLevel="0" collapsed="false">
      <c r="A534" s="1" t="n">
        <v>532</v>
      </c>
      <c r="B534" s="2" t="s">
        <v>589</v>
      </c>
      <c r="C534" s="2" t="s">
        <v>590</v>
      </c>
      <c r="D534" s="0" t="n">
        <v>0.0206</v>
      </c>
      <c r="E534" s="0" t="n">
        <v>171.82</v>
      </c>
      <c r="F534" s="0" t="n">
        <v>185.77</v>
      </c>
      <c r="G534" s="0" t="n">
        <v>188.85</v>
      </c>
      <c r="H534" s="0" t="n">
        <v>201</v>
      </c>
      <c r="I534" s="0" t="n">
        <v>160.8</v>
      </c>
      <c r="J534" s="2" t="n">
        <f aca="false">ROUND(D534 * (4 / (PI() * (I534 / 1000) ^ 2)), 2)</f>
        <v>1.01</v>
      </c>
      <c r="K534" s="2" t="n">
        <f aca="false">ROUND(((E534 * (D534 / 1) ^1.81) / (994.62 * (I534 / 1000) ^ 4.81)) * 1.1, 2)</f>
        <v>1.11</v>
      </c>
      <c r="L534" s="2" t="n">
        <f aca="false">IF(COUNTIF(C$2:C534, B534)=0, 0, INDEX(M$2:M534, MATCH(B534, C$2:C534, 0)))</f>
        <v>40.82</v>
      </c>
      <c r="M534" s="2" t="n">
        <f aca="false">ROUND((F534-G534 + L534) - K534, 2)</f>
        <v>36.63</v>
      </c>
      <c r="N534" s="2" t="s">
        <v>87</v>
      </c>
    </row>
    <row r="535" customFormat="false" ht="15" hidden="false" customHeight="false" outlineLevel="0" collapsed="false">
      <c r="A535" s="1" t="n">
        <v>533</v>
      </c>
      <c r="B535" s="2" t="s">
        <v>590</v>
      </c>
      <c r="C535" s="2" t="s">
        <v>591</v>
      </c>
      <c r="D535" s="0" t="n">
        <v>0.0139</v>
      </c>
      <c r="E535" s="0" t="n">
        <v>232.48</v>
      </c>
      <c r="F535" s="0" t="n">
        <v>188.85</v>
      </c>
      <c r="G535" s="0" t="n">
        <v>191.06</v>
      </c>
      <c r="H535" s="0" t="n">
        <v>160.8</v>
      </c>
      <c r="I535" s="0" t="n">
        <v>160.8</v>
      </c>
      <c r="J535" s="2" t="n">
        <f aca="false">ROUND(D535 * (4 / (PI() * (I535 / 1000) ^ 2)), 2)</f>
        <v>0.68</v>
      </c>
      <c r="K535" s="2" t="n">
        <f aca="false">ROUND(((E535 * (D535 / 1) ^1.81) / (994.62 * (I535 / 1000) ^ 4.81)) * 1.1, 2)</f>
        <v>0.74</v>
      </c>
      <c r="L535" s="2" t="n">
        <f aca="false">IF(COUNTIF(C$2:C535, B535)=0, 0, INDEX(M$2:M535, MATCH(B535, C$2:C535, 0)))</f>
        <v>36.63</v>
      </c>
      <c r="M535" s="2" t="n">
        <f aca="false">ROUND((F535-G535 + L535) - K535, 2)</f>
        <v>33.68</v>
      </c>
      <c r="N535" s="2" t="s">
        <v>89</v>
      </c>
    </row>
    <row r="536" customFormat="false" ht="15" hidden="false" customHeight="false" outlineLevel="0" collapsed="false">
      <c r="A536" s="1" t="n">
        <v>534</v>
      </c>
      <c r="B536" s="2" t="s">
        <v>591</v>
      </c>
      <c r="C536" s="2" t="s">
        <v>592</v>
      </c>
      <c r="D536" s="0" t="n">
        <v>0.00662</v>
      </c>
      <c r="E536" s="0" t="n">
        <v>226.2</v>
      </c>
      <c r="F536" s="0" t="n">
        <v>191.06</v>
      </c>
      <c r="G536" s="0" t="n">
        <v>194.24</v>
      </c>
      <c r="H536" s="0" t="n">
        <v>111.6</v>
      </c>
      <c r="I536" s="0" t="n">
        <v>111.6</v>
      </c>
      <c r="J536" s="2" t="n">
        <f aca="false">ROUND(D536 * (4 / (PI() * (I536 / 1000) ^ 2)), 2)</f>
        <v>0.68</v>
      </c>
      <c r="K536" s="2" t="n">
        <f aca="false">ROUND(((E536 * (D536 / 1) ^1.81) / (994.62 * (I536 / 1000) ^ 4.81)) * 1.1, 2)</f>
        <v>1.08</v>
      </c>
      <c r="L536" s="2" t="n">
        <f aca="false">IF(COUNTIF(C$2:C536, B536)=0, 0, INDEX(M$2:M536, MATCH(B536, C$2:C536, 0)))</f>
        <v>33.68</v>
      </c>
      <c r="M536" s="2" t="n">
        <f aca="false">ROUND((F536-G536 + L536) - K536, 2)</f>
        <v>29.42</v>
      </c>
      <c r="N536" s="2" t="s">
        <v>91</v>
      </c>
    </row>
    <row r="537" customFormat="false" ht="15" hidden="false" customHeight="false" outlineLevel="0" collapsed="false">
      <c r="A537" s="1" t="n">
        <v>535</v>
      </c>
      <c r="B537" s="2" t="s">
        <v>575</v>
      </c>
      <c r="C537" s="2" t="s">
        <v>593</v>
      </c>
      <c r="D537" s="0" t="n">
        <v>0.00749</v>
      </c>
      <c r="E537" s="0" t="n">
        <v>787.02</v>
      </c>
      <c r="F537" s="0" t="n">
        <v>179.64</v>
      </c>
      <c r="G537" s="0" t="n">
        <v>172.63</v>
      </c>
      <c r="H537" s="0" t="n">
        <v>111.6</v>
      </c>
      <c r="I537" s="0" t="n">
        <v>96.8</v>
      </c>
      <c r="J537" s="2" t="n">
        <f aca="false">ROUND(D537 * (4 / (PI() * (I537 / 1000) ^ 2)), 2)</f>
        <v>1.02</v>
      </c>
      <c r="K537" s="2" t="n">
        <f aca="false">ROUND(((E537 * (D537 / 1) ^1.81) / (994.62 * (I537 / 1000) ^ 4.81)) * 1.1, 2)</f>
        <v>9.34</v>
      </c>
      <c r="L537" s="2" t="n">
        <f aca="false">IF(COUNTIF(C$2:C537, B537)=0, 0, INDEX(M$2:M537, MATCH(B537, C$2:C537, 0)))</f>
        <v>34.94</v>
      </c>
      <c r="M537" s="2" t="n">
        <f aca="false">ROUND((F537-G537 + L537) - K537, 2)</f>
        <v>32.61</v>
      </c>
      <c r="N537" s="2" t="s">
        <v>93</v>
      </c>
    </row>
    <row r="538" customFormat="false" ht="15" hidden="false" customHeight="false" outlineLevel="0" collapsed="false">
      <c r="A538" s="1" t="n">
        <v>536</v>
      </c>
      <c r="B538" s="2" t="s">
        <v>370</v>
      </c>
      <c r="C538" s="2" t="s">
        <v>594</v>
      </c>
      <c r="D538" s="0" t="n">
        <v>0.00699</v>
      </c>
      <c r="E538" s="0" t="n">
        <v>500.33</v>
      </c>
      <c r="F538" s="0" t="n">
        <v>195.52</v>
      </c>
      <c r="G538" s="0" t="n">
        <v>192.07</v>
      </c>
      <c r="H538" s="0" t="n">
        <v>96.8</v>
      </c>
      <c r="I538" s="0" t="n">
        <v>96.8</v>
      </c>
      <c r="J538" s="2" t="n">
        <f aca="false">ROUND(D538 * (4 / (PI() * (I538 / 1000) ^ 2)), 2)</f>
        <v>0.95</v>
      </c>
      <c r="K538" s="2" t="n">
        <f aca="false">ROUND(((E538 * (D538 / 1) ^1.81) / (994.62 * (I538 / 1000) ^ 4.81)) * 1.1, 2)</f>
        <v>5.24</v>
      </c>
      <c r="L538" s="2" t="n">
        <f aca="false">IF(COUNTIF(C$2:C538, B538)=0, 0, INDEX(M$2:M538, MATCH(B538, C$2:C538, 0)))</f>
        <v>34</v>
      </c>
      <c r="M538" s="2" t="n">
        <f aca="false">ROUND((F538-G538 + L538) - K538, 2)</f>
        <v>32.21</v>
      </c>
      <c r="N538" s="2" t="s">
        <v>91</v>
      </c>
    </row>
    <row r="539" customFormat="false" ht="15" hidden="false" customHeight="false" outlineLevel="0" collapsed="false">
      <c r="A539" s="1" t="n">
        <v>537</v>
      </c>
      <c r="B539" s="2" t="s">
        <v>563</v>
      </c>
      <c r="C539" s="2" t="s">
        <v>595</v>
      </c>
      <c r="D539" s="0" t="n">
        <v>0.00669</v>
      </c>
      <c r="E539" s="0" t="n">
        <v>162.82</v>
      </c>
      <c r="F539" s="0" t="n">
        <v>194.07</v>
      </c>
      <c r="G539" s="0" t="n">
        <v>195.23</v>
      </c>
      <c r="H539" s="0" t="n">
        <v>96.8</v>
      </c>
      <c r="I539" s="0" t="n">
        <v>96.8</v>
      </c>
      <c r="J539" s="2" t="n">
        <f aca="false">ROUND(D539 * (4 / (PI() * (I539 / 1000) ^ 2)), 2)</f>
        <v>0.91</v>
      </c>
      <c r="K539" s="2" t="n">
        <f aca="false">ROUND(((E539 * (D539 / 1) ^1.81) / (994.62 * (I539 / 1000) ^ 4.81)) * 1.1, 2)</f>
        <v>1.58</v>
      </c>
      <c r="L539" s="2" t="n">
        <f aca="false">IF(COUNTIF(C$2:C539, B539)=0, 0, INDEX(M$2:M539, MATCH(B539, C$2:C539, 0)))</f>
        <v>37.32</v>
      </c>
      <c r="M539" s="2" t="n">
        <f aca="false">ROUND((F539-G539 + L539) - K539, 2)</f>
        <v>34.58</v>
      </c>
      <c r="N539" s="2" t="s">
        <v>91</v>
      </c>
    </row>
    <row r="540" customFormat="false" ht="15" hidden="false" customHeight="false" outlineLevel="0" collapsed="false">
      <c r="A540" s="1" t="n">
        <v>538</v>
      </c>
      <c r="B540" s="2" t="s">
        <v>363</v>
      </c>
      <c r="C540" s="2" t="s">
        <v>596</v>
      </c>
      <c r="D540" s="0" t="n">
        <v>0.01494</v>
      </c>
      <c r="E540" s="0" t="n">
        <v>107.71</v>
      </c>
      <c r="F540" s="0" t="n">
        <v>147.34</v>
      </c>
      <c r="G540" s="0" t="n">
        <v>147.54</v>
      </c>
      <c r="H540" s="0" t="n">
        <v>125</v>
      </c>
      <c r="I540" s="0" t="n">
        <v>111.6</v>
      </c>
      <c r="J540" s="2" t="n">
        <f aca="false">ROUND(D540 * (4 / (PI() * (I540 / 1000) ^ 2)), 2)</f>
        <v>1.53</v>
      </c>
      <c r="K540" s="2" t="n">
        <f aca="false">ROUND(((E540 * (D540 / 1) ^1.81) / (994.62 * (I540 / 1000) ^ 4.81)) * 1.1, 2)</f>
        <v>2.25</v>
      </c>
      <c r="L540" s="2" t="n">
        <f aca="false">IF(COUNTIF(C$2:C540, B540)=0, 0, INDEX(M$2:M540, MATCH(B540, C$2:C540, 0)))</f>
        <v>43.29</v>
      </c>
      <c r="M540" s="2" t="n">
        <f aca="false">ROUND((F540-G540 + L540) - K540, 2)</f>
        <v>40.84</v>
      </c>
      <c r="N540" s="2" t="s">
        <v>89</v>
      </c>
    </row>
    <row r="541" customFormat="false" ht="15" hidden="false" customHeight="false" outlineLevel="0" collapsed="false">
      <c r="A541" s="1" t="n">
        <v>539</v>
      </c>
      <c r="B541" s="2" t="s">
        <v>596</v>
      </c>
      <c r="C541" s="2" t="s">
        <v>597</v>
      </c>
      <c r="D541" s="0" t="n">
        <v>0.00738</v>
      </c>
      <c r="E541" s="0" t="n">
        <v>688.88</v>
      </c>
      <c r="F541" s="0" t="n">
        <v>147.54</v>
      </c>
      <c r="G541" s="0" t="n">
        <v>151.48</v>
      </c>
      <c r="H541" s="0" t="n">
        <v>111.6</v>
      </c>
      <c r="I541" s="0" t="n">
        <v>96.8</v>
      </c>
      <c r="J541" s="2" t="n">
        <f aca="false">ROUND(D541 * (4 / (PI() * (I541 / 1000) ^ 2)), 2)</f>
        <v>1</v>
      </c>
      <c r="K541" s="2" t="n">
        <f aca="false">ROUND(((E541 * (D541 / 1) ^1.81) / (994.62 * (I541 / 1000) ^ 4.81)) * 1.1, 2)</f>
        <v>7.96</v>
      </c>
      <c r="L541" s="2" t="n">
        <f aca="false">IF(COUNTIF(C$2:C541, B541)=0, 0, INDEX(M$2:M541, MATCH(B541, C$2:C541, 0)))</f>
        <v>40.84</v>
      </c>
      <c r="M541" s="2" t="n">
        <f aca="false">ROUND((F541-G541 + L541) - K541, 2)</f>
        <v>28.94</v>
      </c>
      <c r="N541" s="2" t="s">
        <v>93</v>
      </c>
    </row>
    <row r="542" customFormat="false" ht="15" hidden="false" customHeight="false" outlineLevel="0" collapsed="false">
      <c r="A542" s="1" t="n">
        <v>540</v>
      </c>
      <c r="B542" s="2" t="s">
        <v>271</v>
      </c>
      <c r="C542" s="2" t="s">
        <v>598</v>
      </c>
      <c r="D542" s="0" t="n">
        <v>0.02197</v>
      </c>
      <c r="E542" s="0" t="n">
        <v>514.1</v>
      </c>
      <c r="F542" s="0" t="n">
        <v>202.17</v>
      </c>
      <c r="G542" s="0" t="n">
        <v>201.34</v>
      </c>
      <c r="H542" s="0" t="n">
        <v>125</v>
      </c>
      <c r="I542" s="0" t="n">
        <v>125</v>
      </c>
      <c r="J542" s="2" t="n">
        <f aca="false">ROUND(D542 * (4 / (PI() * (I542 / 1000) ^ 2)), 2)</f>
        <v>1.79</v>
      </c>
      <c r="K542" s="2" t="n">
        <f aca="false">ROUND(((E542 * (D542 / 1) ^1.81) / (994.62 * (I542 / 1000) ^ 4.81)) * 1.1, 2)</f>
        <v>12.51</v>
      </c>
      <c r="L542" s="2" t="n">
        <f aca="false">IF(COUNTIF(C$2:C542, B542)=0, 0, INDEX(M$2:M542, MATCH(B542, C$2:C542, 0)))</f>
        <v>42.72</v>
      </c>
      <c r="M542" s="2" t="n">
        <f aca="false">ROUND((F542-G542 + L542) - K542, 2)</f>
        <v>31.04</v>
      </c>
      <c r="N542" s="2" t="s">
        <v>87</v>
      </c>
    </row>
    <row r="543" customFormat="false" ht="15" hidden="false" customHeight="false" outlineLevel="0" collapsed="false">
      <c r="A543" s="1" t="n">
        <v>541</v>
      </c>
      <c r="B543" s="2" t="s">
        <v>598</v>
      </c>
      <c r="C543" s="2" t="s">
        <v>599</v>
      </c>
      <c r="D543" s="0" t="n">
        <v>0.0145</v>
      </c>
      <c r="E543" s="0" t="n">
        <v>117.08</v>
      </c>
      <c r="F543" s="0" t="n">
        <v>201.34</v>
      </c>
      <c r="G543" s="0" t="n">
        <v>199.97</v>
      </c>
      <c r="H543" s="0" t="n">
        <v>111.6</v>
      </c>
      <c r="I543" s="0" t="n">
        <v>111.6</v>
      </c>
      <c r="J543" s="2" t="n">
        <f aca="false">ROUND(D543 * (4 / (PI() * (I543 / 1000) ^ 2)), 2)</f>
        <v>1.48</v>
      </c>
      <c r="K543" s="2" t="n">
        <f aca="false">ROUND(((E543 * (D543 / 1) ^1.81) / (994.62 * (I543 / 1000) ^ 4.81)) * 1.1, 2)</f>
        <v>2.32</v>
      </c>
      <c r="L543" s="2" t="n">
        <f aca="false">IF(COUNTIF(C$2:C543, B543)=0, 0, INDEX(M$2:M543, MATCH(B543, C$2:C543, 0)))</f>
        <v>31.04</v>
      </c>
      <c r="M543" s="2" t="n">
        <f aca="false">ROUND((F543-G543 + L543) - K543, 2)</f>
        <v>30.09</v>
      </c>
      <c r="N543" s="2" t="s">
        <v>89</v>
      </c>
    </row>
    <row r="544" customFormat="false" ht="15" hidden="false" customHeight="false" outlineLevel="0" collapsed="false">
      <c r="A544" s="1" t="n">
        <v>542</v>
      </c>
      <c r="B544" s="2" t="s">
        <v>599</v>
      </c>
      <c r="C544" s="2" t="s">
        <v>600</v>
      </c>
      <c r="D544" s="0" t="n">
        <v>0.00688</v>
      </c>
      <c r="E544" s="0" t="n">
        <v>119.56</v>
      </c>
      <c r="F544" s="0" t="n">
        <v>199.97</v>
      </c>
      <c r="G544" s="0" t="n">
        <v>201.12</v>
      </c>
      <c r="H544" s="0" t="n">
        <v>96.8</v>
      </c>
      <c r="I544" s="0" t="n">
        <v>111.6</v>
      </c>
      <c r="J544" s="2" t="n">
        <f aca="false">ROUND(D544 * (4 / (PI() * (I544 / 1000) ^ 2)), 2)</f>
        <v>0.7</v>
      </c>
      <c r="K544" s="2" t="n">
        <f aca="false">ROUND(((E544 * (D544 / 1) ^1.81) / (994.62 * (I544 / 1000) ^ 4.81)) * 1.1, 2)</f>
        <v>0.61</v>
      </c>
      <c r="L544" s="2" t="n">
        <f aca="false">IF(COUNTIF(C$2:C544, B544)=0, 0, INDEX(M$2:M544, MATCH(B544, C$2:C544, 0)))</f>
        <v>30.09</v>
      </c>
      <c r="M544" s="2" t="n">
        <f aca="false">ROUND((F544-G544 + L544) - K544, 2)</f>
        <v>28.33</v>
      </c>
      <c r="N544" s="2" t="s">
        <v>91</v>
      </c>
    </row>
    <row r="545" customFormat="false" ht="15" hidden="false" customHeight="false" outlineLevel="0" collapsed="false">
      <c r="A545" s="1" t="n">
        <v>543</v>
      </c>
      <c r="B545" s="2" t="s">
        <v>199</v>
      </c>
      <c r="C545" s="2" t="s">
        <v>601</v>
      </c>
      <c r="D545" s="0" t="n">
        <v>0.00695</v>
      </c>
      <c r="E545" s="0" t="n">
        <v>261.72</v>
      </c>
      <c r="F545" s="0" t="n">
        <v>188.8</v>
      </c>
      <c r="G545" s="0" t="n">
        <v>188.58</v>
      </c>
      <c r="H545" s="0" t="n">
        <v>96.8</v>
      </c>
      <c r="I545" s="0" t="n">
        <v>96.8</v>
      </c>
      <c r="J545" s="2" t="n">
        <f aca="false">ROUND(D545 * (4 / (PI() * (I545 / 1000) ^ 2)), 2)</f>
        <v>0.94</v>
      </c>
      <c r="K545" s="2" t="n">
        <f aca="false">ROUND(((E545 * (D545 / 1) ^1.81) / (994.62 * (I545 / 1000) ^ 4.81)) * 1.1, 2)</f>
        <v>2.71</v>
      </c>
      <c r="L545" s="2" t="n">
        <f aca="false">IF(COUNTIF(C$2:C545, B545)=0, 0, INDEX(M$2:M545, MATCH(B545, C$2:C545, 0)))</f>
        <v>47.07</v>
      </c>
      <c r="M545" s="2" t="n">
        <f aca="false">ROUND((F545-G545 + L545) - K545, 2)</f>
        <v>44.58</v>
      </c>
      <c r="N545" s="2" t="s">
        <v>91</v>
      </c>
    </row>
    <row r="546" customFormat="false" ht="15" hidden="false" customHeight="false" outlineLevel="0" collapsed="false">
      <c r="A546" s="1" t="n">
        <v>544</v>
      </c>
      <c r="B546" s="2" t="s">
        <v>518</v>
      </c>
      <c r="C546" s="2" t="s">
        <v>602</v>
      </c>
      <c r="D546" s="0" t="n">
        <v>0.00678</v>
      </c>
      <c r="E546" s="0" t="n">
        <v>179.35</v>
      </c>
      <c r="F546" s="0" t="n">
        <v>190.02</v>
      </c>
      <c r="G546" s="0" t="n">
        <v>191.94</v>
      </c>
      <c r="H546" s="0" t="n">
        <v>96.8</v>
      </c>
      <c r="I546" s="0" t="n">
        <v>96.8</v>
      </c>
      <c r="J546" s="2" t="n">
        <f aca="false">ROUND(D546 * (4 / (PI() * (I546 / 1000) ^ 2)), 2)</f>
        <v>0.92</v>
      </c>
      <c r="K546" s="2" t="n">
        <f aca="false">ROUND(((E546 * (D546 / 1) ^1.81) / (994.62 * (I546 / 1000) ^ 4.81)) * 1.1, 2)</f>
        <v>1.78</v>
      </c>
      <c r="L546" s="2" t="n">
        <f aca="false">IF(COUNTIF(C$2:C546, B546)=0, 0, INDEX(M$2:M546, MATCH(B546, C$2:C546, 0)))</f>
        <v>37.27</v>
      </c>
      <c r="M546" s="2" t="n">
        <f aca="false">ROUND((F546-G546 + L546) - K546, 2)</f>
        <v>33.57</v>
      </c>
      <c r="N546" s="2" t="s">
        <v>91</v>
      </c>
    </row>
    <row r="547" customFormat="false" ht="15" hidden="false" customHeight="false" outlineLevel="0" collapsed="false">
      <c r="A547" s="1" t="n">
        <v>545</v>
      </c>
      <c r="B547" s="2" t="s">
        <v>348</v>
      </c>
      <c r="C547" s="2" t="s">
        <v>603</v>
      </c>
      <c r="D547" s="0" t="n">
        <v>0.02109</v>
      </c>
      <c r="E547" s="0" t="n">
        <v>115.57</v>
      </c>
      <c r="F547" s="0" t="n">
        <v>207.28</v>
      </c>
      <c r="G547" s="0" t="n">
        <v>206.38</v>
      </c>
      <c r="H547" s="0" t="n">
        <v>111.6</v>
      </c>
      <c r="I547" s="0" t="n">
        <v>111.6</v>
      </c>
      <c r="J547" s="2" t="n">
        <f aca="false">ROUND(D547 * (4 / (PI() * (I547 / 1000) ^ 2)), 2)</f>
        <v>2.16</v>
      </c>
      <c r="K547" s="2" t="n">
        <f aca="false">ROUND(((E547 * (D547 / 1) ^1.81) / (994.62 * (I547 / 1000) ^ 4.81)) * 1.1, 2)</f>
        <v>4.51</v>
      </c>
      <c r="L547" s="2" t="n">
        <f aca="false">IF(COUNTIF(C$2:C547, B547)=0, 0, INDEX(M$2:M547, MATCH(B547, C$2:C547, 0)))</f>
        <v>37.03</v>
      </c>
      <c r="M547" s="2" t="n">
        <f aca="false">ROUND((F547-G547 + L547) - K547, 2)</f>
        <v>33.42</v>
      </c>
      <c r="N547" s="2" t="s">
        <v>87</v>
      </c>
    </row>
    <row r="548" customFormat="false" ht="15" hidden="false" customHeight="false" outlineLevel="0" collapsed="false">
      <c r="A548" s="1" t="n">
        <v>546</v>
      </c>
      <c r="B548" s="2" t="s">
        <v>603</v>
      </c>
      <c r="C548" s="2" t="s">
        <v>604</v>
      </c>
      <c r="D548" s="0" t="n">
        <v>0.01363</v>
      </c>
      <c r="E548" s="0" t="n">
        <v>118.53</v>
      </c>
      <c r="F548" s="0" t="n">
        <v>206.38</v>
      </c>
      <c r="G548" s="0" t="n">
        <v>205.42</v>
      </c>
      <c r="H548" s="0" t="n">
        <v>111.6</v>
      </c>
      <c r="I548" s="0" t="n">
        <v>111.6</v>
      </c>
      <c r="J548" s="2" t="n">
        <f aca="false">ROUND(D548 * (4 / (PI() * (I548 / 1000) ^ 2)), 2)</f>
        <v>1.39</v>
      </c>
      <c r="K548" s="2" t="n">
        <f aca="false">ROUND(((E548 * (D548 / 1) ^1.81) / (994.62 * (I548 / 1000) ^ 4.81)) * 1.1, 2)</f>
        <v>2.1</v>
      </c>
      <c r="L548" s="2" t="n">
        <f aca="false">IF(COUNTIF(C$2:C548, B548)=0, 0, INDEX(M$2:M548, MATCH(B548, C$2:C548, 0)))</f>
        <v>33.42</v>
      </c>
      <c r="M548" s="2" t="n">
        <f aca="false">ROUND((F548-G548 + L548) - K548, 2)</f>
        <v>32.28</v>
      </c>
      <c r="N548" s="2" t="s">
        <v>89</v>
      </c>
    </row>
    <row r="549" customFormat="false" ht="15" hidden="false" customHeight="false" outlineLevel="0" collapsed="false">
      <c r="A549" s="1" t="n">
        <v>547</v>
      </c>
      <c r="B549" s="2" t="s">
        <v>604</v>
      </c>
      <c r="C549" s="2" t="s">
        <v>605</v>
      </c>
      <c r="D549" s="0" t="n">
        <v>0.00744</v>
      </c>
      <c r="E549" s="0" t="n">
        <v>166.87</v>
      </c>
      <c r="F549" s="0" t="n">
        <v>205.42</v>
      </c>
      <c r="G549" s="0" t="n">
        <v>204.32</v>
      </c>
      <c r="H549" s="0" t="n">
        <v>96.8</v>
      </c>
      <c r="I549" s="0" t="n">
        <v>111.6</v>
      </c>
      <c r="J549" s="2" t="n">
        <f aca="false">ROUND(D549 * (4 / (PI() * (I549 / 1000) ^ 2)), 2)</f>
        <v>0.76</v>
      </c>
      <c r="K549" s="2" t="n">
        <f aca="false">ROUND(((E549 * (D549 / 1) ^1.81) / (994.62 * (I549 / 1000) ^ 4.81)) * 1.1, 2)</f>
        <v>0.99</v>
      </c>
      <c r="L549" s="2" t="n">
        <f aca="false">IF(COUNTIF(C$2:C549, B549)=0, 0, INDEX(M$2:M549, MATCH(B549, C$2:C549, 0)))</f>
        <v>32.28</v>
      </c>
      <c r="M549" s="2" t="n">
        <f aca="false">ROUND((F549-G549 + L549) - K549, 2)</f>
        <v>32.39</v>
      </c>
      <c r="N549" s="2" t="s">
        <v>93</v>
      </c>
    </row>
    <row r="550" customFormat="false" ht="15" hidden="false" customHeight="false" outlineLevel="0" collapsed="false">
      <c r="A550" s="1" t="n">
        <v>548</v>
      </c>
      <c r="B550" s="2" t="s">
        <v>599</v>
      </c>
      <c r="C550" s="2" t="s">
        <v>606</v>
      </c>
      <c r="D550" s="0" t="n">
        <v>0.00761</v>
      </c>
      <c r="E550" s="0" t="n">
        <v>322.59</v>
      </c>
      <c r="F550" s="0" t="n">
        <v>199.97</v>
      </c>
      <c r="G550" s="0" t="n">
        <v>198.09</v>
      </c>
      <c r="H550" s="0" t="n">
        <v>96.8</v>
      </c>
      <c r="I550" s="0" t="n">
        <v>96.8</v>
      </c>
      <c r="J550" s="2" t="n">
        <f aca="false">ROUND(D550 * (4 / (PI() * (I550 / 1000) ^ 2)), 2)</f>
        <v>1.03</v>
      </c>
      <c r="K550" s="2" t="n">
        <f aca="false">ROUND(((E550 * (D550 / 1) ^1.81) / (994.62 * (I550 / 1000) ^ 4.81)) * 1.1, 2)</f>
        <v>3.94</v>
      </c>
      <c r="L550" s="2" t="n">
        <f aca="false">IF(COUNTIF(C$2:C550, B550)=0, 0, INDEX(M$2:M550, MATCH(B550, C$2:C550, 0)))</f>
        <v>30.09</v>
      </c>
      <c r="M550" s="2" t="n">
        <f aca="false">ROUND((F550-G550 + L550) - K550, 2)</f>
        <v>28.03</v>
      </c>
      <c r="N550" s="2" t="s">
        <v>93</v>
      </c>
    </row>
    <row r="551" customFormat="false" ht="15" hidden="false" customHeight="false" outlineLevel="0" collapsed="false">
      <c r="A551" s="1" t="n">
        <v>549</v>
      </c>
      <c r="B551" s="2" t="s">
        <v>446</v>
      </c>
      <c r="C551" s="2" t="s">
        <v>607</v>
      </c>
      <c r="D551" s="0" t="n">
        <v>0.19327</v>
      </c>
      <c r="E551" s="0" t="n">
        <v>275.85</v>
      </c>
      <c r="F551" s="0" t="n">
        <v>170.25</v>
      </c>
      <c r="G551" s="0" t="n">
        <v>167.14</v>
      </c>
      <c r="H551" s="0" t="n">
        <v>314.8</v>
      </c>
      <c r="I551" s="0" t="n">
        <v>314.8</v>
      </c>
      <c r="J551" s="2" t="n">
        <f aca="false">ROUND(D551 * (4 / (PI() * (I551 / 1000) ^ 2)), 2)</f>
        <v>2.48</v>
      </c>
      <c r="K551" s="2" t="n">
        <f aca="false">ROUND(((E551 * (D551 / 1) ^1.81) / (994.62 * (I551 / 1000) ^ 4.81)) * 1.1, 2)</f>
        <v>4.04</v>
      </c>
      <c r="L551" s="2" t="n">
        <f aca="false">IF(COUNTIF(C$2:C551, B551)=0, 0, INDEX(M$2:M551, MATCH(B551, C$2:C551, 0)))</f>
        <v>46.03</v>
      </c>
      <c r="M551" s="2" t="n">
        <f aca="false">ROUND((F551-G551 + L551) - K551, 2)</f>
        <v>45.1</v>
      </c>
      <c r="N551" s="2" t="s">
        <v>60</v>
      </c>
    </row>
    <row r="552" customFormat="false" ht="15" hidden="false" customHeight="false" outlineLevel="0" collapsed="false">
      <c r="A552" s="1" t="n">
        <v>550</v>
      </c>
      <c r="B552" s="2" t="s">
        <v>607</v>
      </c>
      <c r="C552" s="2" t="s">
        <v>608</v>
      </c>
      <c r="D552" s="0" t="n">
        <v>0.1856</v>
      </c>
      <c r="E552" s="0" t="n">
        <v>293.12</v>
      </c>
      <c r="F552" s="0" t="n">
        <v>167.14</v>
      </c>
      <c r="G552" s="0" t="n">
        <v>165.31</v>
      </c>
      <c r="H552" s="0" t="n">
        <v>314.8</v>
      </c>
      <c r="I552" s="0" t="n">
        <v>314.8</v>
      </c>
      <c r="J552" s="2" t="n">
        <f aca="false">ROUND(D552 * (4 / (PI() * (I552 / 1000) ^ 2)), 2)</f>
        <v>2.38</v>
      </c>
      <c r="K552" s="2" t="n">
        <f aca="false">ROUND(((E552 * (D552 / 1) ^1.81) / (994.62 * (I552 / 1000) ^ 4.81)) * 1.1, 2)</f>
        <v>3.99</v>
      </c>
      <c r="L552" s="2" t="n">
        <f aca="false">IF(COUNTIF(C$2:C552, B552)=0, 0, INDEX(M$2:M552, MATCH(B552, C$2:C552, 0)))</f>
        <v>45.1</v>
      </c>
      <c r="M552" s="2" t="n">
        <f aca="false">ROUND((F552-G552 + L552) - K552, 2)</f>
        <v>42.94</v>
      </c>
      <c r="N552" s="2" t="s">
        <v>60</v>
      </c>
    </row>
    <row r="553" customFormat="false" ht="15" hidden="false" customHeight="false" outlineLevel="0" collapsed="false">
      <c r="A553" s="1" t="n">
        <v>551</v>
      </c>
      <c r="B553" s="2" t="s">
        <v>608</v>
      </c>
      <c r="C553" s="2" t="s">
        <v>609</v>
      </c>
      <c r="D553" s="0" t="n">
        <v>0.17878</v>
      </c>
      <c r="E553" s="0" t="n">
        <v>274.44</v>
      </c>
      <c r="F553" s="0" t="n">
        <v>165.31</v>
      </c>
      <c r="G553" s="0" t="n">
        <v>164.03</v>
      </c>
      <c r="H553" s="0" t="n">
        <v>314.8</v>
      </c>
      <c r="I553" s="0" t="n">
        <v>314.8</v>
      </c>
      <c r="J553" s="2" t="n">
        <f aca="false">ROUND(D553 * (4 / (PI() * (I553 / 1000) ^ 2)), 2)</f>
        <v>2.3</v>
      </c>
      <c r="K553" s="2" t="n">
        <f aca="false">ROUND(((E553 * (D553 / 1) ^1.81) / (994.62 * (I553 / 1000) ^ 4.81)) * 1.1, 2)</f>
        <v>3.49</v>
      </c>
      <c r="L553" s="2" t="n">
        <f aca="false">IF(COUNTIF(C$2:C553, B553)=0, 0, INDEX(M$2:M553, MATCH(B553, C$2:C553, 0)))</f>
        <v>42.94</v>
      </c>
      <c r="M553" s="2" t="n">
        <f aca="false">ROUND((F553-G553 + L553) - K553, 2)</f>
        <v>40.73</v>
      </c>
      <c r="N553" s="2" t="s">
        <v>67</v>
      </c>
    </row>
    <row r="554" customFormat="false" ht="15" hidden="false" customHeight="false" outlineLevel="0" collapsed="false">
      <c r="A554" s="1" t="n">
        <v>552</v>
      </c>
      <c r="B554" s="2" t="s">
        <v>609</v>
      </c>
      <c r="C554" s="2" t="s">
        <v>610</v>
      </c>
      <c r="D554" s="0" t="n">
        <v>0.09399</v>
      </c>
      <c r="E554" s="0" t="n">
        <v>718.36</v>
      </c>
      <c r="F554" s="0" t="n">
        <v>164.03</v>
      </c>
      <c r="G554" s="0" t="n">
        <v>158.38</v>
      </c>
      <c r="H554" s="0" t="n">
        <v>250.4</v>
      </c>
      <c r="I554" s="0" t="n">
        <v>250.4</v>
      </c>
      <c r="J554" s="2" t="n">
        <f aca="false">ROUND(D554 * (4 / (PI() * (I554 / 1000) ^ 2)), 2)</f>
        <v>1.91</v>
      </c>
      <c r="K554" s="2" t="n">
        <f aca="false">ROUND(((E554 * (D554 / 1) ^1.81) / (994.62 * (I554 / 1000) ^ 4.81)) * 1.1, 2)</f>
        <v>8.59</v>
      </c>
      <c r="L554" s="2" t="n">
        <f aca="false">IF(COUNTIF(C$2:C554, B554)=0, 0, INDEX(M$2:M554, MATCH(B554, C$2:C554, 0)))</f>
        <v>40.73</v>
      </c>
      <c r="M554" s="2" t="n">
        <f aca="false">ROUND((F554-G554 + L554) - K554, 2)</f>
        <v>37.79</v>
      </c>
      <c r="N554" s="2" t="s">
        <v>76</v>
      </c>
    </row>
    <row r="555" customFormat="false" ht="15" hidden="false" customHeight="false" outlineLevel="0" collapsed="false">
      <c r="A555" s="1" t="n">
        <v>553</v>
      </c>
      <c r="B555" s="2" t="s">
        <v>610</v>
      </c>
      <c r="C555" s="2" t="s">
        <v>611</v>
      </c>
      <c r="D555" s="0" t="n">
        <v>0.08726</v>
      </c>
      <c r="E555" s="0" t="n">
        <v>133.33</v>
      </c>
      <c r="F555" s="0" t="n">
        <v>158.38</v>
      </c>
      <c r="G555" s="0" t="n">
        <v>158.07</v>
      </c>
      <c r="H555" s="0" t="n">
        <v>250.4</v>
      </c>
      <c r="I555" s="0" t="n">
        <v>250.4</v>
      </c>
      <c r="J555" s="2" t="n">
        <f aca="false">ROUND(D555 * (4 / (PI() * (I555 / 1000) ^ 2)), 2)</f>
        <v>1.77</v>
      </c>
      <c r="K555" s="2" t="n">
        <f aca="false">ROUND(((E555 * (D555 / 1) ^1.81) / (994.62 * (I555 / 1000) ^ 4.81)) * 1.1, 2)</f>
        <v>1.39</v>
      </c>
      <c r="L555" s="2" t="n">
        <f aca="false">IF(COUNTIF(C$2:C555, B555)=0, 0, INDEX(M$2:M555, MATCH(B555, C$2:C555, 0)))</f>
        <v>37.79</v>
      </c>
      <c r="M555" s="2" t="n">
        <f aca="false">ROUND((F555-G555 + L555) - K555, 2)</f>
        <v>36.71</v>
      </c>
      <c r="N555" s="2" t="s">
        <v>76</v>
      </c>
    </row>
    <row r="556" customFormat="false" ht="15" hidden="false" customHeight="false" outlineLevel="0" collapsed="false">
      <c r="A556" s="1" t="n">
        <v>554</v>
      </c>
      <c r="B556" s="2" t="s">
        <v>611</v>
      </c>
      <c r="C556" s="2" t="s">
        <v>612</v>
      </c>
      <c r="D556" s="0" t="n">
        <v>0.07251</v>
      </c>
      <c r="E556" s="0" t="n">
        <v>425.62</v>
      </c>
      <c r="F556" s="0" t="n">
        <v>158.07</v>
      </c>
      <c r="G556" s="0" t="n">
        <v>156.26</v>
      </c>
      <c r="H556" s="0" t="n">
        <v>250.4</v>
      </c>
      <c r="I556" s="0" t="n">
        <v>250.4</v>
      </c>
      <c r="J556" s="2" t="n">
        <f aca="false">ROUND(D556 * (4 / (PI() * (I556 / 1000) ^ 2)), 2)</f>
        <v>1.47</v>
      </c>
      <c r="K556" s="2" t="n">
        <f aca="false">ROUND(((E556 * (D556 / 1) ^1.81) / (994.62 * (I556 / 1000) ^ 4.81)) * 1.1, 2)</f>
        <v>3.18</v>
      </c>
      <c r="L556" s="2" t="n">
        <f aca="false">IF(COUNTIF(C$2:C556, B556)=0, 0, INDEX(M$2:M556, MATCH(B556, C$2:C556, 0)))</f>
        <v>36.71</v>
      </c>
      <c r="M556" s="2" t="n">
        <f aca="false">ROUND((F556-G556 + L556) - K556, 2)</f>
        <v>35.34</v>
      </c>
      <c r="N556" s="2" t="s">
        <v>78</v>
      </c>
    </row>
    <row r="557" customFormat="false" ht="15" hidden="false" customHeight="false" outlineLevel="0" collapsed="false">
      <c r="A557" s="1" t="n">
        <v>555</v>
      </c>
      <c r="B557" s="2" t="s">
        <v>612</v>
      </c>
      <c r="C557" s="2" t="s">
        <v>613</v>
      </c>
      <c r="D557" s="0" t="n">
        <v>0.06537</v>
      </c>
      <c r="E557" s="0" t="n">
        <v>155.34</v>
      </c>
      <c r="F557" s="0" t="n">
        <v>156.26</v>
      </c>
      <c r="G557" s="0" t="n">
        <v>155.64</v>
      </c>
      <c r="H557" s="0" t="n">
        <v>250.4</v>
      </c>
      <c r="I557" s="0" t="n">
        <v>250.4</v>
      </c>
      <c r="J557" s="2" t="n">
        <f aca="false">ROUND(D557 * (4 / (PI() * (I557 / 1000) ^ 2)), 2)</f>
        <v>1.33</v>
      </c>
      <c r="K557" s="2" t="n">
        <f aca="false">ROUND(((E557 * (D557 / 1) ^1.81) / (994.62 * (I557 / 1000) ^ 4.81)) * 1.1, 2)</f>
        <v>0.96</v>
      </c>
      <c r="L557" s="2" t="n">
        <f aca="false">IF(COUNTIF(C$2:C557, B557)=0, 0, INDEX(M$2:M557, MATCH(B557, C$2:C557, 0)))</f>
        <v>35.34</v>
      </c>
      <c r="M557" s="2" t="n">
        <f aca="false">ROUND((F557-G557 + L557) - K557, 2)</f>
        <v>35</v>
      </c>
      <c r="N557" s="2" t="s">
        <v>78</v>
      </c>
    </row>
    <row r="558" customFormat="false" ht="15" hidden="false" customHeight="false" outlineLevel="0" collapsed="false">
      <c r="A558" s="1" t="n">
        <v>556</v>
      </c>
      <c r="B558" s="2" t="s">
        <v>613</v>
      </c>
      <c r="C558" s="2" t="s">
        <v>614</v>
      </c>
      <c r="D558" s="0" t="n">
        <v>0.05048</v>
      </c>
      <c r="E558" s="0" t="n">
        <v>327.56</v>
      </c>
      <c r="F558" s="0" t="n">
        <v>155.64</v>
      </c>
      <c r="G558" s="0" t="n">
        <v>156.71</v>
      </c>
      <c r="H558" s="0" t="n">
        <v>223.4</v>
      </c>
      <c r="I558" s="0" t="n">
        <v>250.4</v>
      </c>
      <c r="J558" s="2" t="n">
        <f aca="false">ROUND(D558 * (4 / (PI() * (I558 / 1000) ^ 2)), 2)</f>
        <v>1.03</v>
      </c>
      <c r="K558" s="2" t="n">
        <f aca="false">ROUND(((E558 * (D558 / 1) ^1.81) / (994.62 * (I558 / 1000) ^ 4.81)) * 1.1, 2)</f>
        <v>1.27</v>
      </c>
      <c r="L558" s="2" t="n">
        <f aca="false">IF(COUNTIF(C$2:C558, B558)=0, 0, INDEX(M$2:M558, MATCH(B558, C$2:C558, 0)))</f>
        <v>35</v>
      </c>
      <c r="M558" s="2" t="n">
        <f aca="false">ROUND((F558-G558 + L558) - K558, 2)</f>
        <v>32.66</v>
      </c>
      <c r="N558" s="2" t="s">
        <v>81</v>
      </c>
    </row>
    <row r="559" customFormat="false" ht="15" hidden="false" customHeight="false" outlineLevel="0" collapsed="false">
      <c r="A559" s="1" t="n">
        <v>557</v>
      </c>
      <c r="B559" s="2" t="s">
        <v>614</v>
      </c>
      <c r="C559" s="2" t="s">
        <v>615</v>
      </c>
      <c r="D559" s="0" t="n">
        <v>0.02951</v>
      </c>
      <c r="E559" s="0" t="n">
        <v>384.52</v>
      </c>
      <c r="F559" s="0" t="n">
        <v>156.71</v>
      </c>
      <c r="G559" s="0" t="n">
        <v>158.26</v>
      </c>
      <c r="H559" s="0" t="n">
        <v>178.6</v>
      </c>
      <c r="I559" s="0" t="n">
        <v>223.4</v>
      </c>
      <c r="J559" s="2" t="n">
        <f aca="false">ROUND(D559 * (4 / (PI() * (I559 / 1000) ^ 2)), 2)</f>
        <v>0.75</v>
      </c>
      <c r="K559" s="2" t="n">
        <f aca="false">ROUND(((E559 * (D559 / 1) ^1.81) / (994.62 * (I559 / 1000) ^ 4.81)) * 1.1, 2)</f>
        <v>0.98</v>
      </c>
      <c r="L559" s="2" t="n">
        <f aca="false">IF(COUNTIF(C$2:C559, B559)=0, 0, INDEX(M$2:M559, MATCH(B559, C$2:C559, 0)))</f>
        <v>32.66</v>
      </c>
      <c r="M559" s="2" t="n">
        <f aca="false">ROUND((F559-G559 + L559) - K559, 2)</f>
        <v>30.13</v>
      </c>
      <c r="N559" s="2" t="s">
        <v>616</v>
      </c>
    </row>
    <row r="560" customFormat="false" ht="15" hidden="false" customHeight="false" outlineLevel="0" collapsed="false">
      <c r="A560" s="1" t="n">
        <v>558</v>
      </c>
      <c r="B560" s="2" t="s">
        <v>615</v>
      </c>
      <c r="C560" s="2" t="s">
        <v>617</v>
      </c>
      <c r="D560" s="0" t="n">
        <v>0.02235</v>
      </c>
      <c r="E560" s="0" t="n">
        <v>172.14</v>
      </c>
      <c r="F560" s="0" t="n">
        <v>158.26</v>
      </c>
      <c r="G560" s="0" t="n">
        <v>158.75</v>
      </c>
      <c r="H560" s="0" t="n">
        <v>178.6</v>
      </c>
      <c r="I560" s="0" t="n">
        <v>201</v>
      </c>
      <c r="J560" s="2" t="n">
        <f aca="false">ROUND(D560 * (4 / (PI() * (I560 / 1000) ^ 2)), 2)</f>
        <v>0.7</v>
      </c>
      <c r="K560" s="2" t="n">
        <f aca="false">ROUND(((E560 * (D560 / 1) ^1.81) / (994.62 * (I560 / 1000) ^ 4.81)) * 1.1, 2)</f>
        <v>0.44</v>
      </c>
      <c r="L560" s="2" t="n">
        <f aca="false">IF(COUNTIF(C$2:C560, B560)=0, 0, INDEX(M$2:M560, MATCH(B560, C$2:C560, 0)))</f>
        <v>30.13</v>
      </c>
      <c r="M560" s="2" t="n">
        <f aca="false">ROUND((F560-G560 + L560) - K560, 2)</f>
        <v>29.2</v>
      </c>
      <c r="N560" s="2" t="s">
        <v>137</v>
      </c>
    </row>
    <row r="561" customFormat="false" ht="15" hidden="false" customHeight="false" outlineLevel="0" collapsed="false">
      <c r="A561" s="1" t="n">
        <v>559</v>
      </c>
      <c r="B561" s="2" t="s">
        <v>617</v>
      </c>
      <c r="C561" s="2" t="s">
        <v>618</v>
      </c>
      <c r="D561" s="0" t="n">
        <v>0.00739</v>
      </c>
      <c r="E561" s="0" t="n">
        <v>729.19</v>
      </c>
      <c r="F561" s="0" t="n">
        <v>158.75</v>
      </c>
      <c r="G561" s="0" t="n">
        <v>156.51</v>
      </c>
      <c r="H561" s="0" t="n">
        <v>125</v>
      </c>
      <c r="I561" s="0" t="n">
        <v>125</v>
      </c>
      <c r="J561" s="2" t="n">
        <f aca="false">ROUND(D561 * (4 / (PI() * (I561 / 1000) ^ 2)), 2)</f>
        <v>0.6</v>
      </c>
      <c r="K561" s="2" t="n">
        <f aca="false">ROUND(((E561 * (D561 / 1) ^1.81) / (994.62 * (I561 / 1000) ^ 4.81)) * 1.1, 2)</f>
        <v>2.47</v>
      </c>
      <c r="L561" s="2" t="n">
        <f aca="false">IF(COUNTIF(C$2:C561, B561)=0, 0, INDEX(M$2:M561, MATCH(B561, C$2:C561, 0)))</f>
        <v>29.2</v>
      </c>
      <c r="M561" s="2" t="n">
        <f aca="false">ROUND((F561-G561 + L561) - K561, 2)</f>
        <v>28.97</v>
      </c>
      <c r="N561" s="2" t="s">
        <v>93</v>
      </c>
    </row>
    <row r="562" customFormat="false" ht="15" hidden="false" customHeight="false" outlineLevel="0" collapsed="false">
      <c r="A562" s="1" t="n">
        <v>560</v>
      </c>
      <c r="B562" s="2" t="s">
        <v>120</v>
      </c>
      <c r="C562" s="2" t="s">
        <v>619</v>
      </c>
      <c r="D562" s="0" t="n">
        <v>0.00758</v>
      </c>
      <c r="E562" s="0" t="n">
        <v>458.82</v>
      </c>
      <c r="F562" s="0" t="n">
        <v>177.25</v>
      </c>
      <c r="G562" s="0" t="n">
        <v>182.37</v>
      </c>
      <c r="H562" s="0" t="n">
        <v>96.8</v>
      </c>
      <c r="I562" s="0" t="n">
        <v>96.8</v>
      </c>
      <c r="J562" s="2" t="n">
        <f aca="false">ROUND(D562 * (4 / (PI() * (I562 / 1000) ^ 2)), 2)</f>
        <v>1.03</v>
      </c>
      <c r="K562" s="2" t="n">
        <f aca="false">ROUND(((E562 * (D562 / 1) ^1.81) / (994.62 * (I562 / 1000) ^ 4.81)) * 1.1, 2)</f>
        <v>5.57</v>
      </c>
      <c r="L562" s="2" t="n">
        <f aca="false">IF(COUNTIF(C$2:C562, B562)=0, 0, INDEX(M$2:M562, MATCH(B562, C$2:C562, 0)))</f>
        <v>57.21</v>
      </c>
      <c r="M562" s="2" t="n">
        <f aca="false">ROUND((F562-G562 + L562) - K562, 2)</f>
        <v>46.52</v>
      </c>
      <c r="N562" s="2" t="s">
        <v>93</v>
      </c>
    </row>
    <row r="563" customFormat="false" ht="15" hidden="false" customHeight="false" outlineLevel="0" collapsed="false">
      <c r="A563" s="1" t="n">
        <v>561</v>
      </c>
      <c r="B563" s="2" t="s">
        <v>159</v>
      </c>
      <c r="C563" s="2" t="s">
        <v>620</v>
      </c>
      <c r="D563" s="0" t="n">
        <v>0.02121</v>
      </c>
      <c r="E563" s="0" t="n">
        <v>374.56</v>
      </c>
      <c r="F563" s="0" t="n">
        <v>183.83</v>
      </c>
      <c r="G563" s="0" t="n">
        <v>179.41</v>
      </c>
      <c r="H563" s="0" t="n">
        <v>111.6</v>
      </c>
      <c r="I563" s="0" t="n">
        <v>96.8</v>
      </c>
      <c r="J563" s="2" t="n">
        <f aca="false">ROUND(D563 * (4 / (PI() * (I563 / 1000) ^ 2)), 2)</f>
        <v>2.88</v>
      </c>
      <c r="K563" s="2" t="n">
        <f aca="false">ROUND(((E563 * (D563 / 1) ^1.81) / (994.62 * (I563 / 1000) ^ 4.81)) * 1.1, 2)</f>
        <v>29.26</v>
      </c>
      <c r="L563" s="2" t="n">
        <f aca="false">IF(COUNTIF(C$2:C563, B563)=0, 0, INDEX(M$2:M563, MATCH(B563, C$2:C563, 0)))</f>
        <v>61.94</v>
      </c>
      <c r="M563" s="2" t="n">
        <f aca="false">ROUND((F563-G563 + L563) - K563, 2)</f>
        <v>37.1</v>
      </c>
      <c r="N563" s="2" t="s">
        <v>87</v>
      </c>
    </row>
    <row r="564" customFormat="false" ht="15" hidden="false" customHeight="false" outlineLevel="0" collapsed="false">
      <c r="A564" s="1" t="n">
        <v>562</v>
      </c>
      <c r="B564" s="2" t="s">
        <v>620</v>
      </c>
      <c r="C564" s="2" t="s">
        <v>621</v>
      </c>
      <c r="D564" s="0" t="n">
        <v>0.01385</v>
      </c>
      <c r="E564" s="0" t="n">
        <v>171.61</v>
      </c>
      <c r="F564" s="0" t="n">
        <v>179.41</v>
      </c>
      <c r="G564" s="0" t="n">
        <v>179.7</v>
      </c>
      <c r="H564" s="0" t="n">
        <v>111.6</v>
      </c>
      <c r="I564" s="0" t="n">
        <v>96.8</v>
      </c>
      <c r="J564" s="2" t="n">
        <f aca="false">ROUND(D564 * (4 / (PI() * (I564 / 1000) ^ 2)), 2)</f>
        <v>1.88</v>
      </c>
      <c r="K564" s="2" t="n">
        <f aca="false">ROUND(((E564 * (D564 / 1) ^1.81) / (994.62 * (I564 / 1000) ^ 4.81)) * 1.1, 2)</f>
        <v>6.2</v>
      </c>
      <c r="L564" s="2" t="n">
        <f aca="false">IF(COUNTIF(C$2:C564, B564)=0, 0, INDEX(M$2:M564, MATCH(B564, C$2:C564, 0)))</f>
        <v>37.1</v>
      </c>
      <c r="M564" s="2" t="n">
        <f aca="false">ROUND((F564-G564 + L564) - K564, 2)</f>
        <v>30.61</v>
      </c>
      <c r="N564" s="2" t="s">
        <v>89</v>
      </c>
    </row>
    <row r="565" customFormat="false" ht="15" hidden="false" customHeight="false" outlineLevel="0" collapsed="false">
      <c r="A565" s="1" t="n">
        <v>563</v>
      </c>
      <c r="B565" s="2" t="s">
        <v>604</v>
      </c>
      <c r="C565" s="2" t="s">
        <v>622</v>
      </c>
      <c r="D565" s="0" t="n">
        <v>0.0062</v>
      </c>
      <c r="E565" s="0" t="n">
        <v>436.48</v>
      </c>
      <c r="F565" s="0" t="n">
        <v>205.42</v>
      </c>
      <c r="G565" s="0" t="n">
        <v>201.72</v>
      </c>
      <c r="H565" s="0" t="n">
        <v>111.6</v>
      </c>
      <c r="I565" s="0" t="n">
        <v>96.8</v>
      </c>
      <c r="J565" s="2" t="n">
        <f aca="false">ROUND(D565 * (4 / (PI() * (I565 / 1000) ^ 2)), 2)</f>
        <v>0.84</v>
      </c>
      <c r="K565" s="2" t="n">
        <f aca="false">ROUND(((E565 * (D565 / 1) ^1.81) / (994.62 * (I565 / 1000) ^ 4.81)) * 1.1, 2)</f>
        <v>3.68</v>
      </c>
      <c r="L565" s="2" t="n">
        <f aca="false">IF(COUNTIF(C$2:C565, B565)=0, 0, INDEX(M$2:M565, MATCH(B565, C$2:C565, 0)))</f>
        <v>32.28</v>
      </c>
      <c r="M565" s="2" t="n">
        <f aca="false">ROUND((F565-G565 + L565) - K565, 2)</f>
        <v>32.3</v>
      </c>
      <c r="N565" s="2" t="s">
        <v>91</v>
      </c>
    </row>
    <row r="566" customFormat="false" ht="15" hidden="false" customHeight="false" outlineLevel="0" collapsed="false">
      <c r="A566" s="1" t="n">
        <v>564</v>
      </c>
      <c r="B566" s="2" t="s">
        <v>199</v>
      </c>
      <c r="C566" s="2" t="s">
        <v>623</v>
      </c>
      <c r="D566" s="0" t="n">
        <v>0.00695</v>
      </c>
      <c r="E566" s="0" t="n">
        <v>330.77</v>
      </c>
      <c r="F566" s="0" t="n">
        <v>188.8</v>
      </c>
      <c r="G566" s="0" t="n">
        <v>186.84</v>
      </c>
      <c r="H566" s="0" t="n">
        <v>96.8</v>
      </c>
      <c r="I566" s="0" t="n">
        <v>96.8</v>
      </c>
      <c r="J566" s="2" t="n">
        <f aca="false">ROUND(D566 * (4 / (PI() * (I566 / 1000) ^ 2)), 2)</f>
        <v>0.94</v>
      </c>
      <c r="K566" s="2" t="n">
        <f aca="false">ROUND(((E566 * (D566 / 1) ^1.81) / (994.62 * (I566 / 1000) ^ 4.81)) * 1.1, 2)</f>
        <v>3.43</v>
      </c>
      <c r="L566" s="2" t="n">
        <f aca="false">IF(COUNTIF(C$2:C566, B566)=0, 0, INDEX(M$2:M566, MATCH(B566, C$2:C566, 0)))</f>
        <v>47.07</v>
      </c>
      <c r="M566" s="2" t="n">
        <f aca="false">ROUND((F566-G566 + L566) - K566, 2)</f>
        <v>45.6</v>
      </c>
      <c r="N566" s="2" t="s">
        <v>91</v>
      </c>
    </row>
    <row r="567" customFormat="false" ht="15" hidden="false" customHeight="false" outlineLevel="0" collapsed="false">
      <c r="A567" s="1" t="n">
        <v>565</v>
      </c>
      <c r="B567" s="2" t="s">
        <v>307</v>
      </c>
      <c r="C567" s="2" t="s">
        <v>624</v>
      </c>
      <c r="D567" s="0" t="n">
        <v>0.0538</v>
      </c>
      <c r="E567" s="0" t="n">
        <v>313.94</v>
      </c>
      <c r="F567" s="0" t="n">
        <v>165.8</v>
      </c>
      <c r="G567" s="0" t="n">
        <v>168.2</v>
      </c>
      <c r="H567" s="0" t="n">
        <v>195.6</v>
      </c>
      <c r="I567" s="0" t="n">
        <v>160.8</v>
      </c>
      <c r="J567" s="2" t="n">
        <f aca="false">ROUND(D567 * (4 / (PI() * (I567 / 1000) ^ 2)), 2)</f>
        <v>2.65</v>
      </c>
      <c r="K567" s="2" t="n">
        <f aca="false">ROUND(((E567 * (D567 / 1) ^1.81) / (994.62 * (I567 / 1000) ^ 4.81)) * 1.1, 2)</f>
        <v>11.51</v>
      </c>
      <c r="L567" s="2" t="n">
        <f aca="false">IF(COUNTIF(C$2:C567, B567)=0, 0, INDEX(M$2:M567, MATCH(B567, C$2:C567, 0)))</f>
        <v>71.93</v>
      </c>
      <c r="M567" s="2" t="n">
        <f aca="false">ROUND((F567-G567 + L567) - K567, 2)</f>
        <v>58.02</v>
      </c>
      <c r="N567" s="2" t="s">
        <v>81</v>
      </c>
    </row>
    <row r="568" customFormat="false" ht="15" hidden="false" customHeight="false" outlineLevel="0" collapsed="false">
      <c r="A568" s="1" t="n">
        <v>566</v>
      </c>
      <c r="B568" s="2" t="s">
        <v>624</v>
      </c>
      <c r="C568" s="2" t="s">
        <v>625</v>
      </c>
      <c r="D568" s="0" t="n">
        <v>0.04633</v>
      </c>
      <c r="E568" s="0" t="n">
        <v>254.28</v>
      </c>
      <c r="F568" s="0" t="n">
        <v>168.2</v>
      </c>
      <c r="G568" s="0" t="n">
        <v>170.81</v>
      </c>
      <c r="H568" s="0" t="n">
        <v>156.4</v>
      </c>
      <c r="I568" s="0" t="n">
        <v>160.8</v>
      </c>
      <c r="J568" s="2" t="n">
        <f aca="false">ROUND(D568 * (4 / (PI() * (I568 / 1000) ^ 2)), 2)</f>
        <v>2.28</v>
      </c>
      <c r="K568" s="2" t="n">
        <f aca="false">ROUND(((E568 * (D568 / 1) ^1.81) / (994.62 * (I568 / 1000) ^ 4.81)) * 1.1, 2)</f>
        <v>7.11</v>
      </c>
      <c r="L568" s="2" t="n">
        <f aca="false">IF(COUNTIF(C$2:C568, B568)=0, 0, INDEX(M$2:M568, MATCH(B568, C$2:C568, 0)))</f>
        <v>58.02</v>
      </c>
      <c r="M568" s="2" t="n">
        <f aca="false">ROUND((F568-G568 + L568) - K568, 2)</f>
        <v>48.3</v>
      </c>
      <c r="N568" s="2" t="s">
        <v>83</v>
      </c>
    </row>
    <row r="569" customFormat="false" ht="15" hidden="false" customHeight="false" outlineLevel="0" collapsed="false">
      <c r="A569" s="1" t="n">
        <v>567</v>
      </c>
      <c r="B569" s="2" t="s">
        <v>625</v>
      </c>
      <c r="C569" s="2" t="s">
        <v>626</v>
      </c>
      <c r="D569" s="0" t="n">
        <v>0.03977</v>
      </c>
      <c r="E569" s="0" t="n">
        <v>206.82</v>
      </c>
      <c r="F569" s="0" t="n">
        <v>170.81</v>
      </c>
      <c r="G569" s="0" t="n">
        <v>168.01</v>
      </c>
      <c r="H569" s="0" t="n">
        <v>160.8</v>
      </c>
      <c r="I569" s="0" t="n">
        <v>160.8</v>
      </c>
      <c r="J569" s="2" t="n">
        <f aca="false">ROUND(D569 * (4 / (PI() * (I569 / 1000) ^ 2)), 2)</f>
        <v>1.96</v>
      </c>
      <c r="K569" s="2" t="n">
        <f aca="false">ROUND(((E569 * (D569 / 1) ^1.81) / (994.62 * (I569 / 1000) ^ 4.81)) * 1.1, 2)</f>
        <v>4.39</v>
      </c>
      <c r="L569" s="2" t="n">
        <f aca="false">IF(COUNTIF(C$2:C569, B569)=0, 0, INDEX(M$2:M569, MATCH(B569, C$2:C569, 0)))</f>
        <v>48.3</v>
      </c>
      <c r="M569" s="2" t="n">
        <f aca="false">ROUND((F569-G569 + L569) - K569, 2)</f>
        <v>46.71</v>
      </c>
      <c r="N569" s="2" t="s">
        <v>83</v>
      </c>
    </row>
    <row r="570" customFormat="false" ht="15" hidden="false" customHeight="false" outlineLevel="0" collapsed="false">
      <c r="A570" s="1" t="n">
        <v>568</v>
      </c>
      <c r="B570" s="2" t="s">
        <v>626</v>
      </c>
      <c r="C570" s="2" t="s">
        <v>627</v>
      </c>
      <c r="D570" s="0" t="n">
        <v>0.0326</v>
      </c>
      <c r="E570" s="0" t="n">
        <v>364.87</v>
      </c>
      <c r="F570" s="0" t="n">
        <v>168.01</v>
      </c>
      <c r="G570" s="0" t="n">
        <v>167.3</v>
      </c>
      <c r="H570" s="0" t="n">
        <v>160.8</v>
      </c>
      <c r="I570" s="0" t="n">
        <v>160.8</v>
      </c>
      <c r="J570" s="2" t="n">
        <f aca="false">ROUND(D570 * (4 / (PI() * (I570 / 1000) ^ 2)), 2)</f>
        <v>1.61</v>
      </c>
      <c r="K570" s="2" t="n">
        <f aca="false">ROUND(((E570 * (D570 / 1) ^1.81) / (994.62 * (I570 / 1000) ^ 4.81)) * 1.1, 2)</f>
        <v>5.4</v>
      </c>
      <c r="L570" s="2" t="n">
        <f aca="false">IF(COUNTIF(C$2:C570, B570)=0, 0, INDEX(M$2:M570, MATCH(B570, C$2:C570, 0)))</f>
        <v>46.71</v>
      </c>
      <c r="M570" s="2" t="n">
        <f aca="false">ROUND((F570-G570 + L570) - K570, 2)</f>
        <v>42.02</v>
      </c>
      <c r="N570" s="2" t="s">
        <v>135</v>
      </c>
    </row>
    <row r="571" customFormat="false" ht="15" hidden="false" customHeight="false" outlineLevel="0" collapsed="false">
      <c r="A571" s="1" t="n">
        <v>569</v>
      </c>
      <c r="B571" s="2" t="s">
        <v>627</v>
      </c>
      <c r="C571" s="2" t="s">
        <v>628</v>
      </c>
      <c r="D571" s="0" t="n">
        <v>0.02614</v>
      </c>
      <c r="E571" s="0" t="n">
        <v>222.18</v>
      </c>
      <c r="F571" s="0" t="n">
        <v>167.3</v>
      </c>
      <c r="G571" s="0" t="n">
        <v>169.65</v>
      </c>
      <c r="H571" s="0" t="n">
        <v>160.8</v>
      </c>
      <c r="I571" s="0" t="n">
        <v>142.8</v>
      </c>
      <c r="J571" s="2" t="n">
        <f aca="false">ROUND(D571 * (4 / (PI() * (I571 / 1000) ^ 2)), 2)</f>
        <v>1.63</v>
      </c>
      <c r="K571" s="2" t="n">
        <f aca="false">ROUND(((E571 * (D571 / 1) ^1.81) / (994.62 * (I571 / 1000) ^ 4.81)) * 1.1, 2)</f>
        <v>3.9</v>
      </c>
      <c r="L571" s="2" t="n">
        <f aca="false">IF(COUNTIF(C$2:C571, B571)=0, 0, INDEX(M$2:M571, MATCH(B571, C$2:C571, 0)))</f>
        <v>42.02</v>
      </c>
      <c r="M571" s="2" t="n">
        <f aca="false">ROUND((F571-G571 + L571) - K571, 2)</f>
        <v>35.77</v>
      </c>
      <c r="N571" s="2" t="s">
        <v>85</v>
      </c>
    </row>
    <row r="572" customFormat="false" ht="15" hidden="false" customHeight="false" outlineLevel="0" collapsed="false">
      <c r="A572" s="1" t="n">
        <v>570</v>
      </c>
      <c r="B572" s="2" t="s">
        <v>628</v>
      </c>
      <c r="C572" s="2" t="s">
        <v>629</v>
      </c>
      <c r="D572" s="0" t="n">
        <v>0.01944</v>
      </c>
      <c r="E572" s="0" t="n">
        <v>488.9</v>
      </c>
      <c r="F572" s="0" t="n">
        <v>169.65</v>
      </c>
      <c r="G572" s="0" t="n">
        <v>167.36</v>
      </c>
      <c r="H572" s="0" t="n">
        <v>160.8</v>
      </c>
      <c r="I572" s="0" t="n">
        <v>142.8</v>
      </c>
      <c r="J572" s="2" t="n">
        <f aca="false">ROUND(D572 * (4 / (PI() * (I572 / 1000) ^ 2)), 2)</f>
        <v>1.21</v>
      </c>
      <c r="K572" s="2" t="n">
        <f aca="false">ROUND(((E572 * (D572 / 1) ^1.81) / (994.62 * (I572 / 1000) ^ 4.81)) * 1.1, 2)</f>
        <v>5.03</v>
      </c>
      <c r="L572" s="2" t="n">
        <f aca="false">IF(COUNTIF(C$2:C572, B572)=0, 0, INDEX(M$2:M572, MATCH(B572, C$2:C572, 0)))</f>
        <v>35.77</v>
      </c>
      <c r="M572" s="2" t="n">
        <f aca="false">ROUND((F572-G572 + L572) - K572, 2)</f>
        <v>33.03</v>
      </c>
      <c r="N572" s="2" t="s">
        <v>87</v>
      </c>
    </row>
    <row r="573" customFormat="false" ht="15" hidden="false" customHeight="false" outlineLevel="0" collapsed="false">
      <c r="A573" s="1" t="n">
        <v>571</v>
      </c>
      <c r="B573" s="2" t="s">
        <v>629</v>
      </c>
      <c r="C573" s="2" t="s">
        <v>630</v>
      </c>
      <c r="D573" s="0" t="n">
        <v>0.01308</v>
      </c>
      <c r="E573" s="0" t="n">
        <v>506.27</v>
      </c>
      <c r="F573" s="0" t="n">
        <v>167.36</v>
      </c>
      <c r="G573" s="0" t="n">
        <v>165.37</v>
      </c>
      <c r="H573" s="0" t="n">
        <v>125</v>
      </c>
      <c r="I573" s="0" t="n">
        <v>142.8</v>
      </c>
      <c r="J573" s="2" t="n">
        <f aca="false">ROUND(D573 * (4 / (PI() * (I573 / 1000) ^ 2)), 2)</f>
        <v>0.82</v>
      </c>
      <c r="K573" s="2" t="n">
        <f aca="false">ROUND(((E573 * (D573 / 1) ^1.81) / (994.62 * (I573 / 1000) ^ 4.81)) * 1.1, 2)</f>
        <v>2.54</v>
      </c>
      <c r="L573" s="2" t="n">
        <f aca="false">IF(COUNTIF(C$2:C573, B573)=0, 0, INDEX(M$2:M573, MATCH(B573, C$2:C573, 0)))</f>
        <v>33.03</v>
      </c>
      <c r="M573" s="2" t="n">
        <f aca="false">ROUND((F573-G573 + L573) - K573, 2)</f>
        <v>32.48</v>
      </c>
      <c r="N573" s="2" t="s">
        <v>89</v>
      </c>
    </row>
    <row r="574" customFormat="false" ht="15" hidden="false" customHeight="false" outlineLevel="0" collapsed="false">
      <c r="A574" s="1" t="n">
        <v>572</v>
      </c>
      <c r="B574" s="2" t="s">
        <v>630</v>
      </c>
      <c r="C574" s="2" t="s">
        <v>631</v>
      </c>
      <c r="D574" s="0" t="n">
        <v>0.0063</v>
      </c>
      <c r="E574" s="0" t="n">
        <v>658.03</v>
      </c>
      <c r="F574" s="0" t="n">
        <v>165.37</v>
      </c>
      <c r="G574" s="0" t="n">
        <v>163.68</v>
      </c>
      <c r="H574" s="0" t="n">
        <v>111.6</v>
      </c>
      <c r="I574" s="0" t="n">
        <v>111.6</v>
      </c>
      <c r="J574" s="2" t="n">
        <f aca="false">ROUND(D574 * (4 / (PI() * (I574 / 1000) ^ 2)), 2)</f>
        <v>0.64</v>
      </c>
      <c r="K574" s="2" t="n">
        <f aca="false">ROUND(((E574 * (D574 / 1) ^1.81) / (994.62 * (I574 / 1000) ^ 4.81)) * 1.1, 2)</f>
        <v>2.88</v>
      </c>
      <c r="L574" s="2" t="n">
        <f aca="false">IF(COUNTIF(C$2:C574, B574)=0, 0, INDEX(M$2:M574, MATCH(B574, C$2:C574, 0)))</f>
        <v>32.48</v>
      </c>
      <c r="M574" s="2" t="n">
        <f aca="false">ROUND((F574-G574 + L574) - K574, 2)</f>
        <v>31.29</v>
      </c>
      <c r="N574" s="2" t="s">
        <v>91</v>
      </c>
    </row>
    <row r="575" customFormat="false" ht="15" hidden="false" customHeight="false" outlineLevel="0" collapsed="false">
      <c r="A575" s="1" t="n">
        <v>573</v>
      </c>
      <c r="B575" s="2" t="s">
        <v>186</v>
      </c>
      <c r="C575" s="2" t="s">
        <v>632</v>
      </c>
      <c r="D575" s="0" t="n">
        <v>0.00695</v>
      </c>
      <c r="E575" s="0" t="n">
        <v>326.91</v>
      </c>
      <c r="F575" s="0" t="n">
        <v>194.97</v>
      </c>
      <c r="G575" s="0" t="n">
        <v>197.76</v>
      </c>
      <c r="H575" s="0" t="n">
        <v>96.8</v>
      </c>
      <c r="I575" s="0" t="n">
        <v>96.8</v>
      </c>
      <c r="J575" s="2" t="n">
        <f aca="false">ROUND(D575 * (4 / (PI() * (I575 / 1000) ^ 2)), 2)</f>
        <v>0.94</v>
      </c>
      <c r="K575" s="2" t="n">
        <f aca="false">ROUND(((E575 * (D575 / 1) ^1.81) / (994.62 * (I575 / 1000) ^ 4.81)) * 1.1, 2)</f>
        <v>3.39</v>
      </c>
      <c r="L575" s="2" t="n">
        <f aca="false">IF(COUNTIF(C$2:C575, B575)=0, 0, INDEX(M$2:M575, MATCH(B575, C$2:C575, 0)))</f>
        <v>45.53</v>
      </c>
      <c r="M575" s="2" t="n">
        <f aca="false">ROUND((F575-G575 + L575) - K575, 2)</f>
        <v>39.35</v>
      </c>
      <c r="N575" s="2" t="s">
        <v>91</v>
      </c>
    </row>
    <row r="576" customFormat="false" ht="15" hidden="false" customHeight="false" outlineLevel="0" collapsed="false">
      <c r="A576" s="1" t="n">
        <v>574</v>
      </c>
      <c r="B576" s="2" t="s">
        <v>563</v>
      </c>
      <c r="C576" s="2" t="s">
        <v>633</v>
      </c>
      <c r="D576" s="0" t="n">
        <v>0.00692</v>
      </c>
      <c r="E576" s="0" t="n">
        <v>729.29</v>
      </c>
      <c r="F576" s="0" t="n">
        <v>194.07</v>
      </c>
      <c r="G576" s="0" t="n">
        <v>187.4</v>
      </c>
      <c r="H576" s="0" t="n">
        <v>96.8</v>
      </c>
      <c r="I576" s="0" t="n">
        <v>96.8</v>
      </c>
      <c r="J576" s="2" t="n">
        <f aca="false">ROUND(D576 * (4 / (PI() * (I576 / 1000) ^ 2)), 2)</f>
        <v>0.94</v>
      </c>
      <c r="K576" s="2" t="n">
        <f aca="false">ROUND(((E576 * (D576 / 1) ^1.81) / (994.62 * (I576 / 1000) ^ 4.81)) * 1.1, 2)</f>
        <v>7.5</v>
      </c>
      <c r="L576" s="2" t="n">
        <f aca="false">IF(COUNTIF(C$2:C576, B576)=0, 0, INDEX(M$2:M576, MATCH(B576, C$2:C576, 0)))</f>
        <v>37.32</v>
      </c>
      <c r="M576" s="2" t="n">
        <f aca="false">ROUND((F576-G576 + L576) - K576, 2)</f>
        <v>36.49</v>
      </c>
      <c r="N576" s="2" t="s">
        <v>91</v>
      </c>
    </row>
    <row r="577" customFormat="false" ht="15" hidden="false" customHeight="false" outlineLevel="0" collapsed="false">
      <c r="A577" s="1" t="n">
        <v>575</v>
      </c>
      <c r="B577" s="2" t="s">
        <v>161</v>
      </c>
      <c r="C577" s="2" t="s">
        <v>634</v>
      </c>
      <c r="D577" s="0" t="n">
        <v>0.0083</v>
      </c>
      <c r="E577" s="0" t="n">
        <v>97.45</v>
      </c>
      <c r="F577" s="0" t="n">
        <v>185.12</v>
      </c>
      <c r="G577" s="0" t="n">
        <v>185.91</v>
      </c>
      <c r="H577" s="0" t="n">
        <v>96.8</v>
      </c>
      <c r="I577" s="0" t="n">
        <v>96.8</v>
      </c>
      <c r="J577" s="2" t="n">
        <f aca="false">ROUND(D577 * (4 / (PI() * (I577 / 1000) ^ 2)), 2)</f>
        <v>1.13</v>
      </c>
      <c r="K577" s="2" t="n">
        <f aca="false">ROUND(((E577 * (D577 / 1) ^1.81) / (994.62 * (I577 / 1000) ^ 4.81)) * 1.1, 2)</f>
        <v>1.39</v>
      </c>
      <c r="L577" s="2" t="n">
        <f aca="false">IF(COUNTIF(C$2:C577, B577)=0, 0, INDEX(M$2:M577, MATCH(B577, C$2:C577, 0)))</f>
        <v>59.57</v>
      </c>
      <c r="M577" s="2" t="n">
        <f aca="false">ROUND((F577-G577 + L577) - K577, 2)</f>
        <v>57.39</v>
      </c>
      <c r="N577" s="2" t="s">
        <v>93</v>
      </c>
    </row>
    <row r="578" customFormat="false" ht="15" hidden="false" customHeight="false" outlineLevel="0" collapsed="false">
      <c r="A578" s="1" t="n">
        <v>576</v>
      </c>
      <c r="B578" s="2" t="s">
        <v>621</v>
      </c>
      <c r="C578" s="2" t="s">
        <v>635</v>
      </c>
      <c r="D578" s="0" t="n">
        <v>0.00753</v>
      </c>
      <c r="E578" s="0" t="n">
        <v>116.31</v>
      </c>
      <c r="F578" s="0" t="n">
        <v>179.7</v>
      </c>
      <c r="G578" s="0" t="n">
        <v>177.66</v>
      </c>
      <c r="H578" s="0" t="n">
        <v>96.8</v>
      </c>
      <c r="I578" s="0" t="n">
        <v>96.8</v>
      </c>
      <c r="J578" s="2" t="n">
        <f aca="false">ROUND(D578 * (4 / (PI() * (I578 / 1000) ^ 2)), 2)</f>
        <v>1.02</v>
      </c>
      <c r="K578" s="2" t="n">
        <f aca="false">ROUND(((E578 * (D578 / 1) ^1.81) / (994.62 * (I578 / 1000) ^ 4.81)) * 1.1, 2)</f>
        <v>1.39</v>
      </c>
      <c r="L578" s="2" t="n">
        <f aca="false">IF(COUNTIF(C$2:C578, B578)=0, 0, INDEX(M$2:M578, MATCH(B578, C$2:C578, 0)))</f>
        <v>30.61</v>
      </c>
      <c r="M578" s="2" t="n">
        <f aca="false">ROUND((F578-G578 + L578) - K578, 2)</f>
        <v>31.26</v>
      </c>
      <c r="N578" s="2" t="s">
        <v>93</v>
      </c>
    </row>
    <row r="579" customFormat="false" ht="15" hidden="false" customHeight="false" outlineLevel="0" collapsed="false">
      <c r="A579" s="1" t="n">
        <v>577</v>
      </c>
      <c r="B579" s="2" t="s">
        <v>248</v>
      </c>
      <c r="C579" s="2" t="s">
        <v>636</v>
      </c>
      <c r="D579" s="0" t="n">
        <v>0.00658</v>
      </c>
      <c r="E579" s="0" t="n">
        <v>158.32</v>
      </c>
      <c r="F579" s="0" t="n">
        <v>204.26</v>
      </c>
      <c r="G579" s="0" t="n">
        <v>202.45</v>
      </c>
      <c r="H579" s="0" t="n">
        <v>96.8</v>
      </c>
      <c r="I579" s="0" t="n">
        <v>96.8</v>
      </c>
      <c r="J579" s="2" t="n">
        <f aca="false">ROUND(D579 * (4 / (PI() * (I579 / 1000) ^ 2)), 2)</f>
        <v>0.89</v>
      </c>
      <c r="K579" s="2" t="n">
        <f aca="false">ROUND(((E579 * (D579 / 1) ^1.81) / (994.62 * (I579 / 1000) ^ 4.81)) * 1.1, 2)</f>
        <v>1.49</v>
      </c>
      <c r="L579" s="2" t="n">
        <f aca="false">IF(COUNTIF(C$2:C579, B579)=0, 0, INDEX(M$2:M579, MATCH(B579, C$2:C579, 0)))</f>
        <v>43.86</v>
      </c>
      <c r="M579" s="2" t="n">
        <f aca="false">ROUND((F579-G579 + L579) - K579, 2)</f>
        <v>44.18</v>
      </c>
      <c r="N579" s="2" t="s">
        <v>91</v>
      </c>
    </row>
    <row r="580" customFormat="false" ht="15" hidden="false" customHeight="false" outlineLevel="0" collapsed="false">
      <c r="A580" s="1" t="n">
        <v>578</v>
      </c>
      <c r="B580" s="2" t="s">
        <v>339</v>
      </c>
      <c r="C580" s="2" t="s">
        <v>637</v>
      </c>
      <c r="D580" s="0" t="n">
        <v>0.00738</v>
      </c>
      <c r="E580" s="0" t="n">
        <v>162.18</v>
      </c>
      <c r="F580" s="0" t="n">
        <v>167.88</v>
      </c>
      <c r="G580" s="0" t="n">
        <v>168.87</v>
      </c>
      <c r="H580" s="0" t="n">
        <v>96.8</v>
      </c>
      <c r="I580" s="0" t="n">
        <v>96.8</v>
      </c>
      <c r="J580" s="2" t="n">
        <f aca="false">ROUND(D580 * (4 / (PI() * (I580 / 1000) ^ 2)), 2)</f>
        <v>1</v>
      </c>
      <c r="K580" s="2" t="n">
        <f aca="false">ROUND(((E580 * (D580 / 1) ^1.81) / (994.62 * (I580 / 1000) ^ 4.81)) * 1.1, 2)</f>
        <v>1.87</v>
      </c>
      <c r="L580" s="2" t="n">
        <f aca="false">IF(COUNTIF(C$2:C580, B580)=0, 0, INDEX(M$2:M580, MATCH(B580, C$2:C580, 0)))</f>
        <v>34.02</v>
      </c>
      <c r="M580" s="2" t="n">
        <f aca="false">ROUND((F580-G580 + L580) - K580, 2)</f>
        <v>31.16</v>
      </c>
      <c r="N580" s="2" t="s">
        <v>93</v>
      </c>
    </row>
    <row r="581" customFormat="false" ht="15" hidden="false" customHeight="false" outlineLevel="0" collapsed="false">
      <c r="A581" s="1" t="n">
        <v>579</v>
      </c>
      <c r="B581" s="2" t="s">
        <v>259</v>
      </c>
      <c r="C581" s="2" t="s">
        <v>638</v>
      </c>
      <c r="D581" s="0" t="n">
        <v>0.00752</v>
      </c>
      <c r="E581" s="0" t="n">
        <v>190.88</v>
      </c>
      <c r="F581" s="0" t="n">
        <v>191.73</v>
      </c>
      <c r="G581" s="0" t="n">
        <v>195.69</v>
      </c>
      <c r="H581" s="0" t="n">
        <v>96.8</v>
      </c>
      <c r="I581" s="0" t="n">
        <v>96.8</v>
      </c>
      <c r="J581" s="2" t="n">
        <f aca="false">ROUND(D581 * (4 / (PI() * (I581 / 1000) ^ 2)), 2)</f>
        <v>1.02</v>
      </c>
      <c r="K581" s="2" t="n">
        <f aca="false">ROUND(((E581 * (D581 / 1) ^1.81) / (994.62 * (I581 / 1000) ^ 4.81)) * 1.1, 2)</f>
        <v>2.28</v>
      </c>
      <c r="L581" s="2" t="n">
        <f aca="false">IF(COUNTIF(C$2:C581, B581)=0, 0, INDEX(M$2:M581, MATCH(B581, C$2:C581, 0)))</f>
        <v>37.4</v>
      </c>
      <c r="M581" s="2" t="n">
        <f aca="false">ROUND((F581-G581 + L581) - K581, 2)</f>
        <v>31.16</v>
      </c>
      <c r="N581" s="2" t="s">
        <v>93</v>
      </c>
    </row>
    <row r="582" customFormat="false" ht="15" hidden="false" customHeight="false" outlineLevel="0" collapsed="false">
      <c r="A582" s="1" t="n">
        <v>580</v>
      </c>
      <c r="B582" s="2" t="s">
        <v>621</v>
      </c>
      <c r="C582" s="2" t="s">
        <v>639</v>
      </c>
      <c r="D582" s="0" t="n">
        <v>0.00631</v>
      </c>
      <c r="E582" s="0" t="n">
        <v>390.66</v>
      </c>
      <c r="F582" s="0" t="n">
        <v>179.7</v>
      </c>
      <c r="G582" s="0" t="n">
        <v>174.74</v>
      </c>
      <c r="H582" s="0" t="n">
        <v>96.8</v>
      </c>
      <c r="I582" s="0" t="n">
        <v>96.8</v>
      </c>
      <c r="J582" s="2" t="n">
        <f aca="false">ROUND(D582 * (4 / (PI() * (I582 / 1000) ^ 2)), 2)</f>
        <v>0.86</v>
      </c>
      <c r="K582" s="2" t="n">
        <f aca="false">ROUND(((E582 * (D582 / 1) ^1.81) / (994.62 * (I582 / 1000) ^ 4.81)) * 1.1, 2)</f>
        <v>3.4</v>
      </c>
      <c r="L582" s="2" t="n">
        <f aca="false">IF(COUNTIF(C$2:C582, B582)=0, 0, INDEX(M$2:M582, MATCH(B582, C$2:C582, 0)))</f>
        <v>30.61</v>
      </c>
      <c r="M582" s="2" t="n">
        <f aca="false">ROUND((F582-G582 + L582) - K582, 2)</f>
        <v>32.17</v>
      </c>
      <c r="N582" s="2" t="s">
        <v>91</v>
      </c>
    </row>
    <row r="583" customFormat="false" ht="15" hidden="false" customHeight="false" outlineLevel="0" collapsed="false">
      <c r="A583" s="1" t="n">
        <v>581</v>
      </c>
      <c r="B583" s="2" t="s">
        <v>518</v>
      </c>
      <c r="C583" s="2" t="s">
        <v>640</v>
      </c>
      <c r="D583" s="0" t="n">
        <v>0.0053</v>
      </c>
      <c r="E583" s="0" t="n">
        <v>115.04</v>
      </c>
      <c r="F583" s="0" t="n">
        <v>190.02</v>
      </c>
      <c r="G583" s="0" t="n">
        <v>190.43</v>
      </c>
      <c r="H583" s="0" t="n">
        <v>96.8</v>
      </c>
      <c r="I583" s="0" t="n">
        <v>96.8</v>
      </c>
      <c r="J583" s="2" t="n">
        <f aca="false">ROUND(D583 * (4 / (PI() * (I583 / 1000) ^ 2)), 2)</f>
        <v>0.72</v>
      </c>
      <c r="K583" s="2" t="n">
        <f aca="false">ROUND(((E583 * (D583 / 1) ^1.81) / (994.62 * (I583 / 1000) ^ 4.81)) * 1.1, 2)</f>
        <v>0.73</v>
      </c>
      <c r="L583" s="2" t="n">
        <f aca="false">IF(COUNTIF(C$2:C583, B583)=0, 0, INDEX(M$2:M583, MATCH(B583, C$2:C583, 0)))</f>
        <v>37.27</v>
      </c>
      <c r="M583" s="2" t="n">
        <f aca="false">ROUND((F583-G583 + L583) - K583, 2)</f>
        <v>36.13</v>
      </c>
      <c r="N583" s="2" t="s">
        <v>131</v>
      </c>
    </row>
    <row r="584" customFormat="false" ht="15" hidden="false" customHeight="false" outlineLevel="0" collapsed="false">
      <c r="A584" s="1" t="n">
        <v>582</v>
      </c>
      <c r="B584" s="2" t="s">
        <v>630</v>
      </c>
      <c r="C584" s="2" t="s">
        <v>641</v>
      </c>
      <c r="D584" s="0" t="n">
        <v>0.00679</v>
      </c>
      <c r="E584" s="0" t="n">
        <v>108.06</v>
      </c>
      <c r="F584" s="0" t="n">
        <v>165.37</v>
      </c>
      <c r="G584" s="0" t="n">
        <v>166.41</v>
      </c>
      <c r="H584" s="0" t="n">
        <v>96.8</v>
      </c>
      <c r="I584" s="0" t="n">
        <v>96.8</v>
      </c>
      <c r="J584" s="2" t="n">
        <f aca="false">ROUND(D584 * (4 / (PI() * (I584 / 1000) ^ 2)), 2)</f>
        <v>0.92</v>
      </c>
      <c r="K584" s="2" t="n">
        <f aca="false">ROUND(((E584 * (D584 / 1) ^1.81) / (994.62 * (I584 / 1000) ^ 4.81)) * 1.1, 2)</f>
        <v>1.07</v>
      </c>
      <c r="L584" s="2" t="n">
        <f aca="false">IF(COUNTIF(C$2:C584, B584)=0, 0, INDEX(M$2:M584, MATCH(B584, C$2:C584, 0)))</f>
        <v>32.48</v>
      </c>
      <c r="M584" s="2" t="n">
        <f aca="false">ROUND((F584-G584 + L584) - K584, 2)</f>
        <v>30.37</v>
      </c>
      <c r="N584" s="2" t="s">
        <v>91</v>
      </c>
    </row>
    <row r="585" customFormat="false" ht="15" hidden="false" customHeight="false" outlineLevel="0" collapsed="false">
      <c r="A585" s="1" t="n">
        <v>583</v>
      </c>
      <c r="B585" s="2" t="s">
        <v>225</v>
      </c>
      <c r="C585" s="2" t="s">
        <v>642</v>
      </c>
      <c r="D585" s="0" t="n">
        <v>0.00734</v>
      </c>
      <c r="E585" s="0" t="n">
        <v>312.02</v>
      </c>
      <c r="F585" s="0" t="n">
        <v>200.88</v>
      </c>
      <c r="G585" s="0" t="n">
        <v>201.43</v>
      </c>
      <c r="H585" s="0" t="n">
        <v>96.8</v>
      </c>
      <c r="I585" s="0" t="n">
        <v>96.8</v>
      </c>
      <c r="J585" s="2" t="n">
        <f aca="false">ROUND(D585 * (4 / (PI() * (I585 / 1000) ^ 2)), 2)</f>
        <v>1</v>
      </c>
      <c r="K585" s="2" t="n">
        <f aca="false">ROUND(((E585 * (D585 / 1) ^1.81) / (994.62 * (I585 / 1000) ^ 4.81)) * 1.1, 2)</f>
        <v>3.57</v>
      </c>
      <c r="L585" s="2" t="n">
        <f aca="false">IF(COUNTIF(C$2:C585, B585)=0, 0, INDEX(M$2:M585, MATCH(B585, C$2:C585, 0)))</f>
        <v>46.87</v>
      </c>
      <c r="M585" s="2" t="n">
        <f aca="false">ROUND((F585-G585 + L585) - K585, 2)</f>
        <v>42.75</v>
      </c>
      <c r="N585" s="2" t="s">
        <v>91</v>
      </c>
    </row>
    <row r="586" customFormat="false" ht="15" hidden="false" customHeight="false" outlineLevel="0" collapsed="false">
      <c r="A586" s="1" t="n">
        <v>584</v>
      </c>
      <c r="B586" s="2" t="s">
        <v>591</v>
      </c>
      <c r="C586" s="2" t="s">
        <v>643</v>
      </c>
      <c r="D586" s="0" t="n">
        <v>0.00728</v>
      </c>
      <c r="E586" s="0" t="n">
        <v>119.86</v>
      </c>
      <c r="F586" s="0" t="n">
        <v>191.06</v>
      </c>
      <c r="G586" s="0" t="n">
        <v>190.41</v>
      </c>
      <c r="H586" s="0" t="n">
        <v>96.8</v>
      </c>
      <c r="I586" s="0" t="n">
        <v>96.8</v>
      </c>
      <c r="J586" s="2" t="n">
        <f aca="false">ROUND(D586 * (4 / (PI() * (I586 / 1000) ^ 2)), 2)</f>
        <v>0.99</v>
      </c>
      <c r="K586" s="2" t="n">
        <f aca="false">ROUND(((E586 * (D586 / 1) ^1.81) / (994.62 * (I586 / 1000) ^ 4.81)) * 1.1, 2)</f>
        <v>1.35</v>
      </c>
      <c r="L586" s="2" t="n">
        <f aca="false">IF(COUNTIF(C$2:C586, B586)=0, 0, INDEX(M$2:M586, MATCH(B586, C$2:C586, 0)))</f>
        <v>33.68</v>
      </c>
      <c r="M586" s="2" t="n">
        <f aca="false">ROUND((F586-G586 + L586) - K586, 2)</f>
        <v>32.98</v>
      </c>
      <c r="N586" s="2" t="s">
        <v>91</v>
      </c>
    </row>
    <row r="587" customFormat="false" ht="15" hidden="false" customHeight="false" outlineLevel="0" collapsed="false">
      <c r="A587" s="1" t="n">
        <v>585</v>
      </c>
      <c r="B587" s="2" t="s">
        <v>603</v>
      </c>
      <c r="C587" s="2" t="s">
        <v>644</v>
      </c>
      <c r="D587" s="0" t="n">
        <v>0.00746</v>
      </c>
      <c r="E587" s="0" t="n">
        <v>81.87</v>
      </c>
      <c r="F587" s="0" t="n">
        <v>206.38</v>
      </c>
      <c r="G587" s="0" t="n">
        <v>206.36</v>
      </c>
      <c r="H587" s="0" t="n">
        <v>96.8</v>
      </c>
      <c r="I587" s="0" t="n">
        <v>96.8</v>
      </c>
      <c r="J587" s="2" t="n">
        <f aca="false">ROUND(D587 * (4 / (PI() * (I587 / 1000) ^ 2)), 2)</f>
        <v>1.01</v>
      </c>
      <c r="K587" s="2" t="n">
        <f aca="false">ROUND(((E587 * (D587 / 1) ^1.81) / (994.62 * (I587 / 1000) ^ 4.81)) * 1.1, 2)</f>
        <v>0.96</v>
      </c>
      <c r="L587" s="2" t="n">
        <f aca="false">IF(COUNTIF(C$2:C587, B587)=0, 0, INDEX(M$2:M587, MATCH(B587, C$2:C587, 0)))</f>
        <v>33.42</v>
      </c>
      <c r="M587" s="2" t="n">
        <f aca="false">ROUND((F587-G587 + L587) - K587, 2)</f>
        <v>32.48</v>
      </c>
      <c r="N587" s="2" t="s">
        <v>93</v>
      </c>
    </row>
    <row r="588" customFormat="false" ht="15" hidden="false" customHeight="false" outlineLevel="0" collapsed="false">
      <c r="A588" s="1" t="n">
        <v>586</v>
      </c>
      <c r="B588" s="2" t="s">
        <v>617</v>
      </c>
      <c r="C588" s="2" t="s">
        <v>645</v>
      </c>
      <c r="D588" s="0" t="n">
        <v>0.0076</v>
      </c>
      <c r="E588" s="0" t="n">
        <v>302.12</v>
      </c>
      <c r="F588" s="0" t="n">
        <v>158.75</v>
      </c>
      <c r="G588" s="0" t="n">
        <v>158.64</v>
      </c>
      <c r="H588" s="0" t="n">
        <v>125</v>
      </c>
      <c r="I588" s="0" t="n">
        <v>125</v>
      </c>
      <c r="J588" s="2" t="n">
        <f aca="false">ROUND(D588 * (4 / (PI() * (I588 / 1000) ^ 2)), 2)</f>
        <v>0.62</v>
      </c>
      <c r="K588" s="2" t="n">
        <f aca="false">ROUND(((E588 * (D588 / 1) ^1.81) / (994.62 * (I588 / 1000) ^ 4.81)) * 1.1, 2)</f>
        <v>1.08</v>
      </c>
      <c r="L588" s="2" t="n">
        <f aca="false">IF(COUNTIF(C$2:C588, B588)=0, 0, INDEX(M$2:M588, MATCH(B588, C$2:C588, 0)))</f>
        <v>29.2</v>
      </c>
      <c r="M588" s="2" t="n">
        <f aca="false">ROUND((F588-G588 + L588) - K588, 2)</f>
        <v>28.23</v>
      </c>
      <c r="N588" s="2" t="s">
        <v>93</v>
      </c>
    </row>
    <row r="589" customFormat="false" ht="15" hidden="false" customHeight="false" outlineLevel="0" collapsed="false">
      <c r="A589" s="1" t="n">
        <v>587</v>
      </c>
      <c r="B589" s="2" t="s">
        <v>598</v>
      </c>
      <c r="C589" s="2" t="s">
        <v>646</v>
      </c>
      <c r="D589" s="0" t="n">
        <v>0.00747</v>
      </c>
      <c r="E589" s="0" t="n">
        <v>211.74</v>
      </c>
      <c r="F589" s="0" t="n">
        <v>201.34</v>
      </c>
      <c r="G589" s="0" t="n">
        <v>200.46</v>
      </c>
      <c r="H589" s="0" t="n">
        <v>96.8</v>
      </c>
      <c r="I589" s="0" t="n">
        <v>96.8</v>
      </c>
      <c r="J589" s="2" t="n">
        <f aca="false">ROUND(D589 * (4 / (PI() * (I589 / 1000) ^ 2)), 2)</f>
        <v>1.02</v>
      </c>
      <c r="K589" s="2" t="n">
        <f aca="false">ROUND(((E589 * (D589 / 1) ^1.81) / (994.62 * (I589 / 1000) ^ 4.81)) * 1.1, 2)</f>
        <v>2.5</v>
      </c>
      <c r="L589" s="2" t="n">
        <f aca="false">IF(COUNTIF(C$2:C589, B589)=0, 0, INDEX(M$2:M589, MATCH(B589, C$2:C589, 0)))</f>
        <v>31.04</v>
      </c>
      <c r="M589" s="2" t="n">
        <f aca="false">ROUND((F589-G589 + L589) - K589, 2)</f>
        <v>29.42</v>
      </c>
      <c r="N589" s="2" t="s">
        <v>93</v>
      </c>
    </row>
    <row r="590" customFormat="false" ht="15" hidden="false" customHeight="false" outlineLevel="0" collapsed="false">
      <c r="A590" s="1" t="n">
        <v>588</v>
      </c>
      <c r="B590" s="2" t="s">
        <v>617</v>
      </c>
      <c r="C590" s="2" t="s">
        <v>647</v>
      </c>
      <c r="D590" s="0" t="n">
        <v>0.00736</v>
      </c>
      <c r="E590" s="0" t="n">
        <v>122.5</v>
      </c>
      <c r="F590" s="0" t="n">
        <v>158.75</v>
      </c>
      <c r="G590" s="0" t="n">
        <v>159.27</v>
      </c>
      <c r="H590" s="0" t="n">
        <v>111.6</v>
      </c>
      <c r="I590" s="0" t="n">
        <v>125</v>
      </c>
      <c r="J590" s="2" t="n">
        <f aca="false">ROUND(D590 * (4 / (PI() * (I590 / 1000) ^ 2)), 2)</f>
        <v>0.6</v>
      </c>
      <c r="K590" s="2" t="n">
        <f aca="false">ROUND(((E590 * (D590 / 1) ^1.81) / (994.62 * (I590 / 1000) ^ 4.81)) * 1.1, 2)</f>
        <v>0.41</v>
      </c>
      <c r="L590" s="2" t="n">
        <f aca="false">IF(COUNTIF(C$2:C590, B590)=0, 0, INDEX(M$2:M590, MATCH(B590, C$2:C590, 0)))</f>
        <v>29.2</v>
      </c>
      <c r="M590" s="2" t="n">
        <f aca="false">ROUND((F590-G590 + L590) - K590, 2)</f>
        <v>28.27</v>
      </c>
      <c r="N590" s="2" t="s">
        <v>93</v>
      </c>
    </row>
    <row r="591" customFormat="false" ht="15" hidden="false" customHeight="false" outlineLevel="0" collapsed="false">
      <c r="A591" s="1" t="n">
        <v>589</v>
      </c>
      <c r="B591" s="2" t="s">
        <v>584</v>
      </c>
      <c r="C591" s="2" t="s">
        <v>648</v>
      </c>
      <c r="D591" s="0" t="n">
        <v>0.00638</v>
      </c>
      <c r="E591" s="0" t="n">
        <v>163.37</v>
      </c>
      <c r="F591" s="0" t="n">
        <v>197.5</v>
      </c>
      <c r="G591" s="0" t="n">
        <v>200.69</v>
      </c>
      <c r="H591" s="0" t="n">
        <v>111.6</v>
      </c>
      <c r="I591" s="0" t="n">
        <v>96.8</v>
      </c>
      <c r="J591" s="2" t="n">
        <f aca="false">ROUND(D591 * (4 / (PI() * (I591 / 1000) ^ 2)), 2)</f>
        <v>0.87</v>
      </c>
      <c r="K591" s="2" t="n">
        <f aca="false">ROUND(((E591 * (D591 / 1) ^1.81) / (994.62 * (I591 / 1000) ^ 4.81)) * 1.1, 2)</f>
        <v>1.45</v>
      </c>
      <c r="L591" s="2" t="n">
        <f aca="false">IF(COUNTIF(C$2:C591, B591)=0, 0, INDEX(M$2:M591, MATCH(B591, C$2:C591, 0)))</f>
        <v>39.22</v>
      </c>
      <c r="M591" s="2" t="n">
        <f aca="false">ROUND((F591-G591 + L591) - K591, 2)</f>
        <v>34.58</v>
      </c>
      <c r="N591" s="2" t="s">
        <v>91</v>
      </c>
    </row>
    <row r="592" customFormat="false" ht="15" hidden="false" customHeight="false" outlineLevel="0" collapsed="false">
      <c r="A592" s="1" t="n">
        <v>590</v>
      </c>
      <c r="B592" s="2" t="s">
        <v>347</v>
      </c>
      <c r="C592" s="2" t="s">
        <v>649</v>
      </c>
      <c r="D592" s="0" t="n">
        <v>0.00708</v>
      </c>
      <c r="E592" s="0" t="n">
        <v>517.26</v>
      </c>
      <c r="F592" s="0" t="n">
        <v>208.22</v>
      </c>
      <c r="G592" s="0" t="n">
        <v>211.34</v>
      </c>
      <c r="H592" s="0" t="n">
        <v>125</v>
      </c>
      <c r="I592" s="0" t="n">
        <v>111.6</v>
      </c>
      <c r="J592" s="2" t="n">
        <f aca="false">ROUND(D592 * (4 / (PI() * (I592 / 1000) ^ 2)), 2)</f>
        <v>0.72</v>
      </c>
      <c r="K592" s="2" t="n">
        <f aca="false">ROUND(((E592 * (D592 / 1) ^1.81) / (994.62 * (I592 / 1000) ^ 4.81)) * 1.1, 2)</f>
        <v>2.8</v>
      </c>
      <c r="L592" s="2" t="n">
        <f aca="false">IF(COUNTIF(C$2:C592, B592)=0, 0, INDEX(M$2:M592, MATCH(B592, C$2:C592, 0)))</f>
        <v>36.48</v>
      </c>
      <c r="M592" s="2" t="n">
        <f aca="false">ROUND((F592-G592 + L592) - K592, 2)</f>
        <v>30.56</v>
      </c>
      <c r="N592" s="2" t="s">
        <v>91</v>
      </c>
    </row>
    <row r="593" customFormat="false" ht="15" hidden="false" customHeight="false" outlineLevel="0" collapsed="false">
      <c r="A593" s="1" t="n">
        <v>591</v>
      </c>
      <c r="B593" s="2" t="s">
        <v>649</v>
      </c>
      <c r="C593" s="2" t="s">
        <v>650</v>
      </c>
      <c r="D593" s="0" t="n">
        <v>0.00708</v>
      </c>
      <c r="E593" s="0" t="n">
        <v>116.92</v>
      </c>
      <c r="F593" s="0" t="n">
        <v>211.34</v>
      </c>
      <c r="G593" s="0" t="n">
        <v>210.37</v>
      </c>
      <c r="H593" s="0" t="n">
        <v>111.6</v>
      </c>
      <c r="I593" s="0" t="n">
        <v>111.6</v>
      </c>
      <c r="J593" s="2" t="n">
        <f aca="false">ROUND(D593 * (4 / (PI() * (I593 / 1000) ^ 2)), 2)</f>
        <v>0.72</v>
      </c>
      <c r="K593" s="2" t="n">
        <f aca="false">ROUND(((E593 * (D593 / 1) ^1.81) / (994.62 * (I593 / 1000) ^ 4.81)) * 1.1, 2)</f>
        <v>0.63</v>
      </c>
      <c r="L593" s="2" t="n">
        <f aca="false">IF(COUNTIF(C$2:C593, B593)=0, 0, INDEX(M$2:M593, MATCH(B593, C$2:C593, 0)))</f>
        <v>30.56</v>
      </c>
      <c r="M593" s="2" t="n">
        <f aca="false">ROUND((F593-G593 + L593) - K593, 2)</f>
        <v>30.9</v>
      </c>
      <c r="N593" s="2" t="s">
        <v>91</v>
      </c>
    </row>
    <row r="594" customFormat="false" ht="15" hidden="false" customHeight="false" outlineLevel="0" collapsed="false">
      <c r="A594" s="1" t="n">
        <v>592</v>
      </c>
      <c r="B594" s="2" t="s">
        <v>361</v>
      </c>
      <c r="C594" s="2" t="s">
        <v>651</v>
      </c>
      <c r="D594" s="0" t="n">
        <v>0.02114</v>
      </c>
      <c r="E594" s="0" t="n">
        <v>277.22</v>
      </c>
      <c r="F594" s="0" t="n">
        <v>143.94</v>
      </c>
      <c r="G594" s="0" t="n">
        <v>143.6</v>
      </c>
      <c r="H594" s="0" t="n">
        <v>125</v>
      </c>
      <c r="I594" s="0" t="n">
        <v>125</v>
      </c>
      <c r="J594" s="2" t="n">
        <f aca="false">ROUND(D594 * (4 / (PI() * (I594 / 1000) ^ 2)), 2)</f>
        <v>1.72</v>
      </c>
      <c r="K594" s="2" t="n">
        <f aca="false">ROUND(((E594 * (D594 / 1) ^1.81) / (994.62 * (I594 / 1000) ^ 4.81)) * 1.1, 2)</f>
        <v>6.29</v>
      </c>
      <c r="L594" s="2" t="n">
        <f aca="false">IF(COUNTIF(C$2:C594, B594)=0, 0, INDEX(M$2:M594, MATCH(B594, C$2:C594, 0)))</f>
        <v>48.33</v>
      </c>
      <c r="M594" s="2" t="n">
        <f aca="false">ROUND((F594-G594 + L594) - K594, 2)</f>
        <v>42.38</v>
      </c>
      <c r="N594" s="2" t="s">
        <v>87</v>
      </c>
    </row>
    <row r="595" customFormat="false" ht="15" hidden="false" customHeight="false" outlineLevel="0" collapsed="false">
      <c r="A595" s="1" t="n">
        <v>593</v>
      </c>
      <c r="B595" s="2" t="s">
        <v>651</v>
      </c>
      <c r="C595" s="2" t="s">
        <v>652</v>
      </c>
      <c r="D595" s="0" t="n">
        <v>0.01477</v>
      </c>
      <c r="E595" s="0" t="n">
        <v>292.12</v>
      </c>
      <c r="F595" s="0" t="n">
        <v>143.6</v>
      </c>
      <c r="G595" s="0" t="n">
        <v>145.86</v>
      </c>
      <c r="H595" s="0" t="n">
        <v>125</v>
      </c>
      <c r="I595" s="0" t="n">
        <v>111.6</v>
      </c>
      <c r="J595" s="2" t="n">
        <f aca="false">ROUND(D595 * (4 / (PI() * (I595 / 1000) ^ 2)), 2)</f>
        <v>1.51</v>
      </c>
      <c r="K595" s="2" t="n">
        <f aca="false">ROUND(((E595 * (D595 / 1) ^1.81) / (994.62 * (I595 / 1000) ^ 4.81)) * 1.1, 2)</f>
        <v>5.98</v>
      </c>
      <c r="L595" s="2" t="n">
        <f aca="false">IF(COUNTIF(C$2:C595, B595)=0, 0, INDEX(M$2:M595, MATCH(B595, C$2:C595, 0)))</f>
        <v>42.38</v>
      </c>
      <c r="M595" s="2" t="n">
        <f aca="false">ROUND((F595-G595 + L595) - K595, 2)</f>
        <v>34.14</v>
      </c>
      <c r="N595" s="2" t="s">
        <v>89</v>
      </c>
    </row>
    <row r="596" customFormat="false" ht="15" hidden="false" customHeight="false" outlineLevel="0" collapsed="false">
      <c r="A596" s="1" t="n">
        <v>594</v>
      </c>
      <c r="B596" s="2" t="s">
        <v>652</v>
      </c>
      <c r="C596" s="2" t="s">
        <v>653</v>
      </c>
      <c r="D596" s="0" t="n">
        <v>0.00752</v>
      </c>
      <c r="E596" s="0" t="n">
        <v>259.5</v>
      </c>
      <c r="F596" s="0" t="n">
        <v>145.86</v>
      </c>
      <c r="G596" s="0" t="n">
        <v>147.37</v>
      </c>
      <c r="H596" s="0" t="n">
        <v>125</v>
      </c>
      <c r="I596" s="0" t="n">
        <v>111.6</v>
      </c>
      <c r="J596" s="2" t="n">
        <f aca="false">ROUND(D596 * (4 / (PI() * (I596 / 1000) ^ 2)), 2)</f>
        <v>0.77</v>
      </c>
      <c r="K596" s="2" t="n">
        <f aca="false">ROUND(((E596 * (D596 / 1) ^1.81) / (994.62 * (I596 / 1000) ^ 4.81)) * 1.1, 2)</f>
        <v>1.57</v>
      </c>
      <c r="L596" s="2" t="n">
        <f aca="false">IF(COUNTIF(C$2:C596, B596)=0, 0, INDEX(M$2:M596, MATCH(B596, C$2:C596, 0)))</f>
        <v>34.14</v>
      </c>
      <c r="M596" s="2" t="n">
        <f aca="false">ROUND((F596-G596 + L596) - K596, 2)</f>
        <v>31.06</v>
      </c>
      <c r="N596" s="2" t="s">
        <v>93</v>
      </c>
    </row>
    <row r="597" customFormat="false" ht="15" hidden="false" customHeight="false" outlineLevel="0" collapsed="false">
      <c r="A597" s="1" t="n">
        <v>595</v>
      </c>
      <c r="B597" s="2" t="s">
        <v>186</v>
      </c>
      <c r="C597" s="2" t="s">
        <v>654</v>
      </c>
      <c r="D597" s="0" t="n">
        <v>0.00695</v>
      </c>
      <c r="E597" s="0" t="n">
        <v>281.93</v>
      </c>
      <c r="F597" s="0" t="n">
        <v>194.97</v>
      </c>
      <c r="G597" s="0" t="n">
        <v>193.43</v>
      </c>
      <c r="H597" s="0" t="n">
        <v>96.8</v>
      </c>
      <c r="I597" s="0" t="n">
        <v>96.8</v>
      </c>
      <c r="J597" s="2" t="n">
        <f aca="false">ROUND(D597 * (4 / (PI() * (I597 / 1000) ^ 2)), 2)</f>
        <v>0.94</v>
      </c>
      <c r="K597" s="2" t="n">
        <f aca="false">ROUND(((E597 * (D597 / 1) ^1.81) / (994.62 * (I597 / 1000) ^ 4.81)) * 1.1, 2)</f>
        <v>2.92</v>
      </c>
      <c r="L597" s="2" t="n">
        <f aca="false">IF(COUNTIF(C$2:C597, B597)=0, 0, INDEX(M$2:M597, MATCH(B597, C$2:C597, 0)))</f>
        <v>45.53</v>
      </c>
      <c r="M597" s="2" t="n">
        <f aca="false">ROUND((F597-G597 + L597) - K597, 2)</f>
        <v>44.15</v>
      </c>
      <c r="N597" s="2" t="s">
        <v>91</v>
      </c>
    </row>
    <row r="598" customFormat="false" ht="15" hidden="false" customHeight="false" outlineLevel="0" collapsed="false">
      <c r="A598" s="1" t="n">
        <v>596</v>
      </c>
      <c r="B598" s="2" t="s">
        <v>225</v>
      </c>
      <c r="C598" s="2" t="s">
        <v>655</v>
      </c>
      <c r="D598" s="0" t="n">
        <v>0.00721</v>
      </c>
      <c r="E598" s="0" t="n">
        <v>311.84</v>
      </c>
      <c r="F598" s="0" t="n">
        <v>200.88</v>
      </c>
      <c r="G598" s="0" t="n">
        <v>198.44</v>
      </c>
      <c r="H598" s="0" t="n">
        <v>96.8</v>
      </c>
      <c r="I598" s="0" t="n">
        <v>96.8</v>
      </c>
      <c r="J598" s="2" t="n">
        <f aca="false">ROUND(D598 * (4 / (PI() * (I598 / 1000) ^ 2)), 2)</f>
        <v>0.98</v>
      </c>
      <c r="K598" s="2" t="n">
        <f aca="false">ROUND(((E598 * (D598 / 1) ^1.81) / (994.62 * (I598 / 1000) ^ 4.81)) * 1.1, 2)</f>
        <v>3.46</v>
      </c>
      <c r="L598" s="2" t="n">
        <f aca="false">IF(COUNTIF(C$2:C598, B598)=0, 0, INDEX(M$2:M598, MATCH(B598, C$2:C598, 0)))</f>
        <v>46.87</v>
      </c>
      <c r="M598" s="2" t="n">
        <f aca="false">ROUND((F598-G598 + L598) - K598, 2)</f>
        <v>45.85</v>
      </c>
      <c r="N598" s="2" t="s">
        <v>91</v>
      </c>
    </row>
    <row r="599" customFormat="false" ht="15" hidden="false" customHeight="false" outlineLevel="0" collapsed="false">
      <c r="A599" s="1" t="n">
        <v>597</v>
      </c>
      <c r="B599" s="2" t="s">
        <v>198</v>
      </c>
      <c r="C599" s="2" t="s">
        <v>656</v>
      </c>
      <c r="D599" s="0" t="n">
        <v>0.00695</v>
      </c>
      <c r="E599" s="0" t="n">
        <v>353.62</v>
      </c>
      <c r="F599" s="0" t="n">
        <v>192.84</v>
      </c>
      <c r="G599" s="0" t="n">
        <v>189.51</v>
      </c>
      <c r="H599" s="0" t="n">
        <v>96.8</v>
      </c>
      <c r="I599" s="0" t="n">
        <v>96.8</v>
      </c>
      <c r="J599" s="2" t="n">
        <f aca="false">ROUND(D599 * (4 / (PI() * (I599 / 1000) ^ 2)), 2)</f>
        <v>0.94</v>
      </c>
      <c r="K599" s="2" t="n">
        <f aca="false">ROUND(((E599 * (D599 / 1) ^1.81) / (994.62 * (I599 / 1000) ^ 4.81)) * 1.1, 2)</f>
        <v>3.67</v>
      </c>
      <c r="L599" s="2" t="n">
        <f aca="false">IF(COUNTIF(C$2:C599, B599)=0, 0, INDEX(M$2:M599, MATCH(B599, C$2:C599, 0)))</f>
        <v>44.67</v>
      </c>
      <c r="M599" s="2" t="n">
        <f aca="false">ROUND((F599-G599 + L599) - K599, 2)</f>
        <v>44.33</v>
      </c>
      <c r="N599" s="2" t="s">
        <v>91</v>
      </c>
    </row>
    <row r="600" customFormat="false" ht="15" hidden="false" customHeight="false" outlineLevel="0" collapsed="false">
      <c r="A600" s="1" t="n">
        <v>598</v>
      </c>
      <c r="B600" s="2" t="s">
        <v>385</v>
      </c>
      <c r="C600" s="2" t="s">
        <v>657</v>
      </c>
      <c r="D600" s="0" t="n">
        <v>0.05378</v>
      </c>
      <c r="E600" s="0" t="n">
        <v>100.35</v>
      </c>
      <c r="F600" s="0" t="n">
        <v>188.64</v>
      </c>
      <c r="G600" s="0" t="n">
        <v>188.19</v>
      </c>
      <c r="H600" s="0" t="n">
        <v>195.6</v>
      </c>
      <c r="I600" s="0" t="n">
        <v>178.6</v>
      </c>
      <c r="J600" s="2" t="n">
        <f aca="false">ROUND(D600 * (4 / (PI() * (I600 / 1000) ^ 2)), 2)</f>
        <v>2.15</v>
      </c>
      <c r="K600" s="2" t="n">
        <f aca="false">ROUND(((E600 * (D600 / 1) ^1.81) / (994.62 * (I600 / 1000) ^ 4.81)) * 1.1, 2)</f>
        <v>2.22</v>
      </c>
      <c r="L600" s="2" t="n">
        <f aca="false">IF(COUNTIF(C$2:C600, B600)=0, 0, INDEX(M$2:M600, MATCH(B600, C$2:C600, 0)))</f>
        <v>55.69</v>
      </c>
      <c r="M600" s="2" t="n">
        <f aca="false">ROUND((F600-G600 + L600) - K600, 2)</f>
        <v>53.92</v>
      </c>
      <c r="N600" s="2" t="s">
        <v>81</v>
      </c>
    </row>
    <row r="601" customFormat="false" ht="15" hidden="false" customHeight="false" outlineLevel="0" collapsed="false">
      <c r="A601" s="1" t="n">
        <v>599</v>
      </c>
      <c r="B601" s="2" t="s">
        <v>657</v>
      </c>
      <c r="C601" s="2" t="s">
        <v>658</v>
      </c>
      <c r="D601" s="0" t="n">
        <v>0.04739</v>
      </c>
      <c r="E601" s="0" t="n">
        <v>260.44</v>
      </c>
      <c r="F601" s="0" t="n">
        <v>188.19</v>
      </c>
      <c r="G601" s="0" t="n">
        <v>189.6</v>
      </c>
      <c r="H601" s="0" t="n">
        <v>178.6</v>
      </c>
      <c r="I601" s="0" t="n">
        <v>178.6</v>
      </c>
      <c r="J601" s="2" t="n">
        <f aca="false">ROUND(D601 * (4 / (PI() * (I601 / 1000) ^ 2)), 2)</f>
        <v>1.89</v>
      </c>
      <c r="K601" s="2" t="n">
        <f aca="false">ROUND(((E601 * (D601 / 1) ^1.81) / (994.62 * (I601 / 1000) ^ 4.81)) * 1.1, 2)</f>
        <v>4.58</v>
      </c>
      <c r="L601" s="2" t="n">
        <f aca="false">IF(COUNTIF(C$2:C601, B601)=0, 0, INDEX(M$2:M601, MATCH(B601, C$2:C601, 0)))</f>
        <v>53.92</v>
      </c>
      <c r="M601" s="2" t="n">
        <f aca="false">ROUND((F601-G601 + L601) - K601, 2)</f>
        <v>47.93</v>
      </c>
      <c r="N601" s="2" t="s">
        <v>283</v>
      </c>
    </row>
    <row r="602" customFormat="false" ht="15" hidden="false" customHeight="false" outlineLevel="0" collapsed="false">
      <c r="A602" s="1" t="n">
        <v>600</v>
      </c>
      <c r="B602" s="2" t="s">
        <v>658</v>
      </c>
      <c r="C602" s="2" t="s">
        <v>659</v>
      </c>
      <c r="D602" s="0" t="n">
        <v>0.04022</v>
      </c>
      <c r="E602" s="0" t="n">
        <v>402</v>
      </c>
      <c r="F602" s="0" t="n">
        <v>189.6</v>
      </c>
      <c r="G602" s="0" t="n">
        <v>190.52</v>
      </c>
      <c r="H602" s="0" t="n">
        <v>178.6</v>
      </c>
      <c r="I602" s="0" t="n">
        <v>178.6</v>
      </c>
      <c r="J602" s="2" t="n">
        <f aca="false">ROUND(D602 * (4 / (PI() * (I602 / 1000) ^ 2)), 2)</f>
        <v>1.61</v>
      </c>
      <c r="K602" s="2" t="n">
        <f aca="false">ROUND(((E602 * (D602 / 1) ^1.81) / (994.62 * (I602 / 1000) ^ 4.81)) * 1.1, 2)</f>
        <v>5.25</v>
      </c>
      <c r="L602" s="2" t="n">
        <f aca="false">IF(COUNTIF(C$2:C602, B602)=0, 0, INDEX(M$2:M602, MATCH(B602, C$2:C602, 0)))</f>
        <v>47.93</v>
      </c>
      <c r="M602" s="2" t="n">
        <f aca="false">ROUND((F602-G602 + L602) - K602, 2)</f>
        <v>41.76</v>
      </c>
      <c r="N602" s="2" t="s">
        <v>83</v>
      </c>
    </row>
    <row r="603" customFormat="false" ht="15" hidden="false" customHeight="false" outlineLevel="0" collapsed="false">
      <c r="A603" s="1" t="n">
        <v>601</v>
      </c>
      <c r="B603" s="2" t="s">
        <v>659</v>
      </c>
      <c r="C603" s="2" t="s">
        <v>660</v>
      </c>
      <c r="D603" s="0" t="n">
        <v>0.02548</v>
      </c>
      <c r="E603" s="0" t="n">
        <v>525.66</v>
      </c>
      <c r="F603" s="0" t="n">
        <v>190.52</v>
      </c>
      <c r="G603" s="0" t="n">
        <v>191.87</v>
      </c>
      <c r="H603" s="0" t="n">
        <v>142.8</v>
      </c>
      <c r="I603" s="0" t="n">
        <v>160.8</v>
      </c>
      <c r="J603" s="2" t="n">
        <f aca="false">ROUND(D603 * (4 / (PI() * (I603 / 1000) ^ 2)), 2)</f>
        <v>1.25</v>
      </c>
      <c r="K603" s="2" t="n">
        <f aca="false">ROUND(((E603 * (D603 / 1) ^1.81) / (994.62 * (I603 / 1000) ^ 4.81)) * 1.1, 2)</f>
        <v>4.98</v>
      </c>
      <c r="L603" s="2" t="n">
        <f aca="false">IF(COUNTIF(C$2:C603, B603)=0, 0, INDEX(M$2:M603, MATCH(B603, C$2:C603, 0)))</f>
        <v>41.76</v>
      </c>
      <c r="M603" s="2" t="n">
        <f aca="false">ROUND((F603-G603 + L603) - K603, 2)</f>
        <v>35.43</v>
      </c>
      <c r="N603" s="2" t="s">
        <v>85</v>
      </c>
    </row>
    <row r="604" customFormat="false" ht="15" hidden="false" customHeight="false" outlineLevel="0" collapsed="false">
      <c r="A604" s="1" t="n">
        <v>602</v>
      </c>
      <c r="B604" s="2" t="s">
        <v>660</v>
      </c>
      <c r="C604" s="2" t="s">
        <v>661</v>
      </c>
      <c r="D604" s="0" t="n">
        <v>0.01109</v>
      </c>
      <c r="E604" s="0" t="n">
        <v>388.7</v>
      </c>
      <c r="F604" s="0" t="n">
        <v>191.87</v>
      </c>
      <c r="G604" s="0" t="n">
        <v>191</v>
      </c>
      <c r="H604" s="0" t="n">
        <v>142.8</v>
      </c>
      <c r="I604" s="0" t="n">
        <v>142.8</v>
      </c>
      <c r="J604" s="2" t="n">
        <f aca="false">ROUND(D604 * (4 / (PI() * (I604 / 1000) ^ 2)), 2)</f>
        <v>0.69</v>
      </c>
      <c r="K604" s="2" t="n">
        <f aca="false">ROUND(((E604 * (D604 / 1) ^1.81) / (994.62 * (I604 / 1000) ^ 4.81)) * 1.1, 2)</f>
        <v>1.45</v>
      </c>
      <c r="L604" s="2" t="n">
        <f aca="false">IF(COUNTIF(C$2:C604, B604)=0, 0, INDEX(M$2:M604, MATCH(B604, C$2:C604, 0)))</f>
        <v>35.43</v>
      </c>
      <c r="M604" s="2" t="n">
        <f aca="false">ROUND((F604-G604 + L604) - K604, 2)</f>
        <v>34.85</v>
      </c>
      <c r="N604" s="2" t="s">
        <v>99</v>
      </c>
    </row>
    <row r="605" customFormat="false" ht="15" hidden="false" customHeight="false" outlineLevel="0" collapsed="false">
      <c r="A605" s="1" t="n">
        <v>603</v>
      </c>
      <c r="B605" s="2" t="s">
        <v>661</v>
      </c>
      <c r="C605" s="2" t="s">
        <v>662</v>
      </c>
      <c r="D605" s="0" t="n">
        <v>0.00546</v>
      </c>
      <c r="E605" s="0" t="n">
        <v>263.13</v>
      </c>
      <c r="F605" s="0" t="n">
        <v>191</v>
      </c>
      <c r="G605" s="0" t="n">
        <v>195.26</v>
      </c>
      <c r="H605" s="0" t="n">
        <v>96.8</v>
      </c>
      <c r="I605" s="0" t="n">
        <v>96.8</v>
      </c>
      <c r="J605" s="2" t="n">
        <f aca="false">ROUND(D605 * (4 / (PI() * (I605 / 1000) ^ 2)), 2)</f>
        <v>0.74</v>
      </c>
      <c r="K605" s="2" t="n">
        <f aca="false">ROUND(((E605 * (D605 / 1) ^1.81) / (994.62 * (I605 / 1000) ^ 4.81)) * 1.1, 2)</f>
        <v>1.76</v>
      </c>
      <c r="L605" s="2" t="n">
        <f aca="false">IF(COUNTIF(C$2:C605, B605)=0, 0, INDEX(M$2:M605, MATCH(B605, C$2:C605, 0)))</f>
        <v>34.85</v>
      </c>
      <c r="M605" s="2" t="n">
        <f aca="false">ROUND((F605-G605 + L605) - K605, 2)</f>
        <v>28.83</v>
      </c>
      <c r="N605" s="2" t="s">
        <v>131</v>
      </c>
    </row>
    <row r="606" customFormat="false" ht="15" hidden="false" customHeight="false" outlineLevel="0" collapsed="false">
      <c r="A606" s="1" t="n">
        <v>604</v>
      </c>
      <c r="B606" s="2" t="s">
        <v>484</v>
      </c>
      <c r="C606" s="2" t="s">
        <v>663</v>
      </c>
      <c r="D606" s="0" t="n">
        <v>0.02284</v>
      </c>
      <c r="E606" s="0" t="n">
        <v>559.1</v>
      </c>
      <c r="F606" s="0" t="n">
        <v>174.23</v>
      </c>
      <c r="G606" s="0" t="n">
        <v>176.48</v>
      </c>
      <c r="H606" s="0" t="n">
        <v>223.4</v>
      </c>
      <c r="I606" s="0" t="n">
        <v>201</v>
      </c>
      <c r="J606" s="2" t="n">
        <f aca="false">ROUND(D606 * (4 / (PI() * (I606 / 1000) ^ 2)), 2)</f>
        <v>0.72</v>
      </c>
      <c r="K606" s="2" t="n">
        <f aca="false">ROUND(((E606 * (D606 / 1) ^1.81) / (994.62 * (I606 / 1000) ^ 4.81)) * 1.1, 2)</f>
        <v>1.49</v>
      </c>
      <c r="L606" s="2" t="n">
        <f aca="false">IF(COUNTIF(C$2:C606, B606)=0, 0, INDEX(M$2:M606, MATCH(B606, C$2:C606, 0)))</f>
        <v>35.54</v>
      </c>
      <c r="M606" s="2" t="n">
        <f aca="false">ROUND((F606-G606 + L606) - K606, 2)</f>
        <v>31.8</v>
      </c>
      <c r="N606" s="2" t="s">
        <v>137</v>
      </c>
    </row>
    <row r="607" customFormat="false" ht="15" hidden="false" customHeight="false" outlineLevel="0" collapsed="false">
      <c r="A607" s="1" t="n">
        <v>605</v>
      </c>
      <c r="B607" s="2" t="s">
        <v>663</v>
      </c>
      <c r="C607" s="2" t="s">
        <v>664</v>
      </c>
      <c r="D607" s="0" t="n">
        <v>0.01505</v>
      </c>
      <c r="E607" s="0" t="n">
        <v>196.68</v>
      </c>
      <c r="F607" s="0" t="n">
        <v>176.48</v>
      </c>
      <c r="G607" s="0" t="n">
        <v>175.59</v>
      </c>
      <c r="H607" s="0" t="n">
        <v>178.6</v>
      </c>
      <c r="I607" s="0" t="n">
        <v>178.6</v>
      </c>
      <c r="J607" s="2" t="n">
        <f aca="false">ROUND(D607 * (4 / (PI() * (I607 / 1000) ^ 2)), 2)</f>
        <v>0.6</v>
      </c>
      <c r="K607" s="2" t="n">
        <f aca="false">ROUND(((E607 * (D607 / 1) ^1.81) / (994.62 * (I607 / 1000) ^ 4.81)) * 1.1, 2)</f>
        <v>0.43</v>
      </c>
      <c r="L607" s="2" t="n">
        <f aca="false">IF(COUNTIF(C$2:C607, B607)=0, 0, INDEX(M$2:M607, MATCH(B607, C$2:C607, 0)))</f>
        <v>31.8</v>
      </c>
      <c r="M607" s="2" t="n">
        <f aca="false">ROUND((F607-G607 + L607) - K607, 2)</f>
        <v>32.26</v>
      </c>
      <c r="N607" s="2" t="s">
        <v>97</v>
      </c>
    </row>
    <row r="608" customFormat="false" ht="15" hidden="false" customHeight="false" outlineLevel="0" collapsed="false">
      <c r="A608" s="1" t="n">
        <v>606</v>
      </c>
      <c r="B608" s="2" t="s">
        <v>664</v>
      </c>
      <c r="C608" s="2" t="s">
        <v>665</v>
      </c>
      <c r="D608" s="0" t="n">
        <v>0.00748</v>
      </c>
      <c r="E608" s="0" t="n">
        <v>378.83</v>
      </c>
      <c r="F608" s="0" t="n">
        <v>175.59</v>
      </c>
      <c r="G608" s="0" t="n">
        <v>174.75</v>
      </c>
      <c r="H608" s="0" t="n">
        <v>125</v>
      </c>
      <c r="I608" s="0" t="n">
        <v>125</v>
      </c>
      <c r="J608" s="2" t="n">
        <f aca="false">ROUND(D608 * (4 / (PI() * (I608 / 1000) ^ 2)), 2)</f>
        <v>0.61</v>
      </c>
      <c r="K608" s="2" t="n">
        <f aca="false">ROUND(((E608 * (D608 / 1) ^1.81) / (994.62 * (I608 / 1000) ^ 4.81)) * 1.1, 2)</f>
        <v>1.31</v>
      </c>
      <c r="L608" s="2" t="n">
        <f aca="false">IF(COUNTIF(C$2:C608, B608)=0, 0, INDEX(M$2:M608, MATCH(B608, C$2:C608, 0)))</f>
        <v>32.26</v>
      </c>
      <c r="M608" s="2" t="n">
        <f aca="false">ROUND((F608-G608 + L608) - K608, 2)</f>
        <v>31.79</v>
      </c>
      <c r="N608" s="2" t="s">
        <v>93</v>
      </c>
    </row>
    <row r="609" customFormat="false" ht="15" hidden="false" customHeight="false" outlineLevel="0" collapsed="false">
      <c r="A609" s="1" t="n">
        <v>607</v>
      </c>
      <c r="B609" s="2" t="s">
        <v>456</v>
      </c>
      <c r="C609" s="2" t="s">
        <v>666</v>
      </c>
      <c r="D609" s="0" t="n">
        <v>0.00659</v>
      </c>
      <c r="E609" s="0" t="n">
        <v>207.87</v>
      </c>
      <c r="F609" s="0" t="n">
        <v>166.92</v>
      </c>
      <c r="G609" s="0" t="n">
        <v>166.2</v>
      </c>
      <c r="H609" s="0" t="n">
        <v>96.8</v>
      </c>
      <c r="I609" s="0" t="n">
        <v>96.8</v>
      </c>
      <c r="J609" s="2" t="n">
        <f aca="false">ROUND(D609 * (4 / (PI() * (I609 / 1000) ^ 2)), 2)</f>
        <v>0.9</v>
      </c>
      <c r="K609" s="2" t="n">
        <f aca="false">ROUND(((E609 * (D609 / 1) ^1.81) / (994.62 * (I609 / 1000) ^ 4.81)) * 1.1, 2)</f>
        <v>1.96</v>
      </c>
      <c r="L609" s="2" t="n">
        <f aca="false">IF(COUNTIF(C$2:C609, B609)=0, 0, INDEX(M$2:M609, MATCH(B609, C$2:C609, 0)))</f>
        <v>31.53</v>
      </c>
      <c r="M609" s="2" t="n">
        <f aca="false">ROUND((F609-G609 + L609) - K609, 2)</f>
        <v>30.29</v>
      </c>
      <c r="N609" s="2" t="s">
        <v>91</v>
      </c>
    </row>
    <row r="610" customFormat="false" ht="15" hidden="false" customHeight="false" outlineLevel="0" collapsed="false">
      <c r="A610" s="1" t="n">
        <v>608</v>
      </c>
      <c r="B610" s="2" t="s">
        <v>70</v>
      </c>
      <c r="C610" s="2" t="s">
        <v>667</v>
      </c>
      <c r="D610" s="0" t="n">
        <v>0.00721</v>
      </c>
      <c r="E610" s="0" t="n">
        <v>210.55</v>
      </c>
      <c r="F610" s="0" t="n">
        <v>180.17</v>
      </c>
      <c r="G610" s="0" t="n">
        <v>185.93</v>
      </c>
      <c r="H610" s="0" t="n">
        <v>96.8</v>
      </c>
      <c r="I610" s="0" t="n">
        <v>96.8</v>
      </c>
      <c r="J610" s="2" t="n">
        <f aca="false">ROUND(D610 * (4 / (PI() * (I610 / 1000) ^ 2)), 2)</f>
        <v>0.98</v>
      </c>
      <c r="K610" s="2" t="n">
        <f aca="false">ROUND(((E610 * (D610 / 1) ^1.81) / (994.62 * (I610 / 1000) ^ 4.81)) * 1.1, 2)</f>
        <v>2.33</v>
      </c>
      <c r="L610" s="2" t="n">
        <f aca="false">IF(COUNTIF(C$2:C610, B610)=0, 0, INDEX(M$2:M610, MATCH(B610, C$2:C610, 0)))</f>
        <v>66.74</v>
      </c>
      <c r="M610" s="2" t="n">
        <f aca="false">ROUND((F610-G610 + L610) - K610, 2)</f>
        <v>58.65</v>
      </c>
      <c r="N610" s="2" t="s">
        <v>91</v>
      </c>
    </row>
    <row r="611" customFormat="false" ht="15" hidden="false" customHeight="false" outlineLevel="0" collapsed="false">
      <c r="A611" s="1" t="n">
        <v>609</v>
      </c>
      <c r="B611" s="2" t="s">
        <v>406</v>
      </c>
      <c r="C611" s="2" t="s">
        <v>668</v>
      </c>
      <c r="D611" s="0" t="n">
        <v>0.10867</v>
      </c>
      <c r="E611" s="0" t="n">
        <v>127.09</v>
      </c>
      <c r="F611" s="0" t="n">
        <v>167.52</v>
      </c>
      <c r="G611" s="0" t="n">
        <v>166.77</v>
      </c>
      <c r="H611" s="0" t="n">
        <v>243.4</v>
      </c>
      <c r="I611" s="0" t="n">
        <v>223.4</v>
      </c>
      <c r="J611" s="2" t="n">
        <f aca="false">ROUND(D611 * (4 / (PI() * (I611 / 1000) ^ 2)), 2)</f>
        <v>2.77</v>
      </c>
      <c r="K611" s="2" t="n">
        <f aca="false">ROUND(((E611 * (D611 / 1) ^1.81) / (994.62 * (I611 / 1000) ^ 4.81)) * 1.1, 2)</f>
        <v>3.42</v>
      </c>
      <c r="L611" s="2" t="n">
        <f aca="false">IF(COUNTIF(C$2:C611, B611)=0, 0, INDEX(M$2:M611, MATCH(B611, C$2:C611, 0)))</f>
        <v>59.11</v>
      </c>
      <c r="M611" s="2" t="n">
        <f aca="false">ROUND((F611-G611 + L611) - K611, 2)</f>
        <v>56.44</v>
      </c>
      <c r="N611" s="2" t="s">
        <v>74</v>
      </c>
    </row>
    <row r="612" customFormat="false" ht="15" hidden="false" customHeight="false" outlineLevel="0" collapsed="false">
      <c r="A612" s="1" t="n">
        <v>610</v>
      </c>
      <c r="B612" s="2" t="s">
        <v>668</v>
      </c>
      <c r="C612" s="2" t="s">
        <v>669</v>
      </c>
      <c r="D612" s="0" t="n">
        <v>0.10195</v>
      </c>
      <c r="E612" s="0" t="n">
        <v>220.71</v>
      </c>
      <c r="F612" s="0" t="n">
        <v>166.77</v>
      </c>
      <c r="G612" s="0" t="n">
        <v>165.12</v>
      </c>
      <c r="H612" s="0" t="n">
        <v>250.4</v>
      </c>
      <c r="I612" s="0" t="n">
        <v>223.4</v>
      </c>
      <c r="J612" s="2" t="n">
        <f aca="false">ROUND(D612 * (4 / (PI() * (I612 / 1000) ^ 2)), 2)</f>
        <v>2.6</v>
      </c>
      <c r="K612" s="2" t="n">
        <f aca="false">ROUND(((E612 * (D612 / 1) ^1.81) / (994.62 * (I612 / 1000) ^ 4.81)) * 1.1, 2)</f>
        <v>5.29</v>
      </c>
      <c r="L612" s="2" t="n">
        <f aca="false">IF(COUNTIF(C$2:C612, B612)=0, 0, INDEX(M$2:M612, MATCH(B612, C$2:C612, 0)))</f>
        <v>56.44</v>
      </c>
      <c r="M612" s="2" t="n">
        <f aca="false">ROUND((F612-G612 + L612) - K612, 2)</f>
        <v>52.8</v>
      </c>
      <c r="N612" s="2" t="s">
        <v>119</v>
      </c>
    </row>
    <row r="613" customFormat="false" ht="15" hidden="false" customHeight="false" outlineLevel="0" collapsed="false">
      <c r="A613" s="1" t="n">
        <v>611</v>
      </c>
      <c r="B613" s="2" t="s">
        <v>669</v>
      </c>
      <c r="C613" s="2" t="s">
        <v>670</v>
      </c>
      <c r="D613" s="0" t="n">
        <v>0.08819</v>
      </c>
      <c r="E613" s="0" t="n">
        <v>335.77</v>
      </c>
      <c r="F613" s="0" t="n">
        <v>165.12</v>
      </c>
      <c r="G613" s="0" t="n">
        <v>163.35</v>
      </c>
      <c r="H613" s="0" t="n">
        <v>250.4</v>
      </c>
      <c r="I613" s="0" t="n">
        <v>223.4</v>
      </c>
      <c r="J613" s="2" t="n">
        <f aca="false">ROUND(D613 * (4 / (PI() * (I613 / 1000) ^ 2)), 2)</f>
        <v>2.25</v>
      </c>
      <c r="K613" s="2" t="n">
        <f aca="false">ROUND(((E613 * (D613 / 1) ^1.81) / (994.62 * (I613 / 1000) ^ 4.81)) * 1.1, 2)</f>
        <v>6.19</v>
      </c>
      <c r="L613" s="2" t="n">
        <f aca="false">IF(COUNTIF(C$2:C613, B613)=0, 0, INDEX(M$2:M613, MATCH(B613, C$2:C613, 0)))</f>
        <v>52.8</v>
      </c>
      <c r="M613" s="2" t="n">
        <f aca="false">ROUND((F613-G613 + L613) - K613, 2)</f>
        <v>48.38</v>
      </c>
      <c r="N613" s="2" t="s">
        <v>76</v>
      </c>
    </row>
    <row r="614" customFormat="false" ht="15" hidden="false" customHeight="false" outlineLevel="0" collapsed="false">
      <c r="A614" s="1" t="n">
        <v>612</v>
      </c>
      <c r="B614" s="2" t="s">
        <v>670</v>
      </c>
      <c r="C614" s="2" t="s">
        <v>671</v>
      </c>
      <c r="D614" s="0" t="n">
        <v>0.08114</v>
      </c>
      <c r="E614" s="0" t="n">
        <v>269.68</v>
      </c>
      <c r="F614" s="0" t="n">
        <v>163.35</v>
      </c>
      <c r="G614" s="0" t="n">
        <v>162.02</v>
      </c>
      <c r="H614" s="0" t="n">
        <v>223.4</v>
      </c>
      <c r="I614" s="0" t="n">
        <v>201</v>
      </c>
      <c r="J614" s="2" t="n">
        <f aca="false">ROUND(D614 * (4 / (PI() * (I614 / 1000) ^ 2)), 2)</f>
        <v>2.56</v>
      </c>
      <c r="K614" s="2" t="n">
        <f aca="false">ROUND(((E614 * (D614 / 1) ^1.81) / (994.62 * (I614 / 1000) ^ 4.81)) * 1.1, 2)</f>
        <v>7.11</v>
      </c>
      <c r="L614" s="2" t="n">
        <f aca="false">IF(COUNTIF(C$2:C614, B614)=0, 0, INDEX(M$2:M614, MATCH(B614, C$2:C614, 0)))</f>
        <v>48.38</v>
      </c>
      <c r="M614" s="2" t="n">
        <f aca="false">ROUND((F614-G614 + L614) - K614, 2)</f>
        <v>42.6</v>
      </c>
      <c r="N614" s="2" t="s">
        <v>122</v>
      </c>
    </row>
    <row r="615" customFormat="false" ht="15" hidden="false" customHeight="false" outlineLevel="0" collapsed="false">
      <c r="A615" s="1" t="n">
        <v>613</v>
      </c>
      <c r="B615" s="2" t="s">
        <v>671</v>
      </c>
      <c r="C615" s="2" t="s">
        <v>672</v>
      </c>
      <c r="D615" s="0" t="n">
        <v>0.0403</v>
      </c>
      <c r="E615" s="0" t="n">
        <v>211.62</v>
      </c>
      <c r="F615" s="0" t="n">
        <v>162.02</v>
      </c>
      <c r="G615" s="0" t="n">
        <v>162.05</v>
      </c>
      <c r="H615" s="0" t="n">
        <v>178.6</v>
      </c>
      <c r="I615" s="0" t="n">
        <v>201</v>
      </c>
      <c r="J615" s="2" t="n">
        <f aca="false">ROUND(D615 * (4 / (PI() * (I615 / 1000) ^ 2)), 2)</f>
        <v>1.27</v>
      </c>
      <c r="K615" s="2" t="n">
        <f aca="false">ROUND(((E615 * (D615 / 1) ^1.81) / (994.62 * (I615 / 1000) ^ 4.81)) * 1.1, 2)</f>
        <v>1.57</v>
      </c>
      <c r="L615" s="2" t="n">
        <f aca="false">IF(COUNTIF(C$2:C615, B615)=0, 0, INDEX(M$2:M615, MATCH(B615, C$2:C615, 0)))</f>
        <v>42.6</v>
      </c>
      <c r="M615" s="2" t="n">
        <f aca="false">ROUND((F615-G615 + L615) - K615, 2)</f>
        <v>41</v>
      </c>
      <c r="N615" s="2" t="s">
        <v>83</v>
      </c>
    </row>
    <row r="616" customFormat="false" ht="15" hidden="false" customHeight="false" outlineLevel="0" collapsed="false">
      <c r="A616" s="1" t="n">
        <v>614</v>
      </c>
      <c r="B616" s="2" t="s">
        <v>672</v>
      </c>
      <c r="C616" s="2" t="s">
        <v>673</v>
      </c>
      <c r="D616" s="0" t="n">
        <v>0.03389</v>
      </c>
      <c r="E616" s="0" t="n">
        <v>477.52</v>
      </c>
      <c r="F616" s="0" t="n">
        <v>162.05</v>
      </c>
      <c r="G616" s="0" t="n">
        <v>160.59</v>
      </c>
      <c r="H616" s="0" t="n">
        <v>160.8</v>
      </c>
      <c r="I616" s="0" t="n">
        <v>201</v>
      </c>
      <c r="J616" s="2" t="n">
        <f aca="false">ROUND(D616 * (4 / (PI() * (I616 / 1000) ^ 2)), 2)</f>
        <v>1.07</v>
      </c>
      <c r="K616" s="2" t="n">
        <f aca="false">ROUND(((E616 * (D616 / 1) ^1.81) / (994.62 * (I616 / 1000) ^ 4.81)) * 1.1, 2)</f>
        <v>2.59</v>
      </c>
      <c r="L616" s="2" t="n">
        <f aca="false">IF(COUNTIF(C$2:C616, B616)=0, 0, INDEX(M$2:M616, MATCH(B616, C$2:C616, 0)))</f>
        <v>41</v>
      </c>
      <c r="M616" s="2" t="n">
        <f aca="false">ROUND((F616-G616 + L616) - K616, 2)</f>
        <v>39.87</v>
      </c>
      <c r="N616" s="2" t="s">
        <v>135</v>
      </c>
    </row>
    <row r="617" customFormat="false" ht="15" hidden="false" customHeight="false" outlineLevel="0" collapsed="false">
      <c r="A617" s="1" t="n">
        <v>615</v>
      </c>
      <c r="B617" s="2" t="s">
        <v>673</v>
      </c>
      <c r="C617" s="2" t="s">
        <v>674</v>
      </c>
      <c r="D617" s="0" t="n">
        <v>0.02688</v>
      </c>
      <c r="E617" s="0" t="n">
        <v>287</v>
      </c>
      <c r="F617" s="0" t="n">
        <v>160.59</v>
      </c>
      <c r="G617" s="0" t="n">
        <v>161.12</v>
      </c>
      <c r="H617" s="0" t="n">
        <v>160.8</v>
      </c>
      <c r="I617" s="0" t="n">
        <v>201</v>
      </c>
      <c r="J617" s="2" t="n">
        <f aca="false">ROUND(D617 * (4 / (PI() * (I617 / 1000) ^ 2)), 2)</f>
        <v>0.85</v>
      </c>
      <c r="K617" s="2" t="n">
        <f aca="false">ROUND(((E617 * (D617 / 1) ^1.81) / (994.62 * (I617 / 1000) ^ 4.81)) * 1.1, 2)</f>
        <v>1.02</v>
      </c>
      <c r="L617" s="2" t="n">
        <f aca="false">IF(COUNTIF(C$2:C617, B617)=0, 0, INDEX(M$2:M617, MATCH(B617, C$2:C617, 0)))</f>
        <v>39.87</v>
      </c>
      <c r="M617" s="2" t="n">
        <f aca="false">ROUND((F617-G617 + L617) - K617, 2)</f>
        <v>38.32</v>
      </c>
      <c r="N617" s="2" t="s">
        <v>85</v>
      </c>
    </row>
    <row r="618" customFormat="false" ht="15" hidden="false" customHeight="false" outlineLevel="0" collapsed="false">
      <c r="A618" s="1" t="n">
        <v>616</v>
      </c>
      <c r="B618" s="2" t="s">
        <v>674</v>
      </c>
      <c r="C618" s="2" t="s">
        <v>675</v>
      </c>
      <c r="D618" s="0" t="n">
        <v>0.01446</v>
      </c>
      <c r="E618" s="0" t="n">
        <v>404.91</v>
      </c>
      <c r="F618" s="0" t="n">
        <v>161.12</v>
      </c>
      <c r="G618" s="0" t="n">
        <v>163.77</v>
      </c>
      <c r="H618" s="0" t="n">
        <v>160.8</v>
      </c>
      <c r="I618" s="0" t="n">
        <v>160.8</v>
      </c>
      <c r="J618" s="2" t="n">
        <f aca="false">ROUND(D618 * (4 / (PI() * (I618 / 1000) ^ 2)), 2)</f>
        <v>0.71</v>
      </c>
      <c r="K618" s="2" t="n">
        <f aca="false">ROUND(((E618 * (D618 / 1) ^1.81) / (994.62 * (I618 / 1000) ^ 4.81)) * 1.1, 2)</f>
        <v>1.38</v>
      </c>
      <c r="L618" s="2" t="n">
        <f aca="false">IF(COUNTIF(C$2:C618, B618)=0, 0, INDEX(M$2:M618, MATCH(B618, C$2:C618, 0)))</f>
        <v>38.32</v>
      </c>
      <c r="M618" s="2" t="n">
        <f aca="false">ROUND((F618-G618 + L618) - K618, 2)</f>
        <v>34.29</v>
      </c>
      <c r="N618" s="2" t="s">
        <v>89</v>
      </c>
    </row>
    <row r="619" customFormat="false" ht="15" hidden="false" customHeight="false" outlineLevel="0" collapsed="false">
      <c r="A619" s="1" t="n">
        <v>617</v>
      </c>
      <c r="B619" s="2" t="s">
        <v>675</v>
      </c>
      <c r="C619" s="2" t="s">
        <v>676</v>
      </c>
      <c r="D619" s="0" t="n">
        <v>0.00732</v>
      </c>
      <c r="E619" s="0" t="n">
        <v>361.48</v>
      </c>
      <c r="F619" s="0" t="n">
        <v>163.77</v>
      </c>
      <c r="G619" s="0" t="n">
        <v>164.46</v>
      </c>
      <c r="H619" s="0" t="n">
        <v>125</v>
      </c>
      <c r="I619" s="0" t="n">
        <v>111.6</v>
      </c>
      <c r="J619" s="2" t="n">
        <f aca="false">ROUND(D619 * (4 / (PI() * (I619 / 1000) ^ 2)), 2)</f>
        <v>0.75</v>
      </c>
      <c r="K619" s="2" t="n">
        <f aca="false">ROUND(((E619 * (D619 / 1) ^1.81) / (994.62 * (I619 / 1000) ^ 4.81)) * 1.1, 2)</f>
        <v>2.08</v>
      </c>
      <c r="L619" s="2" t="n">
        <f aca="false">IF(COUNTIF(C$2:C619, B619)=0, 0, INDEX(M$2:M619, MATCH(B619, C$2:C619, 0)))</f>
        <v>34.29</v>
      </c>
      <c r="M619" s="2" t="n">
        <f aca="false">ROUND((F619-G619 + L619) - K619, 2)</f>
        <v>31.52</v>
      </c>
      <c r="N619" s="2" t="s">
        <v>91</v>
      </c>
    </row>
    <row r="620" customFormat="false" ht="15" hidden="false" customHeight="false" outlineLevel="0" collapsed="false">
      <c r="A620" s="1" t="n">
        <v>618</v>
      </c>
      <c r="B620" s="2" t="s">
        <v>120</v>
      </c>
      <c r="C620" s="2" t="s">
        <v>677</v>
      </c>
      <c r="D620" s="0" t="n">
        <v>0.00729</v>
      </c>
      <c r="E620" s="0" t="n">
        <v>174.97</v>
      </c>
      <c r="F620" s="0" t="n">
        <v>177.25</v>
      </c>
      <c r="G620" s="0" t="n">
        <v>178.39</v>
      </c>
      <c r="H620" s="0" t="n">
        <v>96.8</v>
      </c>
      <c r="I620" s="0" t="n">
        <v>96.8</v>
      </c>
      <c r="J620" s="2" t="n">
        <f aca="false">ROUND(D620 * (4 / (PI() * (I620 / 1000) ^ 2)), 2)</f>
        <v>0.99</v>
      </c>
      <c r="K620" s="2" t="n">
        <f aca="false">ROUND(((E620 * (D620 / 1) ^1.81) / (994.62 * (I620 / 1000) ^ 4.81)) * 1.1, 2)</f>
        <v>1.98</v>
      </c>
      <c r="L620" s="2" t="n">
        <f aca="false">IF(COUNTIF(C$2:C620, B620)=0, 0, INDEX(M$2:M620, MATCH(B620, C$2:C620, 0)))</f>
        <v>57.21</v>
      </c>
      <c r="M620" s="2" t="n">
        <f aca="false">ROUND((F620-G620 + L620) - K620, 2)</f>
        <v>54.09</v>
      </c>
      <c r="N620" s="2" t="s">
        <v>91</v>
      </c>
    </row>
    <row r="621" customFormat="false" ht="15" hidden="false" customHeight="false" outlineLevel="0" collapsed="false">
      <c r="A621" s="1" t="n">
        <v>619</v>
      </c>
      <c r="B621" s="2" t="s">
        <v>551</v>
      </c>
      <c r="C621" s="2" t="s">
        <v>678</v>
      </c>
      <c r="D621" s="0" t="n">
        <v>0.00673</v>
      </c>
      <c r="E621" s="0" t="n">
        <v>106.16</v>
      </c>
      <c r="F621" s="0" t="n">
        <v>199.1</v>
      </c>
      <c r="G621" s="0" t="n">
        <v>198.38</v>
      </c>
      <c r="H621" s="0" t="n">
        <v>96.8</v>
      </c>
      <c r="I621" s="0" t="n">
        <v>96.8</v>
      </c>
      <c r="J621" s="2" t="n">
        <f aca="false">ROUND(D621 * (4 / (PI() * (I621 / 1000) ^ 2)), 2)</f>
        <v>0.91</v>
      </c>
      <c r="K621" s="2" t="n">
        <f aca="false">ROUND(((E621 * (D621 / 1) ^1.81) / (994.62 * (I621 / 1000) ^ 4.81)) * 1.1, 2)</f>
        <v>1.04</v>
      </c>
      <c r="L621" s="2" t="n">
        <f aca="false">IF(COUNTIF(C$2:C621, B621)=0, 0, INDEX(M$2:M621, MATCH(B621, C$2:C621, 0)))</f>
        <v>41.45</v>
      </c>
      <c r="M621" s="2" t="n">
        <f aca="false">ROUND((F621-G621 + L621) - K621, 2)</f>
        <v>41.13</v>
      </c>
      <c r="N621" s="2" t="s">
        <v>91</v>
      </c>
    </row>
    <row r="622" customFormat="false" ht="15" hidden="false" customHeight="false" outlineLevel="0" collapsed="false">
      <c r="A622" s="1" t="n">
        <v>620</v>
      </c>
      <c r="B622" s="2" t="s">
        <v>596</v>
      </c>
      <c r="C622" s="2" t="s">
        <v>679</v>
      </c>
      <c r="D622" s="0" t="n">
        <v>0.00756</v>
      </c>
      <c r="E622" s="0" t="n">
        <v>120.84</v>
      </c>
      <c r="F622" s="0" t="n">
        <v>147.54</v>
      </c>
      <c r="G622" s="0" t="n">
        <v>148.89</v>
      </c>
      <c r="H622" s="0" t="n">
        <v>96.8</v>
      </c>
      <c r="I622" s="0" t="n">
        <v>96.8</v>
      </c>
      <c r="J622" s="2" t="n">
        <f aca="false">ROUND(D622 * (4 / (PI() * (I622 / 1000) ^ 2)), 2)</f>
        <v>1.03</v>
      </c>
      <c r="K622" s="2" t="n">
        <f aca="false">ROUND(((E622 * (D622 / 1) ^1.81) / (994.62 * (I622 / 1000) ^ 4.81)) * 1.1, 2)</f>
        <v>1.46</v>
      </c>
      <c r="L622" s="2" t="n">
        <f aca="false">IF(COUNTIF(C$2:C622, B622)=0, 0, INDEX(M$2:M622, MATCH(B622, C$2:C622, 0)))</f>
        <v>40.84</v>
      </c>
      <c r="M622" s="2" t="n">
        <f aca="false">ROUND((F622-G622 + L622) - K622, 2)</f>
        <v>38.03</v>
      </c>
      <c r="N622" s="2" t="s">
        <v>93</v>
      </c>
    </row>
    <row r="623" customFormat="false" ht="15" hidden="false" customHeight="false" outlineLevel="0" collapsed="false">
      <c r="A623" s="1" t="n">
        <v>621</v>
      </c>
      <c r="B623" s="2" t="s">
        <v>185</v>
      </c>
      <c r="C623" s="2" t="s">
        <v>680</v>
      </c>
      <c r="D623" s="0" t="n">
        <v>0.00695</v>
      </c>
      <c r="E623" s="0" t="n">
        <v>227.18</v>
      </c>
      <c r="F623" s="0" t="n">
        <v>196.73</v>
      </c>
      <c r="G623" s="0" t="n">
        <v>196.89</v>
      </c>
      <c r="H623" s="0" t="n">
        <v>96.8</v>
      </c>
      <c r="I623" s="0" t="n">
        <v>96.8</v>
      </c>
      <c r="J623" s="2" t="n">
        <f aca="false">ROUND(D623 * (4 / (PI() * (I623 / 1000) ^ 2)), 2)</f>
        <v>0.94</v>
      </c>
      <c r="K623" s="2" t="n">
        <f aca="false">ROUND(((E623 * (D623 / 1) ^1.81) / (994.62 * (I623 / 1000) ^ 4.81)) * 1.1, 2)</f>
        <v>2.36</v>
      </c>
      <c r="L623" s="2" t="n">
        <f aca="false">IF(COUNTIF(C$2:C623, B623)=0, 0, INDEX(M$2:M623, MATCH(B623, C$2:C623, 0)))</f>
        <v>44.06</v>
      </c>
      <c r="M623" s="2" t="n">
        <f aca="false">ROUND((F623-G623 + L623) - K623, 2)</f>
        <v>41.54</v>
      </c>
      <c r="N623" s="2" t="s">
        <v>91</v>
      </c>
    </row>
    <row r="624" customFormat="false" ht="15" hidden="false" customHeight="false" outlineLevel="0" collapsed="false">
      <c r="A624" s="1" t="n">
        <v>622</v>
      </c>
      <c r="B624" s="2" t="s">
        <v>558</v>
      </c>
      <c r="C624" s="2" t="s">
        <v>681</v>
      </c>
      <c r="D624" s="0" t="n">
        <v>0.00712</v>
      </c>
      <c r="E624" s="0" t="n">
        <v>83.52</v>
      </c>
      <c r="F624" s="0" t="n">
        <v>160.73</v>
      </c>
      <c r="G624" s="0" t="n">
        <v>160.64</v>
      </c>
      <c r="H624" s="0" t="n">
        <v>96.8</v>
      </c>
      <c r="I624" s="0" t="n">
        <v>96.8</v>
      </c>
      <c r="J624" s="2" t="n">
        <f aca="false">ROUND(D624 * (4 / (PI() * (I624 / 1000) ^ 2)), 2)</f>
        <v>0.97</v>
      </c>
      <c r="K624" s="2" t="n">
        <f aca="false">ROUND(((E624 * (D624 / 1) ^1.81) / (994.62 * (I624 / 1000) ^ 4.81)) * 1.1, 2)</f>
        <v>0.9</v>
      </c>
      <c r="L624" s="2" t="n">
        <f aca="false">IF(COUNTIF(C$2:C624, B624)=0, 0, INDEX(M$2:M624, MATCH(B624, C$2:C624, 0)))</f>
        <v>35.36</v>
      </c>
      <c r="M624" s="2" t="n">
        <f aca="false">ROUND((F624-G624 + L624) - K624, 2)</f>
        <v>34.55</v>
      </c>
      <c r="N624" s="2" t="s">
        <v>91</v>
      </c>
    </row>
    <row r="625" customFormat="false" ht="15" hidden="false" customHeight="false" outlineLevel="0" collapsed="false">
      <c r="A625" s="1" t="n">
        <v>623</v>
      </c>
      <c r="B625" s="2" t="s">
        <v>303</v>
      </c>
      <c r="C625" s="2" t="s">
        <v>682</v>
      </c>
      <c r="D625" s="0" t="n">
        <v>0.13867</v>
      </c>
      <c r="E625" s="0" t="n">
        <v>406.51</v>
      </c>
      <c r="F625" s="0" t="n">
        <v>179.85</v>
      </c>
      <c r="G625" s="0" t="n">
        <v>178.51</v>
      </c>
      <c r="H625" s="0" t="n">
        <v>243.4</v>
      </c>
      <c r="I625" s="0" t="n">
        <v>250.4</v>
      </c>
      <c r="J625" s="2" t="n">
        <f aca="false">ROUND(D625 * (4 / (PI() * (I625 / 1000) ^ 2)), 2)</f>
        <v>2.82</v>
      </c>
      <c r="K625" s="2" t="n">
        <f aca="false">ROUND(((E625 * (D625 / 1) ^1.81) / (994.62 * (I625 / 1000) ^ 4.81)) * 1.1, 2)</f>
        <v>9.83</v>
      </c>
      <c r="L625" s="2" t="n">
        <f aca="false">IF(COUNTIF(C$2:C625, B625)=0, 0, INDEX(M$2:M625, MATCH(B625, C$2:C625, 0)))</f>
        <v>68.69</v>
      </c>
      <c r="M625" s="2" t="n">
        <f aca="false">ROUND((F625-G625 + L625) - K625, 2)</f>
        <v>60.2</v>
      </c>
      <c r="N625" s="2" t="s">
        <v>71</v>
      </c>
    </row>
    <row r="626" customFormat="false" ht="15" hidden="false" customHeight="false" outlineLevel="0" collapsed="false">
      <c r="A626" s="1" t="n">
        <v>624</v>
      </c>
      <c r="B626" s="2" t="s">
        <v>682</v>
      </c>
      <c r="C626" s="2" t="s">
        <v>683</v>
      </c>
      <c r="D626" s="0" t="n">
        <v>0.13107</v>
      </c>
      <c r="E626" s="0" t="n">
        <v>280.28</v>
      </c>
      <c r="F626" s="0" t="n">
        <v>178.51</v>
      </c>
      <c r="G626" s="0" t="n">
        <v>174.36</v>
      </c>
      <c r="H626" s="0" t="n">
        <v>250.4</v>
      </c>
      <c r="I626" s="0" t="n">
        <v>250.4</v>
      </c>
      <c r="J626" s="2" t="n">
        <f aca="false">ROUND(D626 * (4 / (PI() * (I626 / 1000) ^ 2)), 2)</f>
        <v>2.66</v>
      </c>
      <c r="K626" s="2" t="n">
        <f aca="false">ROUND(((E626 * (D626 / 1) ^1.81) / (994.62 * (I626 / 1000) ^ 4.81)) * 1.1, 2)</f>
        <v>6.12</v>
      </c>
      <c r="L626" s="2" t="n">
        <f aca="false">IF(COUNTIF(C$2:C626, B626)=0, 0, INDEX(M$2:M626, MATCH(B626, C$2:C626, 0)))</f>
        <v>60.2</v>
      </c>
      <c r="M626" s="2" t="n">
        <f aca="false">ROUND((F626-G626 + L626) - K626, 2)</f>
        <v>58.23</v>
      </c>
      <c r="N626" s="2" t="s">
        <v>71</v>
      </c>
    </row>
    <row r="627" customFormat="false" ht="15" hidden="false" customHeight="false" outlineLevel="0" collapsed="false">
      <c r="A627" s="1" t="n">
        <v>625</v>
      </c>
      <c r="B627" s="2" t="s">
        <v>683</v>
      </c>
      <c r="C627" s="2" t="s">
        <v>684</v>
      </c>
      <c r="D627" s="0" t="n">
        <v>0.10273</v>
      </c>
      <c r="E627" s="0" t="n">
        <v>308.97</v>
      </c>
      <c r="F627" s="0" t="n">
        <v>174.36</v>
      </c>
      <c r="G627" s="0" t="n">
        <v>171.08</v>
      </c>
      <c r="H627" s="0" t="n">
        <v>250.4</v>
      </c>
      <c r="I627" s="0" t="n">
        <v>223.4</v>
      </c>
      <c r="J627" s="2" t="n">
        <f aca="false">ROUND(D627 * (4 / (PI() * (I627 / 1000) ^ 2)), 2)</f>
        <v>2.62</v>
      </c>
      <c r="K627" s="2" t="n">
        <f aca="false">ROUND(((E627 * (D627 / 1) ^1.81) / (994.62 * (I627 / 1000) ^ 4.81)) * 1.1, 2)</f>
        <v>7.51</v>
      </c>
      <c r="L627" s="2" t="n">
        <f aca="false">IF(COUNTIF(C$2:C627, B627)=0, 0, INDEX(M$2:M627, MATCH(B627, C$2:C627, 0)))</f>
        <v>58.23</v>
      </c>
      <c r="M627" s="2" t="n">
        <f aca="false">ROUND((F627-G627 + L627) - K627, 2)</f>
        <v>54</v>
      </c>
      <c r="N627" s="2" t="s">
        <v>74</v>
      </c>
    </row>
    <row r="628" customFormat="false" ht="15" hidden="false" customHeight="false" outlineLevel="0" collapsed="false">
      <c r="A628" s="1" t="n">
        <v>626</v>
      </c>
      <c r="B628" s="2" t="s">
        <v>684</v>
      </c>
      <c r="C628" s="2" t="s">
        <v>685</v>
      </c>
      <c r="D628" s="0" t="n">
        <v>0.09538</v>
      </c>
      <c r="E628" s="0" t="n">
        <v>513.77</v>
      </c>
      <c r="F628" s="0" t="n">
        <v>171.08</v>
      </c>
      <c r="G628" s="0" t="n">
        <v>165.96</v>
      </c>
      <c r="H628" s="0" t="n">
        <v>250.4</v>
      </c>
      <c r="I628" s="0" t="n">
        <v>223.4</v>
      </c>
      <c r="J628" s="2" t="n">
        <f aca="false">ROUND(D628 * (4 / (PI() * (I628 / 1000) ^ 2)), 2)</f>
        <v>2.43</v>
      </c>
      <c r="K628" s="2" t="n">
        <f aca="false">ROUND(((E628 * (D628 / 1) ^1.81) / (994.62 * (I628 / 1000) ^ 4.81)) * 1.1, 2)</f>
        <v>10.92</v>
      </c>
      <c r="L628" s="2" t="n">
        <f aca="false">IF(COUNTIF(C$2:C628, B628)=0, 0, INDEX(M$2:M628, MATCH(B628, C$2:C628, 0)))</f>
        <v>54</v>
      </c>
      <c r="M628" s="2" t="n">
        <f aca="false">ROUND((F628-G628 + L628) - K628, 2)</f>
        <v>48.2</v>
      </c>
      <c r="N628" s="2" t="s">
        <v>119</v>
      </c>
    </row>
    <row r="629" customFormat="false" ht="15" hidden="false" customHeight="false" outlineLevel="0" collapsed="false">
      <c r="A629" s="1" t="n">
        <v>627</v>
      </c>
      <c r="B629" s="2" t="s">
        <v>685</v>
      </c>
      <c r="C629" s="2" t="s">
        <v>686</v>
      </c>
      <c r="D629" s="0" t="n">
        <v>0.06434</v>
      </c>
      <c r="E629" s="0" t="n">
        <v>133.01</v>
      </c>
      <c r="F629" s="0" t="n">
        <v>165.96</v>
      </c>
      <c r="G629" s="0" t="n">
        <v>163.24</v>
      </c>
      <c r="H629" s="0" t="n">
        <v>223.4</v>
      </c>
      <c r="I629" s="0" t="n">
        <v>201</v>
      </c>
      <c r="J629" s="2" t="n">
        <f aca="false">ROUND(D629 * (4 / (PI() * (I629 / 1000) ^ 2)), 2)</f>
        <v>2.03</v>
      </c>
      <c r="K629" s="2" t="n">
        <f aca="false">ROUND(((E629 * (D629 / 1) ^1.81) / (994.62 * (I629 / 1000) ^ 4.81)) * 1.1, 2)</f>
        <v>2.3</v>
      </c>
      <c r="L629" s="2" t="n">
        <f aca="false">IF(COUNTIF(C$2:C629, B629)=0, 0, INDEX(M$2:M629, MATCH(B629, C$2:C629, 0)))</f>
        <v>48.2</v>
      </c>
      <c r="M629" s="2" t="n">
        <f aca="false">ROUND((F629-G629 + L629) - K629, 2)</f>
        <v>48.62</v>
      </c>
      <c r="N629" s="2" t="s">
        <v>78</v>
      </c>
    </row>
    <row r="630" customFormat="false" ht="15" hidden="false" customHeight="false" outlineLevel="0" collapsed="false">
      <c r="A630" s="1" t="n">
        <v>628</v>
      </c>
      <c r="B630" s="2" t="s">
        <v>686</v>
      </c>
      <c r="C630" s="2" t="s">
        <v>687</v>
      </c>
      <c r="D630" s="0" t="n">
        <v>0.0581</v>
      </c>
      <c r="E630" s="0" t="n">
        <v>275.36</v>
      </c>
      <c r="F630" s="0" t="n">
        <v>163.24</v>
      </c>
      <c r="G630" s="0" t="n">
        <v>161.52</v>
      </c>
      <c r="H630" s="0" t="n">
        <v>223.4</v>
      </c>
      <c r="I630" s="0" t="n">
        <v>201</v>
      </c>
      <c r="J630" s="2" t="n">
        <f aca="false">ROUND(D630 * (4 / (PI() * (I630 / 1000) ^ 2)), 2)</f>
        <v>1.83</v>
      </c>
      <c r="K630" s="2" t="n">
        <f aca="false">ROUND(((E630 * (D630 / 1) ^1.81) / (994.62 * (I630 / 1000) ^ 4.81)) * 1.1, 2)</f>
        <v>3.97</v>
      </c>
      <c r="L630" s="2" t="n">
        <f aca="false">IF(COUNTIF(C$2:C630, B630)=0, 0, INDEX(M$2:M630, MATCH(B630, C$2:C630, 0)))</f>
        <v>48.62</v>
      </c>
      <c r="M630" s="2" t="n">
        <f aca="false">ROUND((F630-G630 + L630) - K630, 2)</f>
        <v>46.37</v>
      </c>
      <c r="N630" s="2" t="s">
        <v>81</v>
      </c>
    </row>
    <row r="631" customFormat="false" ht="15" hidden="false" customHeight="false" outlineLevel="0" collapsed="false">
      <c r="A631" s="1" t="n">
        <v>629</v>
      </c>
      <c r="B631" s="2" t="s">
        <v>687</v>
      </c>
      <c r="C631" s="2" t="s">
        <v>688</v>
      </c>
      <c r="D631" s="0" t="n">
        <v>0.05142</v>
      </c>
      <c r="E631" s="0" t="n">
        <v>378.1</v>
      </c>
      <c r="F631" s="0" t="n">
        <v>161.52</v>
      </c>
      <c r="G631" s="0" t="n">
        <v>161.15</v>
      </c>
      <c r="H631" s="0" t="n">
        <v>223.4</v>
      </c>
      <c r="I631" s="0" t="n">
        <v>201</v>
      </c>
      <c r="J631" s="2" t="n">
        <f aca="false">ROUND(D631 * (4 / (PI() * (I631 / 1000) ^ 2)), 2)</f>
        <v>1.62</v>
      </c>
      <c r="K631" s="2" t="n">
        <f aca="false">ROUND(((E631 * (D631 / 1) ^1.81) / (994.62 * (I631 / 1000) ^ 4.81)) * 1.1, 2)</f>
        <v>4.37</v>
      </c>
      <c r="L631" s="2" t="n">
        <f aca="false">IF(COUNTIF(C$2:C631, B631)=0, 0, INDEX(M$2:M631, MATCH(B631, C$2:C631, 0)))</f>
        <v>46.37</v>
      </c>
      <c r="M631" s="2" t="n">
        <f aca="false">ROUND((F631-G631 + L631) - K631, 2)</f>
        <v>42.37</v>
      </c>
      <c r="N631" s="2" t="s">
        <v>81</v>
      </c>
    </row>
    <row r="632" customFormat="false" ht="15" hidden="false" customHeight="false" outlineLevel="0" collapsed="false">
      <c r="A632" s="1" t="n">
        <v>630</v>
      </c>
      <c r="B632" s="2" t="s">
        <v>688</v>
      </c>
      <c r="C632" s="2" t="s">
        <v>689</v>
      </c>
      <c r="D632" s="0" t="n">
        <v>0.03947</v>
      </c>
      <c r="E632" s="0" t="n">
        <v>300.15</v>
      </c>
      <c r="F632" s="0" t="n">
        <v>161.15</v>
      </c>
      <c r="G632" s="0" t="n">
        <v>160.5</v>
      </c>
      <c r="H632" s="0" t="n">
        <v>201</v>
      </c>
      <c r="I632" s="0" t="n">
        <v>178.6</v>
      </c>
      <c r="J632" s="2" t="n">
        <f aca="false">ROUND(D632 * (4 / (PI() * (I632 / 1000) ^ 2)), 2)</f>
        <v>1.58</v>
      </c>
      <c r="K632" s="2" t="n">
        <f aca="false">ROUND(((E632 * (D632 / 1) ^1.81) / (994.62 * (I632 / 1000) ^ 4.81)) * 1.1, 2)</f>
        <v>3.79</v>
      </c>
      <c r="L632" s="2" t="n">
        <f aca="false">IF(COUNTIF(C$2:C632, B632)=0, 0, INDEX(M$2:M632, MATCH(B632, C$2:C632, 0)))</f>
        <v>42.37</v>
      </c>
      <c r="M632" s="2" t="n">
        <f aca="false">ROUND((F632-G632 + L632) - K632, 2)</f>
        <v>39.23</v>
      </c>
      <c r="N632" s="2" t="s">
        <v>83</v>
      </c>
    </row>
    <row r="633" customFormat="false" ht="15" hidden="false" customHeight="false" outlineLevel="0" collapsed="false">
      <c r="A633" s="1" t="n">
        <v>631</v>
      </c>
      <c r="B633" s="2" t="s">
        <v>689</v>
      </c>
      <c r="C633" s="2" t="s">
        <v>690</v>
      </c>
      <c r="D633" s="0" t="n">
        <v>0.03362</v>
      </c>
      <c r="E633" s="0" t="n">
        <v>236.86</v>
      </c>
      <c r="F633" s="0" t="n">
        <v>160.5</v>
      </c>
      <c r="G633" s="0" t="n">
        <v>160.66</v>
      </c>
      <c r="H633" s="0" t="n">
        <v>201</v>
      </c>
      <c r="I633" s="0" t="n">
        <v>178.6</v>
      </c>
      <c r="J633" s="2" t="n">
        <f aca="false">ROUND(D633 * (4 / (PI() * (I633 / 1000) ^ 2)), 2)</f>
        <v>1.34</v>
      </c>
      <c r="K633" s="2" t="n">
        <f aca="false">ROUND(((E633 * (D633 / 1) ^1.81) / (994.62 * (I633 / 1000) ^ 4.81)) * 1.1, 2)</f>
        <v>2.24</v>
      </c>
      <c r="L633" s="2" t="n">
        <f aca="false">IF(COUNTIF(C$2:C633, B633)=0, 0, INDEX(M$2:M633, MATCH(B633, C$2:C633, 0)))</f>
        <v>39.23</v>
      </c>
      <c r="M633" s="2" t="n">
        <f aca="false">ROUND((F633-G633 + L633) - K633, 2)</f>
        <v>36.83</v>
      </c>
      <c r="N633" s="2" t="s">
        <v>135</v>
      </c>
    </row>
    <row r="634" customFormat="false" ht="15" hidden="false" customHeight="false" outlineLevel="0" collapsed="false">
      <c r="A634" s="1" t="n">
        <v>632</v>
      </c>
      <c r="B634" s="2" t="s">
        <v>690</v>
      </c>
      <c r="C634" s="2" t="s">
        <v>691</v>
      </c>
      <c r="D634" s="0" t="n">
        <v>0.02047</v>
      </c>
      <c r="E634" s="0" t="n">
        <v>339.47</v>
      </c>
      <c r="F634" s="0" t="n">
        <v>160.66</v>
      </c>
      <c r="G634" s="0" t="n">
        <v>160.21</v>
      </c>
      <c r="H634" s="0" t="n">
        <v>160.8</v>
      </c>
      <c r="I634" s="0" t="n">
        <v>178.6</v>
      </c>
      <c r="J634" s="2" t="n">
        <f aca="false">ROUND(D634 * (4 / (PI() * (I634 / 1000) ^ 2)), 2)</f>
        <v>0.82</v>
      </c>
      <c r="K634" s="2" t="n">
        <f aca="false">ROUND(((E634 * (D634 / 1) ^1.81) / (994.62 * (I634 / 1000) ^ 4.81)) * 1.1, 2)</f>
        <v>1.31</v>
      </c>
      <c r="L634" s="2" t="n">
        <f aca="false">IF(COUNTIF(C$2:C634, B634)=0, 0, INDEX(M$2:M634, MATCH(B634, C$2:C634, 0)))</f>
        <v>36.83</v>
      </c>
      <c r="M634" s="2" t="n">
        <f aca="false">ROUND((F634-G634 + L634) - K634, 2)</f>
        <v>35.97</v>
      </c>
      <c r="N634" s="2" t="s">
        <v>87</v>
      </c>
    </row>
    <row r="635" customFormat="false" ht="15" hidden="false" customHeight="false" outlineLevel="0" collapsed="false">
      <c r="A635" s="1" t="n">
        <v>633</v>
      </c>
      <c r="B635" s="2" t="s">
        <v>691</v>
      </c>
      <c r="C635" s="2" t="s">
        <v>692</v>
      </c>
      <c r="D635" s="0" t="n">
        <v>0.01344</v>
      </c>
      <c r="E635" s="0" t="n">
        <v>435.1</v>
      </c>
      <c r="F635" s="0" t="n">
        <v>160.21</v>
      </c>
      <c r="G635" s="0" t="n">
        <v>156.35</v>
      </c>
      <c r="H635" s="0" t="n">
        <v>160.8</v>
      </c>
      <c r="I635" s="0" t="n">
        <v>160.8</v>
      </c>
      <c r="J635" s="2" t="n">
        <f aca="false">ROUND(D635 * (4 / (PI() * (I635 / 1000) ^ 2)), 2)</f>
        <v>0.66</v>
      </c>
      <c r="K635" s="2" t="n">
        <f aca="false">ROUND(((E635 * (D635 / 1) ^1.81) / (994.62 * (I635 / 1000) ^ 4.81)) * 1.1, 2)</f>
        <v>1.3</v>
      </c>
      <c r="L635" s="2" t="n">
        <f aca="false">IF(COUNTIF(C$2:C635, B635)=0, 0, INDEX(M$2:M635, MATCH(B635, C$2:C635, 0)))</f>
        <v>35.97</v>
      </c>
      <c r="M635" s="2" t="n">
        <f aca="false">ROUND((F635-G635 + L635) - K635, 2)</f>
        <v>38.53</v>
      </c>
      <c r="N635" s="2" t="s">
        <v>89</v>
      </c>
    </row>
    <row r="636" customFormat="false" ht="15" hidden="false" customHeight="false" outlineLevel="0" collapsed="false">
      <c r="A636" s="1" t="n">
        <v>634</v>
      </c>
      <c r="B636" s="2" t="s">
        <v>692</v>
      </c>
      <c r="C636" s="2" t="s">
        <v>693</v>
      </c>
      <c r="D636" s="0" t="n">
        <v>0.00709</v>
      </c>
      <c r="E636" s="0" t="n">
        <v>440.63</v>
      </c>
      <c r="F636" s="0" t="n">
        <v>156.35</v>
      </c>
      <c r="G636" s="0" t="n">
        <v>153.3</v>
      </c>
      <c r="H636" s="0" t="n">
        <v>96.8</v>
      </c>
      <c r="I636" s="0" t="n">
        <v>111.6</v>
      </c>
      <c r="J636" s="2" t="n">
        <f aca="false">ROUND(D636 * (4 / (PI() * (I636 / 1000) ^ 2)), 2)</f>
        <v>0.72</v>
      </c>
      <c r="K636" s="2" t="n">
        <f aca="false">ROUND(((E636 * (D636 / 1) ^1.81) / (994.62 * (I636 / 1000) ^ 4.81)) * 1.1, 2)</f>
        <v>2.39</v>
      </c>
      <c r="L636" s="2" t="n">
        <f aca="false">IF(COUNTIF(C$2:C636, B636)=0, 0, INDEX(M$2:M636, MATCH(B636, C$2:C636, 0)))</f>
        <v>38.53</v>
      </c>
      <c r="M636" s="2" t="n">
        <f aca="false">ROUND((F636-G636 + L636) - K636, 2)</f>
        <v>39.19</v>
      </c>
      <c r="N636" s="2" t="s">
        <v>91</v>
      </c>
    </row>
    <row r="637" customFormat="false" ht="15" hidden="false" customHeight="false" outlineLevel="0" collapsed="false">
      <c r="A637" s="1" t="n">
        <v>635</v>
      </c>
      <c r="B637" s="2" t="s">
        <v>675</v>
      </c>
      <c r="C637" s="2" t="s">
        <v>694</v>
      </c>
      <c r="D637" s="0" t="n">
        <v>0.00714</v>
      </c>
      <c r="E637" s="0" t="n">
        <v>189.56</v>
      </c>
      <c r="F637" s="0" t="n">
        <v>163.77</v>
      </c>
      <c r="G637" s="0" t="n">
        <v>165.5</v>
      </c>
      <c r="H637" s="0" t="n">
        <v>111.6</v>
      </c>
      <c r="I637" s="0" t="n">
        <v>96.8</v>
      </c>
      <c r="J637" s="2" t="n">
        <f aca="false">ROUND(D637 * (4 / (PI() * (I637 / 1000) ^ 2)), 2)</f>
        <v>0.97</v>
      </c>
      <c r="K637" s="2" t="n">
        <f aca="false">ROUND(((E637 * (D637 / 1) ^1.81) / (994.62 * (I637 / 1000) ^ 4.81)) * 1.1, 2)</f>
        <v>2.06</v>
      </c>
      <c r="L637" s="2" t="n">
        <f aca="false">IF(COUNTIF(C$2:C637, B637)=0, 0, INDEX(M$2:M637, MATCH(B637, C$2:C637, 0)))</f>
        <v>34.29</v>
      </c>
      <c r="M637" s="2" t="n">
        <f aca="false">ROUND((F637-G637 + L637) - K637, 2)</f>
        <v>30.5</v>
      </c>
      <c r="N637" s="2" t="s">
        <v>91</v>
      </c>
    </row>
    <row r="638" customFormat="false" ht="15" hidden="false" customHeight="false" outlineLevel="0" collapsed="false">
      <c r="A638" s="1" t="n">
        <v>636</v>
      </c>
      <c r="B638" s="2" t="s">
        <v>620</v>
      </c>
      <c r="C638" s="2" t="s">
        <v>695</v>
      </c>
      <c r="D638" s="0" t="n">
        <v>0.00736</v>
      </c>
      <c r="E638" s="0" t="n">
        <v>185.73</v>
      </c>
      <c r="F638" s="0" t="n">
        <v>179.41</v>
      </c>
      <c r="G638" s="0" t="n">
        <v>175.28</v>
      </c>
      <c r="H638" s="0" t="n">
        <v>96.8</v>
      </c>
      <c r="I638" s="0" t="n">
        <v>96.8</v>
      </c>
      <c r="J638" s="2" t="n">
        <f aca="false">ROUND(D638 * (4 / (PI() * (I638 / 1000) ^ 2)), 2)</f>
        <v>1</v>
      </c>
      <c r="K638" s="2" t="n">
        <f aca="false">ROUND(((E638 * (D638 / 1) ^1.81) / (994.62 * (I638 / 1000) ^ 4.81)) * 1.1, 2)</f>
        <v>2.14</v>
      </c>
      <c r="L638" s="2" t="n">
        <f aca="false">IF(COUNTIF(C$2:C638, B638)=0, 0, INDEX(M$2:M638, MATCH(B638, C$2:C638, 0)))</f>
        <v>37.1</v>
      </c>
      <c r="M638" s="2" t="n">
        <f aca="false">ROUND((F638-G638 + L638) - K638, 2)</f>
        <v>39.09</v>
      </c>
      <c r="N638" s="2" t="s">
        <v>93</v>
      </c>
    </row>
    <row r="639" customFormat="false" ht="15" hidden="false" customHeight="false" outlineLevel="0" collapsed="false">
      <c r="A639" s="1" t="n">
        <v>637</v>
      </c>
      <c r="B639" s="2" t="s">
        <v>652</v>
      </c>
      <c r="C639" s="2" t="s">
        <v>696</v>
      </c>
      <c r="D639" s="0" t="n">
        <v>0.00725</v>
      </c>
      <c r="E639" s="0" t="n">
        <v>326.59</v>
      </c>
      <c r="F639" s="0" t="n">
        <v>145.86</v>
      </c>
      <c r="G639" s="0" t="n">
        <v>142.61</v>
      </c>
      <c r="H639" s="0" t="n">
        <v>96.8</v>
      </c>
      <c r="I639" s="0" t="n">
        <v>96.8</v>
      </c>
      <c r="J639" s="2" t="n">
        <f aca="false">ROUND(D639 * (4 / (PI() * (I639 / 1000) ^ 2)), 2)</f>
        <v>0.99</v>
      </c>
      <c r="K639" s="2" t="n">
        <f aca="false">ROUND(((E639 * (D639 / 1) ^1.81) / (994.62 * (I639 / 1000) ^ 4.81)) * 1.1, 2)</f>
        <v>3.66</v>
      </c>
      <c r="L639" s="2" t="n">
        <f aca="false">IF(COUNTIF(C$2:C639, B639)=0, 0, INDEX(M$2:M639, MATCH(B639, C$2:C639, 0)))</f>
        <v>34.14</v>
      </c>
      <c r="M639" s="2" t="n">
        <f aca="false">ROUND((F639-G639 + L639) - K639, 2)</f>
        <v>33.73</v>
      </c>
      <c r="N639" s="2" t="s">
        <v>91</v>
      </c>
    </row>
    <row r="640" customFormat="false" ht="15" hidden="false" customHeight="false" outlineLevel="0" collapsed="false">
      <c r="A640" s="1" t="n">
        <v>638</v>
      </c>
      <c r="B640" s="2" t="s">
        <v>486</v>
      </c>
      <c r="C640" s="2" t="s">
        <v>697</v>
      </c>
      <c r="D640" s="0" t="n">
        <v>0.00503</v>
      </c>
      <c r="E640" s="0" t="n">
        <v>248.76</v>
      </c>
      <c r="F640" s="0" t="n">
        <v>165.58</v>
      </c>
      <c r="G640" s="0" t="n">
        <v>168.4</v>
      </c>
      <c r="H640" s="0" t="n">
        <v>96.8</v>
      </c>
      <c r="I640" s="0" t="n">
        <v>96.8</v>
      </c>
      <c r="J640" s="2" t="n">
        <f aca="false">ROUND(D640 * (4 / (PI() * (I640 / 1000) ^ 2)), 2)</f>
        <v>0.68</v>
      </c>
      <c r="K640" s="2" t="n">
        <f aca="false">ROUND(((E640 * (D640 / 1) ^1.81) / (994.62 * (I640 / 1000) ^ 4.81)) * 1.1, 2)</f>
        <v>1.44</v>
      </c>
      <c r="L640" s="2" t="n">
        <f aca="false">IF(COUNTIF(C$2:C640, B640)=0, 0, INDEX(M$2:M640, MATCH(B640, C$2:C640, 0)))</f>
        <v>41.25</v>
      </c>
      <c r="M640" s="2" t="n">
        <f aca="false">ROUND((F640-G640 + L640) - K640, 2)</f>
        <v>36.99</v>
      </c>
      <c r="N640" s="2" t="s">
        <v>131</v>
      </c>
    </row>
    <row r="641" customFormat="false" ht="15" hidden="false" customHeight="false" outlineLevel="0" collapsed="false">
      <c r="A641" s="1" t="n">
        <v>639</v>
      </c>
      <c r="B641" s="2" t="s">
        <v>671</v>
      </c>
      <c r="C641" s="2" t="s">
        <v>698</v>
      </c>
      <c r="D641" s="0" t="n">
        <v>0.04083</v>
      </c>
      <c r="E641" s="0" t="n">
        <v>143.59</v>
      </c>
      <c r="F641" s="0" t="n">
        <v>162.02</v>
      </c>
      <c r="G641" s="0" t="n">
        <v>162.74</v>
      </c>
      <c r="H641" s="0" t="n">
        <v>178.6</v>
      </c>
      <c r="I641" s="0" t="n">
        <v>201</v>
      </c>
      <c r="J641" s="2" t="n">
        <f aca="false">ROUND(D641 * (4 / (PI() * (I641 / 1000) ^ 2)), 2)</f>
        <v>1.29</v>
      </c>
      <c r="K641" s="2" t="n">
        <f aca="false">ROUND(((E641 * (D641 / 1) ^1.81) / (994.62 * (I641 / 1000) ^ 4.81)) * 1.1, 2)</f>
        <v>1.09</v>
      </c>
      <c r="L641" s="2" t="n">
        <f aca="false">IF(COUNTIF(C$2:C641, B641)=0, 0, INDEX(M$2:M641, MATCH(B641, C$2:C641, 0)))</f>
        <v>42.6</v>
      </c>
      <c r="M641" s="2" t="n">
        <f aca="false">ROUND((F641-G641 + L641) - K641, 2)</f>
        <v>40.79</v>
      </c>
      <c r="N641" s="2" t="s">
        <v>83</v>
      </c>
    </row>
    <row r="642" customFormat="false" ht="15" hidden="false" customHeight="false" outlineLevel="0" collapsed="false">
      <c r="A642" s="1" t="n">
        <v>640</v>
      </c>
      <c r="B642" s="2" t="s">
        <v>698</v>
      </c>
      <c r="C642" s="2" t="s">
        <v>699</v>
      </c>
      <c r="D642" s="0" t="n">
        <v>0.03348</v>
      </c>
      <c r="E642" s="0" t="n">
        <v>414.08</v>
      </c>
      <c r="F642" s="0" t="n">
        <v>162.74</v>
      </c>
      <c r="G642" s="0" t="n">
        <v>162.31</v>
      </c>
      <c r="H642" s="0" t="n">
        <v>178.6</v>
      </c>
      <c r="I642" s="0" t="n">
        <v>201</v>
      </c>
      <c r="J642" s="2" t="n">
        <f aca="false">ROUND(D642 * (4 / (PI() * (I642 / 1000) ^ 2)), 2)</f>
        <v>1.06</v>
      </c>
      <c r="K642" s="2" t="n">
        <f aca="false">ROUND(((E642 * (D642 / 1) ^1.81) / (994.62 * (I642 / 1000) ^ 4.81)) * 1.1, 2)</f>
        <v>2.2</v>
      </c>
      <c r="L642" s="2" t="n">
        <f aca="false">IF(COUNTIF(C$2:C642, B642)=0, 0, INDEX(M$2:M642, MATCH(B642, C$2:C642, 0)))</f>
        <v>40.79</v>
      </c>
      <c r="M642" s="2" t="n">
        <f aca="false">ROUND((F642-G642 + L642) - K642, 2)</f>
        <v>39.02</v>
      </c>
      <c r="N642" s="2" t="s">
        <v>135</v>
      </c>
    </row>
    <row r="643" customFormat="false" ht="15" hidden="false" customHeight="false" outlineLevel="0" collapsed="false">
      <c r="A643" s="1" t="n">
        <v>641</v>
      </c>
      <c r="B643" s="2" t="s">
        <v>699</v>
      </c>
      <c r="C643" s="2" t="s">
        <v>700</v>
      </c>
      <c r="D643" s="0" t="n">
        <v>0.02679</v>
      </c>
      <c r="E643" s="0" t="n">
        <v>226.72</v>
      </c>
      <c r="F643" s="0" t="n">
        <v>162.31</v>
      </c>
      <c r="G643" s="0" t="n">
        <v>162.58</v>
      </c>
      <c r="H643" s="0" t="n">
        <v>160.8</v>
      </c>
      <c r="I643" s="0" t="n">
        <v>178.6</v>
      </c>
      <c r="J643" s="2" t="n">
        <f aca="false">ROUND(D643 * (4 / (PI() * (I643 / 1000) ^ 2)), 2)</f>
        <v>1.07</v>
      </c>
      <c r="K643" s="2" t="n">
        <f aca="false">ROUND(((E643 * (D643 / 1) ^1.81) / (994.62 * (I643 / 1000) ^ 4.81)) * 1.1, 2)</f>
        <v>1.42</v>
      </c>
      <c r="L643" s="2" t="n">
        <f aca="false">IF(COUNTIF(C$2:C643, B643)=0, 0, INDEX(M$2:M643, MATCH(B643, C$2:C643, 0)))</f>
        <v>39.02</v>
      </c>
      <c r="M643" s="2" t="n">
        <f aca="false">ROUND((F643-G643 + L643) - K643, 2)</f>
        <v>37.33</v>
      </c>
      <c r="N643" s="2" t="s">
        <v>85</v>
      </c>
    </row>
    <row r="644" customFormat="false" ht="15" hidden="false" customHeight="false" outlineLevel="0" collapsed="false">
      <c r="A644" s="1" t="n">
        <v>642</v>
      </c>
      <c r="B644" s="2" t="s">
        <v>700</v>
      </c>
      <c r="C644" s="2" t="s">
        <v>701</v>
      </c>
      <c r="D644" s="0" t="n">
        <v>0.02042</v>
      </c>
      <c r="E644" s="0" t="n">
        <v>201.83</v>
      </c>
      <c r="F644" s="0" t="n">
        <v>162.58</v>
      </c>
      <c r="G644" s="0" t="n">
        <v>164.99</v>
      </c>
      <c r="H644" s="0" t="n">
        <v>142.8</v>
      </c>
      <c r="I644" s="0" t="n">
        <v>178.6</v>
      </c>
      <c r="J644" s="2" t="n">
        <f aca="false">ROUND(D644 * (4 / (PI() * (I644 / 1000) ^ 2)), 2)</f>
        <v>0.82</v>
      </c>
      <c r="K644" s="2" t="n">
        <f aca="false">ROUND(((E644 * (D644 / 1) ^1.81) / (994.62 * (I644 / 1000) ^ 4.81)) * 1.1, 2)</f>
        <v>0.77</v>
      </c>
      <c r="L644" s="2" t="n">
        <f aca="false">IF(COUNTIF(C$2:C644, B644)=0, 0, INDEX(M$2:M644, MATCH(B644, C$2:C644, 0)))</f>
        <v>37.33</v>
      </c>
      <c r="M644" s="2" t="n">
        <f aca="false">ROUND((F644-G644 + L644) - K644, 2)</f>
        <v>34.15</v>
      </c>
      <c r="N644" s="2" t="s">
        <v>87</v>
      </c>
    </row>
    <row r="645" customFormat="false" ht="15" hidden="false" customHeight="false" outlineLevel="0" collapsed="false">
      <c r="A645" s="1" t="n">
        <v>643</v>
      </c>
      <c r="B645" s="2" t="s">
        <v>701</v>
      </c>
      <c r="C645" s="2" t="s">
        <v>702</v>
      </c>
      <c r="D645" s="0" t="n">
        <v>0.01365</v>
      </c>
      <c r="E645" s="0" t="n">
        <v>164.23</v>
      </c>
      <c r="F645" s="0" t="n">
        <v>164.99</v>
      </c>
      <c r="G645" s="0" t="n">
        <v>166.3</v>
      </c>
      <c r="H645" s="0" t="n">
        <v>142.8</v>
      </c>
      <c r="I645" s="0" t="n">
        <v>160.8</v>
      </c>
      <c r="J645" s="2" t="n">
        <f aca="false">ROUND(D645 * (4 / (PI() * (I645 / 1000) ^ 2)), 2)</f>
        <v>0.67</v>
      </c>
      <c r="K645" s="2" t="n">
        <f aca="false">ROUND(((E645 * (D645 / 1) ^1.81) / (994.62 * (I645 / 1000) ^ 4.81)) * 1.1, 2)</f>
        <v>0.5</v>
      </c>
      <c r="L645" s="2" t="n">
        <f aca="false">IF(COUNTIF(C$2:C645, B645)=0, 0, INDEX(M$2:M645, MATCH(B645, C$2:C645, 0)))</f>
        <v>34.15</v>
      </c>
      <c r="M645" s="2" t="n">
        <f aca="false">ROUND((F645-G645 + L645) - K645, 2)</f>
        <v>32.34</v>
      </c>
      <c r="N645" s="2" t="s">
        <v>89</v>
      </c>
    </row>
    <row r="646" customFormat="false" ht="15" hidden="false" customHeight="false" outlineLevel="0" collapsed="false">
      <c r="A646" s="1" t="n">
        <v>644</v>
      </c>
      <c r="B646" s="2" t="s">
        <v>702</v>
      </c>
      <c r="C646" s="2" t="s">
        <v>703</v>
      </c>
      <c r="D646" s="0" t="n">
        <v>0.00731</v>
      </c>
      <c r="E646" s="0" t="n">
        <v>474.7</v>
      </c>
      <c r="F646" s="0" t="n">
        <v>166.3</v>
      </c>
      <c r="G646" s="0" t="n">
        <v>166.41</v>
      </c>
      <c r="H646" s="0" t="n">
        <v>125</v>
      </c>
      <c r="I646" s="0" t="n">
        <v>111.6</v>
      </c>
      <c r="J646" s="2" t="n">
        <f aca="false">ROUND(D646 * (4 / (PI() * (I646 / 1000) ^ 2)), 2)</f>
        <v>0.75</v>
      </c>
      <c r="K646" s="2" t="n">
        <f aca="false">ROUND(((E646 * (D646 / 1) ^1.81) / (994.62 * (I646 / 1000) ^ 4.81)) * 1.1, 2)</f>
        <v>2.72</v>
      </c>
      <c r="L646" s="2" t="n">
        <f aca="false">IF(COUNTIF(C$2:C646, B646)=0, 0, INDEX(M$2:M646, MATCH(B646, C$2:C646, 0)))</f>
        <v>32.34</v>
      </c>
      <c r="M646" s="2" t="n">
        <f aca="false">ROUND((F646-G646 + L646) - K646, 2)</f>
        <v>29.51</v>
      </c>
      <c r="N646" s="2" t="s">
        <v>91</v>
      </c>
    </row>
    <row r="647" customFormat="false" ht="15" hidden="false" customHeight="false" outlineLevel="0" collapsed="false">
      <c r="A647" s="1" t="n">
        <v>645</v>
      </c>
      <c r="B647" s="2" t="s">
        <v>456</v>
      </c>
      <c r="C647" s="2" t="s">
        <v>704</v>
      </c>
      <c r="D647" s="0" t="n">
        <v>0.00746</v>
      </c>
      <c r="E647" s="0" t="n">
        <v>177.54</v>
      </c>
      <c r="F647" s="0" t="n">
        <v>166.92</v>
      </c>
      <c r="G647" s="0" t="n">
        <v>163.72</v>
      </c>
      <c r="H647" s="0" t="n">
        <v>96.8</v>
      </c>
      <c r="I647" s="0" t="n">
        <v>96.8</v>
      </c>
      <c r="J647" s="2" t="n">
        <f aca="false">ROUND(D647 * (4 / (PI() * (I647 / 1000) ^ 2)), 2)</f>
        <v>1.01</v>
      </c>
      <c r="K647" s="2" t="n">
        <f aca="false">ROUND(((E647 * (D647 / 1) ^1.81) / (994.62 * (I647 / 1000) ^ 4.81)) * 1.1, 2)</f>
        <v>2.09</v>
      </c>
      <c r="L647" s="2" t="n">
        <f aca="false">IF(COUNTIF(C$2:C647, B647)=0, 0, INDEX(M$2:M647, MATCH(B647, C$2:C647, 0)))</f>
        <v>31.53</v>
      </c>
      <c r="M647" s="2" t="n">
        <f aca="false">ROUND((F647-G647 + L647) - K647, 2)</f>
        <v>32.64</v>
      </c>
      <c r="N647" s="2" t="s">
        <v>93</v>
      </c>
    </row>
    <row r="648" customFormat="false" ht="15" hidden="false" customHeight="false" outlineLevel="0" collapsed="false">
      <c r="A648" s="1" t="n">
        <v>646</v>
      </c>
      <c r="B648" s="2" t="s">
        <v>197</v>
      </c>
      <c r="C648" s="2" t="s">
        <v>705</v>
      </c>
      <c r="D648" s="0" t="n">
        <v>0.00695</v>
      </c>
      <c r="E648" s="0" t="n">
        <v>250.92</v>
      </c>
      <c r="F648" s="0" t="n">
        <v>194.03</v>
      </c>
      <c r="G648" s="0" t="n">
        <v>191.36</v>
      </c>
      <c r="H648" s="0" t="n">
        <v>96.8</v>
      </c>
      <c r="I648" s="0" t="n">
        <v>96.8</v>
      </c>
      <c r="J648" s="2" t="n">
        <f aca="false">ROUND(D648 * (4 / (PI() * (I648 / 1000) ^ 2)), 2)</f>
        <v>0.94</v>
      </c>
      <c r="K648" s="2" t="n">
        <f aca="false">ROUND(((E648 * (D648 / 1) ^1.81) / (994.62 * (I648 / 1000) ^ 4.81)) * 1.1, 2)</f>
        <v>2.6</v>
      </c>
      <c r="L648" s="2" t="n">
        <f aca="false">IF(COUNTIF(C$2:C648, B648)=0, 0, INDEX(M$2:M648, MATCH(B648, C$2:C648, 0)))</f>
        <v>45.07</v>
      </c>
      <c r="M648" s="2" t="n">
        <f aca="false">ROUND((F648-G648 + L648) - K648, 2)</f>
        <v>45.14</v>
      </c>
      <c r="N648" s="2" t="s">
        <v>91</v>
      </c>
    </row>
    <row r="649" customFormat="false" ht="15" hidden="false" customHeight="false" outlineLevel="0" collapsed="false">
      <c r="A649" s="1" t="n">
        <v>647</v>
      </c>
      <c r="B649" s="2" t="s">
        <v>274</v>
      </c>
      <c r="C649" s="2" t="s">
        <v>706</v>
      </c>
      <c r="D649" s="0" t="n">
        <v>0.00735</v>
      </c>
      <c r="E649" s="0" t="n">
        <v>173.53</v>
      </c>
      <c r="F649" s="0" t="n">
        <v>202.89</v>
      </c>
      <c r="G649" s="0" t="n">
        <v>205.02</v>
      </c>
      <c r="H649" s="0" t="n">
        <v>111.6</v>
      </c>
      <c r="I649" s="0" t="n">
        <v>96.8</v>
      </c>
      <c r="J649" s="2" t="n">
        <f aca="false">ROUND(D649 * (4 / (PI() * (I649 / 1000) ^ 2)), 2)</f>
        <v>1</v>
      </c>
      <c r="K649" s="2" t="n">
        <f aca="false">ROUND(((E649 * (D649 / 1) ^1.81) / (994.62 * (I649 / 1000) ^ 4.81)) * 1.1, 2)</f>
        <v>1.99</v>
      </c>
      <c r="L649" s="2" t="n">
        <f aca="false">IF(COUNTIF(C$2:C649, B649)=0, 0, INDEX(M$2:M649, MATCH(B649, C$2:C649, 0)))</f>
        <v>39.15</v>
      </c>
      <c r="M649" s="2" t="n">
        <f aca="false">ROUND((F649-G649 + L649) - K649, 2)</f>
        <v>35.03</v>
      </c>
      <c r="N649" s="2" t="s">
        <v>91</v>
      </c>
    </row>
    <row r="650" customFormat="false" ht="15" hidden="false" customHeight="false" outlineLevel="0" collapsed="false">
      <c r="A650" s="1" t="n">
        <v>648</v>
      </c>
      <c r="B650" s="2" t="s">
        <v>692</v>
      </c>
      <c r="C650" s="2" t="s">
        <v>707</v>
      </c>
      <c r="D650" s="0" t="n">
        <v>0.00635</v>
      </c>
      <c r="E650" s="0" t="n">
        <v>56.69</v>
      </c>
      <c r="F650" s="0" t="n">
        <v>156.35</v>
      </c>
      <c r="G650" s="0" t="n">
        <v>155.66</v>
      </c>
      <c r="H650" s="0" t="n">
        <v>96.8</v>
      </c>
      <c r="I650" s="0" t="n">
        <v>96.8</v>
      </c>
      <c r="J650" s="2" t="n">
        <f aca="false">ROUND(D650 * (4 / (PI() * (I650 / 1000) ^ 2)), 2)</f>
        <v>0.86</v>
      </c>
      <c r="K650" s="2" t="n">
        <f aca="false">ROUND(((E650 * (D650 / 1) ^1.81) / (994.62 * (I650 / 1000) ^ 4.81)) * 1.1, 2)</f>
        <v>0.5</v>
      </c>
      <c r="L650" s="2" t="n">
        <f aca="false">IF(COUNTIF(C$2:C650, B650)=0, 0, INDEX(M$2:M650, MATCH(B650, C$2:C650, 0)))</f>
        <v>38.53</v>
      </c>
      <c r="M650" s="2" t="n">
        <f aca="false">ROUND((F650-G650 + L650) - K650, 2)</f>
        <v>38.72</v>
      </c>
      <c r="N650" s="2" t="s">
        <v>91</v>
      </c>
    </row>
    <row r="651" customFormat="false" ht="15" hidden="false" customHeight="false" outlineLevel="0" collapsed="false">
      <c r="A651" s="1" t="n">
        <v>649</v>
      </c>
      <c r="B651" s="2" t="s">
        <v>664</v>
      </c>
      <c r="C651" s="2" t="s">
        <v>708</v>
      </c>
      <c r="D651" s="0" t="n">
        <v>0.00756</v>
      </c>
      <c r="E651" s="0" t="n">
        <v>208.57</v>
      </c>
      <c r="F651" s="0" t="n">
        <v>175.59</v>
      </c>
      <c r="G651" s="0" t="n">
        <v>173.3</v>
      </c>
      <c r="H651" s="0" t="n">
        <v>96.8</v>
      </c>
      <c r="I651" s="0" t="n">
        <v>96.8</v>
      </c>
      <c r="J651" s="2" t="n">
        <f aca="false">ROUND(D651 * (4 / (PI() * (I651 / 1000) ^ 2)), 2)</f>
        <v>1.03</v>
      </c>
      <c r="K651" s="2" t="n">
        <f aca="false">ROUND(((E651 * (D651 / 1) ^1.81) / (994.62 * (I651 / 1000) ^ 4.81)) * 1.1, 2)</f>
        <v>2.52</v>
      </c>
      <c r="L651" s="2" t="n">
        <f aca="false">IF(COUNTIF(C$2:C651, B651)=0, 0, INDEX(M$2:M651, MATCH(B651, C$2:C651, 0)))</f>
        <v>32.26</v>
      </c>
      <c r="M651" s="2" t="n">
        <f aca="false">ROUND((F651-G651 + L651) - K651, 2)</f>
        <v>32.03</v>
      </c>
      <c r="N651" s="2" t="s">
        <v>93</v>
      </c>
    </row>
    <row r="652" customFormat="false" ht="15" hidden="false" customHeight="false" outlineLevel="0" collapsed="false">
      <c r="A652" s="1" t="n">
        <v>650</v>
      </c>
      <c r="B652" s="2" t="s">
        <v>661</v>
      </c>
      <c r="C652" s="2" t="s">
        <v>709</v>
      </c>
      <c r="D652" s="0" t="n">
        <v>0.00562</v>
      </c>
      <c r="E652" s="0" t="n">
        <v>507.43</v>
      </c>
      <c r="F652" s="0" t="n">
        <v>191</v>
      </c>
      <c r="G652" s="0" t="n">
        <v>189.75</v>
      </c>
      <c r="H652" s="0" t="n">
        <v>96.8</v>
      </c>
      <c r="I652" s="0" t="n">
        <v>96.8</v>
      </c>
      <c r="J652" s="2" t="n">
        <f aca="false">ROUND(D652 * (4 / (PI() * (I652 / 1000) ^ 2)), 2)</f>
        <v>0.76</v>
      </c>
      <c r="K652" s="2" t="n">
        <f aca="false">ROUND(((E652 * (D652 / 1) ^1.81) / (994.62 * (I652 / 1000) ^ 4.81)) * 1.1, 2)</f>
        <v>3.58</v>
      </c>
      <c r="L652" s="2" t="n">
        <f aca="false">IF(COUNTIF(C$2:C652, B652)=0, 0, INDEX(M$2:M652, MATCH(B652, C$2:C652, 0)))</f>
        <v>34.85</v>
      </c>
      <c r="M652" s="2" t="n">
        <f aca="false">ROUND((F652-G652 + L652) - K652, 2)</f>
        <v>32.52</v>
      </c>
      <c r="N652" s="2" t="s">
        <v>131</v>
      </c>
    </row>
    <row r="653" customFormat="false" ht="15" hidden="false" customHeight="false" outlineLevel="0" collapsed="false">
      <c r="A653" s="1" t="n">
        <v>651</v>
      </c>
      <c r="B653" s="2" t="s">
        <v>209</v>
      </c>
      <c r="C653" s="2" t="s">
        <v>710</v>
      </c>
      <c r="D653" s="0" t="n">
        <v>0.00653</v>
      </c>
      <c r="E653" s="0" t="n">
        <v>133.82</v>
      </c>
      <c r="F653" s="0" t="n">
        <v>186.15</v>
      </c>
      <c r="G653" s="0" t="n">
        <v>186.58</v>
      </c>
      <c r="H653" s="0" t="n">
        <v>96.8</v>
      </c>
      <c r="I653" s="0" t="n">
        <v>96.8</v>
      </c>
      <c r="J653" s="2" t="n">
        <f aca="false">ROUND(D653 * (4 / (PI() * (I653 / 1000) ^ 2)), 2)</f>
        <v>0.89</v>
      </c>
      <c r="K653" s="2" t="n">
        <f aca="false">ROUND(((E653 * (D653 / 1) ^1.81) / (994.62 * (I653 / 1000) ^ 4.81)) * 1.1, 2)</f>
        <v>1.24</v>
      </c>
      <c r="L653" s="2" t="n">
        <f aca="false">IF(COUNTIF(C$2:C653, B653)=0, 0, INDEX(M$2:M653, MATCH(B653, C$2:C653, 0)))</f>
        <v>56.93</v>
      </c>
      <c r="M653" s="2" t="n">
        <f aca="false">ROUND((F653-G653 + L653) - K653, 2)</f>
        <v>55.26</v>
      </c>
      <c r="N653" s="2" t="s">
        <v>91</v>
      </c>
    </row>
    <row r="654" customFormat="false" ht="15" hidden="false" customHeight="false" outlineLevel="0" collapsed="false">
      <c r="A654" s="1" t="n">
        <v>652</v>
      </c>
      <c r="B654" s="2" t="s">
        <v>539</v>
      </c>
      <c r="C654" s="2" t="s">
        <v>711</v>
      </c>
      <c r="D654" s="0" t="n">
        <v>0.0072</v>
      </c>
      <c r="E654" s="0" t="n">
        <v>289.25</v>
      </c>
      <c r="F654" s="0" t="n">
        <v>186.18</v>
      </c>
      <c r="G654" s="0" t="n">
        <v>190.35</v>
      </c>
      <c r="H654" s="0" t="n">
        <v>96.8</v>
      </c>
      <c r="I654" s="0" t="n">
        <v>96.8</v>
      </c>
      <c r="J654" s="2" t="n">
        <f aca="false">ROUND(D654 * (4 / (PI() * (I654 / 1000) ^ 2)), 2)</f>
        <v>0.98</v>
      </c>
      <c r="K654" s="2" t="n">
        <f aca="false">ROUND(((E654 * (D654 / 1) ^1.81) / (994.62 * (I654 / 1000) ^ 4.81)) * 1.1, 2)</f>
        <v>3.2</v>
      </c>
      <c r="L654" s="2" t="n">
        <f aca="false">IF(COUNTIF(C$2:C654, B654)=0, 0, INDEX(M$2:M654, MATCH(B654, C$2:C654, 0)))</f>
        <v>36.88</v>
      </c>
      <c r="M654" s="2" t="n">
        <f aca="false">ROUND((F654-G654 + L654) - K654, 2)</f>
        <v>29.51</v>
      </c>
      <c r="N654" s="2" t="s">
        <v>91</v>
      </c>
    </row>
    <row r="655" customFormat="false" ht="15" hidden="false" customHeight="false" outlineLevel="0" collapsed="false">
      <c r="A655" s="1" t="n">
        <v>653</v>
      </c>
      <c r="B655" s="2" t="s">
        <v>118</v>
      </c>
      <c r="C655" s="2" t="s">
        <v>712</v>
      </c>
      <c r="D655" s="0" t="n">
        <v>0.00713</v>
      </c>
      <c r="E655" s="0" t="n">
        <v>149.57</v>
      </c>
      <c r="F655" s="0" t="n">
        <v>176.99</v>
      </c>
      <c r="G655" s="0" t="n">
        <v>179.19</v>
      </c>
      <c r="H655" s="0" t="n">
        <v>96.8</v>
      </c>
      <c r="I655" s="0" t="n">
        <v>96.8</v>
      </c>
      <c r="J655" s="2" t="n">
        <f aca="false">ROUND(D655 * (4 / (PI() * (I655 / 1000) ^ 2)), 2)</f>
        <v>0.97</v>
      </c>
      <c r="K655" s="2" t="n">
        <f aca="false">ROUND(((E655 * (D655 / 1) ^1.81) / (994.62 * (I655 / 1000) ^ 4.81)) * 1.1, 2)</f>
        <v>1.62</v>
      </c>
      <c r="L655" s="2" t="n">
        <f aca="false">IF(COUNTIF(C$2:C655, B655)=0, 0, INDEX(M$2:M655, MATCH(B655, C$2:C655, 0)))</f>
        <v>57.58</v>
      </c>
      <c r="M655" s="2" t="n">
        <f aca="false">ROUND((F655-G655 + L655) - K655, 2)</f>
        <v>53.76</v>
      </c>
      <c r="N655" s="2" t="s">
        <v>91</v>
      </c>
    </row>
    <row r="656" customFormat="false" ht="15" hidden="false" customHeight="false" outlineLevel="0" collapsed="false">
      <c r="A656" s="1" t="n">
        <v>654</v>
      </c>
      <c r="B656" s="2" t="s">
        <v>69</v>
      </c>
      <c r="C656" s="2" t="s">
        <v>713</v>
      </c>
      <c r="D656" s="0" t="n">
        <v>0.01419</v>
      </c>
      <c r="E656" s="0" t="n">
        <v>101.92</v>
      </c>
      <c r="F656" s="0" t="n">
        <v>183.03</v>
      </c>
      <c r="G656" s="0" t="n">
        <v>182.48</v>
      </c>
      <c r="H656" s="0" t="n">
        <v>96.8</v>
      </c>
      <c r="I656" s="0" t="n">
        <v>96.8</v>
      </c>
      <c r="J656" s="2" t="n">
        <f aca="false">ROUND(D656 * (4 / (PI() * (I656 / 1000) ^ 2)), 2)</f>
        <v>1.93</v>
      </c>
      <c r="K656" s="2" t="n">
        <f aca="false">ROUND(((E656 * (D656 / 1) ^1.81) / (994.62 * (I656 / 1000) ^ 4.81)) * 1.1, 2)</f>
        <v>3.85</v>
      </c>
      <c r="L656" s="2" t="n">
        <f aca="false">IF(COUNTIF(C$2:C656, B656)=0, 0, INDEX(M$2:M656, MATCH(B656, C$2:C656, 0)))</f>
        <v>64.11</v>
      </c>
      <c r="M656" s="2" t="n">
        <f aca="false">ROUND((F656-G656 + L656) - K656, 2)</f>
        <v>60.81</v>
      </c>
      <c r="N656" s="2" t="s">
        <v>89</v>
      </c>
    </row>
    <row r="657" customFormat="false" ht="15" hidden="false" customHeight="false" outlineLevel="0" collapsed="false">
      <c r="A657" s="1" t="n">
        <v>655</v>
      </c>
      <c r="B657" s="2" t="s">
        <v>713</v>
      </c>
      <c r="C657" s="2" t="s">
        <v>714</v>
      </c>
      <c r="D657" s="0" t="n">
        <v>0.00714</v>
      </c>
      <c r="E657" s="0" t="n">
        <v>375.07</v>
      </c>
      <c r="F657" s="0" t="n">
        <v>182.48</v>
      </c>
      <c r="G657" s="0" t="n">
        <v>182.43</v>
      </c>
      <c r="H657" s="0" t="n">
        <v>96.8</v>
      </c>
      <c r="I657" s="0" t="n">
        <v>96.8</v>
      </c>
      <c r="J657" s="2" t="n">
        <f aca="false">ROUND(D657 * (4 / (PI() * (I657 / 1000) ^ 2)), 2)</f>
        <v>0.97</v>
      </c>
      <c r="K657" s="2" t="n">
        <f aca="false">ROUND(((E657 * (D657 / 1) ^1.81) / (994.62 * (I657 / 1000) ^ 4.81)) * 1.1, 2)</f>
        <v>4.08</v>
      </c>
      <c r="L657" s="2" t="n">
        <f aca="false">IF(COUNTIF(C$2:C657, B657)=0, 0, INDEX(M$2:M657, MATCH(B657, C$2:C657, 0)))</f>
        <v>60.81</v>
      </c>
      <c r="M657" s="2" t="n">
        <f aca="false">ROUND((F657-G657 + L657) - K657, 2)</f>
        <v>56.78</v>
      </c>
      <c r="N657" s="2" t="s">
        <v>91</v>
      </c>
    </row>
    <row r="658" customFormat="false" ht="15" hidden="false" customHeight="false" outlineLevel="0" collapsed="false">
      <c r="A658" s="1" t="n">
        <v>656</v>
      </c>
      <c r="B658" s="2" t="s">
        <v>714</v>
      </c>
      <c r="C658" s="2" t="s">
        <v>715</v>
      </c>
      <c r="D658" s="0" t="n">
        <v>0.00714</v>
      </c>
      <c r="E658" s="0" t="n">
        <v>170.86</v>
      </c>
      <c r="F658" s="0" t="n">
        <v>182.43</v>
      </c>
      <c r="G658" s="0" t="n">
        <v>182.31</v>
      </c>
      <c r="H658" s="0" t="n">
        <v>96.8</v>
      </c>
      <c r="I658" s="0" t="n">
        <v>96.8</v>
      </c>
      <c r="J658" s="2" t="n">
        <f aca="false">ROUND(D658 * (4 / (PI() * (I658 / 1000) ^ 2)), 2)</f>
        <v>0.97</v>
      </c>
      <c r="K658" s="2" t="n">
        <f aca="false">ROUND(((E658 * (D658 / 1) ^1.81) / (994.62 * (I658 / 1000) ^ 4.81)) * 1.1, 2)</f>
        <v>1.86</v>
      </c>
      <c r="L658" s="2" t="n">
        <f aca="false">IF(COUNTIF(C$2:C658, B658)=0, 0, INDEX(M$2:M658, MATCH(B658, C$2:C658, 0)))</f>
        <v>56.78</v>
      </c>
      <c r="M658" s="2" t="n">
        <f aca="false">ROUND((F658-G658 + L658) - K658, 2)</f>
        <v>55.04</v>
      </c>
      <c r="N658" s="2" t="s">
        <v>91</v>
      </c>
    </row>
    <row r="659" customFormat="false" ht="15" hidden="false" customHeight="false" outlineLevel="0" collapsed="false">
      <c r="A659" s="1" t="n">
        <v>657</v>
      </c>
      <c r="B659" s="2" t="s">
        <v>590</v>
      </c>
      <c r="C659" s="2" t="s">
        <v>716</v>
      </c>
      <c r="D659" s="0" t="n">
        <v>0.0067</v>
      </c>
      <c r="E659" s="0" t="n">
        <v>303.1</v>
      </c>
      <c r="F659" s="0" t="n">
        <v>188.85</v>
      </c>
      <c r="G659" s="0" t="n">
        <v>188.45</v>
      </c>
      <c r="H659" s="0" t="n">
        <v>96.8</v>
      </c>
      <c r="I659" s="0" t="n">
        <v>96.8</v>
      </c>
      <c r="J659" s="2" t="n">
        <f aca="false">ROUND(D659 * (4 / (PI() * (I659 / 1000) ^ 2)), 2)</f>
        <v>0.91</v>
      </c>
      <c r="K659" s="2" t="n">
        <f aca="false">ROUND(((E659 * (D659 / 1) ^1.81) / (994.62 * (I659 / 1000) ^ 4.81)) * 1.1, 2)</f>
        <v>2.94</v>
      </c>
      <c r="L659" s="2" t="n">
        <f aca="false">IF(COUNTIF(C$2:C659, B659)=0, 0, INDEX(M$2:M659, MATCH(B659, C$2:C659, 0)))</f>
        <v>36.63</v>
      </c>
      <c r="M659" s="2" t="n">
        <f aca="false">ROUND((F659-G659 + L659) - K659, 2)</f>
        <v>34.09</v>
      </c>
      <c r="N659" s="2" t="s">
        <v>91</v>
      </c>
    </row>
    <row r="660" customFormat="false" ht="15" hidden="false" customHeight="false" outlineLevel="0" collapsed="false">
      <c r="A660" s="1" t="n">
        <v>658</v>
      </c>
      <c r="B660" s="2" t="s">
        <v>160</v>
      </c>
      <c r="C660" s="2" t="s">
        <v>717</v>
      </c>
      <c r="D660" s="0" t="n">
        <v>0.00718</v>
      </c>
      <c r="E660" s="0" t="n">
        <v>159.1</v>
      </c>
      <c r="F660" s="0" t="n">
        <v>187.32</v>
      </c>
      <c r="G660" s="0" t="n">
        <v>185.08</v>
      </c>
      <c r="H660" s="0" t="n">
        <v>96.8</v>
      </c>
      <c r="I660" s="0" t="n">
        <v>96.8</v>
      </c>
      <c r="J660" s="2" t="n">
        <f aca="false">ROUND(D660 * (4 / (PI() * (I660 / 1000) ^ 2)), 2)</f>
        <v>0.98</v>
      </c>
      <c r="K660" s="2" t="n">
        <f aca="false">ROUND(((E660 * (D660 / 1) ^1.81) / (994.62 * (I660 / 1000) ^ 4.81)) * 1.1, 2)</f>
        <v>1.75</v>
      </c>
      <c r="L660" s="2" t="n">
        <f aca="false">IF(COUNTIF(C$2:C660, B660)=0, 0, INDEX(M$2:M660, MATCH(B660, C$2:C660, 0)))</f>
        <v>57.77</v>
      </c>
      <c r="M660" s="2" t="n">
        <f aca="false">ROUND((F660-G660 + L660) - K660, 2)</f>
        <v>58.26</v>
      </c>
      <c r="N660" s="2" t="s">
        <v>91</v>
      </c>
    </row>
    <row r="661" customFormat="false" ht="15" hidden="false" customHeight="false" outlineLevel="0" collapsed="false">
      <c r="A661" s="1" t="n">
        <v>659</v>
      </c>
      <c r="B661" s="2" t="s">
        <v>615</v>
      </c>
      <c r="C661" s="2" t="s">
        <v>718</v>
      </c>
      <c r="D661" s="0" t="n">
        <v>0.00717</v>
      </c>
      <c r="E661" s="0" t="n">
        <v>172.74</v>
      </c>
      <c r="F661" s="0" t="n">
        <v>158.26</v>
      </c>
      <c r="G661" s="0" t="n">
        <v>159.09</v>
      </c>
      <c r="H661" s="0" t="n">
        <v>96.8</v>
      </c>
      <c r="I661" s="0" t="n">
        <v>111.6</v>
      </c>
      <c r="J661" s="2" t="n">
        <f aca="false">ROUND(D661 * (4 / (PI() * (I661 / 1000) ^ 2)), 2)</f>
        <v>0.73</v>
      </c>
      <c r="K661" s="2" t="n">
        <f aca="false">ROUND(((E661 * (D661 / 1) ^1.81) / (994.62 * (I661 / 1000) ^ 4.81)) * 1.1, 2)</f>
        <v>0.96</v>
      </c>
      <c r="L661" s="2" t="n">
        <f aca="false">IF(COUNTIF(C$2:C661, B661)=0, 0, INDEX(M$2:M661, MATCH(B661, C$2:C661, 0)))</f>
        <v>30.13</v>
      </c>
      <c r="M661" s="2" t="n">
        <f aca="false">ROUND((F661-G661 + L661) - K661, 2)</f>
        <v>28.34</v>
      </c>
      <c r="N661" s="2" t="s">
        <v>91</v>
      </c>
    </row>
    <row r="662" customFormat="false" ht="15" hidden="false" customHeight="false" outlineLevel="0" collapsed="false">
      <c r="A662" s="1" t="n">
        <v>660</v>
      </c>
      <c r="B662" s="2" t="s">
        <v>63</v>
      </c>
      <c r="C662" s="2" t="s">
        <v>719</v>
      </c>
      <c r="D662" s="0" t="n">
        <v>0.00757</v>
      </c>
      <c r="E662" s="0" t="n">
        <v>124.18</v>
      </c>
      <c r="F662" s="0" t="n">
        <v>195.94</v>
      </c>
      <c r="G662" s="0" t="n">
        <v>206.62</v>
      </c>
      <c r="H662" s="0" t="n">
        <v>96.8</v>
      </c>
      <c r="I662" s="0" t="n">
        <v>96.8</v>
      </c>
      <c r="J662" s="2" t="n">
        <f aca="false">ROUND(D662 * (4 / (PI() * (I662 / 1000) ^ 2)), 2)</f>
        <v>1.03</v>
      </c>
      <c r="K662" s="2" t="n">
        <f aca="false">ROUND(((E662 * (D662 / 1) ^1.81) / (994.62 * (I662 / 1000) ^ 4.81)) * 1.1, 2)</f>
        <v>1.5</v>
      </c>
      <c r="L662" s="2" t="n">
        <f aca="false">IF(COUNTIF(C$2:C662, B662)=0, 0, INDEX(M$2:M662, MATCH(B662, C$2:C662, 0)))</f>
        <v>52.17</v>
      </c>
      <c r="M662" s="2" t="n">
        <f aca="false">ROUND((F662-G662 + L662) - K662, 2)</f>
        <v>39.99</v>
      </c>
      <c r="N662" s="2" t="s">
        <v>93</v>
      </c>
    </row>
    <row r="663" customFormat="false" ht="15" hidden="false" customHeight="false" outlineLevel="0" collapsed="false">
      <c r="A663" s="1" t="n">
        <v>661</v>
      </c>
      <c r="B663" s="2" t="s">
        <v>317</v>
      </c>
      <c r="C663" s="2" t="s">
        <v>720</v>
      </c>
      <c r="D663" s="0" t="n">
        <v>0.00671</v>
      </c>
      <c r="E663" s="0" t="n">
        <v>129.45</v>
      </c>
      <c r="F663" s="0" t="n">
        <v>155.61</v>
      </c>
      <c r="G663" s="0" t="n">
        <v>154.74</v>
      </c>
      <c r="H663" s="0" t="n">
        <v>96.8</v>
      </c>
      <c r="I663" s="0" t="n">
        <v>96.8</v>
      </c>
      <c r="J663" s="2" t="n">
        <f aca="false">ROUND(D663 * (4 / (PI() * (I663 / 1000) ^ 2)), 2)</f>
        <v>0.91</v>
      </c>
      <c r="K663" s="2" t="n">
        <f aca="false">ROUND(((E663 * (D663 / 1) ^1.81) / (994.62 * (I663 / 1000) ^ 4.81)) * 1.1, 2)</f>
        <v>1.26</v>
      </c>
      <c r="L663" s="2" t="n">
        <f aca="false">IF(COUNTIF(C$2:C663, B663)=0, 0, INDEX(M$2:M663, MATCH(B663, C$2:C663, 0)))</f>
        <v>43.71</v>
      </c>
      <c r="M663" s="2" t="n">
        <f aca="false">ROUND((F663-G663 + L663) - K663, 2)</f>
        <v>43.32</v>
      </c>
      <c r="N663" s="2" t="s">
        <v>91</v>
      </c>
    </row>
    <row r="664" customFormat="false" ht="15" hidden="false" customHeight="false" outlineLevel="0" collapsed="false">
      <c r="A664" s="1" t="n">
        <v>662</v>
      </c>
      <c r="B664" s="2" t="s">
        <v>517</v>
      </c>
      <c r="C664" s="2" t="s">
        <v>721</v>
      </c>
      <c r="D664" s="0" t="n">
        <v>0.00632</v>
      </c>
      <c r="E664" s="0" t="n">
        <v>263.23</v>
      </c>
      <c r="F664" s="0" t="n">
        <v>188.65</v>
      </c>
      <c r="G664" s="0" t="n">
        <v>191.75</v>
      </c>
      <c r="H664" s="0" t="n">
        <v>96.8</v>
      </c>
      <c r="I664" s="0" t="n">
        <v>96.8</v>
      </c>
      <c r="J664" s="2" t="n">
        <f aca="false">ROUND(D664 * (4 / (PI() * (I664 / 1000) ^ 2)), 2)</f>
        <v>0.86</v>
      </c>
      <c r="K664" s="2" t="n">
        <f aca="false">ROUND(((E664 * (D664 / 1) ^1.81) / (994.62 * (I664 / 1000) ^ 4.81)) * 1.1, 2)</f>
        <v>2.3</v>
      </c>
      <c r="L664" s="2" t="n">
        <f aca="false">IF(COUNTIF(C$2:C664, B664)=0, 0, INDEX(M$2:M664, MATCH(B664, C$2:C664, 0)))</f>
        <v>39.11</v>
      </c>
      <c r="M664" s="2" t="n">
        <f aca="false">ROUND((F664-G664 + L664) - K664, 2)</f>
        <v>33.71</v>
      </c>
      <c r="N664" s="2" t="s">
        <v>91</v>
      </c>
    </row>
    <row r="665" customFormat="false" ht="15" hidden="false" customHeight="false" outlineLevel="0" collapsed="false">
      <c r="A665" s="1" t="n">
        <v>663</v>
      </c>
      <c r="B665" s="2" t="s">
        <v>583</v>
      </c>
      <c r="C665" s="2" t="s">
        <v>722</v>
      </c>
      <c r="D665" s="0" t="n">
        <v>0.00635</v>
      </c>
      <c r="E665" s="0" t="n">
        <v>406.9</v>
      </c>
      <c r="F665" s="0" t="n">
        <v>196.51</v>
      </c>
      <c r="G665" s="0" t="n">
        <v>199.48</v>
      </c>
      <c r="H665" s="0" t="n">
        <v>96.8</v>
      </c>
      <c r="I665" s="0" t="n">
        <v>96.8</v>
      </c>
      <c r="J665" s="2" t="n">
        <f aca="false">ROUND(D665 * (4 / (PI() * (I665 / 1000) ^ 2)), 2)</f>
        <v>0.86</v>
      </c>
      <c r="K665" s="2" t="n">
        <f aca="false">ROUND(((E665 * (D665 / 1) ^1.81) / (994.62 * (I665 / 1000) ^ 4.81)) * 1.1, 2)</f>
        <v>3.58</v>
      </c>
      <c r="L665" s="2" t="n">
        <f aca="false">IF(COUNTIF(C$2:C665, B665)=0, 0, INDEX(M$2:M665, MATCH(B665, C$2:C665, 0)))</f>
        <v>40.98</v>
      </c>
      <c r="M665" s="2" t="n">
        <f aca="false">ROUND((F665-G665 + L665) - K665, 2)</f>
        <v>34.43</v>
      </c>
      <c r="N665" s="2" t="s">
        <v>91</v>
      </c>
    </row>
    <row r="666" customFormat="false" ht="15" hidden="false" customHeight="false" outlineLevel="0" collapsed="false">
      <c r="A666" s="1" t="n">
        <v>664</v>
      </c>
      <c r="B666" s="2" t="s">
        <v>61</v>
      </c>
      <c r="C666" s="2" t="s">
        <v>723</v>
      </c>
      <c r="D666" s="0" t="n">
        <v>0.0077</v>
      </c>
      <c r="E666" s="0" t="n">
        <v>182.43</v>
      </c>
      <c r="F666" s="0" t="n">
        <v>204.96</v>
      </c>
      <c r="G666" s="0" t="n">
        <v>212.24</v>
      </c>
      <c r="H666" s="0" t="n">
        <v>125</v>
      </c>
      <c r="I666" s="0" t="n">
        <v>96.8</v>
      </c>
      <c r="J666" s="2" t="n">
        <f aca="false">ROUND(D666 * (4 / (PI() * (I666 / 1000) ^ 2)), 2)</f>
        <v>1.05</v>
      </c>
      <c r="K666" s="2" t="n">
        <f aca="false">ROUND(((E666 * (D666 / 1) ^1.81) / (994.62 * (I666 / 1000) ^ 4.81)) * 1.1, 2)</f>
        <v>2.28</v>
      </c>
      <c r="L666" s="2" t="n">
        <f aca="false">IF(COUNTIF(C$2:C666, B666)=0, 0, INDEX(M$2:M666, MATCH(B666, C$2:C666, 0)))</f>
        <v>43.43</v>
      </c>
      <c r="M666" s="2" t="n">
        <f aca="false">ROUND((F666-G666 + L666) - K666, 2)</f>
        <v>33.87</v>
      </c>
      <c r="N666" s="2" t="s">
        <v>93</v>
      </c>
    </row>
    <row r="667" customFormat="false" ht="15" hidden="false" customHeight="false" outlineLevel="0" collapsed="false">
      <c r="A667" s="1" t="n">
        <v>665</v>
      </c>
      <c r="B667" s="2" t="s">
        <v>369</v>
      </c>
      <c r="C667" s="2" t="s">
        <v>724</v>
      </c>
      <c r="D667" s="0" t="n">
        <v>0.00637</v>
      </c>
      <c r="E667" s="0" t="n">
        <v>88.38</v>
      </c>
      <c r="F667" s="0" t="n">
        <v>197.09</v>
      </c>
      <c r="G667" s="0" t="n">
        <v>195.73</v>
      </c>
      <c r="H667" s="0" t="n">
        <v>96.8</v>
      </c>
      <c r="I667" s="0" t="n">
        <v>96.8</v>
      </c>
      <c r="J667" s="2" t="n">
        <f aca="false">ROUND(D667 * (4 / (PI() * (I667 / 1000) ^ 2)), 2)</f>
        <v>0.87</v>
      </c>
      <c r="K667" s="2" t="n">
        <f aca="false">ROUND(((E667 * (D667 / 1) ^1.81) / (994.62 * (I667 / 1000) ^ 4.81)) * 1.1, 2)</f>
        <v>0.78</v>
      </c>
      <c r="L667" s="2" t="n">
        <f aca="false">IF(COUNTIF(C$2:C667, B667)=0, 0, INDEX(M$2:M667, MATCH(B667, C$2:C667, 0)))</f>
        <v>39.28</v>
      </c>
      <c r="M667" s="2" t="n">
        <f aca="false">ROUND((F667-G667 + L667) - K667, 2)</f>
        <v>39.86</v>
      </c>
      <c r="N667" s="2" t="s">
        <v>91</v>
      </c>
    </row>
    <row r="668" customFormat="false" ht="15" hidden="false" customHeight="false" outlineLevel="0" collapsed="false">
      <c r="A668" s="1" t="n">
        <v>666</v>
      </c>
      <c r="B668" s="2" t="s">
        <v>183</v>
      </c>
      <c r="C668" s="2" t="s">
        <v>725</v>
      </c>
      <c r="D668" s="0" t="n">
        <v>0.01447</v>
      </c>
      <c r="E668" s="0" t="n">
        <v>288.95</v>
      </c>
      <c r="F668" s="0" t="n">
        <v>199.54</v>
      </c>
      <c r="G668" s="0" t="n">
        <v>198.37</v>
      </c>
      <c r="H668" s="0" t="n">
        <v>178.6</v>
      </c>
      <c r="I668" s="0" t="n">
        <v>96.8</v>
      </c>
      <c r="J668" s="2" t="n">
        <f aca="false">ROUND(D668 * (4 / (PI() * (I668 / 1000) ^ 2)), 2)</f>
        <v>1.97</v>
      </c>
      <c r="K668" s="2" t="n">
        <f aca="false">ROUND(((E668 * (D668 / 1) ^1.81) / (994.62 * (I668 / 1000) ^ 4.81)) * 1.1, 2)</f>
        <v>11.3</v>
      </c>
      <c r="L668" s="2" t="n">
        <f aca="false">IF(COUNTIF(C$2:C668, B668)=0, 0, INDEX(M$2:M668, MATCH(B668, C$2:C668, 0)))</f>
        <v>44.94</v>
      </c>
      <c r="M668" s="2" t="n">
        <f aca="false">ROUND((F668-G668 + L668) - K668, 2)</f>
        <v>34.81</v>
      </c>
      <c r="N668" s="2" t="s">
        <v>89</v>
      </c>
    </row>
    <row r="669" customFormat="false" ht="15" hidden="false" customHeight="false" outlineLevel="0" collapsed="false">
      <c r="A669" s="1" t="n">
        <v>667</v>
      </c>
      <c r="B669" s="2" t="s">
        <v>725</v>
      </c>
      <c r="C669" s="2" t="s">
        <v>726</v>
      </c>
      <c r="D669" s="0" t="n">
        <v>0.0073</v>
      </c>
      <c r="E669" s="0" t="n">
        <v>389.9</v>
      </c>
      <c r="F669" s="0" t="n">
        <v>198.37</v>
      </c>
      <c r="G669" s="0" t="n">
        <v>194.74</v>
      </c>
      <c r="H669" s="0" t="n">
        <v>96.8</v>
      </c>
      <c r="I669" s="0" t="n">
        <v>96.8</v>
      </c>
      <c r="J669" s="2" t="n">
        <f aca="false">ROUND(D669 * (4 / (PI() * (I669 / 1000) ^ 2)), 2)</f>
        <v>0.99</v>
      </c>
      <c r="K669" s="2" t="n">
        <f aca="false">ROUND(((E669 * (D669 / 1) ^1.81) / (994.62 * (I669 / 1000) ^ 4.81)) * 1.1, 2)</f>
        <v>4.42</v>
      </c>
      <c r="L669" s="2" t="n">
        <f aca="false">IF(COUNTIF(C$2:C669, B669)=0, 0, INDEX(M$2:M669, MATCH(B669, C$2:C669, 0)))</f>
        <v>34.81</v>
      </c>
      <c r="M669" s="2" t="n">
        <f aca="false">ROUND((F669-G669 + L669) - K669, 2)</f>
        <v>34.02</v>
      </c>
      <c r="N669" s="2" t="s">
        <v>91</v>
      </c>
    </row>
    <row r="670" customFormat="false" ht="15" hidden="false" customHeight="false" outlineLevel="0" collapsed="false">
      <c r="A670" s="1" t="n">
        <v>668</v>
      </c>
      <c r="B670" s="2" t="s">
        <v>713</v>
      </c>
      <c r="C670" s="2" t="s">
        <v>727</v>
      </c>
      <c r="D670" s="0" t="n">
        <v>0.00705</v>
      </c>
      <c r="E670" s="0" t="n">
        <v>164.92</v>
      </c>
      <c r="F670" s="0" t="n">
        <v>182.48</v>
      </c>
      <c r="G670" s="0" t="n">
        <v>184.67</v>
      </c>
      <c r="H670" s="0" t="n">
        <v>96.8</v>
      </c>
      <c r="I670" s="0" t="n">
        <v>96.8</v>
      </c>
      <c r="J670" s="2" t="n">
        <f aca="false">ROUND(D670 * (4 / (PI() * (I670 / 1000) ^ 2)), 2)</f>
        <v>0.96</v>
      </c>
      <c r="K670" s="2" t="n">
        <f aca="false">ROUND(((E670 * (D670 / 1) ^1.81) / (994.62 * (I670 / 1000) ^ 4.81)) * 1.1, 2)</f>
        <v>1.75</v>
      </c>
      <c r="L670" s="2" t="n">
        <f aca="false">IF(COUNTIF(C$2:C670, B670)=0, 0, INDEX(M$2:M670, MATCH(B670, C$2:C670, 0)))</f>
        <v>60.81</v>
      </c>
      <c r="M670" s="2" t="n">
        <f aca="false">ROUND((F670-G670 + L670) - K670, 2)</f>
        <v>56.87</v>
      </c>
      <c r="N670" s="2" t="s">
        <v>91</v>
      </c>
    </row>
    <row r="671" customFormat="false" ht="15" hidden="false" customHeight="false" outlineLevel="0" collapsed="false">
      <c r="A671" s="1" t="n">
        <v>669</v>
      </c>
      <c r="B671" s="2" t="s">
        <v>224</v>
      </c>
      <c r="C671" s="2" t="s">
        <v>728</v>
      </c>
      <c r="D671" s="0" t="n">
        <v>0.00699</v>
      </c>
      <c r="E671" s="0" t="n">
        <v>131.63</v>
      </c>
      <c r="F671" s="0" t="n">
        <v>211.52</v>
      </c>
      <c r="G671" s="0" t="n">
        <v>215.82</v>
      </c>
      <c r="H671" s="0" t="n">
        <v>125</v>
      </c>
      <c r="I671" s="0" t="n">
        <v>96.8</v>
      </c>
      <c r="J671" s="2" t="n">
        <f aca="false">ROUND(D671 * (4 / (PI() * (I671 / 1000) ^ 2)), 2)</f>
        <v>0.95</v>
      </c>
      <c r="K671" s="2" t="n">
        <f aca="false">ROUND(((E671 * (D671 / 1) ^1.81) / (994.62 * (I671 / 1000) ^ 4.81)) * 1.1, 2)</f>
        <v>1.38</v>
      </c>
      <c r="L671" s="2" t="n">
        <f aca="false">IF(COUNTIF(C$2:C671, B671)=0, 0, INDEX(M$2:M671, MATCH(B671, C$2:C671, 0)))</f>
        <v>37.13</v>
      </c>
      <c r="M671" s="2" t="n">
        <f aca="false">ROUND((F671-G671 + L671) - K671, 2)</f>
        <v>31.45</v>
      </c>
      <c r="N671" s="2" t="s">
        <v>91</v>
      </c>
    </row>
    <row r="672" customFormat="false" ht="15" hidden="false" customHeight="false" outlineLevel="0" collapsed="false">
      <c r="A672" s="1" t="n">
        <v>670</v>
      </c>
      <c r="B672" s="2" t="s">
        <v>116</v>
      </c>
      <c r="C672" s="2" t="s">
        <v>729</v>
      </c>
      <c r="D672" s="0" t="n">
        <v>0.01389</v>
      </c>
      <c r="E672" s="0" t="n">
        <v>207.07</v>
      </c>
      <c r="F672" s="0" t="n">
        <v>180.92</v>
      </c>
      <c r="G672" s="0" t="n">
        <v>183.87</v>
      </c>
      <c r="H672" s="0" t="n">
        <v>96.8</v>
      </c>
      <c r="I672" s="0" t="n">
        <v>96.8</v>
      </c>
      <c r="J672" s="2" t="n">
        <f aca="false">ROUND(D672 * (4 / (PI() * (I672 / 1000) ^ 2)), 2)</f>
        <v>1.89</v>
      </c>
      <c r="K672" s="2" t="n">
        <f aca="false">ROUND(((E672 * (D672 / 1) ^1.81) / (994.62 * (I672 / 1000) ^ 4.81)) * 1.1, 2)</f>
        <v>7.52</v>
      </c>
      <c r="L672" s="2" t="n">
        <f aca="false">IF(COUNTIF(C$2:C672, B672)=0, 0, INDEX(M$2:M672, MATCH(B672, C$2:C672, 0)))</f>
        <v>54.82</v>
      </c>
      <c r="M672" s="2" t="n">
        <f aca="false">ROUND((F672-G672 + L672) - K672, 2)</f>
        <v>44.35</v>
      </c>
      <c r="N672" s="2" t="s">
        <v>89</v>
      </c>
    </row>
    <row r="673" customFormat="false" ht="15" hidden="false" customHeight="false" outlineLevel="0" collapsed="false">
      <c r="A673" s="1" t="n">
        <v>671</v>
      </c>
      <c r="B673" s="2" t="s">
        <v>729</v>
      </c>
      <c r="C673" s="2" t="s">
        <v>730</v>
      </c>
      <c r="D673" s="0" t="n">
        <v>0.00711</v>
      </c>
      <c r="E673" s="0" t="n">
        <v>182.56</v>
      </c>
      <c r="F673" s="0" t="n">
        <v>183.87</v>
      </c>
      <c r="G673" s="0" t="n">
        <v>183.45</v>
      </c>
      <c r="H673" s="0" t="n">
        <v>96.8</v>
      </c>
      <c r="I673" s="0" t="n">
        <v>96.8</v>
      </c>
      <c r="J673" s="2" t="n">
        <f aca="false">ROUND(D673 * (4 / (PI() * (I673 / 1000) ^ 2)), 2)</f>
        <v>0.97</v>
      </c>
      <c r="K673" s="2" t="n">
        <f aca="false">ROUND(((E673 * (D673 / 1) ^1.81) / (994.62 * (I673 / 1000) ^ 4.81)) * 1.1, 2)</f>
        <v>1.97</v>
      </c>
      <c r="L673" s="2" t="n">
        <f aca="false">IF(COUNTIF(C$2:C673, B673)=0, 0, INDEX(M$2:M673, MATCH(B673, C$2:C673, 0)))</f>
        <v>44.35</v>
      </c>
      <c r="M673" s="2" t="n">
        <f aca="false">ROUND((F673-G673 + L673) - K673, 2)</f>
        <v>42.8</v>
      </c>
      <c r="N673" s="2" t="s">
        <v>91</v>
      </c>
    </row>
    <row r="674" customFormat="false" ht="15" hidden="false" customHeight="false" outlineLevel="0" collapsed="false">
      <c r="A674" s="1" t="n">
        <v>672</v>
      </c>
      <c r="B674" s="2" t="s">
        <v>439</v>
      </c>
      <c r="C674" s="2" t="s">
        <v>731</v>
      </c>
      <c r="D674" s="0" t="n">
        <v>0.00769</v>
      </c>
      <c r="E674" s="0" t="n">
        <v>464.3</v>
      </c>
      <c r="F674" s="0" t="n">
        <v>181.45</v>
      </c>
      <c r="G674" s="0" t="n">
        <v>185.78</v>
      </c>
      <c r="H674" s="0" t="n">
        <v>125</v>
      </c>
      <c r="I674" s="0" t="n">
        <v>96.8</v>
      </c>
      <c r="J674" s="2" t="n">
        <f aca="false">ROUND(D674 * (4 / (PI() * (I674 / 1000) ^ 2)), 2)</f>
        <v>1.04</v>
      </c>
      <c r="K674" s="2" t="n">
        <f aca="false">ROUND(((E674 * (D674 / 1) ^1.81) / (994.62 * (I674 / 1000) ^ 4.81)) * 1.1, 2)</f>
        <v>5.78</v>
      </c>
      <c r="L674" s="2" t="n">
        <f aca="false">IF(COUNTIF(C$2:C674, B674)=0, 0, INDEX(M$2:M674, MATCH(B674, C$2:C674, 0)))</f>
        <v>50.85</v>
      </c>
      <c r="M674" s="2" t="n">
        <f aca="false">ROUND((F674-G674 + L674) - K674, 2)</f>
        <v>40.74</v>
      </c>
      <c r="N674" s="2" t="s">
        <v>93</v>
      </c>
    </row>
    <row r="675" customFormat="false" ht="15" hidden="false" customHeight="false" outlineLevel="0" collapsed="false">
      <c r="A675" s="1" t="n">
        <v>673</v>
      </c>
      <c r="B675" s="2" t="s">
        <v>725</v>
      </c>
      <c r="C675" s="2" t="s">
        <v>732</v>
      </c>
      <c r="D675" s="0" t="n">
        <v>0.00717</v>
      </c>
      <c r="E675" s="0" t="n">
        <v>177.52</v>
      </c>
      <c r="F675" s="0" t="n">
        <v>198.37</v>
      </c>
      <c r="G675" s="0" t="n">
        <v>196.83</v>
      </c>
      <c r="H675" s="0" t="n">
        <v>125</v>
      </c>
      <c r="I675" s="0" t="n">
        <v>96.8</v>
      </c>
      <c r="J675" s="2" t="n">
        <f aca="false">ROUND(D675 * (4 / (PI() * (I675 / 1000) ^ 2)), 2)</f>
        <v>0.97</v>
      </c>
      <c r="K675" s="2" t="n">
        <f aca="false">ROUND(((E675 * (D675 / 1) ^1.81) / (994.62 * (I675 / 1000) ^ 4.81)) * 1.1, 2)</f>
        <v>1.95</v>
      </c>
      <c r="L675" s="2" t="n">
        <f aca="false">IF(COUNTIF(C$2:C675, B675)=0, 0, INDEX(M$2:M675, MATCH(B675, C$2:C675, 0)))</f>
        <v>34.81</v>
      </c>
      <c r="M675" s="2" t="n">
        <f aca="false">ROUND((F675-G675 + L675) - K675, 2)</f>
        <v>34.4</v>
      </c>
      <c r="N675" s="2" t="s">
        <v>91</v>
      </c>
    </row>
    <row r="676" customFormat="false" ht="15" hidden="false" customHeight="false" outlineLevel="0" collapsed="false">
      <c r="A676" s="1" t="n">
        <v>674</v>
      </c>
      <c r="B676" s="2" t="s">
        <v>614</v>
      </c>
      <c r="C676" s="2" t="s">
        <v>733</v>
      </c>
      <c r="D676" s="0" t="n">
        <v>0.014</v>
      </c>
      <c r="E676" s="0" t="n">
        <v>436.22</v>
      </c>
      <c r="F676" s="0" t="n">
        <v>156.71</v>
      </c>
      <c r="G676" s="0" t="n">
        <v>157.01</v>
      </c>
      <c r="H676" s="0" t="n">
        <v>125</v>
      </c>
      <c r="I676" s="0" t="n">
        <v>142.8</v>
      </c>
      <c r="J676" s="2" t="n">
        <f aca="false">ROUND(D676 * (4 / (PI() * (I676 / 1000) ^ 2)), 2)</f>
        <v>0.87</v>
      </c>
      <c r="K676" s="2" t="n">
        <f aca="false">ROUND(((E676 * (D676 / 1) ^1.81) / (994.62 * (I676 / 1000) ^ 4.81)) * 1.1, 2)</f>
        <v>2.48</v>
      </c>
      <c r="L676" s="2" t="n">
        <f aca="false">IF(COUNTIF(C$2:C676, B676)=0, 0, INDEX(M$2:M676, MATCH(B676, C$2:C676, 0)))</f>
        <v>32.66</v>
      </c>
      <c r="M676" s="2" t="n">
        <f aca="false">ROUND((F676-G676 + L676) - K676, 2)</f>
        <v>29.88</v>
      </c>
      <c r="N676" s="2" t="s">
        <v>89</v>
      </c>
    </row>
    <row r="677" customFormat="false" ht="15" hidden="false" customHeight="false" outlineLevel="0" collapsed="false">
      <c r="A677" s="1" t="n">
        <v>675</v>
      </c>
      <c r="B677" s="2" t="s">
        <v>733</v>
      </c>
      <c r="C677" s="2" t="s">
        <v>734</v>
      </c>
      <c r="D677" s="0" t="n">
        <v>0.00753</v>
      </c>
      <c r="E677" s="0" t="n">
        <v>147.06</v>
      </c>
      <c r="F677" s="0" t="n">
        <v>157.01</v>
      </c>
      <c r="G677" s="0" t="n">
        <v>156.6</v>
      </c>
      <c r="H677" s="0" t="n">
        <v>96.8</v>
      </c>
      <c r="I677" s="0" t="n">
        <v>125</v>
      </c>
      <c r="J677" s="2" t="n">
        <f aca="false">ROUND(D677 * (4 / (PI() * (I677 / 1000) ^ 2)), 2)</f>
        <v>0.61</v>
      </c>
      <c r="K677" s="2" t="n">
        <f aca="false">ROUND(((E677 * (D677 / 1) ^1.81) / (994.62 * (I677 / 1000) ^ 4.81)) * 1.1, 2)</f>
        <v>0.52</v>
      </c>
      <c r="L677" s="2" t="n">
        <f aca="false">IF(COUNTIF(C$2:C677, B677)=0, 0, INDEX(M$2:M677, MATCH(B677, C$2:C677, 0)))</f>
        <v>29.88</v>
      </c>
      <c r="M677" s="2" t="n">
        <f aca="false">ROUND((F677-G677 + L677) - K677, 2)</f>
        <v>29.77</v>
      </c>
      <c r="N677" s="2" t="s">
        <v>93</v>
      </c>
    </row>
    <row r="678" customFormat="false" ht="15" hidden="false" customHeight="false" outlineLevel="0" collapsed="false">
      <c r="A678" s="1" t="n">
        <v>676</v>
      </c>
      <c r="B678" s="2" t="s">
        <v>733</v>
      </c>
      <c r="C678" s="2" t="s">
        <v>735</v>
      </c>
      <c r="D678" s="0" t="n">
        <v>0.00646</v>
      </c>
      <c r="E678" s="0" t="n">
        <v>380.12</v>
      </c>
      <c r="F678" s="0" t="n">
        <v>157.01</v>
      </c>
      <c r="G678" s="0" t="n">
        <v>154.91</v>
      </c>
      <c r="H678" s="0" t="n">
        <v>96.8</v>
      </c>
      <c r="I678" s="0" t="n">
        <v>96.8</v>
      </c>
      <c r="J678" s="2" t="n">
        <f aca="false">ROUND(D678 * (4 / (PI() * (I678 / 1000) ^ 2)), 2)</f>
        <v>0.88</v>
      </c>
      <c r="K678" s="2" t="n">
        <f aca="false">ROUND(((E678 * (D678 / 1) ^1.81) / (994.62 * (I678 / 1000) ^ 4.81)) * 1.1, 2)</f>
        <v>3.45</v>
      </c>
      <c r="L678" s="2" t="n">
        <f aca="false">IF(COUNTIF(C$2:C678, B678)=0, 0, INDEX(M$2:M678, MATCH(B678, C$2:C678, 0)))</f>
        <v>29.88</v>
      </c>
      <c r="M678" s="2" t="n">
        <f aca="false">ROUND((F678-G678 + L678) - K678, 2)</f>
        <v>28.53</v>
      </c>
      <c r="N678" s="2" t="s">
        <v>91</v>
      </c>
    </row>
    <row r="679" customFormat="false" ht="15" hidden="false" customHeight="false" outlineLevel="0" collapsed="false">
      <c r="A679" s="1" t="n">
        <v>677</v>
      </c>
      <c r="B679" s="2" t="s">
        <v>729</v>
      </c>
      <c r="C679" s="2" t="s">
        <v>736</v>
      </c>
      <c r="D679" s="0" t="n">
        <v>0.00677</v>
      </c>
      <c r="E679" s="0" t="n">
        <v>457.53</v>
      </c>
      <c r="F679" s="0" t="n">
        <v>183.87</v>
      </c>
      <c r="G679" s="0" t="n">
        <v>180.03</v>
      </c>
      <c r="H679" s="0" t="n">
        <v>96.8</v>
      </c>
      <c r="I679" s="0" t="n">
        <v>96.8</v>
      </c>
      <c r="J679" s="2" t="n">
        <f aca="false">ROUND(D679 * (4 / (PI() * (I679 / 1000) ^ 2)), 2)</f>
        <v>0.92</v>
      </c>
      <c r="K679" s="2" t="n">
        <f aca="false">ROUND(((E679 * (D679 / 1) ^1.81) / (994.62 * (I679 / 1000) ^ 4.81)) * 1.1, 2)</f>
        <v>4.52</v>
      </c>
      <c r="L679" s="2" t="n">
        <f aca="false">IF(COUNTIF(C$2:C679, B679)=0, 0, INDEX(M$2:M679, MATCH(B679, C$2:C679, 0)))</f>
        <v>44.35</v>
      </c>
      <c r="M679" s="2" t="n">
        <f aca="false">ROUND((F679-G679 + L679) - K679, 2)</f>
        <v>43.67</v>
      </c>
      <c r="N679" s="2" t="s">
        <v>91</v>
      </c>
    </row>
    <row r="680" customFormat="false" ht="15" hidden="false" customHeight="false" outlineLevel="0" collapsed="false">
      <c r="A680" s="1" t="n">
        <v>678</v>
      </c>
      <c r="B680" s="2" t="s">
        <v>702</v>
      </c>
      <c r="C680" s="2" t="s">
        <v>737</v>
      </c>
      <c r="D680" s="0" t="n">
        <v>0.00634</v>
      </c>
      <c r="E680" s="0" t="n">
        <v>90.24</v>
      </c>
      <c r="F680" s="0" t="n">
        <v>166.3</v>
      </c>
      <c r="G680" s="0" t="n">
        <v>166.51</v>
      </c>
      <c r="H680" s="0" t="n">
        <v>111.6</v>
      </c>
      <c r="I680" s="0" t="n">
        <v>96.8</v>
      </c>
      <c r="J680" s="2" t="n">
        <f aca="false">ROUND(D680 * (4 / (PI() * (I680 / 1000) ^ 2)), 2)</f>
        <v>0.86</v>
      </c>
      <c r="K680" s="2" t="n">
        <f aca="false">ROUND(((E680 * (D680 / 1) ^1.81) / (994.62 * (I680 / 1000) ^ 4.81)) * 1.1, 2)</f>
        <v>0.79</v>
      </c>
      <c r="L680" s="2" t="n">
        <f aca="false">IF(COUNTIF(C$2:C680, B680)=0, 0, INDEX(M$2:M680, MATCH(B680, C$2:C680, 0)))</f>
        <v>32.34</v>
      </c>
      <c r="M680" s="2" t="n">
        <f aca="false">ROUND((F680-G680 + L680) - K680, 2)</f>
        <v>31.34</v>
      </c>
      <c r="N680" s="2" t="s">
        <v>91</v>
      </c>
    </row>
    <row r="681" customFormat="false" ht="15" hidden="false" customHeight="false" outlineLevel="0" collapsed="false">
      <c r="A681" s="1" t="n">
        <v>679</v>
      </c>
      <c r="B681" s="2" t="s">
        <v>423</v>
      </c>
      <c r="C681" s="2" t="s">
        <v>738</v>
      </c>
      <c r="D681" s="0" t="n">
        <v>0.00714</v>
      </c>
      <c r="E681" s="0" t="n">
        <v>388.85</v>
      </c>
      <c r="F681" s="0" t="n">
        <v>150.48</v>
      </c>
      <c r="G681" s="0" t="n">
        <v>153.22</v>
      </c>
      <c r="H681" s="0" t="n">
        <v>96.8</v>
      </c>
      <c r="I681" s="0" t="n">
        <v>96.8</v>
      </c>
      <c r="J681" s="2" t="n">
        <f aca="false">ROUND(D681 * (4 / (PI() * (I681 / 1000) ^ 2)), 2)</f>
        <v>0.97</v>
      </c>
      <c r="K681" s="2" t="n">
        <f aca="false">ROUND(((E681 * (D681 / 1) ^1.81) / (994.62 * (I681 / 1000) ^ 4.81)) * 1.1, 2)</f>
        <v>4.23</v>
      </c>
      <c r="L681" s="2" t="n">
        <f aca="false">IF(COUNTIF(C$2:C681, B681)=0, 0, INDEX(M$2:M681, MATCH(B681, C$2:C681, 0)))</f>
        <v>38.91</v>
      </c>
      <c r="M681" s="2" t="n">
        <f aca="false">ROUND((F681-G681 + L681) - K681, 2)</f>
        <v>31.94</v>
      </c>
      <c r="N681" s="2" t="s">
        <v>91</v>
      </c>
    </row>
    <row r="682" customFormat="false" ht="15" hidden="false" customHeight="false" outlineLevel="0" collapsed="false">
      <c r="A682" s="1" t="n">
        <v>680</v>
      </c>
      <c r="B682" s="2" t="s">
        <v>117</v>
      </c>
      <c r="C682" s="2" t="s">
        <v>739</v>
      </c>
      <c r="D682" s="0" t="n">
        <v>0.00711</v>
      </c>
      <c r="E682" s="0" t="n">
        <v>316.99</v>
      </c>
      <c r="F682" s="0" t="n">
        <v>176.21</v>
      </c>
      <c r="G682" s="0" t="n">
        <v>175.5</v>
      </c>
      <c r="H682" s="0" t="n">
        <v>96.8</v>
      </c>
      <c r="I682" s="0" t="n">
        <v>96.8</v>
      </c>
      <c r="J682" s="2" t="n">
        <f aca="false">ROUND(D682 * (4 / (PI() * (I682 / 1000) ^ 2)), 2)</f>
        <v>0.97</v>
      </c>
      <c r="K682" s="2" t="n">
        <f aca="false">ROUND(((E682 * (D682 / 1) ^1.81) / (994.62 * (I682 / 1000) ^ 4.81)) * 1.1, 2)</f>
        <v>3.42</v>
      </c>
      <c r="L682" s="2" t="n">
        <f aca="false">IF(COUNTIF(C$2:C682, B682)=0, 0, INDEX(M$2:M682, MATCH(B682, C$2:C682, 0)))</f>
        <v>58.46</v>
      </c>
      <c r="M682" s="2" t="n">
        <f aca="false">ROUND((F682-G682 + L682) - K682, 2)</f>
        <v>55.75</v>
      </c>
      <c r="N682" s="2" t="s">
        <v>91</v>
      </c>
    </row>
    <row r="683" customFormat="false" ht="15" hidden="false" customHeight="false" outlineLevel="0" collapsed="false">
      <c r="A683" s="1" t="n">
        <v>681</v>
      </c>
      <c r="B683" s="2" t="s">
        <v>583</v>
      </c>
      <c r="C683" s="2" t="s">
        <v>740</v>
      </c>
      <c r="D683" s="0" t="n">
        <v>0.00646</v>
      </c>
      <c r="E683" s="0" t="n">
        <v>240.97</v>
      </c>
      <c r="F683" s="0" t="n">
        <v>196.51</v>
      </c>
      <c r="G683" s="0" t="n">
        <v>198.27</v>
      </c>
      <c r="H683" s="0" t="n">
        <v>96.8</v>
      </c>
      <c r="I683" s="0" t="n">
        <v>96.8</v>
      </c>
      <c r="J683" s="2" t="n">
        <f aca="false">ROUND(D683 * (4 / (PI() * (I683 / 1000) ^ 2)), 2)</f>
        <v>0.88</v>
      </c>
      <c r="K683" s="2" t="n">
        <f aca="false">ROUND(((E683 * (D683 / 1) ^1.81) / (994.62 * (I683 / 1000) ^ 4.81)) * 1.1, 2)</f>
        <v>2.19</v>
      </c>
      <c r="L683" s="2" t="n">
        <f aca="false">IF(COUNTIF(C$2:C683, B683)=0, 0, INDEX(M$2:M683, MATCH(B683, C$2:C683, 0)))</f>
        <v>40.98</v>
      </c>
      <c r="M683" s="2" t="n">
        <f aca="false">ROUND((F683-G683 + L683) - K683, 2)</f>
        <v>37.03</v>
      </c>
      <c r="N683" s="2" t="s">
        <v>91</v>
      </c>
    </row>
    <row r="684" customFormat="false" ht="15" hidden="false" customHeight="false" outlineLevel="0" collapsed="false">
      <c r="A684" s="1" t="n">
        <v>682</v>
      </c>
      <c r="B684" s="2" t="s">
        <v>660</v>
      </c>
      <c r="C684" s="2" t="s">
        <v>741</v>
      </c>
      <c r="D684" s="0" t="n">
        <v>0.0064</v>
      </c>
      <c r="E684" s="0" t="n">
        <v>353.68</v>
      </c>
      <c r="F684" s="0" t="n">
        <v>191.87</v>
      </c>
      <c r="G684" s="0" t="n">
        <v>194.7</v>
      </c>
      <c r="H684" s="0" t="n">
        <v>111.6</v>
      </c>
      <c r="I684" s="0" t="n">
        <v>96.8</v>
      </c>
      <c r="J684" s="2" t="n">
        <f aca="false">ROUND(D684 * (4 / (PI() * (I684 / 1000) ^ 2)), 2)</f>
        <v>0.87</v>
      </c>
      <c r="K684" s="2" t="n">
        <f aca="false">ROUND(((E684 * (D684 / 1) ^1.81) / (994.62 * (I684 / 1000) ^ 4.81)) * 1.1, 2)</f>
        <v>3.16</v>
      </c>
      <c r="L684" s="2" t="n">
        <f aca="false">IF(COUNTIF(C$2:C684, B684)=0, 0, INDEX(M$2:M684, MATCH(B684, C$2:C684, 0)))</f>
        <v>35.43</v>
      </c>
      <c r="M684" s="2" t="n">
        <f aca="false">ROUND((F684-G684 + L684) - K684, 2)</f>
        <v>29.44</v>
      </c>
      <c r="N684" s="2" t="s">
        <v>91</v>
      </c>
    </row>
    <row r="685" customFormat="false" ht="15" hidden="false" customHeight="false" outlineLevel="0" collapsed="false">
      <c r="A685" s="1" t="n">
        <v>683</v>
      </c>
      <c r="B685" s="2" t="s">
        <v>469</v>
      </c>
      <c r="C685" s="2" t="s">
        <v>742</v>
      </c>
      <c r="D685" s="0" t="n">
        <v>0.00761</v>
      </c>
      <c r="E685" s="0" t="n">
        <v>177.7</v>
      </c>
      <c r="F685" s="0" t="n">
        <v>196.9</v>
      </c>
      <c r="G685" s="0" t="n">
        <v>198.52</v>
      </c>
      <c r="H685" s="0" t="n">
        <v>96.8</v>
      </c>
      <c r="I685" s="0" t="n">
        <v>96.8</v>
      </c>
      <c r="J685" s="2" t="n">
        <f aca="false">ROUND(D685 * (4 / (PI() * (I685 / 1000) ^ 2)), 2)</f>
        <v>1.03</v>
      </c>
      <c r="K685" s="2" t="n">
        <f aca="false">ROUND(((E685 * (D685 / 1) ^1.81) / (994.62 * (I685 / 1000) ^ 4.81)) * 1.1, 2)</f>
        <v>2.17</v>
      </c>
      <c r="L685" s="2" t="n">
        <f aca="false">IF(COUNTIF(C$2:C685, B685)=0, 0, INDEX(M$2:M685, MATCH(B685, C$2:C685, 0)))</f>
        <v>44.61</v>
      </c>
      <c r="M685" s="2" t="n">
        <f aca="false">ROUND((F685-G685 + L685) - K685, 2)</f>
        <v>40.82</v>
      </c>
      <c r="N685" s="2" t="s">
        <v>93</v>
      </c>
    </row>
    <row r="686" customFormat="false" ht="15" hidden="false" customHeight="false" outlineLevel="0" collapsed="false">
      <c r="A686" s="1" t="n">
        <v>684</v>
      </c>
      <c r="B686" s="2" t="s">
        <v>360</v>
      </c>
      <c r="C686" s="2" t="s">
        <v>743</v>
      </c>
      <c r="D686" s="0" t="n">
        <v>0.02195</v>
      </c>
      <c r="E686" s="0" t="n">
        <v>278.95</v>
      </c>
      <c r="F686" s="0" t="n">
        <v>144.12</v>
      </c>
      <c r="G686" s="0" t="n">
        <v>143.08</v>
      </c>
      <c r="H686" s="0" t="n">
        <v>125</v>
      </c>
      <c r="I686" s="0" t="n">
        <v>111.6</v>
      </c>
      <c r="J686" s="2" t="n">
        <f aca="false">ROUND(D686 * (4 / (PI() * (I686 / 1000) ^ 2)), 2)</f>
        <v>2.24</v>
      </c>
      <c r="K686" s="2" t="n">
        <f aca="false">ROUND(((E686 * (D686 / 1) ^1.81) / (994.62 * (I686 / 1000) ^ 4.81)) * 1.1, 2)</f>
        <v>11.69</v>
      </c>
      <c r="L686" s="2" t="n">
        <f aca="false">IF(COUNTIF(C$2:C686, B686)=0, 0, INDEX(M$2:M686, MATCH(B686, C$2:C686, 0)))</f>
        <v>48.42</v>
      </c>
      <c r="M686" s="2" t="n">
        <f aca="false">ROUND((F686-G686 + L686) - K686, 2)</f>
        <v>37.77</v>
      </c>
      <c r="N686" s="2" t="s">
        <v>87</v>
      </c>
    </row>
    <row r="687" customFormat="false" ht="15" hidden="false" customHeight="false" outlineLevel="0" collapsed="false">
      <c r="A687" s="1" t="n">
        <v>685</v>
      </c>
      <c r="B687" s="2" t="s">
        <v>743</v>
      </c>
      <c r="C687" s="2" t="s">
        <v>744</v>
      </c>
      <c r="D687" s="0" t="n">
        <v>0.01446</v>
      </c>
      <c r="E687" s="0" t="n">
        <v>181.13</v>
      </c>
      <c r="F687" s="0" t="n">
        <v>143.08</v>
      </c>
      <c r="G687" s="0" t="n">
        <v>142.98</v>
      </c>
      <c r="H687" s="0" t="n">
        <v>111.6</v>
      </c>
      <c r="I687" s="0" t="n">
        <v>96.8</v>
      </c>
      <c r="J687" s="2" t="n">
        <f aca="false">ROUND(D687 * (4 / (PI() * (I687 / 1000) ^ 2)), 2)</f>
        <v>1.96</v>
      </c>
      <c r="K687" s="2" t="n">
        <f aca="false">ROUND(((E687 * (D687 / 1) ^1.81) / (994.62 * (I687 / 1000) ^ 4.81)) * 1.1, 2)</f>
        <v>7.07</v>
      </c>
      <c r="L687" s="2" t="n">
        <f aca="false">IF(COUNTIF(C$2:C687, B687)=0, 0, INDEX(M$2:M687, MATCH(B687, C$2:C687, 0)))</f>
        <v>37.77</v>
      </c>
      <c r="M687" s="2" t="n">
        <f aca="false">ROUND((F687-G687 + L687) - K687, 2)</f>
        <v>30.8</v>
      </c>
      <c r="N687" s="2" t="s">
        <v>89</v>
      </c>
    </row>
    <row r="688" customFormat="false" ht="15" hidden="false" customHeight="false" outlineLevel="0" collapsed="false">
      <c r="A688" s="1" t="n">
        <v>686</v>
      </c>
      <c r="B688" s="2" t="s">
        <v>744</v>
      </c>
      <c r="C688" s="2" t="s">
        <v>745</v>
      </c>
      <c r="D688" s="0" t="n">
        <v>0.00733</v>
      </c>
      <c r="E688" s="0" t="n">
        <v>497.91</v>
      </c>
      <c r="F688" s="0" t="n">
        <v>142.98</v>
      </c>
      <c r="G688" s="0" t="n">
        <v>141.31</v>
      </c>
      <c r="H688" s="0" t="n">
        <v>96.8</v>
      </c>
      <c r="I688" s="0" t="n">
        <v>111.6</v>
      </c>
      <c r="J688" s="2" t="n">
        <f aca="false">ROUND(D688 * (4 / (PI() * (I688 / 1000) ^ 2)), 2)</f>
        <v>0.75</v>
      </c>
      <c r="K688" s="2" t="n">
        <f aca="false">ROUND(((E688 * (D688 / 1) ^1.81) / (994.62 * (I688 / 1000) ^ 4.81)) * 1.1, 2)</f>
        <v>2.87</v>
      </c>
      <c r="L688" s="2" t="n">
        <f aca="false">IF(COUNTIF(C$2:C688, B688)=0, 0, INDEX(M$2:M688, MATCH(B688, C$2:C688, 0)))</f>
        <v>30.8</v>
      </c>
      <c r="M688" s="2" t="n">
        <f aca="false">ROUND((F688-G688 + L688) - K688, 2)</f>
        <v>29.6</v>
      </c>
      <c r="N688" s="2" t="s">
        <v>91</v>
      </c>
    </row>
    <row r="689" customFormat="false" ht="15" hidden="false" customHeight="false" outlineLevel="0" collapsed="false">
      <c r="A689" s="1" t="n">
        <v>687</v>
      </c>
      <c r="B689" s="2" t="s">
        <v>629</v>
      </c>
      <c r="C689" s="2" t="s">
        <v>746</v>
      </c>
      <c r="D689" s="0" t="n">
        <v>0.00635</v>
      </c>
      <c r="E689" s="0" t="n">
        <v>83.83</v>
      </c>
      <c r="F689" s="0" t="n">
        <v>167.36</v>
      </c>
      <c r="G689" s="0" t="n">
        <v>169.53</v>
      </c>
      <c r="H689" s="0" t="n">
        <v>96.8</v>
      </c>
      <c r="I689" s="0" t="n">
        <v>96.8</v>
      </c>
      <c r="J689" s="2" t="n">
        <f aca="false">ROUND(D689 * (4 / (PI() * (I689 / 1000) ^ 2)), 2)</f>
        <v>0.86</v>
      </c>
      <c r="K689" s="2" t="n">
        <f aca="false">ROUND(((E689 * (D689 / 1) ^1.81) / (994.62 * (I689 / 1000) ^ 4.81)) * 1.1, 2)</f>
        <v>0.74</v>
      </c>
      <c r="L689" s="2" t="n">
        <f aca="false">IF(COUNTIF(C$2:C689, B689)=0, 0, INDEX(M$2:M689, MATCH(B689, C$2:C689, 0)))</f>
        <v>33.03</v>
      </c>
      <c r="M689" s="2" t="n">
        <f aca="false">ROUND((F689-G689 + L689) - K689, 2)</f>
        <v>30.12</v>
      </c>
      <c r="N689" s="2" t="s">
        <v>91</v>
      </c>
    </row>
    <row r="690" customFormat="false" ht="15" hidden="false" customHeight="false" outlineLevel="0" collapsed="false">
      <c r="A690" s="1" t="n">
        <v>688</v>
      </c>
      <c r="B690" s="2" t="s">
        <v>182</v>
      </c>
      <c r="C690" s="2" t="s">
        <v>747</v>
      </c>
      <c r="D690" s="0" t="n">
        <v>0.00761</v>
      </c>
      <c r="E690" s="0" t="n">
        <v>175.6</v>
      </c>
      <c r="F690" s="0" t="n">
        <v>205.41</v>
      </c>
      <c r="G690" s="0" t="n">
        <v>207.74</v>
      </c>
      <c r="H690" s="0" t="n">
        <v>125</v>
      </c>
      <c r="I690" s="0" t="n">
        <v>96.8</v>
      </c>
      <c r="J690" s="2" t="n">
        <f aca="false">ROUND(D690 * (4 / (PI() * (I690 / 1000) ^ 2)), 2)</f>
        <v>1.03</v>
      </c>
      <c r="K690" s="2" t="n">
        <f aca="false">ROUND(((E690 * (D690 / 1) ^1.81) / (994.62 * (I690 / 1000) ^ 4.81)) * 1.1, 2)</f>
        <v>2.15</v>
      </c>
      <c r="L690" s="2" t="n">
        <f aca="false">IF(COUNTIF(C$2:C690, B690)=0, 0, INDEX(M$2:M690, MATCH(B690, C$2:C690, 0)))</f>
        <v>40.53</v>
      </c>
      <c r="M690" s="2" t="n">
        <f aca="false">ROUND((F690-G690 + L690) - K690, 2)</f>
        <v>36.05</v>
      </c>
      <c r="N690" s="2" t="s">
        <v>93</v>
      </c>
    </row>
    <row r="691" customFormat="false" ht="15" hidden="false" customHeight="false" outlineLevel="0" collapsed="false">
      <c r="A691" s="1" t="n">
        <v>689</v>
      </c>
      <c r="B691" s="2" t="s">
        <v>112</v>
      </c>
      <c r="C691" s="2" t="s">
        <v>748</v>
      </c>
      <c r="D691" s="0" t="n">
        <v>0.00763</v>
      </c>
      <c r="E691" s="0" t="n">
        <v>298.73</v>
      </c>
      <c r="F691" s="0" t="n">
        <v>191.79</v>
      </c>
      <c r="G691" s="0" t="n">
        <v>196.94</v>
      </c>
      <c r="H691" s="0" t="n">
        <v>96.8</v>
      </c>
      <c r="I691" s="0" t="n">
        <v>96.8</v>
      </c>
      <c r="J691" s="2" t="n">
        <f aca="false">ROUND(D691 * (4 / (PI() * (I691 / 1000) ^ 2)), 2)</f>
        <v>1.04</v>
      </c>
      <c r="K691" s="2" t="n">
        <f aca="false">ROUND(((E691 * (D691 / 1) ^1.81) / (994.62 * (I691 / 1000) ^ 4.81)) * 1.1, 2)</f>
        <v>3.67</v>
      </c>
      <c r="L691" s="2" t="n">
        <f aca="false">IF(COUNTIF(C$2:C691, B691)=0, 0, INDEX(M$2:M691, MATCH(B691, C$2:C691, 0)))</f>
        <v>46.86</v>
      </c>
      <c r="M691" s="2" t="n">
        <f aca="false">ROUND((F691-G691 + L691) - K691, 2)</f>
        <v>38.04</v>
      </c>
      <c r="N691" s="2" t="s">
        <v>93</v>
      </c>
    </row>
    <row r="692" customFormat="false" ht="15" hidden="false" customHeight="false" outlineLevel="0" collapsed="false">
      <c r="A692" s="1" t="n">
        <v>690</v>
      </c>
      <c r="B692" s="2" t="s">
        <v>62</v>
      </c>
      <c r="C692" s="2" t="s">
        <v>749</v>
      </c>
      <c r="D692" s="0" t="n">
        <v>0.00762</v>
      </c>
      <c r="E692" s="0" t="n">
        <v>430.06</v>
      </c>
      <c r="F692" s="0" t="n">
        <v>200.23</v>
      </c>
      <c r="G692" s="0" t="n">
        <v>200.32</v>
      </c>
      <c r="H692" s="0" t="n">
        <v>96.8</v>
      </c>
      <c r="I692" s="0" t="n">
        <v>96.8</v>
      </c>
      <c r="J692" s="2" t="n">
        <f aca="false">ROUND(D692 * (4 / (PI() * (I692 / 1000) ^ 2)), 2)</f>
        <v>1.04</v>
      </c>
      <c r="K692" s="2" t="n">
        <f aca="false">ROUND(((E692 * (D692 / 1) ^1.81) / (994.62 * (I692 / 1000) ^ 4.81)) * 1.1, 2)</f>
        <v>5.27</v>
      </c>
      <c r="L692" s="2" t="n">
        <f aca="false">IF(COUNTIF(C$2:C692, B692)=0, 0, INDEX(M$2:M692, MATCH(B692, C$2:C692, 0)))</f>
        <v>47.98</v>
      </c>
      <c r="M692" s="2" t="n">
        <f aca="false">ROUND((F692-G692 + L692) - K692, 2)</f>
        <v>42.62</v>
      </c>
      <c r="N692" s="2" t="s">
        <v>93</v>
      </c>
    </row>
    <row r="693" customFormat="false" ht="15" hidden="false" customHeight="false" outlineLevel="0" collapsed="false">
      <c r="A693" s="1" t="n">
        <v>691</v>
      </c>
      <c r="B693" s="2" t="s">
        <v>539</v>
      </c>
      <c r="C693" s="2" t="s">
        <v>750</v>
      </c>
      <c r="D693" s="0" t="n">
        <v>0.00652</v>
      </c>
      <c r="E693" s="0" t="n">
        <v>294.96</v>
      </c>
      <c r="F693" s="0" t="n">
        <v>186.18</v>
      </c>
      <c r="G693" s="0" t="n">
        <v>184.21</v>
      </c>
      <c r="H693" s="0" t="n">
        <v>96.8</v>
      </c>
      <c r="I693" s="0" t="n">
        <v>96.8</v>
      </c>
      <c r="J693" s="2" t="n">
        <f aca="false">ROUND(D693 * (4 / (PI() * (I693 / 1000) ^ 2)), 2)</f>
        <v>0.89</v>
      </c>
      <c r="K693" s="2" t="n">
        <f aca="false">ROUND(((E693 * (D693 / 1) ^1.81) / (994.62 * (I693 / 1000) ^ 4.81)) * 1.1, 2)</f>
        <v>2.72</v>
      </c>
      <c r="L693" s="2" t="n">
        <f aca="false">IF(COUNTIF(C$2:C693, B693)=0, 0, INDEX(M$2:M693, MATCH(B693, C$2:C693, 0)))</f>
        <v>36.88</v>
      </c>
      <c r="M693" s="2" t="n">
        <f aca="false">ROUND((F693-G693 + L693) - K693, 2)</f>
        <v>36.13</v>
      </c>
      <c r="N693" s="2" t="s">
        <v>91</v>
      </c>
    </row>
    <row r="694" customFormat="false" ht="15" hidden="false" customHeight="false" outlineLevel="0" collapsed="false">
      <c r="A694" s="1" t="n">
        <v>692</v>
      </c>
      <c r="B694" s="2" t="s">
        <v>423</v>
      </c>
      <c r="C694" s="2" t="s">
        <v>751</v>
      </c>
      <c r="D694" s="0" t="n">
        <v>0.00733</v>
      </c>
      <c r="E694" s="0" t="n">
        <v>249.35</v>
      </c>
      <c r="F694" s="0" t="n">
        <v>150.48</v>
      </c>
      <c r="G694" s="0" t="n">
        <v>151.62</v>
      </c>
      <c r="H694" s="0" t="n">
        <v>96.8</v>
      </c>
      <c r="I694" s="0" t="n">
        <v>96.8</v>
      </c>
      <c r="J694" s="2" t="n">
        <f aca="false">ROUND(D694 * (4 / (PI() * (I694 / 1000) ^ 2)), 2)</f>
        <v>1</v>
      </c>
      <c r="K694" s="2" t="n">
        <f aca="false">ROUND(((E694 * (D694 / 1) ^1.81) / (994.62 * (I694 / 1000) ^ 4.81)) * 1.1, 2)</f>
        <v>2.85</v>
      </c>
      <c r="L694" s="2" t="n">
        <f aca="false">IF(COUNTIF(C$2:C694, B694)=0, 0, INDEX(M$2:M694, MATCH(B694, C$2:C694, 0)))</f>
        <v>38.91</v>
      </c>
      <c r="M694" s="2" t="n">
        <f aca="false">ROUND((F694-G694 + L694) - K694, 2)</f>
        <v>34.92</v>
      </c>
      <c r="N694" s="2" t="s">
        <v>91</v>
      </c>
    </row>
    <row r="695" customFormat="false" ht="15" hidden="false" customHeight="false" outlineLevel="0" collapsed="false">
      <c r="A695" s="1" t="n">
        <v>693</v>
      </c>
      <c r="B695" s="2" t="s">
        <v>66</v>
      </c>
      <c r="C695" s="2" t="s">
        <v>752</v>
      </c>
      <c r="D695" s="0" t="n">
        <v>0.00766</v>
      </c>
      <c r="E695" s="0" t="n">
        <v>421.63</v>
      </c>
      <c r="F695" s="0" t="n">
        <v>186.92</v>
      </c>
      <c r="G695" s="0" t="n">
        <v>184.92</v>
      </c>
      <c r="H695" s="0" t="n">
        <v>96.8</v>
      </c>
      <c r="I695" s="0" t="n">
        <v>96.8</v>
      </c>
      <c r="J695" s="2" t="n">
        <f aca="false">ROUND(D695 * (4 / (PI() * (I695 / 1000) ^ 2)), 2)</f>
        <v>1.04</v>
      </c>
      <c r="K695" s="2" t="n">
        <f aca="false">ROUND(((E695 * (D695 / 1) ^1.81) / (994.62 * (I695 / 1000) ^ 4.81)) * 1.1, 2)</f>
        <v>5.21</v>
      </c>
      <c r="L695" s="2" t="n">
        <f aca="false">IF(COUNTIF(C$2:C695, B695)=0, 0, INDEX(M$2:M695, MATCH(B695, C$2:C695, 0)))</f>
        <v>60.66</v>
      </c>
      <c r="M695" s="2" t="n">
        <f aca="false">ROUND((F695-G695 + L695) - K695, 2)</f>
        <v>57.45</v>
      </c>
      <c r="N695" s="2" t="s">
        <v>93</v>
      </c>
    </row>
    <row r="696" customFormat="false" ht="15" hidden="false" customHeight="false" outlineLevel="0" collapsed="false">
      <c r="A696" s="1" t="n">
        <v>694</v>
      </c>
      <c r="B696" s="2" t="s">
        <v>65</v>
      </c>
      <c r="C696" s="2" t="s">
        <v>753</v>
      </c>
      <c r="D696" s="0" t="n">
        <v>0.00649</v>
      </c>
      <c r="E696" s="0" t="n">
        <v>155</v>
      </c>
      <c r="F696" s="0" t="n">
        <v>188.76</v>
      </c>
      <c r="G696" s="0" t="n">
        <v>189.96</v>
      </c>
      <c r="H696" s="0" t="n">
        <v>96.8</v>
      </c>
      <c r="I696" s="0" t="n">
        <v>96.8</v>
      </c>
      <c r="J696" s="2" t="n">
        <f aca="false">ROUND(D696 * (4 / (PI() * (I696 / 1000) ^ 2)), 2)</f>
        <v>0.88</v>
      </c>
      <c r="K696" s="2" t="n">
        <f aca="false">ROUND(((E696 * (D696 / 1) ^1.81) / (994.62 * (I696 / 1000) ^ 4.81)) * 1.1, 2)</f>
        <v>1.42</v>
      </c>
      <c r="L696" s="2" t="n">
        <f aca="false">IF(COUNTIF(C$2:C696, B696)=0, 0, INDEX(M$2:M696, MATCH(B696, C$2:C696, 0)))</f>
        <v>58.97</v>
      </c>
      <c r="M696" s="2" t="n">
        <f aca="false">ROUND((F696-G696 + L696) - K696, 2)</f>
        <v>56.35</v>
      </c>
      <c r="N696" s="2" t="s">
        <v>91</v>
      </c>
    </row>
    <row r="697" customFormat="false" ht="15" hidden="false" customHeight="false" outlineLevel="0" collapsed="false">
      <c r="A697" s="1" t="n">
        <v>695</v>
      </c>
      <c r="B697" s="2" t="s">
        <v>744</v>
      </c>
      <c r="C697" s="2" t="s">
        <v>754</v>
      </c>
      <c r="D697" s="0" t="n">
        <v>0.00713</v>
      </c>
      <c r="E697" s="0" t="n">
        <v>147.55</v>
      </c>
      <c r="F697" s="0" t="n">
        <v>142.98</v>
      </c>
      <c r="G697" s="0" t="n">
        <v>142.62</v>
      </c>
      <c r="H697" s="0" t="n">
        <v>96.8</v>
      </c>
      <c r="I697" s="0" t="n">
        <v>96.8</v>
      </c>
      <c r="J697" s="2" t="n">
        <f aca="false">ROUND(D697 * (4 / (PI() * (I697 / 1000) ^ 2)), 2)</f>
        <v>0.97</v>
      </c>
      <c r="K697" s="2" t="n">
        <f aca="false">ROUND(((E697 * (D697 / 1) ^1.81) / (994.62 * (I697 / 1000) ^ 4.81)) * 1.1, 2)</f>
        <v>1.6</v>
      </c>
      <c r="L697" s="2" t="n">
        <f aca="false">IF(COUNTIF(C$2:C697, B697)=0, 0, INDEX(M$2:M697, MATCH(B697, C$2:C697, 0)))</f>
        <v>30.8</v>
      </c>
      <c r="M697" s="2" t="n">
        <f aca="false">ROUND((F697-G697 + L697) - K697, 2)</f>
        <v>29.56</v>
      </c>
      <c r="N697" s="2" t="s">
        <v>91</v>
      </c>
    </row>
    <row r="698" customFormat="false" ht="15" hidden="false" customHeight="false" outlineLevel="0" collapsed="false">
      <c r="A698" s="1" t="n">
        <v>696</v>
      </c>
      <c r="B698" s="2" t="s">
        <v>609</v>
      </c>
      <c r="C698" s="2" t="s">
        <v>755</v>
      </c>
      <c r="D698" s="0" t="n">
        <v>0.06388</v>
      </c>
      <c r="E698" s="0" t="n">
        <v>294.09</v>
      </c>
      <c r="F698" s="0" t="n">
        <v>164.03</v>
      </c>
      <c r="G698" s="0" t="n">
        <v>162.27</v>
      </c>
      <c r="H698" s="0" t="n">
        <v>223.4</v>
      </c>
      <c r="I698" s="0" t="n">
        <v>201</v>
      </c>
      <c r="J698" s="2" t="n">
        <f aca="false">ROUND(D698 * (4 / (PI() * (I698 / 1000) ^ 2)), 2)</f>
        <v>2.01</v>
      </c>
      <c r="K698" s="2" t="n">
        <f aca="false">ROUND(((E698 * (D698 / 1) ^1.81) / (994.62 * (I698 / 1000) ^ 4.81)) * 1.1, 2)</f>
        <v>5.03</v>
      </c>
      <c r="L698" s="2" t="n">
        <f aca="false">IF(COUNTIF(C$2:C698, B698)=0, 0, INDEX(M$2:M698, MATCH(B698, C$2:C698, 0)))</f>
        <v>40.73</v>
      </c>
      <c r="M698" s="2" t="n">
        <f aca="false">ROUND((F698-G698 + L698) - K698, 2)</f>
        <v>37.46</v>
      </c>
      <c r="N698" s="2" t="s">
        <v>78</v>
      </c>
    </row>
    <row r="699" customFormat="false" ht="15" hidden="false" customHeight="false" outlineLevel="0" collapsed="false">
      <c r="A699" s="1" t="n">
        <v>697</v>
      </c>
      <c r="B699" s="2" t="s">
        <v>755</v>
      </c>
      <c r="C699" s="2" t="s">
        <v>756</v>
      </c>
      <c r="D699" s="0" t="n">
        <v>0.05066</v>
      </c>
      <c r="E699" s="0" t="n">
        <v>456.61</v>
      </c>
      <c r="F699" s="0" t="n">
        <v>162.27</v>
      </c>
      <c r="G699" s="0" t="n">
        <v>162.91</v>
      </c>
      <c r="H699" s="0" t="n">
        <v>201</v>
      </c>
      <c r="I699" s="0" t="n">
        <v>201</v>
      </c>
      <c r="J699" s="2" t="n">
        <f aca="false">ROUND(D699 * (4 / (PI() * (I699 / 1000) ^ 2)), 2)</f>
        <v>1.6</v>
      </c>
      <c r="K699" s="2" t="n">
        <f aca="false">ROUND(((E699 * (D699 / 1) ^1.81) / (994.62 * (I699 / 1000) ^ 4.81)) * 1.1, 2)</f>
        <v>5.13</v>
      </c>
      <c r="L699" s="2" t="n">
        <f aca="false">IF(COUNTIF(C$2:C699, B699)=0, 0, INDEX(M$2:M699, MATCH(B699, C$2:C699, 0)))</f>
        <v>37.46</v>
      </c>
      <c r="M699" s="2" t="n">
        <f aca="false">ROUND((F699-G699 + L699) - K699, 2)</f>
        <v>31.69</v>
      </c>
      <c r="N699" s="2" t="s">
        <v>81</v>
      </c>
    </row>
    <row r="700" customFormat="false" ht="15" hidden="false" customHeight="false" outlineLevel="0" collapsed="false">
      <c r="A700" s="1" t="n">
        <v>698</v>
      </c>
      <c r="B700" s="2" t="s">
        <v>756</v>
      </c>
      <c r="C700" s="2" t="s">
        <v>757</v>
      </c>
      <c r="D700" s="0" t="n">
        <v>0.04396</v>
      </c>
      <c r="E700" s="0" t="n">
        <v>317.96</v>
      </c>
      <c r="F700" s="0" t="n">
        <v>162.91</v>
      </c>
      <c r="G700" s="0" t="n">
        <v>163.74</v>
      </c>
      <c r="H700" s="0" t="n">
        <v>178.6</v>
      </c>
      <c r="I700" s="0" t="n">
        <v>201</v>
      </c>
      <c r="J700" s="2" t="n">
        <f aca="false">ROUND(D700 * (4 / (PI() * (I700 / 1000) ^ 2)), 2)</f>
        <v>1.39</v>
      </c>
      <c r="K700" s="2" t="n">
        <f aca="false">ROUND(((E700 * (D700 / 1) ^1.81) / (994.62 * (I700 / 1000) ^ 4.81)) * 1.1, 2)</f>
        <v>2.76</v>
      </c>
      <c r="L700" s="2" t="n">
        <f aca="false">IF(COUNTIF(C$2:C700, B700)=0, 0, INDEX(M$2:M700, MATCH(B700, C$2:C700, 0)))</f>
        <v>31.69</v>
      </c>
      <c r="M700" s="2" t="n">
        <f aca="false">ROUND((F700-G700 + L700) - K700, 2)</f>
        <v>28.1</v>
      </c>
      <c r="N700" s="2" t="s">
        <v>83</v>
      </c>
    </row>
    <row r="701" customFormat="false" ht="15" hidden="false" customHeight="false" outlineLevel="0" collapsed="false">
      <c r="A701" s="1" t="n">
        <v>699</v>
      </c>
      <c r="B701" s="2" t="s">
        <v>757</v>
      </c>
      <c r="C701" s="2" t="s">
        <v>758</v>
      </c>
      <c r="D701" s="0" t="n">
        <v>0.03639</v>
      </c>
      <c r="E701" s="0" t="n">
        <v>302.42</v>
      </c>
      <c r="F701" s="0" t="n">
        <v>163.74</v>
      </c>
      <c r="G701" s="0" t="n">
        <v>160.82</v>
      </c>
      <c r="H701" s="0" t="n">
        <v>178.6</v>
      </c>
      <c r="I701" s="0" t="n">
        <v>201</v>
      </c>
      <c r="J701" s="2" t="n">
        <f aca="false">ROUND(D701 * (4 / (PI() * (I701 / 1000) ^ 2)), 2)</f>
        <v>1.15</v>
      </c>
      <c r="K701" s="2" t="n">
        <f aca="false">ROUND(((E701 * (D701 / 1) ^1.81) / (994.62 * (I701 / 1000) ^ 4.81)) * 1.1, 2)</f>
        <v>1.87</v>
      </c>
      <c r="L701" s="2" t="n">
        <f aca="false">IF(COUNTIF(C$2:C701, B701)=0, 0, INDEX(M$2:M701, MATCH(B701, C$2:C701, 0)))</f>
        <v>28.1</v>
      </c>
      <c r="M701" s="2" t="n">
        <f aca="false">ROUND((F701-G701 + L701) - K701, 2)</f>
        <v>29.15</v>
      </c>
      <c r="N701" s="2" t="s">
        <v>135</v>
      </c>
    </row>
    <row r="702" customFormat="false" ht="15" hidden="false" customHeight="false" outlineLevel="0" collapsed="false">
      <c r="A702" s="1" t="n">
        <v>700</v>
      </c>
      <c r="B702" s="2" t="s">
        <v>758</v>
      </c>
      <c r="C702" s="2" t="s">
        <v>759</v>
      </c>
      <c r="D702" s="0" t="n">
        <v>0.01502</v>
      </c>
      <c r="E702" s="0" t="n">
        <v>251.23</v>
      </c>
      <c r="F702" s="0" t="n">
        <v>160.82</v>
      </c>
      <c r="G702" s="0" t="n">
        <v>156.82</v>
      </c>
      <c r="H702" s="0" t="n">
        <v>142.8</v>
      </c>
      <c r="I702" s="0" t="n">
        <v>160.8</v>
      </c>
      <c r="J702" s="2" t="n">
        <f aca="false">ROUND(D702 * (4 / (PI() * (I702 / 1000) ^ 2)), 2)</f>
        <v>0.74</v>
      </c>
      <c r="K702" s="2" t="n">
        <f aca="false">ROUND(((E702 * (D702 / 1) ^1.81) / (994.62 * (I702 / 1000) ^ 4.81)) * 1.1, 2)</f>
        <v>0.91</v>
      </c>
      <c r="L702" s="2" t="n">
        <f aca="false">IF(COUNTIF(C$2:C702, B702)=0, 0, INDEX(M$2:M702, MATCH(B702, C$2:C702, 0)))</f>
        <v>29.15</v>
      </c>
      <c r="M702" s="2" t="n">
        <f aca="false">ROUND((F702-G702 + L702) - K702, 2)</f>
        <v>32.24</v>
      </c>
      <c r="N702" s="2" t="s">
        <v>89</v>
      </c>
    </row>
    <row r="703" customFormat="false" ht="15" hidden="false" customHeight="false" outlineLevel="0" collapsed="false">
      <c r="A703" s="1" t="n">
        <v>701</v>
      </c>
      <c r="B703" s="2" t="s">
        <v>759</v>
      </c>
      <c r="C703" s="2" t="s">
        <v>760</v>
      </c>
      <c r="D703" s="0" t="n">
        <v>0.00749</v>
      </c>
      <c r="E703" s="0" t="n">
        <v>327.34</v>
      </c>
      <c r="F703" s="0" t="n">
        <v>156.82</v>
      </c>
      <c r="G703" s="0" t="n">
        <v>159.01</v>
      </c>
      <c r="H703" s="0" t="n">
        <v>111.6</v>
      </c>
      <c r="I703" s="0" t="n">
        <v>125</v>
      </c>
      <c r="J703" s="2" t="n">
        <f aca="false">ROUND(D703 * (4 / (PI() * (I703 / 1000) ^ 2)), 2)</f>
        <v>0.61</v>
      </c>
      <c r="K703" s="2" t="n">
        <f aca="false">ROUND(((E703 * (D703 / 1) ^1.81) / (994.62 * (I703 / 1000) ^ 4.81)) * 1.1, 2)</f>
        <v>1.14</v>
      </c>
      <c r="L703" s="2" t="n">
        <f aca="false">IF(COUNTIF(C$2:C703, B703)=0, 0, INDEX(M$2:M703, MATCH(B703, C$2:C703, 0)))</f>
        <v>32.24</v>
      </c>
      <c r="M703" s="2" t="n">
        <f aca="false">ROUND((F703-G703 + L703) - K703, 2)</f>
        <v>28.91</v>
      </c>
      <c r="N703" s="2" t="s">
        <v>93</v>
      </c>
    </row>
    <row r="704" customFormat="false" ht="15" hidden="false" customHeight="false" outlineLevel="0" collapsed="false">
      <c r="A704" s="1" t="n">
        <v>702</v>
      </c>
      <c r="B704" s="2" t="s">
        <v>701</v>
      </c>
      <c r="C704" s="2" t="s">
        <v>761</v>
      </c>
      <c r="D704" s="0" t="n">
        <v>0.00677</v>
      </c>
      <c r="E704" s="0" t="n">
        <v>469.06</v>
      </c>
      <c r="F704" s="0" t="n">
        <v>164.99</v>
      </c>
      <c r="G704" s="0" t="n">
        <v>163.75</v>
      </c>
      <c r="H704" s="0" t="n">
        <v>96.8</v>
      </c>
      <c r="I704" s="0" t="n">
        <v>96.8</v>
      </c>
      <c r="J704" s="2" t="n">
        <f aca="false">ROUND(D704 * (4 / (PI() * (I704 / 1000) ^ 2)), 2)</f>
        <v>0.92</v>
      </c>
      <c r="K704" s="2" t="n">
        <f aca="false">ROUND(((E704 * (D704 / 1) ^1.81) / (994.62 * (I704 / 1000) ^ 4.81)) * 1.1, 2)</f>
        <v>4.64</v>
      </c>
      <c r="L704" s="2" t="n">
        <f aca="false">IF(COUNTIF(C$2:C704, B704)=0, 0, INDEX(M$2:M704, MATCH(B704, C$2:C704, 0)))</f>
        <v>34.15</v>
      </c>
      <c r="M704" s="2" t="n">
        <f aca="false">ROUND((F704-G704 + L704) - K704, 2)</f>
        <v>30.75</v>
      </c>
      <c r="N704" s="2" t="s">
        <v>91</v>
      </c>
    </row>
    <row r="705" customFormat="false" ht="15" hidden="false" customHeight="false" outlineLevel="0" collapsed="false">
      <c r="A705" s="1" t="n">
        <v>703</v>
      </c>
      <c r="B705" s="2" t="s">
        <v>663</v>
      </c>
      <c r="C705" s="2" t="s">
        <v>762</v>
      </c>
      <c r="D705" s="0" t="n">
        <v>0.00779</v>
      </c>
      <c r="E705" s="0" t="n">
        <v>213.68</v>
      </c>
      <c r="F705" s="0" t="n">
        <v>176.48</v>
      </c>
      <c r="G705" s="0" t="n">
        <v>172.75</v>
      </c>
      <c r="H705" s="0" t="n">
        <v>111.6</v>
      </c>
      <c r="I705" s="0" t="n">
        <v>96.8</v>
      </c>
      <c r="J705" s="2" t="n">
        <f aca="false">ROUND(D705 * (4 / (PI() * (I705 / 1000) ^ 2)), 2)</f>
        <v>1.06</v>
      </c>
      <c r="K705" s="2" t="n">
        <f aca="false">ROUND(((E705 * (D705 / 1) ^1.81) / (994.62 * (I705 / 1000) ^ 4.81)) * 1.1, 2)</f>
        <v>2.72</v>
      </c>
      <c r="L705" s="2" t="n">
        <f aca="false">IF(COUNTIF(C$2:C705, B705)=0, 0, INDEX(M$2:M705, MATCH(B705, C$2:C705, 0)))</f>
        <v>31.8</v>
      </c>
      <c r="M705" s="2" t="n">
        <f aca="false">ROUND((F705-G705 + L705) - K705, 2)</f>
        <v>32.81</v>
      </c>
      <c r="N705" s="2" t="s">
        <v>93</v>
      </c>
    </row>
    <row r="706" customFormat="false" ht="15" hidden="false" customHeight="false" outlineLevel="0" collapsed="false">
      <c r="A706" s="1" t="n">
        <v>704</v>
      </c>
      <c r="B706" s="2" t="s">
        <v>66</v>
      </c>
      <c r="C706" s="2" t="s">
        <v>763</v>
      </c>
      <c r="D706" s="0" t="n">
        <v>0.00678</v>
      </c>
      <c r="E706" s="0" t="n">
        <v>216.68</v>
      </c>
      <c r="F706" s="0" t="n">
        <v>186.92</v>
      </c>
      <c r="G706" s="0" t="n">
        <v>186.85</v>
      </c>
      <c r="H706" s="0" t="n">
        <v>96.8</v>
      </c>
      <c r="I706" s="0" t="n">
        <v>96.8</v>
      </c>
      <c r="J706" s="2" t="n">
        <f aca="false">ROUND(D706 * (4 / (PI() * (I706 / 1000) ^ 2)), 2)</f>
        <v>0.92</v>
      </c>
      <c r="K706" s="2" t="n">
        <f aca="false">ROUND(((E706 * (D706 / 1) ^1.81) / (994.62 * (I706 / 1000) ^ 4.81)) * 1.1, 2)</f>
        <v>2.15</v>
      </c>
      <c r="L706" s="2" t="n">
        <f aca="false">IF(COUNTIF(C$2:C706, B706)=0, 0, INDEX(M$2:M706, MATCH(B706, C$2:C706, 0)))</f>
        <v>60.66</v>
      </c>
      <c r="M706" s="2" t="n">
        <f aca="false">ROUND((F706-G706 + L706) - K706, 2)</f>
        <v>58.58</v>
      </c>
      <c r="N706" s="2" t="s">
        <v>91</v>
      </c>
    </row>
    <row r="707" customFormat="false" ht="15" hidden="false" customHeight="false" outlineLevel="0" collapsed="false">
      <c r="A707" s="1" t="n">
        <v>705</v>
      </c>
      <c r="B707" s="2" t="s">
        <v>224</v>
      </c>
      <c r="C707" s="2" t="s">
        <v>764</v>
      </c>
      <c r="D707" s="0" t="n">
        <v>0.00607</v>
      </c>
      <c r="E707" s="0" t="n">
        <v>420.04</v>
      </c>
      <c r="F707" s="0" t="n">
        <v>211.52</v>
      </c>
      <c r="G707" s="0" t="n">
        <v>207.48</v>
      </c>
      <c r="H707" s="0" t="n">
        <v>111.6</v>
      </c>
      <c r="I707" s="0" t="n">
        <v>96.8</v>
      </c>
      <c r="J707" s="2" t="n">
        <f aca="false">ROUND(D707 * (4 / (PI() * (I707 / 1000) ^ 2)), 2)</f>
        <v>0.82</v>
      </c>
      <c r="K707" s="2" t="n">
        <f aca="false">ROUND(((E707 * (D707 / 1) ^1.81) / (994.62 * (I707 / 1000) ^ 4.81)) * 1.1, 2)</f>
        <v>3.41</v>
      </c>
      <c r="L707" s="2" t="n">
        <f aca="false">IF(COUNTIF(C$2:C707, B707)=0, 0, INDEX(M$2:M707, MATCH(B707, C$2:C707, 0)))</f>
        <v>37.13</v>
      </c>
      <c r="M707" s="2" t="n">
        <f aca="false">ROUND((F707-G707 + L707) - K707, 2)</f>
        <v>37.76</v>
      </c>
      <c r="N707" s="2" t="s">
        <v>91</v>
      </c>
    </row>
    <row r="708" customFormat="false" ht="15" hidden="false" customHeight="false" outlineLevel="0" collapsed="false">
      <c r="A708" s="1" t="n">
        <v>706</v>
      </c>
      <c r="B708" s="2" t="s">
        <v>758</v>
      </c>
      <c r="C708" s="2" t="s">
        <v>765</v>
      </c>
      <c r="D708" s="0" t="n">
        <v>0.01359</v>
      </c>
      <c r="E708" s="0" t="n">
        <v>357.8</v>
      </c>
      <c r="F708" s="0" t="n">
        <v>160.82</v>
      </c>
      <c r="G708" s="0" t="n">
        <v>157.86</v>
      </c>
      <c r="H708" s="0" t="n">
        <v>142.8</v>
      </c>
      <c r="I708" s="0" t="n">
        <v>142.8</v>
      </c>
      <c r="J708" s="2" t="n">
        <f aca="false">ROUND(D708 * (4 / (PI() * (I708 / 1000) ^ 2)), 2)</f>
        <v>0.85</v>
      </c>
      <c r="K708" s="2" t="n">
        <f aca="false">ROUND(((E708 * (D708 / 1) ^1.81) / (994.62 * (I708 / 1000) ^ 4.81)) * 1.1, 2)</f>
        <v>1.92</v>
      </c>
      <c r="L708" s="2" t="n">
        <f aca="false">IF(COUNTIF(C$2:C708, B708)=0, 0, INDEX(M$2:M708, MATCH(B708, C$2:C708, 0)))</f>
        <v>29.15</v>
      </c>
      <c r="M708" s="2" t="n">
        <f aca="false">ROUND((F708-G708 + L708) - K708, 2)</f>
        <v>30.19</v>
      </c>
      <c r="N708" s="2" t="s">
        <v>89</v>
      </c>
    </row>
    <row r="709" customFormat="false" ht="15" hidden="false" customHeight="false" outlineLevel="0" collapsed="false">
      <c r="A709" s="1" t="n">
        <v>707</v>
      </c>
      <c r="B709" s="2" t="s">
        <v>765</v>
      </c>
      <c r="C709" s="2" t="s">
        <v>766</v>
      </c>
      <c r="D709" s="0" t="n">
        <v>0.00727</v>
      </c>
      <c r="E709" s="0" t="n">
        <v>127.67</v>
      </c>
      <c r="F709" s="0" t="n">
        <v>157.86</v>
      </c>
      <c r="G709" s="0" t="n">
        <v>158.8</v>
      </c>
      <c r="H709" s="0" t="n">
        <v>96.8</v>
      </c>
      <c r="I709" s="0" t="n">
        <v>111.6</v>
      </c>
      <c r="J709" s="2" t="n">
        <f aca="false">ROUND(D709 * (4 / (PI() * (I709 / 1000) ^ 2)), 2)</f>
        <v>0.74</v>
      </c>
      <c r="K709" s="2" t="n">
        <f aca="false">ROUND(((E709 * (D709 / 1) ^1.81) / (994.62 * (I709 / 1000) ^ 4.81)) * 1.1, 2)</f>
        <v>0.72</v>
      </c>
      <c r="L709" s="2" t="n">
        <f aca="false">IF(COUNTIF(C$2:C709, B709)=0, 0, INDEX(M$2:M709, MATCH(B709, C$2:C709, 0)))</f>
        <v>30.19</v>
      </c>
      <c r="M709" s="2" t="n">
        <f aca="false">ROUND((F709-G709 + L709) - K709, 2)</f>
        <v>28.53</v>
      </c>
      <c r="N709" s="2" t="s">
        <v>91</v>
      </c>
    </row>
    <row r="710" customFormat="false" ht="15" hidden="false" customHeight="false" outlineLevel="0" collapsed="false">
      <c r="A710" s="1" t="n">
        <v>708</v>
      </c>
      <c r="B710" s="2" t="s">
        <v>284</v>
      </c>
      <c r="C710" s="2" t="s">
        <v>767</v>
      </c>
      <c r="D710" s="0" t="n">
        <v>0.0065</v>
      </c>
      <c r="E710" s="0" t="n">
        <v>276.02</v>
      </c>
      <c r="F710" s="0" t="n">
        <v>170.77</v>
      </c>
      <c r="G710" s="0" t="n">
        <v>170.53</v>
      </c>
      <c r="H710" s="0" t="n">
        <v>96.8</v>
      </c>
      <c r="I710" s="0" t="n">
        <v>96.8</v>
      </c>
      <c r="J710" s="2" t="n">
        <f aca="false">ROUND(D710 * (4 / (PI() * (I710 / 1000) ^ 2)), 2)</f>
        <v>0.88</v>
      </c>
      <c r="K710" s="2" t="n">
        <f aca="false">ROUND(((E710 * (D710 / 1) ^1.81) / (994.62 * (I710 / 1000) ^ 4.81)) * 1.1, 2)</f>
        <v>2.54</v>
      </c>
      <c r="L710" s="2" t="n">
        <f aca="false">IF(COUNTIF(C$2:C710, B710)=0, 0, INDEX(M$2:M710, MATCH(B710, C$2:C710, 0)))</f>
        <v>42.89</v>
      </c>
      <c r="M710" s="2" t="n">
        <f aca="false">ROUND((F710-G710 + L710) - K710, 2)</f>
        <v>40.59</v>
      </c>
      <c r="N710" s="2" t="s">
        <v>91</v>
      </c>
    </row>
    <row r="711" customFormat="false" ht="15" hidden="false" customHeight="false" outlineLevel="0" collapsed="false">
      <c r="A711" s="1" t="n">
        <v>709</v>
      </c>
      <c r="B711" s="2" t="s">
        <v>64</v>
      </c>
      <c r="C711" s="2" t="s">
        <v>768</v>
      </c>
      <c r="D711" s="0" t="n">
        <v>0.00661</v>
      </c>
      <c r="E711" s="0" t="n">
        <v>294.81</v>
      </c>
      <c r="F711" s="0" t="n">
        <v>192.46</v>
      </c>
      <c r="G711" s="0" t="n">
        <v>192.42</v>
      </c>
      <c r="H711" s="0" t="n">
        <v>96.8</v>
      </c>
      <c r="I711" s="0" t="n">
        <v>96.8</v>
      </c>
      <c r="J711" s="2" t="n">
        <f aca="false">ROUND(D711 * (4 / (PI() * (I711 / 1000) ^ 2)), 2)</f>
        <v>0.9</v>
      </c>
      <c r="K711" s="2" t="n">
        <f aca="false">ROUND(((E711 * (D711 / 1) ^1.81) / (994.62 * (I711 / 1000) ^ 4.81)) * 1.1, 2)</f>
        <v>2.79</v>
      </c>
      <c r="L711" s="2" t="n">
        <f aca="false">IF(COUNTIF(C$2:C711, B711)=0, 0, INDEX(M$2:M711, MATCH(B711, C$2:C711, 0)))</f>
        <v>55.47</v>
      </c>
      <c r="M711" s="2" t="n">
        <f aca="false">ROUND((F711-G711 + L711) - K711, 2)</f>
        <v>52.72</v>
      </c>
      <c r="N711" s="2" t="s">
        <v>91</v>
      </c>
    </row>
    <row r="712" customFormat="false" ht="15" hidden="false" customHeight="false" outlineLevel="0" collapsed="false">
      <c r="A712" s="1" t="n">
        <v>710</v>
      </c>
      <c r="B712" s="2" t="s">
        <v>747</v>
      </c>
      <c r="C712" s="2" t="s">
        <v>769</v>
      </c>
      <c r="D712" s="0" t="n">
        <v>0.00761</v>
      </c>
      <c r="E712" s="0" t="n">
        <v>226.79</v>
      </c>
      <c r="F712" s="0" t="n">
        <v>207.74</v>
      </c>
      <c r="G712" s="0" t="n">
        <v>201.47</v>
      </c>
      <c r="H712" s="0" t="n">
        <v>125</v>
      </c>
      <c r="I712" s="0" t="n">
        <v>96.8</v>
      </c>
      <c r="J712" s="2" t="n">
        <f aca="false">ROUND(D712 * (4 / (PI() * (I712 / 1000) ^ 2)), 2)</f>
        <v>1.03</v>
      </c>
      <c r="K712" s="2" t="n">
        <f aca="false">ROUND(((E712 * (D712 / 1) ^1.81) / (994.62 * (I712 / 1000) ^ 4.81)) * 1.1, 2)</f>
        <v>2.77</v>
      </c>
      <c r="L712" s="2" t="n">
        <f aca="false">IF(COUNTIF(C$2:C712, B712)=0, 0, INDEX(M$2:M712, MATCH(B712, C$2:C712, 0)))</f>
        <v>36.05</v>
      </c>
      <c r="M712" s="2" t="n">
        <f aca="false">ROUND((F712-G712 + L712) - K712, 2)</f>
        <v>39.55</v>
      </c>
      <c r="N712" s="2" t="s">
        <v>93</v>
      </c>
    </row>
    <row r="713" customFormat="false" ht="15" hidden="false" customHeight="false" outlineLevel="0" collapsed="false">
      <c r="A713" s="1" t="n">
        <v>711</v>
      </c>
      <c r="B713" s="2" t="s">
        <v>114</v>
      </c>
      <c r="C713" s="2" t="s">
        <v>770</v>
      </c>
      <c r="D713" s="0" t="n">
        <v>0.0071</v>
      </c>
      <c r="E713" s="0" t="n">
        <v>278.58</v>
      </c>
      <c r="F713" s="0" t="n">
        <v>186.19</v>
      </c>
      <c r="G713" s="0" t="n">
        <v>188.54</v>
      </c>
      <c r="H713" s="0" t="n">
        <v>96.8</v>
      </c>
      <c r="I713" s="0" t="n">
        <v>96.8</v>
      </c>
      <c r="J713" s="2" t="n">
        <f aca="false">ROUND(D713 * (4 / (PI() * (I713 / 1000) ^ 2)), 2)</f>
        <v>0.96</v>
      </c>
      <c r="K713" s="2" t="n">
        <f aca="false">ROUND(((E713 * (D713 / 1) ^1.81) / (994.62 * (I713 / 1000) ^ 4.81)) * 1.1, 2)</f>
        <v>3</v>
      </c>
      <c r="L713" s="2" t="n">
        <f aca="false">IF(COUNTIF(C$2:C713, B713)=0, 0, INDEX(M$2:M713, MATCH(B713, C$2:C713, 0)))</f>
        <v>50.96</v>
      </c>
      <c r="M713" s="2" t="n">
        <f aca="false">ROUND((F713-G713 + L713) - K713, 2)</f>
        <v>45.61</v>
      </c>
      <c r="N713" s="2" t="s">
        <v>91</v>
      </c>
    </row>
    <row r="714" customFormat="false" ht="15" hidden="false" customHeight="false" outlineLevel="0" collapsed="false">
      <c r="A714" s="1" t="n">
        <v>712</v>
      </c>
      <c r="B714" s="2" t="s">
        <v>346</v>
      </c>
      <c r="C714" s="2" t="s">
        <v>771</v>
      </c>
      <c r="D714" s="0" t="n">
        <v>0.0075</v>
      </c>
      <c r="E714" s="0" t="n">
        <v>286.65</v>
      </c>
      <c r="F714" s="0" t="n">
        <v>210.64</v>
      </c>
      <c r="G714" s="0" t="n">
        <v>208.54</v>
      </c>
      <c r="H714" s="0" t="n">
        <v>125</v>
      </c>
      <c r="I714" s="0" t="n">
        <v>96.8</v>
      </c>
      <c r="J714" s="2" t="n">
        <f aca="false">ROUND(D714 * (4 / (PI() * (I714 / 1000) ^ 2)), 2)</f>
        <v>1.02</v>
      </c>
      <c r="K714" s="2" t="n">
        <f aca="false">ROUND(((E714 * (D714 / 1) ^1.81) / (994.62 * (I714 / 1000) ^ 4.81)) * 1.1, 2)</f>
        <v>3.41</v>
      </c>
      <c r="L714" s="2" t="n">
        <f aca="false">IF(COUNTIF(C$2:C714, B714)=0, 0, INDEX(M$2:M714, MATCH(B714, C$2:C714, 0)))</f>
        <v>36.17</v>
      </c>
      <c r="M714" s="2" t="n">
        <f aca="false">ROUND((F714-G714 + L714) - K714, 2)</f>
        <v>34.86</v>
      </c>
      <c r="N714" s="2" t="s">
        <v>93</v>
      </c>
    </row>
    <row r="715" customFormat="false" ht="15" hidden="false" customHeight="false" outlineLevel="0" collapsed="false">
      <c r="A715" s="1" t="n">
        <v>713</v>
      </c>
      <c r="B715" s="2" t="s">
        <v>771</v>
      </c>
      <c r="C715" s="2" t="s">
        <v>772</v>
      </c>
      <c r="D715" s="0" t="n">
        <v>0.0075</v>
      </c>
      <c r="E715" s="0" t="n">
        <v>276.19</v>
      </c>
      <c r="F715" s="0" t="n">
        <v>208.54</v>
      </c>
      <c r="G715" s="0" t="n">
        <v>205.89</v>
      </c>
      <c r="H715" s="0" t="n">
        <v>125</v>
      </c>
      <c r="I715" s="0" t="n">
        <v>96.8</v>
      </c>
      <c r="J715" s="2" t="n">
        <f aca="false">ROUND(D715 * (4 / (PI() * (I715 / 1000) ^ 2)), 2)</f>
        <v>1.02</v>
      </c>
      <c r="K715" s="2" t="n">
        <f aca="false">ROUND(((E715 * (D715 / 1) ^1.81) / (994.62 * (I715 / 1000) ^ 4.81)) * 1.1, 2)</f>
        <v>3.29</v>
      </c>
      <c r="L715" s="2" t="n">
        <f aca="false">IF(COUNTIF(C$2:C715, B715)=0, 0, INDEX(M$2:M715, MATCH(B715, C$2:C715, 0)))</f>
        <v>34.86</v>
      </c>
      <c r="M715" s="2" t="n">
        <f aca="false">ROUND((F715-G715 + L715) - K715, 2)</f>
        <v>34.22</v>
      </c>
      <c r="N715" s="2" t="s">
        <v>93</v>
      </c>
    </row>
    <row r="716" customFormat="false" ht="15" hidden="false" customHeight="false" outlineLevel="0" collapsed="false">
      <c r="A716" s="1" t="n">
        <v>714</v>
      </c>
      <c r="B716" s="2" t="s">
        <v>493</v>
      </c>
      <c r="C716" s="2" t="s">
        <v>773</v>
      </c>
      <c r="D716" s="0" t="n">
        <v>0.00729</v>
      </c>
      <c r="E716" s="0" t="n">
        <v>329.07</v>
      </c>
      <c r="F716" s="0" t="n">
        <v>158.99</v>
      </c>
      <c r="G716" s="0" t="n">
        <v>160.83</v>
      </c>
      <c r="H716" s="0" t="n">
        <v>96.8</v>
      </c>
      <c r="I716" s="0" t="n">
        <v>96.8</v>
      </c>
      <c r="J716" s="2" t="n">
        <f aca="false">ROUND(D716 * (4 / (PI() * (I716 / 1000) ^ 2)), 2)</f>
        <v>0.99</v>
      </c>
      <c r="K716" s="2" t="n">
        <f aca="false">ROUND(((E716 * (D716 / 1) ^1.81) / (994.62 * (I716 / 1000) ^ 4.81)) * 1.1, 2)</f>
        <v>3.72</v>
      </c>
      <c r="L716" s="2" t="n">
        <f aca="false">IF(COUNTIF(C$2:C716, B716)=0, 0, INDEX(M$2:M716, MATCH(B716, C$2:C716, 0)))</f>
        <v>41.51</v>
      </c>
      <c r="M716" s="2" t="n">
        <f aca="false">ROUND((F716-G716 + L716) - K716, 2)</f>
        <v>35.95</v>
      </c>
      <c r="N716" s="2" t="s">
        <v>91</v>
      </c>
    </row>
    <row r="717" customFormat="false" ht="15" hidden="false" customHeight="false" outlineLevel="0" collapsed="false">
      <c r="A717" s="1" t="n">
        <v>715</v>
      </c>
      <c r="B717" s="2" t="s">
        <v>660</v>
      </c>
      <c r="C717" s="2" t="s">
        <v>774</v>
      </c>
      <c r="D717" s="0" t="n">
        <v>0.00799</v>
      </c>
      <c r="E717" s="0" t="n">
        <v>96.49</v>
      </c>
      <c r="F717" s="0" t="n">
        <v>191.87</v>
      </c>
      <c r="G717" s="0" t="n">
        <v>191.48</v>
      </c>
      <c r="H717" s="0" t="n">
        <v>96.8</v>
      </c>
      <c r="I717" s="0" t="n">
        <v>96.8</v>
      </c>
      <c r="J717" s="2" t="n">
        <f aca="false">ROUND(D717 * (4 / (PI() * (I717 / 1000) ^ 2)), 2)</f>
        <v>1.09</v>
      </c>
      <c r="K717" s="2" t="n">
        <f aca="false">ROUND(((E717 * (D717 / 1) ^1.81) / (994.62 * (I717 / 1000) ^ 4.81)) * 1.1, 2)</f>
        <v>1.29</v>
      </c>
      <c r="L717" s="2" t="n">
        <f aca="false">IF(COUNTIF(C$2:C717, B717)=0, 0, INDEX(M$2:M717, MATCH(B717, C$2:C717, 0)))</f>
        <v>35.43</v>
      </c>
      <c r="M717" s="2" t="n">
        <f aca="false">ROUND((F717-G717 + L717) - K717, 2)</f>
        <v>34.53</v>
      </c>
      <c r="N717" s="2" t="s">
        <v>93</v>
      </c>
    </row>
    <row r="718" customFormat="false" ht="15" hidden="false" customHeight="false" outlineLevel="0" collapsed="false">
      <c r="A718" s="1" t="n">
        <v>716</v>
      </c>
      <c r="B718" s="2" t="s">
        <v>765</v>
      </c>
      <c r="C718" s="2" t="s">
        <v>775</v>
      </c>
      <c r="D718" s="0" t="n">
        <v>0.00632</v>
      </c>
      <c r="E718" s="0" t="n">
        <v>384.98</v>
      </c>
      <c r="F718" s="0" t="n">
        <v>157.86</v>
      </c>
      <c r="G718" s="0" t="n">
        <v>155.9</v>
      </c>
      <c r="H718" s="0" t="n">
        <v>96.8</v>
      </c>
      <c r="I718" s="0" t="n">
        <v>96.8</v>
      </c>
      <c r="J718" s="2" t="n">
        <f aca="false">ROUND(D718 * (4 / (PI() * (I718 / 1000) ^ 2)), 2)</f>
        <v>0.86</v>
      </c>
      <c r="K718" s="2" t="n">
        <f aca="false">ROUND(((E718 * (D718 / 1) ^1.81) / (994.62 * (I718 / 1000) ^ 4.81)) * 1.1, 2)</f>
        <v>3.36</v>
      </c>
      <c r="L718" s="2" t="n">
        <f aca="false">IF(COUNTIF(C$2:C718, B718)=0, 0, INDEX(M$2:M718, MATCH(B718, C$2:C718, 0)))</f>
        <v>30.19</v>
      </c>
      <c r="M718" s="2" t="n">
        <f aca="false">ROUND((F718-G718 + L718) - K718, 2)</f>
        <v>28.79</v>
      </c>
      <c r="N718" s="2" t="s">
        <v>91</v>
      </c>
    </row>
    <row r="719" customFormat="false" ht="15" hidden="false" customHeight="false" outlineLevel="0" collapsed="false">
      <c r="A719" s="1" t="n">
        <v>717</v>
      </c>
      <c r="B719" s="2" t="s">
        <v>691</v>
      </c>
      <c r="C719" s="2" t="s">
        <v>776</v>
      </c>
      <c r="D719" s="0" t="n">
        <v>0.00703</v>
      </c>
      <c r="E719" s="0" t="n">
        <v>134.16</v>
      </c>
      <c r="F719" s="0" t="n">
        <v>160.21</v>
      </c>
      <c r="G719" s="0" t="n">
        <v>158.7</v>
      </c>
      <c r="H719" s="0" t="n">
        <v>96.8</v>
      </c>
      <c r="I719" s="0" t="n">
        <v>111.6</v>
      </c>
      <c r="J719" s="2" t="n">
        <f aca="false">ROUND(D719 * (4 / (PI() * (I719 / 1000) ^ 2)), 2)</f>
        <v>0.72</v>
      </c>
      <c r="K719" s="2" t="n">
        <f aca="false">ROUND(((E719 * (D719 / 1) ^1.81) / (994.62 * (I719 / 1000) ^ 4.81)) * 1.1, 2)</f>
        <v>0.72</v>
      </c>
      <c r="L719" s="2" t="n">
        <f aca="false">IF(COUNTIF(C$2:C719, B719)=0, 0, INDEX(M$2:M719, MATCH(B719, C$2:C719, 0)))</f>
        <v>35.97</v>
      </c>
      <c r="M719" s="2" t="n">
        <f aca="false">ROUND((F719-G719 + L719) - K719, 2)</f>
        <v>36.76</v>
      </c>
      <c r="N719" s="2" t="s">
        <v>91</v>
      </c>
    </row>
    <row r="720" customFormat="false" ht="15" hidden="false" customHeight="false" outlineLevel="0" collapsed="false">
      <c r="A720" s="1" t="n">
        <v>718</v>
      </c>
      <c r="B720" s="2" t="s">
        <v>776</v>
      </c>
      <c r="C720" s="2" t="s">
        <v>777</v>
      </c>
      <c r="D720" s="0" t="n">
        <v>0.00703</v>
      </c>
      <c r="E720" s="0" t="n">
        <v>100.48</v>
      </c>
      <c r="F720" s="0" t="n">
        <v>158.7</v>
      </c>
      <c r="G720" s="0" t="n">
        <v>158.34</v>
      </c>
      <c r="H720" s="0" t="n">
        <v>96.8</v>
      </c>
      <c r="I720" s="0" t="n">
        <v>111.6</v>
      </c>
      <c r="J720" s="2" t="n">
        <f aca="false">ROUND(D720 * (4 / (PI() * (I720 / 1000) ^ 2)), 2)</f>
        <v>0.72</v>
      </c>
      <c r="K720" s="2" t="n">
        <f aca="false">ROUND(((E720 * (D720 / 1) ^1.81) / (994.62 * (I720 / 1000) ^ 4.81)) * 1.1, 2)</f>
        <v>0.54</v>
      </c>
      <c r="L720" s="2" t="n">
        <f aca="false">IF(COUNTIF(C$2:C720, B720)=0, 0, INDEX(M$2:M720, MATCH(B720, C$2:C720, 0)))</f>
        <v>36.76</v>
      </c>
      <c r="M720" s="2" t="n">
        <f aca="false">ROUND((F720-G720 + L720) - K720, 2)</f>
        <v>36.58</v>
      </c>
      <c r="N720" s="2" t="s">
        <v>91</v>
      </c>
    </row>
    <row r="721" customFormat="false" ht="15" hidden="false" customHeight="false" outlineLevel="0" collapsed="false">
      <c r="A721" s="1" t="n">
        <v>719</v>
      </c>
      <c r="B721" s="2" t="s">
        <v>345</v>
      </c>
      <c r="C721" s="2" t="s">
        <v>778</v>
      </c>
      <c r="D721" s="0" t="n">
        <v>0.00715</v>
      </c>
      <c r="E721" s="0" t="n">
        <v>209.4</v>
      </c>
      <c r="F721" s="0" t="n">
        <v>214.97</v>
      </c>
      <c r="G721" s="0" t="n">
        <v>214.53</v>
      </c>
      <c r="H721" s="0" t="n">
        <v>125</v>
      </c>
      <c r="I721" s="0" t="n">
        <v>96.8</v>
      </c>
      <c r="J721" s="2" t="n">
        <f aca="false">ROUND(D721 * (4 / (PI() * (I721 / 1000) ^ 2)), 2)</f>
        <v>0.97</v>
      </c>
      <c r="K721" s="2" t="n">
        <f aca="false">ROUND(((E721 * (D721 / 1) ^1.81) / (994.62 * (I721 / 1000) ^ 4.81)) * 1.1, 2)</f>
        <v>2.29</v>
      </c>
      <c r="L721" s="2" t="n">
        <f aca="false">IF(COUNTIF(C$2:C721, B721)=0, 0, INDEX(M$2:M721, MATCH(B721, C$2:C721, 0)))</f>
        <v>32.84</v>
      </c>
      <c r="M721" s="2" t="n">
        <f aca="false">ROUND((F721-G721 + L721) - K721, 2)</f>
        <v>30.99</v>
      </c>
      <c r="N721" s="2" t="s">
        <v>91</v>
      </c>
    </row>
    <row r="722" customFormat="false" ht="15" hidden="false" customHeight="false" outlineLevel="0" collapsed="false">
      <c r="A722" s="1" t="n">
        <v>720</v>
      </c>
      <c r="B722" s="2" t="s">
        <v>409</v>
      </c>
      <c r="C722" s="2" t="s">
        <v>779</v>
      </c>
      <c r="D722" s="0" t="n">
        <v>0.02619</v>
      </c>
      <c r="E722" s="0" t="n">
        <v>320.78</v>
      </c>
      <c r="F722" s="0" t="n">
        <v>158.65</v>
      </c>
      <c r="G722" s="0" t="n">
        <v>158.39</v>
      </c>
      <c r="H722" s="0" t="n">
        <v>142.8</v>
      </c>
      <c r="I722" s="0" t="n">
        <v>142.8</v>
      </c>
      <c r="J722" s="2" t="n">
        <f aca="false">ROUND(D722 * (4 / (PI() * (I722 / 1000) ^ 2)), 2)</f>
        <v>1.64</v>
      </c>
      <c r="K722" s="2" t="n">
        <f aca="false">ROUND(((E722 * (D722 / 1) ^1.81) / (994.62 * (I722 / 1000) ^ 4.81)) * 1.1, 2)</f>
        <v>5.66</v>
      </c>
      <c r="L722" s="2" t="n">
        <f aca="false">IF(COUNTIF(C$2:C722, B722)=0, 0, INDEX(M$2:M722, MATCH(B722, C$2:C722, 0)))</f>
        <v>48.58</v>
      </c>
      <c r="M722" s="2" t="n">
        <f aca="false">ROUND((F722-G722 + L722) - K722, 2)</f>
        <v>43.18</v>
      </c>
      <c r="N722" s="2" t="s">
        <v>85</v>
      </c>
    </row>
    <row r="723" customFormat="false" ht="15" hidden="false" customHeight="false" outlineLevel="0" collapsed="false">
      <c r="A723" s="1" t="n">
        <v>721</v>
      </c>
      <c r="B723" s="2" t="s">
        <v>779</v>
      </c>
      <c r="C723" s="2" t="s">
        <v>780</v>
      </c>
      <c r="D723" s="0" t="n">
        <v>0.01942</v>
      </c>
      <c r="E723" s="0" t="n">
        <v>637.52</v>
      </c>
      <c r="F723" s="0" t="n">
        <v>158.39</v>
      </c>
      <c r="G723" s="0" t="n">
        <v>159.09</v>
      </c>
      <c r="H723" s="0" t="n">
        <v>142.8</v>
      </c>
      <c r="I723" s="0" t="n">
        <v>142.8</v>
      </c>
      <c r="J723" s="2" t="n">
        <f aca="false">ROUND(D723 * (4 / (PI() * (I723 / 1000) ^ 2)), 2)</f>
        <v>1.21</v>
      </c>
      <c r="K723" s="2" t="n">
        <f aca="false">ROUND(((E723 * (D723 / 1) ^1.81) / (994.62 * (I723 / 1000) ^ 4.81)) * 1.1, 2)</f>
        <v>6.54</v>
      </c>
      <c r="L723" s="2" t="n">
        <f aca="false">IF(COUNTIF(C$2:C723, B723)=0, 0, INDEX(M$2:M723, MATCH(B723, C$2:C723, 0)))</f>
        <v>43.18</v>
      </c>
      <c r="M723" s="2" t="n">
        <f aca="false">ROUND((F723-G723 + L723) - K723, 2)</f>
        <v>35.94</v>
      </c>
      <c r="N723" s="2" t="s">
        <v>87</v>
      </c>
    </row>
    <row r="724" customFormat="false" ht="15" hidden="false" customHeight="false" outlineLevel="0" collapsed="false">
      <c r="A724" s="1" t="n">
        <v>722</v>
      </c>
      <c r="B724" s="2" t="s">
        <v>780</v>
      </c>
      <c r="C724" s="2" t="s">
        <v>781</v>
      </c>
      <c r="D724" s="0" t="n">
        <v>0.00684</v>
      </c>
      <c r="E724" s="0" t="n">
        <v>609.77</v>
      </c>
      <c r="F724" s="0" t="n">
        <v>159.09</v>
      </c>
      <c r="G724" s="0" t="n">
        <v>161.42</v>
      </c>
      <c r="H724" s="0" t="n">
        <v>125</v>
      </c>
      <c r="I724" s="0" t="n">
        <v>111.6</v>
      </c>
      <c r="J724" s="2" t="n">
        <f aca="false">ROUND(D724 * (4 / (PI() * (I724 / 1000) ^ 2)), 2)</f>
        <v>0.7</v>
      </c>
      <c r="K724" s="2" t="n">
        <f aca="false">ROUND(((E724 * (D724 / 1) ^1.81) / (994.62 * (I724 / 1000) ^ 4.81)) * 1.1, 2)</f>
        <v>3.1</v>
      </c>
      <c r="L724" s="2" t="n">
        <f aca="false">IF(COUNTIF(C$2:C724, B724)=0, 0, INDEX(M$2:M724, MATCH(B724, C$2:C724, 0)))</f>
        <v>35.94</v>
      </c>
      <c r="M724" s="2" t="n">
        <f aca="false">ROUND((F724-G724 + L724) - K724, 2)</f>
        <v>30.51</v>
      </c>
      <c r="N724" s="2" t="s">
        <v>91</v>
      </c>
    </row>
    <row r="725" customFormat="false" ht="15" hidden="false" customHeight="false" outlineLevel="0" collapsed="false">
      <c r="A725" s="1" t="n">
        <v>723</v>
      </c>
      <c r="B725" s="2" t="s">
        <v>115</v>
      </c>
      <c r="C725" s="2" t="s">
        <v>782</v>
      </c>
      <c r="D725" s="0" t="n">
        <v>0.00692</v>
      </c>
      <c r="E725" s="0" t="n">
        <v>172.98</v>
      </c>
      <c r="F725" s="0" t="n">
        <v>183.31</v>
      </c>
      <c r="G725" s="0" t="n">
        <v>185.5</v>
      </c>
      <c r="H725" s="0" t="n">
        <v>96.8</v>
      </c>
      <c r="I725" s="0" t="n">
        <v>96.8</v>
      </c>
      <c r="J725" s="2" t="n">
        <f aca="false">ROUND(D725 * (4 / (PI() * (I725 / 1000) ^ 2)), 2)</f>
        <v>0.94</v>
      </c>
      <c r="K725" s="2" t="n">
        <f aca="false">ROUND(((E725 * (D725 / 1) ^1.81) / (994.62 * (I725 / 1000) ^ 4.81)) * 1.1, 2)</f>
        <v>1.78</v>
      </c>
      <c r="L725" s="2" t="n">
        <f aca="false">IF(COUNTIF(C$2:C725, B725)=0, 0, INDEX(M$2:M725, MATCH(B725, C$2:C725, 0)))</f>
        <v>53.05</v>
      </c>
      <c r="M725" s="2" t="n">
        <f aca="false">ROUND((F725-G725 + L725) - K725, 2)</f>
        <v>49.08</v>
      </c>
      <c r="N725" s="2" t="s">
        <v>91</v>
      </c>
    </row>
    <row r="726" customFormat="false" ht="15" hidden="false" customHeight="false" outlineLevel="0" collapsed="false">
      <c r="A726" s="1" t="n">
        <v>724</v>
      </c>
      <c r="B726" s="2" t="s">
        <v>59</v>
      </c>
      <c r="C726" s="2" t="s">
        <v>783</v>
      </c>
      <c r="D726" s="0" t="n">
        <v>0.00727</v>
      </c>
      <c r="E726" s="0" t="n">
        <v>161.35</v>
      </c>
      <c r="F726" s="0" t="n">
        <v>207.75</v>
      </c>
      <c r="G726" s="0" t="n">
        <v>210.25</v>
      </c>
      <c r="H726" s="0" t="n">
        <v>125</v>
      </c>
      <c r="I726" s="0" t="n">
        <v>96.8</v>
      </c>
      <c r="J726" s="2" t="n">
        <f aca="false">ROUND(D726 * (4 / (PI() * (I726 / 1000) ^ 2)), 2)</f>
        <v>0.99</v>
      </c>
      <c r="K726" s="2" t="n">
        <f aca="false">ROUND(((E726 * (D726 / 1) ^1.81) / (994.62 * (I726 / 1000) ^ 4.81)) * 1.1, 2)</f>
        <v>1.81</v>
      </c>
      <c r="L726" s="2" t="n">
        <f aca="false">IF(COUNTIF(C$2:C726, B726)=0, 0, INDEX(M$2:M726, MATCH(B726, C$2:C726, 0)))</f>
        <v>40.89</v>
      </c>
      <c r="M726" s="2" t="n">
        <f aca="false">ROUND((F726-G726 + L726) - K726, 2)</f>
        <v>36.58</v>
      </c>
      <c r="N726" s="2" t="s">
        <v>91</v>
      </c>
    </row>
    <row r="727" customFormat="false" ht="15" hidden="false" customHeight="false" outlineLevel="0" collapsed="false">
      <c r="A727" s="1" t="n">
        <v>725</v>
      </c>
      <c r="B727" s="2" t="s">
        <v>404</v>
      </c>
      <c r="C727" s="2" t="s">
        <v>784</v>
      </c>
      <c r="D727" s="0" t="n">
        <v>0.05926</v>
      </c>
      <c r="E727" s="0" t="n">
        <v>182.56</v>
      </c>
      <c r="F727" s="0" t="n">
        <v>177.76</v>
      </c>
      <c r="G727" s="0" t="n">
        <v>177.99</v>
      </c>
      <c r="H727" s="0" t="n">
        <v>173.8</v>
      </c>
      <c r="I727" s="0" t="n">
        <v>160.8</v>
      </c>
      <c r="J727" s="2" t="n">
        <f aca="false">ROUND(D727 * (4 / (PI() * (I727 / 1000) ^ 2)), 2)</f>
        <v>2.92</v>
      </c>
      <c r="K727" s="2" t="n">
        <f aca="false">ROUND(((E727 * (D727 / 1) ^1.81) / (994.62 * (I727 / 1000) ^ 4.81)) * 1.1, 2)</f>
        <v>7.97</v>
      </c>
      <c r="L727" s="2" t="n">
        <f aca="false">IF(COUNTIF(C$2:C727, B727)=0, 0, INDEX(M$2:M727, MATCH(B727, C$2:C727, 0)))</f>
        <v>60.62</v>
      </c>
      <c r="M727" s="2" t="n">
        <f aca="false">ROUND((F727-G727 + L727) - K727, 2)</f>
        <v>52.42</v>
      </c>
      <c r="N727" s="2" t="s">
        <v>81</v>
      </c>
    </row>
    <row r="728" customFormat="false" ht="15" hidden="false" customHeight="false" outlineLevel="0" collapsed="false">
      <c r="A728" s="1" t="n">
        <v>726</v>
      </c>
      <c r="B728" s="2" t="s">
        <v>784</v>
      </c>
      <c r="C728" s="2" t="s">
        <v>785</v>
      </c>
      <c r="D728" s="0" t="n">
        <v>0.05256</v>
      </c>
      <c r="E728" s="0" t="n">
        <v>242.06</v>
      </c>
      <c r="F728" s="0" t="n">
        <v>177.99</v>
      </c>
      <c r="G728" s="0" t="n">
        <v>176.77</v>
      </c>
      <c r="H728" s="0" t="n">
        <v>178.6</v>
      </c>
      <c r="I728" s="0" t="n">
        <v>160.8</v>
      </c>
      <c r="J728" s="2" t="n">
        <f aca="false">ROUND(D728 * (4 / (PI() * (I728 / 1000) ^ 2)), 2)</f>
        <v>2.59</v>
      </c>
      <c r="K728" s="2" t="n">
        <f aca="false">ROUND(((E728 * (D728 / 1) ^1.81) / (994.62 * (I728 / 1000) ^ 4.81)) * 1.1, 2)</f>
        <v>8.51</v>
      </c>
      <c r="L728" s="2" t="n">
        <f aca="false">IF(COUNTIF(C$2:C728, B728)=0, 0, INDEX(M$2:M728, MATCH(B728, C$2:C728, 0)))</f>
        <v>52.42</v>
      </c>
      <c r="M728" s="2" t="n">
        <f aca="false">ROUND((F728-G728 + L728) - K728, 2)</f>
        <v>45.13</v>
      </c>
      <c r="N728" s="2" t="s">
        <v>81</v>
      </c>
    </row>
    <row r="729" customFormat="false" ht="15" hidden="false" customHeight="false" outlineLevel="0" collapsed="false">
      <c r="A729" s="1" t="n">
        <v>727</v>
      </c>
      <c r="B729" s="2" t="s">
        <v>785</v>
      </c>
      <c r="C729" s="2" t="s">
        <v>786</v>
      </c>
      <c r="D729" s="0" t="n">
        <v>0.04569</v>
      </c>
      <c r="E729" s="0" t="n">
        <v>261.65</v>
      </c>
      <c r="F729" s="0" t="n">
        <v>176.77</v>
      </c>
      <c r="G729" s="0" t="n">
        <v>179.06</v>
      </c>
      <c r="H729" s="0" t="n">
        <v>160.8</v>
      </c>
      <c r="I729" s="0" t="n">
        <v>160.8</v>
      </c>
      <c r="J729" s="2" t="n">
        <f aca="false">ROUND(D729 * (4 / (PI() * (I729 / 1000) ^ 2)), 2)</f>
        <v>2.25</v>
      </c>
      <c r="K729" s="2" t="n">
        <f aca="false">ROUND(((E729 * (D729 / 1) ^1.81) / (994.62 * (I729 / 1000) ^ 4.81)) * 1.1, 2)</f>
        <v>7.14</v>
      </c>
      <c r="L729" s="2" t="n">
        <f aca="false">IF(COUNTIF(C$2:C729, B729)=0, 0, INDEX(M$2:M729, MATCH(B729, C$2:C729, 0)))</f>
        <v>45.13</v>
      </c>
      <c r="M729" s="2" t="n">
        <f aca="false">ROUND((F729-G729 + L729) - K729, 2)</f>
        <v>35.7</v>
      </c>
      <c r="N729" s="2" t="s">
        <v>83</v>
      </c>
    </row>
    <row r="730" customFormat="false" ht="15" hidden="false" customHeight="false" outlineLevel="0" collapsed="false">
      <c r="A730" s="1" t="n">
        <v>728</v>
      </c>
      <c r="B730" s="2" t="s">
        <v>786</v>
      </c>
      <c r="C730" s="2" t="s">
        <v>787</v>
      </c>
      <c r="D730" s="0" t="n">
        <v>0.03088</v>
      </c>
      <c r="E730" s="0" t="n">
        <v>413.34</v>
      </c>
      <c r="F730" s="0" t="n">
        <v>179.06</v>
      </c>
      <c r="G730" s="0" t="n">
        <v>183.09</v>
      </c>
      <c r="H730" s="0" t="n">
        <v>160.8</v>
      </c>
      <c r="I730" s="0" t="n">
        <v>160.8</v>
      </c>
      <c r="J730" s="2" t="n">
        <f aca="false">ROUND(D730 * (4 / (PI() * (I730 / 1000) ^ 2)), 2)</f>
        <v>1.52</v>
      </c>
      <c r="K730" s="2" t="n">
        <f aca="false">ROUND(((E730 * (D730 / 1) ^1.81) / (994.62 * (I730 / 1000) ^ 4.81)) * 1.1, 2)</f>
        <v>5.55</v>
      </c>
      <c r="L730" s="2" t="n">
        <f aca="false">IF(COUNTIF(C$2:C730, B730)=0, 0, INDEX(M$2:M730, MATCH(B730, C$2:C730, 0)))</f>
        <v>35.7</v>
      </c>
      <c r="M730" s="2" t="n">
        <f aca="false">ROUND((F730-G730 + L730) - K730, 2)</f>
        <v>26.12</v>
      </c>
      <c r="N730" s="2" t="s">
        <v>135</v>
      </c>
    </row>
    <row r="731" customFormat="false" ht="15" hidden="false" customHeight="false" outlineLevel="0" collapsed="false">
      <c r="A731" s="1" t="n">
        <v>729</v>
      </c>
      <c r="B731" s="2" t="s">
        <v>787</v>
      </c>
      <c r="C731" s="2" t="s">
        <v>788</v>
      </c>
      <c r="D731" s="0" t="n">
        <v>0.02452</v>
      </c>
      <c r="E731" s="0" t="n">
        <v>291.62</v>
      </c>
      <c r="F731" s="0" t="n">
        <v>183.09</v>
      </c>
      <c r="G731" s="0" t="n">
        <v>176.69</v>
      </c>
      <c r="H731" s="0" t="n">
        <v>160.8</v>
      </c>
      <c r="I731" s="0" t="n">
        <v>160.8</v>
      </c>
      <c r="J731" s="2" t="n">
        <f aca="false">ROUND(D731 * (4 / (PI() * (I731 / 1000) ^ 2)), 2)</f>
        <v>1.21</v>
      </c>
      <c r="K731" s="2" t="n">
        <f aca="false">ROUND(((E731 * (D731 / 1) ^1.81) / (994.62 * (I731 / 1000) ^ 4.81)) * 1.1, 2)</f>
        <v>2.58</v>
      </c>
      <c r="L731" s="2" t="n">
        <f aca="false">IF(COUNTIF(C$2:C731, B731)=0, 0, INDEX(M$2:M731, MATCH(B731, C$2:C731, 0)))</f>
        <v>26.12</v>
      </c>
      <c r="M731" s="2" t="n">
        <f aca="false">ROUND((F731-G731 + L731) - K731, 2)</f>
        <v>29.94</v>
      </c>
      <c r="N731" s="2" t="s">
        <v>85</v>
      </c>
    </row>
    <row r="732" customFormat="false" ht="15" hidden="false" customHeight="false" outlineLevel="0" collapsed="false">
      <c r="A732" s="1" t="n">
        <v>730</v>
      </c>
      <c r="B732" s="2" t="s">
        <v>788</v>
      </c>
      <c r="C732" s="2" t="s">
        <v>789</v>
      </c>
      <c r="D732" s="0" t="n">
        <v>0.01793</v>
      </c>
      <c r="E732" s="0" t="n">
        <v>453.08</v>
      </c>
      <c r="F732" s="0" t="n">
        <v>176.69</v>
      </c>
      <c r="G732" s="0" t="n">
        <v>166.47</v>
      </c>
      <c r="H732" s="0" t="n">
        <v>160.8</v>
      </c>
      <c r="I732" s="0" t="n">
        <v>142.8</v>
      </c>
      <c r="J732" s="2" t="n">
        <f aca="false">ROUND(D732 * (4 / (PI() * (I732 / 1000) ^ 2)), 2)</f>
        <v>1.12</v>
      </c>
      <c r="K732" s="2" t="n">
        <f aca="false">ROUND(((E732 * (D732 / 1) ^1.81) / (994.62 * (I732 / 1000) ^ 4.81)) * 1.1, 2)</f>
        <v>4.02</v>
      </c>
      <c r="L732" s="2" t="n">
        <f aca="false">IF(COUNTIF(C$2:C732, B732)=0, 0, INDEX(M$2:M732, MATCH(B732, C$2:C732, 0)))</f>
        <v>29.94</v>
      </c>
      <c r="M732" s="2" t="n">
        <f aca="false">ROUND((F732-G732 + L732) - K732, 2)</f>
        <v>36.14</v>
      </c>
      <c r="N732" s="2" t="s">
        <v>97</v>
      </c>
    </row>
    <row r="733" customFormat="false" ht="15" hidden="false" customHeight="false" outlineLevel="0" collapsed="false">
      <c r="A733" s="1" t="n">
        <v>731</v>
      </c>
      <c r="B733" s="2" t="s">
        <v>789</v>
      </c>
      <c r="C733" s="2" t="s">
        <v>790</v>
      </c>
      <c r="D733" s="0" t="n">
        <v>0.00648</v>
      </c>
      <c r="E733" s="0" t="n">
        <v>365.43</v>
      </c>
      <c r="F733" s="0" t="n">
        <v>166.47</v>
      </c>
      <c r="G733" s="0" t="n">
        <v>167.27</v>
      </c>
      <c r="H733" s="0" t="n">
        <v>111.6</v>
      </c>
      <c r="I733" s="0" t="n">
        <v>111.6</v>
      </c>
      <c r="J733" s="2" t="n">
        <f aca="false">ROUND(D733 * (4 / (PI() * (I733 / 1000) ^ 2)), 2)</f>
        <v>0.66</v>
      </c>
      <c r="K733" s="2" t="n">
        <f aca="false">ROUND(((E733 * (D733 / 1) ^1.81) / (994.62 * (I733 / 1000) ^ 4.81)) * 1.1, 2)</f>
        <v>1.68</v>
      </c>
      <c r="L733" s="2" t="n">
        <f aca="false">IF(COUNTIF(C$2:C733, B733)=0, 0, INDEX(M$2:M733, MATCH(B733, C$2:C733, 0)))</f>
        <v>36.14</v>
      </c>
      <c r="M733" s="2" t="n">
        <f aca="false">ROUND((F733-G733 + L733) - K733, 2)</f>
        <v>33.66</v>
      </c>
      <c r="N733" s="2" t="s">
        <v>91</v>
      </c>
    </row>
    <row r="734" customFormat="false" ht="15" hidden="false" customHeight="false" outlineLevel="0" collapsed="false">
      <c r="A734" s="1" t="n">
        <v>732</v>
      </c>
      <c r="B734" s="2" t="s">
        <v>759</v>
      </c>
      <c r="C734" s="2" t="s">
        <v>791</v>
      </c>
      <c r="D734" s="0" t="n">
        <v>0.00753</v>
      </c>
      <c r="E734" s="0" t="n">
        <v>140.49</v>
      </c>
      <c r="F734" s="0" t="n">
        <v>156.82</v>
      </c>
      <c r="G734" s="0" t="n">
        <v>158.44</v>
      </c>
      <c r="H734" s="0" t="n">
        <v>96.8</v>
      </c>
      <c r="I734" s="0" t="n">
        <v>96.8</v>
      </c>
      <c r="J734" s="2" t="n">
        <f aca="false">ROUND(D734 * (4 / (PI() * (I734 / 1000) ^ 2)), 2)</f>
        <v>1.02</v>
      </c>
      <c r="K734" s="2" t="n">
        <f aca="false">ROUND(((E734 * (D734 / 1) ^1.81) / (994.62 * (I734 / 1000) ^ 4.81)) * 1.1, 2)</f>
        <v>1.68</v>
      </c>
      <c r="L734" s="2" t="n">
        <f aca="false">IF(COUNTIF(C$2:C734, B734)=0, 0, INDEX(M$2:M734, MATCH(B734, C$2:C734, 0)))</f>
        <v>32.24</v>
      </c>
      <c r="M734" s="2" t="n">
        <f aca="false">ROUND((F734-G734 + L734) - K734, 2)</f>
        <v>28.94</v>
      </c>
      <c r="N734" s="2" t="s">
        <v>93</v>
      </c>
    </row>
    <row r="735" customFormat="false" ht="15" hidden="false" customHeight="false" outlineLevel="0" collapsed="false">
      <c r="A735" s="1" t="n">
        <v>733</v>
      </c>
      <c r="B735" s="2" t="s">
        <v>651</v>
      </c>
      <c r="C735" s="2" t="s">
        <v>792</v>
      </c>
      <c r="D735" s="0" t="n">
        <v>0.00637</v>
      </c>
      <c r="E735" s="0" t="n">
        <v>116.96</v>
      </c>
      <c r="F735" s="0" t="n">
        <v>143.6</v>
      </c>
      <c r="G735" s="0" t="n">
        <v>144.35</v>
      </c>
      <c r="H735" s="0" t="n">
        <v>96.8</v>
      </c>
      <c r="I735" s="0" t="n">
        <v>96.8</v>
      </c>
      <c r="J735" s="2" t="n">
        <f aca="false">ROUND(D735 * (4 / (PI() * (I735 / 1000) ^ 2)), 2)</f>
        <v>0.87</v>
      </c>
      <c r="K735" s="2" t="n">
        <f aca="false">ROUND(((E735 * (D735 / 1) ^1.81) / (994.62 * (I735 / 1000) ^ 4.81)) * 1.1, 2)</f>
        <v>1.04</v>
      </c>
      <c r="L735" s="2" t="n">
        <f aca="false">IF(COUNTIF(C$2:C735, B735)=0, 0, INDEX(M$2:M735, MATCH(B735, C$2:C735, 0)))</f>
        <v>42.38</v>
      </c>
      <c r="M735" s="2" t="n">
        <f aca="false">ROUND((F735-G735 + L735) - K735, 2)</f>
        <v>40.59</v>
      </c>
      <c r="N735" s="2" t="s">
        <v>91</v>
      </c>
    </row>
    <row r="736" customFormat="false" ht="15" hidden="false" customHeight="false" outlineLevel="0" collapsed="false">
      <c r="A736" s="1" t="n">
        <v>734</v>
      </c>
      <c r="B736" s="2" t="s">
        <v>116</v>
      </c>
      <c r="C736" s="2" t="s">
        <v>793</v>
      </c>
      <c r="D736" s="0" t="n">
        <v>0.00685</v>
      </c>
      <c r="E736" s="0" t="n">
        <v>271.05</v>
      </c>
      <c r="F736" s="0" t="n">
        <v>180.92</v>
      </c>
      <c r="G736" s="0" t="n">
        <v>181.09</v>
      </c>
      <c r="H736" s="0" t="n">
        <v>96.8</v>
      </c>
      <c r="I736" s="0" t="n">
        <v>96.8</v>
      </c>
      <c r="J736" s="2" t="n">
        <f aca="false">ROUND(D736 * (4 / (PI() * (I736 / 1000) ^ 2)), 2)</f>
        <v>0.93</v>
      </c>
      <c r="K736" s="2" t="n">
        <f aca="false">ROUND(((E736 * (D736 / 1) ^1.81) / (994.62 * (I736 / 1000) ^ 4.81)) * 1.1, 2)</f>
        <v>2.74</v>
      </c>
      <c r="L736" s="2" t="n">
        <f aca="false">IF(COUNTIF(C$2:C736, B736)=0, 0, INDEX(M$2:M736, MATCH(B736, C$2:C736, 0)))</f>
        <v>54.82</v>
      </c>
      <c r="M736" s="2" t="n">
        <f aca="false">ROUND((F736-G736 + L736) - K736, 2)</f>
        <v>51.91</v>
      </c>
      <c r="N736" s="2" t="s">
        <v>91</v>
      </c>
    </row>
    <row r="737" customFormat="false" ht="15" hidden="false" customHeight="false" outlineLevel="0" collapsed="false">
      <c r="A737" s="1" t="n">
        <v>735</v>
      </c>
      <c r="B737" s="2" t="s">
        <v>311</v>
      </c>
      <c r="C737" s="2" t="s">
        <v>794</v>
      </c>
      <c r="D737" s="0" t="n">
        <v>0.056</v>
      </c>
      <c r="E737" s="0" t="n">
        <v>305.2</v>
      </c>
      <c r="F737" s="0" t="n">
        <v>159.66</v>
      </c>
      <c r="G737" s="0" t="n">
        <v>158.48</v>
      </c>
      <c r="H737" s="0" t="n">
        <v>217.4</v>
      </c>
      <c r="I737" s="0" t="n">
        <v>178.6</v>
      </c>
      <c r="J737" s="2" t="n">
        <f aca="false">ROUND(D737 * (4 / (PI() * (I737 / 1000) ^ 2)), 2)</f>
        <v>2.24</v>
      </c>
      <c r="K737" s="2" t="n">
        <f aca="false">ROUND(((E737 * (D737 / 1) ^1.81) / (994.62 * (I737 / 1000) ^ 4.81)) * 1.1, 2)</f>
        <v>7.26</v>
      </c>
      <c r="L737" s="2" t="n">
        <f aca="false">IF(COUNTIF(C$2:C737, B737)=0, 0, INDEX(M$2:M737, MATCH(B737, C$2:C737, 0)))</f>
        <v>62.71</v>
      </c>
      <c r="M737" s="2" t="n">
        <f aca="false">ROUND((F737-G737 + L737) - K737, 2)</f>
        <v>56.63</v>
      </c>
      <c r="N737" s="2" t="s">
        <v>81</v>
      </c>
    </row>
    <row r="738" customFormat="false" ht="15" hidden="false" customHeight="false" outlineLevel="0" collapsed="false">
      <c r="A738" s="1" t="n">
        <v>736</v>
      </c>
      <c r="B738" s="2" t="s">
        <v>794</v>
      </c>
      <c r="C738" s="2" t="s">
        <v>795</v>
      </c>
      <c r="D738" s="0" t="n">
        <v>0.04839</v>
      </c>
      <c r="E738" s="0" t="n">
        <v>325.61</v>
      </c>
      <c r="F738" s="0" t="n">
        <v>158.48</v>
      </c>
      <c r="G738" s="0" t="n">
        <v>159.93</v>
      </c>
      <c r="H738" s="0" t="n">
        <v>173.8</v>
      </c>
      <c r="I738" s="0" t="n">
        <v>160.8</v>
      </c>
      <c r="J738" s="2" t="n">
        <f aca="false">ROUND(D738 * (4 / (PI() * (I738 / 1000) ^ 2)), 2)</f>
        <v>2.38</v>
      </c>
      <c r="K738" s="2" t="n">
        <f aca="false">ROUND(((E738 * (D738 / 1) ^1.81) / (994.62 * (I738 / 1000) ^ 4.81)) * 1.1, 2)</f>
        <v>9.85</v>
      </c>
      <c r="L738" s="2" t="n">
        <f aca="false">IF(COUNTIF(C$2:C738, B738)=0, 0, INDEX(M$2:M738, MATCH(B738, C$2:C738, 0)))</f>
        <v>56.63</v>
      </c>
      <c r="M738" s="2" t="n">
        <f aca="false">ROUND((F738-G738 + L738) - K738, 2)</f>
        <v>45.33</v>
      </c>
      <c r="N738" s="2" t="s">
        <v>81</v>
      </c>
    </row>
    <row r="739" customFormat="false" ht="15" hidden="false" customHeight="false" outlineLevel="0" collapsed="false">
      <c r="A739" s="1" t="n">
        <v>737</v>
      </c>
      <c r="B739" s="2" t="s">
        <v>795</v>
      </c>
      <c r="C739" s="2" t="s">
        <v>796</v>
      </c>
      <c r="D739" s="0" t="n">
        <v>0.04101</v>
      </c>
      <c r="E739" s="0" t="n">
        <v>348.27</v>
      </c>
      <c r="F739" s="0" t="n">
        <v>159.93</v>
      </c>
      <c r="G739" s="0" t="n">
        <v>164.69</v>
      </c>
      <c r="H739" s="0" t="n">
        <v>178.6</v>
      </c>
      <c r="I739" s="0" t="n">
        <v>160.8</v>
      </c>
      <c r="J739" s="2" t="n">
        <f aca="false">ROUND(D739 * (4 / (PI() * (I739 / 1000) ^ 2)), 2)</f>
        <v>2.02</v>
      </c>
      <c r="K739" s="2" t="n">
        <f aca="false">ROUND(((E739 * (D739 / 1) ^1.81) / (994.62 * (I739 / 1000) ^ 4.81)) * 1.1, 2)</f>
        <v>7.81</v>
      </c>
      <c r="L739" s="2" t="n">
        <f aca="false">IF(COUNTIF(C$2:C739, B739)=0, 0, INDEX(M$2:M739, MATCH(B739, C$2:C739, 0)))</f>
        <v>45.33</v>
      </c>
      <c r="M739" s="2" t="n">
        <f aca="false">ROUND((F739-G739 + L739) - K739, 2)</f>
        <v>32.76</v>
      </c>
      <c r="N739" s="2" t="s">
        <v>83</v>
      </c>
    </row>
    <row r="740" customFormat="false" ht="15" hidden="false" customHeight="false" outlineLevel="0" collapsed="false">
      <c r="A740" s="1" t="n">
        <v>738</v>
      </c>
      <c r="B740" s="2" t="s">
        <v>796</v>
      </c>
      <c r="C740" s="2" t="s">
        <v>797</v>
      </c>
      <c r="D740" s="0" t="n">
        <v>0.02007</v>
      </c>
      <c r="E740" s="0" t="n">
        <v>359.96</v>
      </c>
      <c r="F740" s="0" t="n">
        <v>164.69</v>
      </c>
      <c r="G740" s="0" t="n">
        <v>164.27</v>
      </c>
      <c r="H740" s="0" t="n">
        <v>125</v>
      </c>
      <c r="I740" s="0" t="n">
        <v>160.8</v>
      </c>
      <c r="J740" s="2" t="n">
        <f aca="false">ROUND(D740 * (4 / (PI() * (I740 / 1000) ^ 2)), 2)</f>
        <v>0.99</v>
      </c>
      <c r="K740" s="2" t="n">
        <f aca="false">ROUND(((E740 * (D740 / 1) ^1.81) / (994.62 * (I740 / 1000) ^ 4.81)) * 1.1, 2)</f>
        <v>2.21</v>
      </c>
      <c r="L740" s="2" t="n">
        <f aca="false">IF(COUNTIF(C$2:C740, B740)=0, 0, INDEX(M$2:M740, MATCH(B740, C$2:C740, 0)))</f>
        <v>32.76</v>
      </c>
      <c r="M740" s="2" t="n">
        <f aca="false">ROUND((F740-G740 + L740) - K740, 2)</f>
        <v>30.97</v>
      </c>
      <c r="N740" s="2" t="s">
        <v>87</v>
      </c>
    </row>
    <row r="741" customFormat="false" ht="15" hidden="false" customHeight="false" outlineLevel="0" collapsed="false">
      <c r="A741" s="1" t="n">
        <v>739</v>
      </c>
      <c r="B741" s="2" t="s">
        <v>797</v>
      </c>
      <c r="C741" s="2" t="s">
        <v>798</v>
      </c>
      <c r="D741" s="0" t="n">
        <v>0.01314</v>
      </c>
      <c r="E741" s="0" t="n">
        <v>452.77</v>
      </c>
      <c r="F741" s="0" t="n">
        <v>164.27</v>
      </c>
      <c r="G741" s="0" t="n">
        <v>160.05</v>
      </c>
      <c r="H741" s="0" t="n">
        <v>125</v>
      </c>
      <c r="I741" s="0" t="n">
        <v>160.8</v>
      </c>
      <c r="J741" s="2" t="n">
        <f aca="false">ROUND(D741 * (4 / (PI() * (I741 / 1000) ^ 2)), 2)</f>
        <v>0.65</v>
      </c>
      <c r="K741" s="2" t="n">
        <f aca="false">ROUND(((E741 * (D741 / 1) ^1.81) / (994.62 * (I741 / 1000) ^ 4.81)) * 1.1, 2)</f>
        <v>1.29</v>
      </c>
      <c r="L741" s="2" t="n">
        <f aca="false">IF(COUNTIF(C$2:C741, B741)=0, 0, INDEX(M$2:M741, MATCH(B741, C$2:C741, 0)))</f>
        <v>30.97</v>
      </c>
      <c r="M741" s="2" t="n">
        <f aca="false">ROUND((F741-G741 + L741) - K741, 2)</f>
        <v>33.9</v>
      </c>
      <c r="N741" s="2" t="s">
        <v>89</v>
      </c>
    </row>
    <row r="742" customFormat="false" ht="15" hidden="false" customHeight="false" outlineLevel="0" collapsed="false">
      <c r="A742" s="1" t="n">
        <v>740</v>
      </c>
      <c r="B742" s="2" t="s">
        <v>798</v>
      </c>
      <c r="C742" s="2" t="s">
        <v>799</v>
      </c>
      <c r="D742" s="0" t="n">
        <v>0.00664</v>
      </c>
      <c r="E742" s="0" t="n">
        <v>510.3</v>
      </c>
      <c r="F742" s="0" t="n">
        <v>160.05</v>
      </c>
      <c r="G742" s="0" t="n">
        <v>163.34</v>
      </c>
      <c r="H742" s="0" t="n">
        <v>111.6</v>
      </c>
      <c r="I742" s="0" t="n">
        <v>111.6</v>
      </c>
      <c r="J742" s="2" t="n">
        <f aca="false">ROUND(D742 * (4 / (PI() * (I742 / 1000) ^ 2)), 2)</f>
        <v>0.68</v>
      </c>
      <c r="K742" s="2" t="n">
        <f aca="false">ROUND(((E742 * (D742 / 1) ^1.81) / (994.62 * (I742 / 1000) ^ 4.81)) * 1.1, 2)</f>
        <v>2.46</v>
      </c>
      <c r="L742" s="2" t="n">
        <f aca="false">IF(COUNTIF(C$2:C742, B742)=0, 0, INDEX(M$2:M742, MATCH(B742, C$2:C742, 0)))</f>
        <v>33.9</v>
      </c>
      <c r="M742" s="2" t="n">
        <f aca="false">ROUND((F742-G742 + L742) - K742, 2)</f>
        <v>28.15</v>
      </c>
      <c r="N742" s="2" t="s">
        <v>91</v>
      </c>
    </row>
    <row r="743" customFormat="false" ht="15" hidden="false" customHeight="false" outlineLevel="0" collapsed="false">
      <c r="A743" s="1" t="n">
        <v>741</v>
      </c>
      <c r="B743" s="2" t="s">
        <v>778</v>
      </c>
      <c r="C743" s="2" t="s">
        <v>800</v>
      </c>
      <c r="D743" s="0" t="n">
        <v>0.00715</v>
      </c>
      <c r="E743" s="0" t="n">
        <v>93.86</v>
      </c>
      <c r="F743" s="0" t="n">
        <v>214.53</v>
      </c>
      <c r="G743" s="0" t="n">
        <v>212.29</v>
      </c>
      <c r="H743" s="0" t="n">
        <v>125</v>
      </c>
      <c r="I743" s="0" t="n">
        <v>96.8</v>
      </c>
      <c r="J743" s="2" t="n">
        <f aca="false">ROUND(D743 * (4 / (PI() * (I743 / 1000) ^ 2)), 2)</f>
        <v>0.97</v>
      </c>
      <c r="K743" s="2" t="n">
        <f aca="false">ROUND(((E743 * (D743 / 1) ^1.81) / (994.62 * (I743 / 1000) ^ 4.81)) * 1.1, 2)</f>
        <v>1.02</v>
      </c>
      <c r="L743" s="2" t="n">
        <f aca="false">IF(COUNTIF(C$2:C743, B743)=0, 0, INDEX(M$2:M743, MATCH(B743, C$2:C743, 0)))</f>
        <v>30.99</v>
      </c>
      <c r="M743" s="2" t="n">
        <f aca="false">ROUND((F743-G743 + L743) - K743, 2)</f>
        <v>32.21</v>
      </c>
      <c r="N743" s="2" t="s">
        <v>91</v>
      </c>
    </row>
    <row r="744" customFormat="false" ht="15" hidden="false" customHeight="false" outlineLevel="0" collapsed="false">
      <c r="A744" s="1" t="n">
        <v>742</v>
      </c>
      <c r="B744" s="2" t="s">
        <v>433</v>
      </c>
      <c r="C744" s="2" t="s">
        <v>801</v>
      </c>
      <c r="D744" s="0" t="n">
        <v>0.04309</v>
      </c>
      <c r="E744" s="0" t="n">
        <v>169.18</v>
      </c>
      <c r="F744" s="0" t="n">
        <v>192.12</v>
      </c>
      <c r="G744" s="0" t="n">
        <v>194.63</v>
      </c>
      <c r="H744" s="0" t="n">
        <v>201</v>
      </c>
      <c r="I744" s="0" t="n">
        <v>178.6</v>
      </c>
      <c r="J744" s="2" t="n">
        <f aca="false">ROUND(D744 * (4 / (PI() * (I744 / 1000) ^ 2)), 2)</f>
        <v>1.72</v>
      </c>
      <c r="K744" s="2" t="n">
        <f aca="false">ROUND(((E744 * (D744 / 1) ^1.81) / (994.62 * (I744 / 1000) ^ 4.81)) * 1.1, 2)</f>
        <v>2.5</v>
      </c>
      <c r="L744" s="2" t="n">
        <f aca="false">IF(COUNTIF(C$2:C744, B744)=0, 0, INDEX(M$2:M744, MATCH(B744, C$2:C744, 0)))</f>
        <v>52.16</v>
      </c>
      <c r="M744" s="2" t="n">
        <f aca="false">ROUND((F744-G744 + L744) - K744, 2)</f>
        <v>47.15</v>
      </c>
      <c r="N744" s="2" t="s">
        <v>83</v>
      </c>
    </row>
    <row r="745" customFormat="false" ht="15" hidden="false" customHeight="false" outlineLevel="0" collapsed="false">
      <c r="A745" s="1" t="n">
        <v>743</v>
      </c>
      <c r="B745" s="2" t="s">
        <v>801</v>
      </c>
      <c r="C745" s="2" t="s">
        <v>802</v>
      </c>
      <c r="D745" s="0" t="n">
        <v>0.0362</v>
      </c>
      <c r="E745" s="0" t="n">
        <v>275.51</v>
      </c>
      <c r="F745" s="0" t="n">
        <v>194.63</v>
      </c>
      <c r="G745" s="0" t="n">
        <v>191.63</v>
      </c>
      <c r="H745" s="0" t="n">
        <v>178.6</v>
      </c>
      <c r="I745" s="0" t="n">
        <v>178.6</v>
      </c>
      <c r="J745" s="2" t="n">
        <f aca="false">ROUND(D745 * (4 / (PI() * (I745 / 1000) ^ 2)), 2)</f>
        <v>1.44</v>
      </c>
      <c r="K745" s="2" t="n">
        <f aca="false">ROUND(((E745 * (D745 / 1) ^1.81) / (994.62 * (I745 / 1000) ^ 4.81)) * 1.1, 2)</f>
        <v>2.98</v>
      </c>
      <c r="L745" s="2" t="n">
        <f aca="false">IF(COUNTIF(C$2:C745, B745)=0, 0, INDEX(M$2:M745, MATCH(B745, C$2:C745, 0)))</f>
        <v>47.15</v>
      </c>
      <c r="M745" s="2" t="n">
        <f aca="false">ROUND((F745-G745 + L745) - K745, 2)</f>
        <v>47.17</v>
      </c>
      <c r="N745" s="2" t="s">
        <v>135</v>
      </c>
    </row>
    <row r="746" customFormat="false" ht="15" hidden="false" customHeight="false" outlineLevel="0" collapsed="false">
      <c r="A746" s="1" t="n">
        <v>744</v>
      </c>
      <c r="B746" s="2" t="s">
        <v>802</v>
      </c>
      <c r="C746" s="2" t="s">
        <v>803</v>
      </c>
      <c r="D746" s="0" t="n">
        <v>0.02946</v>
      </c>
      <c r="E746" s="0" t="n">
        <v>324.35</v>
      </c>
      <c r="F746" s="0" t="n">
        <v>191.63</v>
      </c>
      <c r="G746" s="0" t="n">
        <v>191.81</v>
      </c>
      <c r="H746" s="0" t="n">
        <v>178.6</v>
      </c>
      <c r="I746" s="0" t="n">
        <v>178.6</v>
      </c>
      <c r="J746" s="2" t="n">
        <f aca="false">ROUND(D746 * (4 / (PI() * (I746 / 1000) ^ 2)), 2)</f>
        <v>1.18</v>
      </c>
      <c r="K746" s="2" t="n">
        <f aca="false">ROUND(((E746 * (D746 / 1) ^1.81) / (994.62 * (I746 / 1000) ^ 4.81)) * 1.1, 2)</f>
        <v>2.41</v>
      </c>
      <c r="L746" s="2" t="n">
        <f aca="false">IF(COUNTIF(C$2:C746, B746)=0, 0, INDEX(M$2:M746, MATCH(B746, C$2:C746, 0)))</f>
        <v>47.17</v>
      </c>
      <c r="M746" s="2" t="n">
        <f aca="false">ROUND((F746-G746 + L746) - K746, 2)</f>
        <v>44.58</v>
      </c>
      <c r="N746" s="2" t="s">
        <v>616</v>
      </c>
    </row>
    <row r="747" customFormat="false" ht="15" hidden="false" customHeight="false" outlineLevel="0" collapsed="false">
      <c r="A747" s="1" t="n">
        <v>745</v>
      </c>
      <c r="B747" s="2" t="s">
        <v>803</v>
      </c>
      <c r="C747" s="2" t="s">
        <v>804</v>
      </c>
      <c r="D747" s="0" t="n">
        <v>0.02207</v>
      </c>
      <c r="E747" s="0" t="n">
        <v>308.96</v>
      </c>
      <c r="F747" s="0" t="n">
        <v>191.81</v>
      </c>
      <c r="G747" s="0" t="n">
        <v>196.15</v>
      </c>
      <c r="H747" s="0" t="n">
        <v>178.6</v>
      </c>
      <c r="I747" s="0" t="n">
        <v>160.8</v>
      </c>
      <c r="J747" s="2" t="n">
        <f aca="false">ROUND(D747 * (4 / (PI() * (I747 / 1000) ^ 2)), 2)</f>
        <v>1.09</v>
      </c>
      <c r="K747" s="2" t="n">
        <f aca="false">ROUND(((E747 * (D747 / 1) ^1.81) / (994.62 * (I747 / 1000) ^ 4.81)) * 1.1, 2)</f>
        <v>2.26</v>
      </c>
      <c r="L747" s="2" t="n">
        <f aca="false">IF(COUNTIF(C$2:C747, B747)=0, 0, INDEX(M$2:M747, MATCH(B747, C$2:C747, 0)))</f>
        <v>44.58</v>
      </c>
      <c r="M747" s="2" t="n">
        <f aca="false">ROUND((F747-G747 + L747) - K747, 2)</f>
        <v>37.98</v>
      </c>
      <c r="N747" s="2" t="s">
        <v>137</v>
      </c>
    </row>
    <row r="748" customFormat="false" ht="15" hidden="false" customHeight="false" outlineLevel="0" collapsed="false">
      <c r="A748" s="1" t="n">
        <v>746</v>
      </c>
      <c r="B748" s="2" t="s">
        <v>804</v>
      </c>
      <c r="C748" s="2" t="s">
        <v>805</v>
      </c>
      <c r="D748" s="0" t="n">
        <v>0.00694</v>
      </c>
      <c r="E748" s="0" t="n">
        <v>355.92</v>
      </c>
      <c r="F748" s="0" t="n">
        <v>196.15</v>
      </c>
      <c r="G748" s="0" t="n">
        <v>203</v>
      </c>
      <c r="H748" s="0" t="n">
        <v>111.6</v>
      </c>
      <c r="I748" s="0" t="n">
        <v>111.6</v>
      </c>
      <c r="J748" s="2" t="n">
        <f aca="false">ROUND(D748 * (4 / (PI() * (I748 / 1000) ^ 2)), 2)</f>
        <v>0.71</v>
      </c>
      <c r="K748" s="2" t="n">
        <f aca="false">ROUND(((E748 * (D748 / 1) ^1.81) / (994.62 * (I748 / 1000) ^ 4.81)) * 1.1, 2)</f>
        <v>1.86</v>
      </c>
      <c r="L748" s="2" t="n">
        <f aca="false">IF(COUNTIF(C$2:C748, B748)=0, 0, INDEX(M$2:M748, MATCH(B748, C$2:C748, 0)))</f>
        <v>37.98</v>
      </c>
      <c r="M748" s="2" t="n">
        <f aca="false">ROUND((F748-G748 + L748) - K748, 2)</f>
        <v>29.27</v>
      </c>
      <c r="N748" s="2" t="s">
        <v>91</v>
      </c>
    </row>
    <row r="749" customFormat="false" ht="15" hidden="false" customHeight="false" outlineLevel="0" collapsed="false">
      <c r="A749" s="1" t="n">
        <v>747</v>
      </c>
      <c r="B749" s="2" t="s">
        <v>468</v>
      </c>
      <c r="C749" s="2" t="s">
        <v>806</v>
      </c>
      <c r="D749" s="0" t="n">
        <v>0.0083</v>
      </c>
      <c r="E749" s="0" t="n">
        <v>795.51</v>
      </c>
      <c r="F749" s="0" t="n">
        <v>195.02</v>
      </c>
      <c r="G749" s="0" t="n">
        <v>197.71</v>
      </c>
      <c r="H749" s="0" t="n">
        <v>111.6</v>
      </c>
      <c r="I749" s="0" t="n">
        <v>96.8</v>
      </c>
      <c r="J749" s="2" t="n">
        <f aca="false">ROUND(D749 * (4 / (PI() * (I749 / 1000) ^ 2)), 2)</f>
        <v>1.13</v>
      </c>
      <c r="K749" s="2" t="n">
        <f aca="false">ROUND(((E749 * (D749 / 1) ^1.81) / (994.62 * (I749 / 1000) ^ 4.81)) * 1.1, 2)</f>
        <v>11.37</v>
      </c>
      <c r="L749" s="2" t="n">
        <f aca="false">IF(COUNTIF(C$2:C749, B749)=0, 0, INDEX(M$2:M749, MATCH(B749, C$2:C749, 0)))</f>
        <v>46.96</v>
      </c>
      <c r="M749" s="2" t="n">
        <f aca="false">ROUND((F749-G749 + L749) - K749, 2)</f>
        <v>32.9</v>
      </c>
      <c r="N749" s="2" t="s">
        <v>93</v>
      </c>
    </row>
    <row r="750" customFormat="false" ht="15" hidden="false" customHeight="false" outlineLevel="0" collapsed="false">
      <c r="A750" s="1" t="n">
        <v>748</v>
      </c>
      <c r="B750" s="2" t="s">
        <v>789</v>
      </c>
      <c r="C750" s="2" t="s">
        <v>807</v>
      </c>
      <c r="D750" s="0" t="n">
        <v>0.00631</v>
      </c>
      <c r="E750" s="0" t="n">
        <v>305.92</v>
      </c>
      <c r="F750" s="0" t="n">
        <v>166.47</v>
      </c>
      <c r="G750" s="0" t="n">
        <v>166.16</v>
      </c>
      <c r="H750" s="0" t="n">
        <v>96.8</v>
      </c>
      <c r="I750" s="0" t="n">
        <v>96.8</v>
      </c>
      <c r="J750" s="2" t="n">
        <f aca="false">ROUND(D750 * (4 / (PI() * (I750 / 1000) ^ 2)), 2)</f>
        <v>0.86</v>
      </c>
      <c r="K750" s="2" t="n">
        <f aca="false">ROUND(((E750 * (D750 / 1) ^1.81) / (994.62 * (I750 / 1000) ^ 4.81)) * 1.1, 2)</f>
        <v>2.66</v>
      </c>
      <c r="L750" s="2" t="n">
        <f aca="false">IF(COUNTIF(C$2:C750, B750)=0, 0, INDEX(M$2:M750, MATCH(B750, C$2:C750, 0)))</f>
        <v>36.14</v>
      </c>
      <c r="M750" s="2" t="n">
        <f aca="false">ROUND((F750-G750 + L750) - K750, 2)</f>
        <v>33.79</v>
      </c>
      <c r="N750" s="2" t="s">
        <v>91</v>
      </c>
    </row>
    <row r="751" customFormat="false" ht="15" hidden="false" customHeight="false" outlineLevel="0" collapsed="false">
      <c r="A751" s="1" t="n">
        <v>749</v>
      </c>
      <c r="B751" s="2" t="s">
        <v>435</v>
      </c>
      <c r="C751" s="2" t="s">
        <v>808</v>
      </c>
      <c r="D751" s="0" t="n">
        <v>0.02962</v>
      </c>
      <c r="E751" s="0" t="n">
        <v>173.82</v>
      </c>
      <c r="F751" s="0" t="n">
        <v>186.38</v>
      </c>
      <c r="G751" s="0" t="n">
        <v>186.04</v>
      </c>
      <c r="H751" s="0" t="n">
        <v>160.8</v>
      </c>
      <c r="I751" s="0" t="n">
        <v>142.8</v>
      </c>
      <c r="J751" s="2" t="n">
        <f aca="false">ROUND(D751 * (4 / (PI() * (I751 / 1000) ^ 2)), 2)</f>
        <v>1.85</v>
      </c>
      <c r="K751" s="2" t="n">
        <f aca="false">ROUND(((E751 * (D751 / 1) ^1.81) / (994.62 * (I751 / 1000) ^ 4.81)) * 1.1, 2)</f>
        <v>3.83</v>
      </c>
      <c r="L751" s="2" t="n">
        <f aca="false">IF(COUNTIF(C$2:C751, B751)=0, 0, INDEX(M$2:M751, MATCH(B751, C$2:C751, 0)))</f>
        <v>53.61</v>
      </c>
      <c r="M751" s="2" t="n">
        <f aca="false">ROUND((F751-G751 + L751) - K751, 2)</f>
        <v>50.12</v>
      </c>
      <c r="N751" s="2" t="s">
        <v>135</v>
      </c>
    </row>
    <row r="752" customFormat="false" ht="15" hidden="false" customHeight="false" outlineLevel="0" collapsed="false">
      <c r="A752" s="1" t="n">
        <v>750</v>
      </c>
      <c r="B752" s="2" t="s">
        <v>808</v>
      </c>
      <c r="C752" s="2" t="s">
        <v>809</v>
      </c>
      <c r="D752" s="0" t="n">
        <v>0.02193</v>
      </c>
      <c r="E752" s="0" t="n">
        <v>354.96</v>
      </c>
      <c r="F752" s="0" t="n">
        <v>186.04</v>
      </c>
      <c r="G752" s="0" t="n">
        <v>187.11</v>
      </c>
      <c r="H752" s="0" t="n">
        <v>142.8</v>
      </c>
      <c r="I752" s="0" t="n">
        <v>125</v>
      </c>
      <c r="J752" s="2" t="n">
        <f aca="false">ROUND(D752 * (4 / (PI() * (I752 / 1000) ^ 2)), 2)</f>
        <v>1.79</v>
      </c>
      <c r="K752" s="2" t="n">
        <f aca="false">ROUND(((E752 * (D752 / 1) ^1.81) / (994.62 * (I752 / 1000) ^ 4.81)) * 1.1, 2)</f>
        <v>8.61</v>
      </c>
      <c r="L752" s="2" t="n">
        <f aca="false">IF(COUNTIF(C$2:C752, B752)=0, 0, INDEX(M$2:M752, MATCH(B752, C$2:C752, 0)))</f>
        <v>50.12</v>
      </c>
      <c r="M752" s="2" t="n">
        <f aca="false">ROUND((F752-G752 + L752) - K752, 2)</f>
        <v>40.44</v>
      </c>
      <c r="N752" s="2" t="s">
        <v>87</v>
      </c>
    </row>
    <row r="753" customFormat="false" ht="15" hidden="false" customHeight="false" outlineLevel="0" collapsed="false">
      <c r="A753" s="1" t="n">
        <v>751</v>
      </c>
      <c r="B753" s="2" t="s">
        <v>809</v>
      </c>
      <c r="C753" s="2" t="s">
        <v>810</v>
      </c>
      <c r="D753" s="0" t="n">
        <v>0.01464</v>
      </c>
      <c r="E753" s="0" t="n">
        <v>242.38</v>
      </c>
      <c r="F753" s="0" t="n">
        <v>187.11</v>
      </c>
      <c r="G753" s="0" t="n">
        <v>190.49</v>
      </c>
      <c r="H753" s="0" t="n">
        <v>142.8</v>
      </c>
      <c r="I753" s="0" t="n">
        <v>125</v>
      </c>
      <c r="J753" s="2" t="n">
        <f aca="false">ROUND(D753 * (4 / (PI() * (I753 / 1000) ^ 2)), 2)</f>
        <v>1.19</v>
      </c>
      <c r="K753" s="2" t="n">
        <f aca="false">ROUND(((E753 * (D753 / 1) ^1.81) / (994.62 * (I753 / 1000) ^ 4.81)) * 1.1, 2)</f>
        <v>2.83</v>
      </c>
      <c r="L753" s="2" t="n">
        <f aca="false">IF(COUNTIF(C$2:C753, B753)=0, 0, INDEX(M$2:M753, MATCH(B753, C$2:C753, 0)))</f>
        <v>40.44</v>
      </c>
      <c r="M753" s="2" t="n">
        <f aca="false">ROUND((F753-G753 + L753) - K753, 2)</f>
        <v>34.23</v>
      </c>
      <c r="N753" s="2" t="s">
        <v>89</v>
      </c>
    </row>
    <row r="754" customFormat="false" ht="15" hidden="false" customHeight="false" outlineLevel="0" collapsed="false">
      <c r="A754" s="1" t="n">
        <v>752</v>
      </c>
      <c r="B754" s="2" t="s">
        <v>810</v>
      </c>
      <c r="C754" s="2" t="s">
        <v>811</v>
      </c>
      <c r="D754" s="0" t="n">
        <v>0.00804</v>
      </c>
      <c r="E754" s="0" t="n">
        <v>382.49</v>
      </c>
      <c r="F754" s="0" t="n">
        <v>190.49</v>
      </c>
      <c r="G754" s="0" t="n">
        <v>191.89</v>
      </c>
      <c r="H754" s="0" t="n">
        <v>125</v>
      </c>
      <c r="I754" s="0" t="n">
        <v>125</v>
      </c>
      <c r="J754" s="2" t="n">
        <f aca="false">ROUND(D754 * (4 / (PI() * (I754 / 1000) ^ 2)), 2)</f>
        <v>0.66</v>
      </c>
      <c r="K754" s="2" t="n">
        <f aca="false">ROUND(((E754 * (D754 / 1) ^1.81) / (994.62 * (I754 / 1000) ^ 4.81)) * 1.1, 2)</f>
        <v>1.51</v>
      </c>
      <c r="L754" s="2" t="n">
        <f aca="false">IF(COUNTIF(C$2:C754, B754)=0, 0, INDEX(M$2:M754, MATCH(B754, C$2:C754, 0)))</f>
        <v>34.23</v>
      </c>
      <c r="M754" s="2" t="n">
        <f aca="false">ROUND((F754-G754 + L754) - K754, 2)</f>
        <v>31.32</v>
      </c>
      <c r="N754" s="2" t="s">
        <v>93</v>
      </c>
    </row>
    <row r="755" customFormat="false" ht="15" hidden="false" customHeight="false" outlineLevel="0" collapsed="false">
      <c r="A755" s="1" t="n">
        <v>753</v>
      </c>
      <c r="B755" s="2" t="s">
        <v>113</v>
      </c>
      <c r="C755" s="2" t="s">
        <v>812</v>
      </c>
      <c r="D755" s="0" t="n">
        <v>0.00767</v>
      </c>
      <c r="E755" s="0" t="n">
        <v>91.93</v>
      </c>
      <c r="F755" s="0" t="n">
        <v>187.91</v>
      </c>
      <c r="G755" s="0" t="n">
        <v>188.58</v>
      </c>
      <c r="H755" s="0" t="n">
        <v>96.8</v>
      </c>
      <c r="I755" s="0" t="n">
        <v>96.8</v>
      </c>
      <c r="J755" s="2" t="n">
        <f aca="false">ROUND(D755 * (4 / (PI() * (I755 / 1000) ^ 2)), 2)</f>
        <v>1.04</v>
      </c>
      <c r="K755" s="2" t="n">
        <f aca="false">ROUND(((E755 * (D755 / 1) ^1.81) / (994.62 * (I755 / 1000) ^ 4.81)) * 1.1, 2)</f>
        <v>1.14</v>
      </c>
      <c r="L755" s="2" t="n">
        <f aca="false">IF(COUNTIF(C$2:C755, B755)=0, 0, INDEX(M$2:M755, MATCH(B755, C$2:C755, 0)))</f>
        <v>49.82</v>
      </c>
      <c r="M755" s="2" t="n">
        <f aca="false">ROUND((F755-G755 + L755) - K755, 2)</f>
        <v>48.01</v>
      </c>
      <c r="N755" s="2" t="s">
        <v>93</v>
      </c>
    </row>
    <row r="756" customFormat="false" ht="15" hidden="false" customHeight="false" outlineLevel="0" collapsed="false">
      <c r="A756" s="1" t="n">
        <v>754</v>
      </c>
      <c r="B756" s="2" t="s">
        <v>182</v>
      </c>
      <c r="C756" s="2" t="s">
        <v>813</v>
      </c>
      <c r="D756" s="0" t="n">
        <v>0.00597</v>
      </c>
      <c r="E756" s="0" t="n">
        <v>114.43</v>
      </c>
      <c r="F756" s="0" t="n">
        <v>205.41</v>
      </c>
      <c r="G756" s="0" t="n">
        <v>201.28</v>
      </c>
      <c r="H756" s="0" t="n">
        <v>111.6</v>
      </c>
      <c r="I756" s="0" t="n">
        <v>96.8</v>
      </c>
      <c r="J756" s="2" t="n">
        <f aca="false">ROUND(D756 * (4 / (PI() * (I756 / 1000) ^ 2)), 2)</f>
        <v>0.81</v>
      </c>
      <c r="K756" s="2" t="n">
        <f aca="false">ROUND(((E756 * (D756 / 1) ^1.81) / (994.62 * (I756 / 1000) ^ 4.81)) * 1.1, 2)</f>
        <v>0.9</v>
      </c>
      <c r="L756" s="2" t="n">
        <f aca="false">IF(COUNTIF(C$2:C756, B756)=0, 0, INDEX(M$2:M756, MATCH(B756, C$2:C756, 0)))</f>
        <v>40.53</v>
      </c>
      <c r="M756" s="2" t="n">
        <f aca="false">ROUND((F756-G756 + L756) - K756, 2)</f>
        <v>43.76</v>
      </c>
      <c r="N756" s="2" t="s">
        <v>91</v>
      </c>
    </row>
    <row r="757" customFormat="false" ht="15" hidden="false" customHeight="false" outlineLevel="0" collapsed="false">
      <c r="A757" s="1" t="n">
        <v>755</v>
      </c>
      <c r="B757" s="2" t="s">
        <v>493</v>
      </c>
      <c r="C757" s="2" t="s">
        <v>814</v>
      </c>
      <c r="D757" s="0" t="n">
        <v>0.00734</v>
      </c>
      <c r="E757" s="0" t="n">
        <v>172.94</v>
      </c>
      <c r="F757" s="0" t="n">
        <v>158.99</v>
      </c>
      <c r="G757" s="0" t="n">
        <v>158.95</v>
      </c>
      <c r="H757" s="0" t="n">
        <v>96.8</v>
      </c>
      <c r="I757" s="0" t="n">
        <v>96.8</v>
      </c>
      <c r="J757" s="2" t="n">
        <f aca="false">ROUND(D757 * (4 / (PI() * (I757 / 1000) ^ 2)), 2)</f>
        <v>1</v>
      </c>
      <c r="K757" s="2" t="n">
        <f aca="false">ROUND(((E757 * (D757 / 1) ^1.81) / (994.62 * (I757 / 1000) ^ 4.81)) * 1.1, 2)</f>
        <v>1.98</v>
      </c>
      <c r="L757" s="2" t="n">
        <f aca="false">IF(COUNTIF(C$2:C757, B757)=0, 0, INDEX(M$2:M757, MATCH(B757, C$2:C757, 0)))</f>
        <v>41.51</v>
      </c>
      <c r="M757" s="2" t="n">
        <f aca="false">ROUND((F757-G757 + L757) - K757, 2)</f>
        <v>39.57</v>
      </c>
      <c r="N757" s="2" t="s">
        <v>91</v>
      </c>
    </row>
    <row r="758" customFormat="false" ht="15" hidden="false" customHeight="false" outlineLevel="0" collapsed="false">
      <c r="A758" s="1" t="n">
        <v>756</v>
      </c>
      <c r="B758" s="2" t="s">
        <v>614</v>
      </c>
      <c r="C758" s="2" t="s">
        <v>815</v>
      </c>
      <c r="D758" s="0" t="n">
        <v>0.00698</v>
      </c>
      <c r="E758" s="0" t="n">
        <v>331.27</v>
      </c>
      <c r="F758" s="0" t="n">
        <v>156.71</v>
      </c>
      <c r="G758" s="0" t="n">
        <v>159.29</v>
      </c>
      <c r="H758" s="0" t="n">
        <v>96.8</v>
      </c>
      <c r="I758" s="0" t="n">
        <v>111.6</v>
      </c>
      <c r="J758" s="2" t="n">
        <f aca="false">ROUND(D758 * (4 / (PI() * (I758 / 1000) ^ 2)), 2)</f>
        <v>0.71</v>
      </c>
      <c r="K758" s="2" t="n">
        <f aca="false">ROUND(((E758 * (D758 / 1) ^1.81) / (994.62 * (I758 / 1000) ^ 4.81)) * 1.1, 2)</f>
        <v>1.75</v>
      </c>
      <c r="L758" s="2" t="n">
        <f aca="false">IF(COUNTIF(C$2:C758, B758)=0, 0, INDEX(M$2:M758, MATCH(B758, C$2:C758, 0)))</f>
        <v>32.66</v>
      </c>
      <c r="M758" s="2" t="n">
        <f aca="false">ROUND((F758-G758 + L758) - K758, 2)</f>
        <v>28.33</v>
      </c>
      <c r="N758" s="2" t="s">
        <v>91</v>
      </c>
    </row>
    <row r="759" customFormat="false" ht="15" hidden="false" customHeight="false" outlineLevel="0" collapsed="false">
      <c r="A759" s="1" t="n">
        <v>757</v>
      </c>
      <c r="B759" s="2" t="s">
        <v>414</v>
      </c>
      <c r="C759" s="2" t="s">
        <v>816</v>
      </c>
      <c r="D759" s="0" t="n">
        <v>0.0069</v>
      </c>
      <c r="E759" s="0" t="n">
        <v>151.86</v>
      </c>
      <c r="F759" s="0" t="n">
        <v>156.32</v>
      </c>
      <c r="G759" s="0" t="n">
        <v>156.29</v>
      </c>
      <c r="H759" s="0" t="n">
        <v>96.8</v>
      </c>
      <c r="I759" s="0" t="n">
        <v>96.8</v>
      </c>
      <c r="J759" s="2" t="n">
        <f aca="false">ROUND(D759 * (4 / (PI() * (I759 / 1000) ^ 2)), 2)</f>
        <v>0.94</v>
      </c>
      <c r="K759" s="2" t="n">
        <f aca="false">ROUND(((E759 * (D759 / 1) ^1.81) / (994.62 * (I759 / 1000) ^ 4.81)) * 1.1, 2)</f>
        <v>1.55</v>
      </c>
      <c r="L759" s="2" t="n">
        <f aca="false">IF(COUNTIF(C$2:C759, B759)=0, 0, INDEX(M$2:M759, MATCH(B759, C$2:C759, 0)))</f>
        <v>42.73</v>
      </c>
      <c r="M759" s="2" t="n">
        <f aca="false">ROUND((F759-G759 + L759) - K759, 2)</f>
        <v>41.21</v>
      </c>
      <c r="N759" s="2" t="s">
        <v>91</v>
      </c>
    </row>
    <row r="760" customFormat="false" ht="15" hidden="false" customHeight="false" outlineLevel="0" collapsed="false">
      <c r="A760" s="1" t="n">
        <v>758</v>
      </c>
      <c r="B760" s="2" t="s">
        <v>804</v>
      </c>
      <c r="C760" s="2" t="s">
        <v>817</v>
      </c>
      <c r="D760" s="0" t="n">
        <v>0.00766</v>
      </c>
      <c r="E760" s="0" t="n">
        <v>410.38</v>
      </c>
      <c r="F760" s="0" t="n">
        <v>196.15</v>
      </c>
      <c r="G760" s="0" t="n">
        <v>198.77</v>
      </c>
      <c r="H760" s="0" t="n">
        <v>125</v>
      </c>
      <c r="I760" s="0" t="n">
        <v>96.8</v>
      </c>
      <c r="J760" s="2" t="n">
        <f aca="false">ROUND(D760 * (4 / (PI() * (I760 / 1000) ^ 2)), 2)</f>
        <v>1.04</v>
      </c>
      <c r="K760" s="2" t="n">
        <f aca="false">ROUND(((E760 * (D760 / 1) ^1.81) / (994.62 * (I760 / 1000) ^ 4.81)) * 1.1, 2)</f>
        <v>5.07</v>
      </c>
      <c r="L760" s="2" t="n">
        <f aca="false">IF(COUNTIF(C$2:C760, B760)=0, 0, INDEX(M$2:M760, MATCH(B760, C$2:C760, 0)))</f>
        <v>37.98</v>
      </c>
      <c r="M760" s="2" t="n">
        <f aca="false">ROUND((F760-G760 + L760) - K760, 2)</f>
        <v>30.29</v>
      </c>
      <c r="N760" s="2" t="s">
        <v>93</v>
      </c>
    </row>
    <row r="761" customFormat="false" ht="15" hidden="false" customHeight="false" outlineLevel="0" collapsed="false">
      <c r="A761" s="1" t="n">
        <v>759</v>
      </c>
      <c r="B761" s="2" t="s">
        <v>789</v>
      </c>
      <c r="C761" s="2" t="s">
        <v>818</v>
      </c>
      <c r="D761" s="0" t="n">
        <v>0.00514</v>
      </c>
      <c r="E761" s="0" t="n">
        <v>152.6</v>
      </c>
      <c r="F761" s="0" t="n">
        <v>166.47</v>
      </c>
      <c r="G761" s="0" t="n">
        <v>165.21</v>
      </c>
      <c r="H761" s="0" t="n">
        <v>96.8</v>
      </c>
      <c r="I761" s="0" t="n">
        <v>96.8</v>
      </c>
      <c r="J761" s="2" t="n">
        <f aca="false">ROUND(D761 * (4 / (PI() * (I761 / 1000) ^ 2)), 2)</f>
        <v>0.7</v>
      </c>
      <c r="K761" s="2" t="n">
        <f aca="false">ROUND(((E761 * (D761 / 1) ^1.81) / (994.62 * (I761 / 1000) ^ 4.81)) * 1.1, 2)</f>
        <v>0.92</v>
      </c>
      <c r="L761" s="2" t="n">
        <f aca="false">IF(COUNTIF(C$2:C761, B761)=0, 0, INDEX(M$2:M761, MATCH(B761, C$2:C761, 0)))</f>
        <v>36.14</v>
      </c>
      <c r="M761" s="2" t="n">
        <f aca="false">ROUND((F761-G761 + L761) - K761, 2)</f>
        <v>36.48</v>
      </c>
      <c r="N761" s="2" t="s">
        <v>131</v>
      </c>
    </row>
    <row r="762" customFormat="false" ht="15" hidden="false" customHeight="false" outlineLevel="0" collapsed="false">
      <c r="A762" s="1" t="n">
        <v>760</v>
      </c>
      <c r="B762" s="2" t="s">
        <v>430</v>
      </c>
      <c r="C762" s="2" t="s">
        <v>819</v>
      </c>
      <c r="D762" s="0" t="n">
        <v>0.04382</v>
      </c>
      <c r="E762" s="0" t="n">
        <v>188.85</v>
      </c>
      <c r="F762" s="0" t="n">
        <v>201.83</v>
      </c>
      <c r="G762" s="0" t="n">
        <v>203.3</v>
      </c>
      <c r="H762" s="0" t="n">
        <v>160.8</v>
      </c>
      <c r="I762" s="0" t="n">
        <v>160.8</v>
      </c>
      <c r="J762" s="2" t="n">
        <f aca="false">ROUND(D762 * (4 / (PI() * (I762 / 1000) ^ 2)), 2)</f>
        <v>2.16</v>
      </c>
      <c r="K762" s="2" t="n">
        <f aca="false">ROUND(((E762 * (D762 / 1) ^1.81) / (994.62 * (I762 / 1000) ^ 4.81)) * 1.1, 2)</f>
        <v>4.78</v>
      </c>
      <c r="L762" s="2" t="n">
        <f aca="false">IF(COUNTIF(C$2:C762, B762)=0, 0, INDEX(M$2:M762, MATCH(B762, C$2:C762, 0)))</f>
        <v>50.26</v>
      </c>
      <c r="M762" s="2" t="n">
        <f aca="false">ROUND((F762-G762 + L762) - K762, 2)</f>
        <v>44.01</v>
      </c>
      <c r="N762" s="2" t="s">
        <v>83</v>
      </c>
    </row>
    <row r="763" customFormat="false" ht="15" hidden="false" customHeight="false" outlineLevel="0" collapsed="false">
      <c r="A763" s="1" t="n">
        <v>761</v>
      </c>
      <c r="B763" s="2" t="s">
        <v>819</v>
      </c>
      <c r="C763" s="2" t="s">
        <v>820</v>
      </c>
      <c r="D763" s="0" t="n">
        <v>0.0373</v>
      </c>
      <c r="E763" s="0" t="n">
        <v>319.76</v>
      </c>
      <c r="F763" s="0" t="n">
        <v>203.3</v>
      </c>
      <c r="G763" s="0" t="n">
        <v>205.37</v>
      </c>
      <c r="H763" s="0" t="n">
        <v>160.8</v>
      </c>
      <c r="I763" s="0" t="n">
        <v>160.8</v>
      </c>
      <c r="J763" s="2" t="n">
        <f aca="false">ROUND(D763 * (4 / (PI() * (I763 / 1000) ^ 2)), 2)</f>
        <v>1.84</v>
      </c>
      <c r="K763" s="2" t="n">
        <f aca="false">ROUND(((E763 * (D763 / 1) ^1.81) / (994.62 * (I763 / 1000) ^ 4.81)) * 1.1, 2)</f>
        <v>6.04</v>
      </c>
      <c r="L763" s="2" t="n">
        <f aca="false">IF(COUNTIF(C$2:C763, B763)=0, 0, INDEX(M$2:M763, MATCH(B763, C$2:C763, 0)))</f>
        <v>44.01</v>
      </c>
      <c r="M763" s="2" t="n">
        <f aca="false">ROUND((F763-G763 + L763) - K763, 2)</f>
        <v>35.9</v>
      </c>
      <c r="N763" s="2" t="s">
        <v>83</v>
      </c>
    </row>
    <row r="764" customFormat="false" ht="15" hidden="false" customHeight="false" outlineLevel="0" collapsed="false">
      <c r="A764" s="1" t="n">
        <v>762</v>
      </c>
      <c r="B764" s="2" t="s">
        <v>820</v>
      </c>
      <c r="C764" s="2" t="s">
        <v>821</v>
      </c>
      <c r="D764" s="0" t="n">
        <v>0.01991</v>
      </c>
      <c r="E764" s="0" t="n">
        <v>481.6</v>
      </c>
      <c r="F764" s="0" t="n">
        <v>205.37</v>
      </c>
      <c r="G764" s="0" t="n">
        <v>201.59</v>
      </c>
      <c r="H764" s="0" t="n">
        <v>142.8</v>
      </c>
      <c r="I764" s="0" t="n">
        <v>160.8</v>
      </c>
      <c r="J764" s="2" t="n">
        <f aca="false">ROUND(D764 * (4 / (PI() * (I764 / 1000) ^ 2)), 2)</f>
        <v>0.98</v>
      </c>
      <c r="K764" s="2" t="n">
        <f aca="false">ROUND(((E764 * (D764 / 1) ^1.81) / (994.62 * (I764 / 1000) ^ 4.81)) * 1.1, 2)</f>
        <v>2.92</v>
      </c>
      <c r="L764" s="2" t="n">
        <f aca="false">IF(COUNTIF(C$2:C764, B764)=0, 0, INDEX(M$2:M764, MATCH(B764, C$2:C764, 0)))</f>
        <v>35.9</v>
      </c>
      <c r="M764" s="2" t="n">
        <f aca="false">ROUND((F764-G764 + L764) - K764, 2)</f>
        <v>36.76</v>
      </c>
      <c r="N764" s="2" t="s">
        <v>87</v>
      </c>
    </row>
    <row r="765" customFormat="false" ht="15" hidden="false" customHeight="false" outlineLevel="0" collapsed="false">
      <c r="A765" s="1" t="n">
        <v>763</v>
      </c>
      <c r="B765" s="2" t="s">
        <v>821</v>
      </c>
      <c r="C765" s="2" t="s">
        <v>822</v>
      </c>
      <c r="D765" s="0" t="n">
        <v>0.01276</v>
      </c>
      <c r="E765" s="0" t="n">
        <v>263.08</v>
      </c>
      <c r="F765" s="0" t="n">
        <v>201.59</v>
      </c>
      <c r="G765" s="0" t="n">
        <v>200.29</v>
      </c>
      <c r="H765" s="0" t="n">
        <v>142.8</v>
      </c>
      <c r="I765" s="0" t="n">
        <v>142.8</v>
      </c>
      <c r="J765" s="2" t="n">
        <f aca="false">ROUND(D765 * (4 / (PI() * (I765 / 1000) ^ 2)), 2)</f>
        <v>0.8</v>
      </c>
      <c r="K765" s="2" t="n">
        <f aca="false">ROUND(((E765 * (D765 / 1) ^1.81) / (994.62 * (I765 / 1000) ^ 4.81)) * 1.1, 2)</f>
        <v>1.26</v>
      </c>
      <c r="L765" s="2" t="n">
        <f aca="false">IF(COUNTIF(C$2:C765, B765)=0, 0, INDEX(M$2:M765, MATCH(B765, C$2:C765, 0)))</f>
        <v>36.76</v>
      </c>
      <c r="M765" s="2" t="n">
        <f aca="false">ROUND((F765-G765 + L765) - K765, 2)</f>
        <v>36.8</v>
      </c>
      <c r="N765" s="2" t="s">
        <v>89</v>
      </c>
    </row>
    <row r="766" customFormat="false" ht="15" hidden="false" customHeight="false" outlineLevel="0" collapsed="false">
      <c r="A766" s="1" t="n">
        <v>764</v>
      </c>
      <c r="B766" s="2" t="s">
        <v>822</v>
      </c>
      <c r="C766" s="2" t="s">
        <v>823</v>
      </c>
      <c r="D766" s="0" t="n">
        <v>0.0066</v>
      </c>
      <c r="E766" s="0" t="n">
        <v>222.09</v>
      </c>
      <c r="F766" s="0" t="n">
        <v>200.29</v>
      </c>
      <c r="G766" s="0" t="n">
        <v>207.13</v>
      </c>
      <c r="H766" s="0" t="n">
        <v>111.6</v>
      </c>
      <c r="I766" s="0" t="n">
        <v>111.6</v>
      </c>
      <c r="J766" s="2" t="n">
        <f aca="false">ROUND(D766 * (4 / (PI() * (I766 / 1000) ^ 2)), 2)</f>
        <v>0.67</v>
      </c>
      <c r="K766" s="2" t="n">
        <f aca="false">ROUND(((E766 * (D766 / 1) ^1.81) / (994.62 * (I766 / 1000) ^ 4.81)) * 1.1, 2)</f>
        <v>1.06</v>
      </c>
      <c r="L766" s="2" t="n">
        <f aca="false">IF(COUNTIF(C$2:C766, B766)=0, 0, INDEX(M$2:M766, MATCH(B766, C$2:C766, 0)))</f>
        <v>36.8</v>
      </c>
      <c r="M766" s="2" t="n">
        <f aca="false">ROUND((F766-G766 + L766) - K766, 2)</f>
        <v>28.9</v>
      </c>
      <c r="N766" s="2" t="s">
        <v>91</v>
      </c>
    </row>
    <row r="767" customFormat="false" ht="15" hidden="false" customHeight="false" outlineLevel="0" collapsed="false">
      <c r="A767" s="1" t="n">
        <v>765</v>
      </c>
      <c r="B767" s="2" t="s">
        <v>142</v>
      </c>
      <c r="C767" s="2" t="s">
        <v>824</v>
      </c>
      <c r="D767" s="0" t="n">
        <v>0.00682</v>
      </c>
      <c r="E767" s="0" t="n">
        <v>363.63</v>
      </c>
      <c r="F767" s="0" t="n">
        <v>184</v>
      </c>
      <c r="G767" s="0" t="n">
        <v>195.07</v>
      </c>
      <c r="H767" s="0" t="n">
        <v>95.4</v>
      </c>
      <c r="I767" s="0" t="n">
        <v>96.8</v>
      </c>
      <c r="J767" s="2" t="n">
        <f aca="false">ROUND(D767 * (4 / (PI() * (I767 / 1000) ^ 2)), 2)</f>
        <v>0.93</v>
      </c>
      <c r="K767" s="2" t="n">
        <f aca="false">ROUND(((E767 * (D767 / 1) ^1.81) / (994.62 * (I767 / 1000) ^ 4.81)) * 1.1, 2)</f>
        <v>3.64</v>
      </c>
      <c r="L767" s="2" t="n">
        <f aca="false">IF(COUNTIF(C$2:C767, B767)=0, 0, INDEX(M$2:M767, MATCH(B767, C$2:C767, 0)))</f>
        <v>63.08</v>
      </c>
      <c r="M767" s="2" t="n">
        <f aca="false">ROUND((F767-G767 + L767) - K767, 2)</f>
        <v>48.37</v>
      </c>
      <c r="N767" s="2" t="s">
        <v>91</v>
      </c>
    </row>
    <row r="768" customFormat="false" ht="15" hidden="false" customHeight="false" outlineLevel="0" collapsed="false">
      <c r="A768" s="1" t="n">
        <v>766</v>
      </c>
      <c r="B768" s="2" t="s">
        <v>743</v>
      </c>
      <c r="C768" s="2" t="s">
        <v>825</v>
      </c>
      <c r="D768" s="0" t="n">
        <v>0.00749</v>
      </c>
      <c r="E768" s="0" t="n">
        <v>81.97</v>
      </c>
      <c r="F768" s="0" t="n">
        <v>143.08</v>
      </c>
      <c r="G768" s="0" t="n">
        <v>142.89</v>
      </c>
      <c r="H768" s="0" t="n">
        <v>96.8</v>
      </c>
      <c r="I768" s="0" t="n">
        <v>96.8</v>
      </c>
      <c r="J768" s="2" t="n">
        <f aca="false">ROUND(D768 * (4 / (PI() * (I768 / 1000) ^ 2)), 2)</f>
        <v>1.02</v>
      </c>
      <c r="K768" s="2" t="n">
        <f aca="false">ROUND(((E768 * (D768 / 1) ^1.81) / (994.62 * (I768 / 1000) ^ 4.81)) * 1.1, 2)</f>
        <v>0.97</v>
      </c>
      <c r="L768" s="2" t="n">
        <f aca="false">IF(COUNTIF(C$2:C768, B768)=0, 0, INDEX(M$2:M768, MATCH(B768, C$2:C768, 0)))</f>
        <v>37.77</v>
      </c>
      <c r="M768" s="2" t="n">
        <f aca="false">ROUND((F768-G768 + L768) - K768, 2)</f>
        <v>36.99</v>
      </c>
      <c r="N768" s="2" t="s">
        <v>93</v>
      </c>
    </row>
    <row r="769" customFormat="false" ht="15" hidden="false" customHeight="false" outlineLevel="0" collapsed="false">
      <c r="A769" s="1" t="n">
        <v>767</v>
      </c>
      <c r="B769" s="2" t="s">
        <v>674</v>
      </c>
      <c r="C769" s="2" t="s">
        <v>826</v>
      </c>
      <c r="D769" s="0" t="n">
        <v>0.00632</v>
      </c>
      <c r="E769" s="0" t="n">
        <v>324.38</v>
      </c>
      <c r="F769" s="0" t="n">
        <v>161.12</v>
      </c>
      <c r="G769" s="0" t="n">
        <v>162.25</v>
      </c>
      <c r="H769" s="0" t="n">
        <v>96.8</v>
      </c>
      <c r="I769" s="0" t="n">
        <v>96.8</v>
      </c>
      <c r="J769" s="2" t="n">
        <f aca="false">ROUND(D769 * (4 / (PI() * (I769 / 1000) ^ 2)), 2)</f>
        <v>0.86</v>
      </c>
      <c r="K769" s="2" t="n">
        <f aca="false">ROUND(((E769 * (D769 / 1) ^1.81) / (994.62 * (I769 / 1000) ^ 4.81)) * 1.1, 2)</f>
        <v>2.83</v>
      </c>
      <c r="L769" s="2" t="n">
        <f aca="false">IF(COUNTIF(C$2:C769, B769)=0, 0, INDEX(M$2:M769, MATCH(B769, C$2:C769, 0)))</f>
        <v>38.32</v>
      </c>
      <c r="M769" s="2" t="n">
        <f aca="false">ROUND((F769-G769 + L769) - K769, 2)</f>
        <v>34.36</v>
      </c>
      <c r="N769" s="2" t="s">
        <v>91</v>
      </c>
    </row>
    <row r="770" customFormat="false" ht="15" hidden="false" customHeight="false" outlineLevel="0" collapsed="false">
      <c r="A770" s="1" t="n">
        <v>768</v>
      </c>
      <c r="B770" s="2" t="s">
        <v>454</v>
      </c>
      <c r="C770" s="2" t="s">
        <v>827</v>
      </c>
      <c r="D770" s="0" t="n">
        <v>0.00716</v>
      </c>
      <c r="E770" s="0" t="n">
        <v>286.51</v>
      </c>
      <c r="F770" s="0" t="n">
        <v>170.66</v>
      </c>
      <c r="G770" s="0" t="n">
        <v>170.88</v>
      </c>
      <c r="H770" s="0" t="n">
        <v>111.6</v>
      </c>
      <c r="I770" s="0" t="n">
        <v>111.6</v>
      </c>
      <c r="J770" s="2" t="n">
        <f aca="false">ROUND(D770 * (4 / (PI() * (I770 / 1000) ^ 2)), 2)</f>
        <v>0.73</v>
      </c>
      <c r="K770" s="2" t="n">
        <f aca="false">ROUND(((E770 * (D770 / 1) ^1.81) / (994.62 * (I770 / 1000) ^ 4.81)) * 1.1, 2)</f>
        <v>1.58</v>
      </c>
      <c r="L770" s="2" t="n">
        <f aca="false">IF(COUNTIF(C$2:C770, B770)=0, 0, INDEX(M$2:M770, MATCH(B770, C$2:C770, 0)))</f>
        <v>30.59</v>
      </c>
      <c r="M770" s="2" t="n">
        <f aca="false">ROUND((F770-G770 + L770) - K770, 2)</f>
        <v>28.79</v>
      </c>
      <c r="N770" s="2" t="s">
        <v>91</v>
      </c>
    </row>
    <row r="771" customFormat="false" ht="15" hidden="false" customHeight="false" outlineLevel="0" collapsed="false">
      <c r="A771" s="1" t="n">
        <v>769</v>
      </c>
      <c r="B771" s="2" t="s">
        <v>674</v>
      </c>
      <c r="C771" s="2" t="s">
        <v>828</v>
      </c>
      <c r="D771" s="0" t="n">
        <v>0.0061</v>
      </c>
      <c r="E771" s="0" t="n">
        <v>333</v>
      </c>
      <c r="F771" s="0" t="n">
        <v>161.12</v>
      </c>
      <c r="G771" s="0" t="n">
        <v>162.06</v>
      </c>
      <c r="H771" s="0" t="n">
        <v>96.8</v>
      </c>
      <c r="I771" s="0" t="n">
        <v>96.8</v>
      </c>
      <c r="J771" s="2" t="n">
        <f aca="false">ROUND(D771 * (4 / (PI() * (I771 / 1000) ^ 2)), 2)</f>
        <v>0.83</v>
      </c>
      <c r="K771" s="2" t="n">
        <f aca="false">ROUND(((E771 * (D771 / 1) ^1.81) / (994.62 * (I771 / 1000) ^ 4.81)) * 1.1, 2)</f>
        <v>2.73</v>
      </c>
      <c r="L771" s="2" t="n">
        <f aca="false">IF(COUNTIF(C$2:C771, B771)=0, 0, INDEX(M$2:M771, MATCH(B771, C$2:C771, 0)))</f>
        <v>38.32</v>
      </c>
      <c r="M771" s="2" t="n">
        <f aca="false">ROUND((F771-G771 + L771) - K771, 2)</f>
        <v>34.65</v>
      </c>
      <c r="N771" s="2" t="s">
        <v>91</v>
      </c>
    </row>
    <row r="772" customFormat="false" ht="15" hidden="false" customHeight="false" outlineLevel="0" collapsed="false">
      <c r="A772" s="1" t="n">
        <v>770</v>
      </c>
      <c r="B772" s="2" t="s">
        <v>780</v>
      </c>
      <c r="C772" s="2" t="s">
        <v>829</v>
      </c>
      <c r="D772" s="0" t="n">
        <v>0.0063</v>
      </c>
      <c r="E772" s="0" t="n">
        <v>235.95</v>
      </c>
      <c r="F772" s="0" t="n">
        <v>159.09</v>
      </c>
      <c r="G772" s="0" t="n">
        <v>159.12</v>
      </c>
      <c r="H772" s="0" t="n">
        <v>96.8</v>
      </c>
      <c r="I772" s="0" t="n">
        <v>96.8</v>
      </c>
      <c r="J772" s="2" t="n">
        <f aca="false">ROUND(D772 * (4 / (PI() * (I772 / 1000) ^ 2)), 2)</f>
        <v>0.86</v>
      </c>
      <c r="K772" s="2" t="n">
        <f aca="false">ROUND(((E772 * (D772 / 1) ^1.81) / (994.62 * (I772 / 1000) ^ 4.81)) * 1.1, 2)</f>
        <v>2.05</v>
      </c>
      <c r="L772" s="2" t="n">
        <f aca="false">IF(COUNTIF(C$2:C772, B772)=0, 0, INDEX(M$2:M772, MATCH(B772, C$2:C772, 0)))</f>
        <v>35.94</v>
      </c>
      <c r="M772" s="2" t="n">
        <f aca="false">ROUND((F772-G772 + L772) - K772, 2)</f>
        <v>33.86</v>
      </c>
      <c r="N772" s="2" t="s">
        <v>91</v>
      </c>
    </row>
    <row r="773" customFormat="false" ht="15" hidden="false" customHeight="false" outlineLevel="0" collapsed="false">
      <c r="A773" s="1" t="n">
        <v>771</v>
      </c>
      <c r="B773" s="2" t="s">
        <v>455</v>
      </c>
      <c r="C773" s="2" t="s">
        <v>830</v>
      </c>
      <c r="D773" s="0" t="n">
        <v>0.00691</v>
      </c>
      <c r="E773" s="0" t="n">
        <v>229.42</v>
      </c>
      <c r="F773" s="0" t="n">
        <v>163.57</v>
      </c>
      <c r="G773" s="0" t="n">
        <v>162.67</v>
      </c>
      <c r="H773" s="0" t="n">
        <v>96.8</v>
      </c>
      <c r="I773" s="0" t="n">
        <v>96.8</v>
      </c>
      <c r="J773" s="2" t="n">
        <f aca="false">ROUND(D773 * (4 / (PI() * (I773 / 1000) ^ 2)), 2)</f>
        <v>0.94</v>
      </c>
      <c r="K773" s="2" t="n">
        <f aca="false">ROUND(((E773 * (D773 / 1) ^1.81) / (994.62 * (I773 / 1000) ^ 4.81)) * 1.1, 2)</f>
        <v>2.35</v>
      </c>
      <c r="L773" s="2" t="n">
        <f aca="false">IF(COUNTIF(C$2:C773, B773)=0, 0, INDEX(M$2:M773, MATCH(B773, C$2:C773, 0)))</f>
        <v>36.02</v>
      </c>
      <c r="M773" s="2" t="n">
        <f aca="false">ROUND((F773-G773 + L773) - K773, 2)</f>
        <v>34.57</v>
      </c>
      <c r="N773" s="2" t="s">
        <v>91</v>
      </c>
    </row>
    <row r="774" customFormat="false" ht="15" hidden="false" customHeight="false" outlineLevel="0" collapsed="false">
      <c r="A774" s="1" t="n">
        <v>772</v>
      </c>
      <c r="B774" s="2" t="s">
        <v>208</v>
      </c>
      <c r="C774" s="2" t="s">
        <v>831</v>
      </c>
      <c r="D774" s="0" t="n">
        <v>0.00658</v>
      </c>
      <c r="E774" s="0" t="n">
        <v>591.06</v>
      </c>
      <c r="F774" s="0" t="n">
        <v>182.51</v>
      </c>
      <c r="G774" s="0" t="n">
        <v>185.19</v>
      </c>
      <c r="H774" s="0" t="n">
        <v>96.8</v>
      </c>
      <c r="I774" s="0" t="n">
        <v>96.8</v>
      </c>
      <c r="J774" s="2" t="n">
        <f aca="false">ROUND(D774 * (4 / (PI() * (I774 / 1000) ^ 2)), 2)</f>
        <v>0.89</v>
      </c>
      <c r="K774" s="2" t="n">
        <f aca="false">ROUND(((E774 * (D774 / 1) ^1.81) / (994.62 * (I774 / 1000) ^ 4.81)) * 1.1, 2)</f>
        <v>5.55</v>
      </c>
      <c r="L774" s="2" t="n">
        <f aca="false">IF(COUNTIF(C$2:C774, B774)=0, 0, INDEX(M$2:M774, MATCH(B774, C$2:C774, 0)))</f>
        <v>61.74</v>
      </c>
      <c r="M774" s="2" t="n">
        <f aca="false">ROUND((F774-G774 + L774) - K774, 2)</f>
        <v>53.51</v>
      </c>
      <c r="N774" s="2" t="s">
        <v>91</v>
      </c>
    </row>
    <row r="775" customFormat="false" ht="15" hidden="false" customHeight="false" outlineLevel="0" collapsed="false">
      <c r="A775" s="1" t="n">
        <v>773</v>
      </c>
      <c r="B775" s="2" t="s">
        <v>338</v>
      </c>
      <c r="C775" s="2" t="s">
        <v>832</v>
      </c>
      <c r="D775" s="0" t="n">
        <v>0.00732</v>
      </c>
      <c r="E775" s="0" t="n">
        <v>329.33</v>
      </c>
      <c r="F775" s="0" t="n">
        <v>166.96</v>
      </c>
      <c r="G775" s="0" t="n">
        <v>165.66</v>
      </c>
      <c r="H775" s="0" t="n">
        <v>96.8</v>
      </c>
      <c r="I775" s="0" t="n">
        <v>96.8</v>
      </c>
      <c r="J775" s="2" t="n">
        <f aca="false">ROUND(D775 * (4 / (PI() * (I775 / 1000) ^ 2)), 2)</f>
        <v>0.99</v>
      </c>
      <c r="K775" s="2" t="n">
        <f aca="false">ROUND(((E775 * (D775 / 1) ^1.81) / (994.62 * (I775 / 1000) ^ 4.81)) * 1.1, 2)</f>
        <v>3.75</v>
      </c>
      <c r="L775" s="2" t="n">
        <f aca="false">IF(COUNTIF(C$2:C775, B775)=0, 0, INDEX(M$2:M775, MATCH(B775, C$2:C775, 0)))</f>
        <v>35.85</v>
      </c>
      <c r="M775" s="2" t="n">
        <f aca="false">ROUND((F775-G775 + L775) - K775, 2)</f>
        <v>33.4</v>
      </c>
      <c r="N775" s="2" t="s">
        <v>91</v>
      </c>
    </row>
    <row r="776" customFormat="false" ht="15" hidden="false" customHeight="false" outlineLevel="0" collapsed="false">
      <c r="A776" s="1" t="n">
        <v>774</v>
      </c>
      <c r="B776" s="2" t="s">
        <v>589</v>
      </c>
      <c r="C776" s="2" t="s">
        <v>833</v>
      </c>
      <c r="D776" s="0" t="n">
        <v>0.00713</v>
      </c>
      <c r="E776" s="0" t="n">
        <v>127.85</v>
      </c>
      <c r="F776" s="0" t="n">
        <v>185.77</v>
      </c>
      <c r="G776" s="0" t="n">
        <v>185.94</v>
      </c>
      <c r="H776" s="0" t="n">
        <v>96.8</v>
      </c>
      <c r="I776" s="0" t="n">
        <v>96.8</v>
      </c>
      <c r="J776" s="2" t="n">
        <f aca="false">ROUND(D776 * (4 / (PI() * (I776 / 1000) ^ 2)), 2)</f>
        <v>0.97</v>
      </c>
      <c r="K776" s="2" t="n">
        <f aca="false">ROUND(((E776 * (D776 / 1) ^1.81) / (994.62 * (I776 / 1000) ^ 4.81)) * 1.1, 2)</f>
        <v>1.39</v>
      </c>
      <c r="L776" s="2" t="n">
        <f aca="false">IF(COUNTIF(C$2:C776, B776)=0, 0, INDEX(M$2:M776, MATCH(B776, C$2:C776, 0)))</f>
        <v>40.82</v>
      </c>
      <c r="M776" s="2" t="n">
        <f aca="false">ROUND((F776-G776 + L776) - K776, 2)</f>
        <v>39.26</v>
      </c>
      <c r="N776" s="2" t="s">
        <v>91</v>
      </c>
    </row>
    <row r="777" customFormat="false" ht="15" hidden="false" customHeight="false" outlineLevel="0" collapsed="false">
      <c r="A777" s="1" t="n">
        <v>775</v>
      </c>
      <c r="B777" s="2" t="s">
        <v>758</v>
      </c>
      <c r="C777" s="2" t="s">
        <v>834</v>
      </c>
      <c r="D777" s="0" t="n">
        <v>0.00778</v>
      </c>
      <c r="E777" s="0" t="n">
        <v>411.5</v>
      </c>
      <c r="F777" s="0" t="n">
        <v>160.82</v>
      </c>
      <c r="G777" s="0" t="n">
        <v>158.84</v>
      </c>
      <c r="H777" s="0" t="n">
        <v>111.6</v>
      </c>
      <c r="I777" s="0" t="n">
        <v>111.6</v>
      </c>
      <c r="J777" s="2" t="n">
        <f aca="false">ROUND(D777 * (4 / (PI() * (I777 / 1000) ^ 2)), 2)</f>
        <v>0.8</v>
      </c>
      <c r="K777" s="2" t="n">
        <f aca="false">ROUND(((E777 * (D777 / 1) ^1.81) / (994.62 * (I777 / 1000) ^ 4.81)) * 1.1, 2)</f>
        <v>2.64</v>
      </c>
      <c r="L777" s="2" t="n">
        <f aca="false">IF(COUNTIF(C$2:C777, B777)=0, 0, INDEX(M$2:M777, MATCH(B777, C$2:C777, 0)))</f>
        <v>29.15</v>
      </c>
      <c r="M777" s="2" t="n">
        <f aca="false">ROUND((F777-G777 + L777) - K777, 2)</f>
        <v>28.49</v>
      </c>
      <c r="N777" s="2" t="s">
        <v>93</v>
      </c>
    </row>
    <row r="778" customFormat="false" ht="15" hidden="false" customHeight="false" outlineLevel="0" collapsed="false">
      <c r="A778" s="1" t="n">
        <v>776</v>
      </c>
      <c r="B778" s="2" t="s">
        <v>798</v>
      </c>
      <c r="C778" s="2" t="s">
        <v>835</v>
      </c>
      <c r="D778" s="0" t="n">
        <v>0.00651</v>
      </c>
      <c r="E778" s="0" t="n">
        <v>133.62</v>
      </c>
      <c r="F778" s="0" t="n">
        <v>160.05</v>
      </c>
      <c r="G778" s="0" t="n">
        <v>160.96</v>
      </c>
      <c r="H778" s="0" t="n">
        <v>96.8</v>
      </c>
      <c r="I778" s="0" t="n">
        <v>96.8</v>
      </c>
      <c r="J778" s="2" t="n">
        <f aca="false">ROUND(D778 * (4 / (PI() * (I778 / 1000) ^ 2)), 2)</f>
        <v>0.88</v>
      </c>
      <c r="K778" s="2" t="n">
        <f aca="false">ROUND(((E778 * (D778 / 1) ^1.81) / (994.62 * (I778 / 1000) ^ 4.81)) * 1.1, 2)</f>
        <v>1.23</v>
      </c>
      <c r="L778" s="2" t="n">
        <f aca="false">IF(COUNTIF(C$2:C778, B778)=0, 0, INDEX(M$2:M778, MATCH(B778, C$2:C778, 0)))</f>
        <v>33.9</v>
      </c>
      <c r="M778" s="2" t="n">
        <f aca="false">ROUND((F778-G778 + L778) - K778, 2)</f>
        <v>31.76</v>
      </c>
      <c r="N778" s="2" t="s">
        <v>91</v>
      </c>
    </row>
    <row r="779" customFormat="false" ht="15" hidden="false" customHeight="false" outlineLevel="0" collapsed="false">
      <c r="A779" s="1" t="n">
        <v>777</v>
      </c>
      <c r="B779" s="2" t="s">
        <v>338</v>
      </c>
      <c r="C779" s="2" t="s">
        <v>836</v>
      </c>
      <c r="D779" s="0" t="n">
        <v>0.00769</v>
      </c>
      <c r="E779" s="0" t="n">
        <v>80.84</v>
      </c>
      <c r="F779" s="0" t="n">
        <v>166.96</v>
      </c>
      <c r="G779" s="0" t="n">
        <v>167.62</v>
      </c>
      <c r="H779" s="0" t="n">
        <v>96.8</v>
      </c>
      <c r="I779" s="0" t="n">
        <v>96.8</v>
      </c>
      <c r="J779" s="2" t="n">
        <f aca="false">ROUND(D779 * (4 / (PI() * (I779 / 1000) ^ 2)), 2)</f>
        <v>1.04</v>
      </c>
      <c r="K779" s="2" t="n">
        <f aca="false">ROUND(((E779 * (D779 / 1) ^1.81) / (994.62 * (I779 / 1000) ^ 4.81)) * 1.1, 2)</f>
        <v>1.01</v>
      </c>
      <c r="L779" s="2" t="n">
        <f aca="false">IF(COUNTIF(C$2:C779, B779)=0, 0, INDEX(M$2:M779, MATCH(B779, C$2:C779, 0)))</f>
        <v>35.85</v>
      </c>
      <c r="M779" s="2" t="n">
        <f aca="false">ROUND((F779-G779 + L779) - K779, 2)</f>
        <v>34.18</v>
      </c>
      <c r="N779" s="2" t="s">
        <v>93</v>
      </c>
    </row>
    <row r="780" customFormat="false" ht="15" hidden="false" customHeight="false" outlineLevel="0" collapsed="false">
      <c r="A780" s="1" t="n">
        <v>778</v>
      </c>
      <c r="B780" s="2" t="s">
        <v>780</v>
      </c>
      <c r="C780" s="2" t="s">
        <v>837</v>
      </c>
      <c r="D780" s="0" t="n">
        <v>0.00628</v>
      </c>
      <c r="E780" s="0" t="n">
        <v>122.63</v>
      </c>
      <c r="F780" s="0" t="n">
        <v>159.09</v>
      </c>
      <c r="G780" s="0" t="n">
        <v>158.55</v>
      </c>
      <c r="H780" s="0" t="n">
        <v>96.8</v>
      </c>
      <c r="I780" s="0" t="n">
        <v>96.8</v>
      </c>
      <c r="J780" s="2" t="n">
        <f aca="false">ROUND(D780 * (4 / (PI() * (I780 / 1000) ^ 2)), 2)</f>
        <v>0.85</v>
      </c>
      <c r="K780" s="2" t="n">
        <f aca="false">ROUND(((E780 * (D780 / 1) ^1.81) / (994.62 * (I780 / 1000) ^ 4.81)) * 1.1, 2)</f>
        <v>1.06</v>
      </c>
      <c r="L780" s="2" t="n">
        <f aca="false">IF(COUNTIF(C$2:C780, B780)=0, 0, INDEX(M$2:M780, MATCH(B780, C$2:C780, 0)))</f>
        <v>35.94</v>
      </c>
      <c r="M780" s="2" t="n">
        <f aca="false">ROUND((F780-G780 + L780) - K780, 2)</f>
        <v>35.42</v>
      </c>
      <c r="N780" s="2" t="s">
        <v>91</v>
      </c>
    </row>
    <row r="781" customFormat="false" ht="15" hidden="false" customHeight="false" outlineLevel="0" collapsed="false">
      <c r="A781" s="1" t="n">
        <v>779</v>
      </c>
      <c r="B781" s="2" t="s">
        <v>810</v>
      </c>
      <c r="C781" s="2" t="s">
        <v>838</v>
      </c>
      <c r="D781" s="0" t="n">
        <v>0.0066</v>
      </c>
      <c r="E781" s="0" t="n">
        <v>100.7</v>
      </c>
      <c r="F781" s="0" t="n">
        <v>190.49</v>
      </c>
      <c r="G781" s="0" t="n">
        <v>190.42</v>
      </c>
      <c r="H781" s="0" t="n">
        <v>96.8</v>
      </c>
      <c r="I781" s="0" t="n">
        <v>96.8</v>
      </c>
      <c r="J781" s="2" t="n">
        <f aca="false">ROUND(D781 * (4 / (PI() * (I781 / 1000) ^ 2)), 2)</f>
        <v>0.9</v>
      </c>
      <c r="K781" s="2" t="n">
        <f aca="false">ROUND(((E781 * (D781 / 1) ^1.81) / (994.62 * (I781 / 1000) ^ 4.81)) * 1.1, 2)</f>
        <v>0.95</v>
      </c>
      <c r="L781" s="2" t="n">
        <f aca="false">IF(COUNTIF(C$2:C781, B781)=0, 0, INDEX(M$2:M781, MATCH(B781, C$2:C781, 0)))</f>
        <v>34.23</v>
      </c>
      <c r="M781" s="2" t="n">
        <f aca="false">ROUND((F781-G781 + L781) - K781, 2)</f>
        <v>33.35</v>
      </c>
      <c r="N781" s="2" t="s">
        <v>91</v>
      </c>
    </row>
    <row r="782" customFormat="false" ht="15" hidden="false" customHeight="false" outlineLevel="0" collapsed="false">
      <c r="A782" s="1" t="n">
        <v>780</v>
      </c>
      <c r="B782" s="2" t="s">
        <v>111</v>
      </c>
      <c r="C782" s="2" t="s">
        <v>839</v>
      </c>
      <c r="D782" s="0" t="n">
        <v>0.00686</v>
      </c>
      <c r="E782" s="0" t="n">
        <v>83.18</v>
      </c>
      <c r="F782" s="0" t="n">
        <v>195.58</v>
      </c>
      <c r="G782" s="0" t="n">
        <v>194.66</v>
      </c>
      <c r="H782" s="0" t="n">
        <v>96.8</v>
      </c>
      <c r="I782" s="0" t="n">
        <v>96.8</v>
      </c>
      <c r="J782" s="2" t="n">
        <f aca="false">ROUND(D782 * (4 / (PI() * (I782 / 1000) ^ 2)), 2)</f>
        <v>0.93</v>
      </c>
      <c r="K782" s="2" t="n">
        <f aca="false">ROUND(((E782 * (D782 / 1) ^1.81) / (994.62 * (I782 / 1000) ^ 4.81)) * 1.1, 2)</f>
        <v>0.84</v>
      </c>
      <c r="L782" s="2" t="n">
        <f aca="false">IF(COUNTIF(C$2:C782, B782)=0, 0, INDEX(M$2:M782, MATCH(B782, C$2:C782, 0)))</f>
        <v>45.06</v>
      </c>
      <c r="M782" s="2" t="n">
        <f aca="false">ROUND((F782-G782 + L782) - K782, 2)</f>
        <v>45.14</v>
      </c>
      <c r="N782" s="2" t="s">
        <v>91</v>
      </c>
    </row>
    <row r="783" customFormat="false" ht="15" hidden="false" customHeight="false" outlineLevel="0" collapsed="false">
      <c r="A783" s="1" t="n">
        <v>781</v>
      </c>
      <c r="B783" s="2" t="s">
        <v>178</v>
      </c>
      <c r="C783" s="2" t="s">
        <v>840</v>
      </c>
      <c r="D783" s="0" t="n">
        <v>0.00781</v>
      </c>
      <c r="E783" s="0" t="n">
        <v>365.25</v>
      </c>
      <c r="F783" s="0" t="n">
        <v>163.77</v>
      </c>
      <c r="G783" s="0" t="n">
        <v>166.73</v>
      </c>
      <c r="H783" s="0" t="n">
        <v>95.4</v>
      </c>
      <c r="I783" s="0" t="n">
        <v>96.8</v>
      </c>
      <c r="J783" s="2" t="n">
        <f aca="false">ROUND(D783 * (4 / (PI() * (I783 / 1000) ^ 2)), 2)</f>
        <v>1.06</v>
      </c>
      <c r="K783" s="2" t="n">
        <f aca="false">ROUND(((E783 * (D783 / 1) ^1.81) / (994.62 * (I783 / 1000) ^ 4.81)) * 1.1, 2)</f>
        <v>4.68</v>
      </c>
      <c r="L783" s="2" t="n">
        <f aca="false">IF(COUNTIF(C$2:C783, B783)=0, 0, INDEX(M$2:M783, MATCH(B783, C$2:C783, 0)))</f>
        <v>67.47</v>
      </c>
      <c r="M783" s="2" t="n">
        <f aca="false">ROUND((F783-G783 + L783) - K783, 2)</f>
        <v>59.83</v>
      </c>
      <c r="N783" s="2" t="s">
        <v>93</v>
      </c>
    </row>
    <row r="784" customFormat="false" ht="15" hidden="false" customHeight="false" outlineLevel="0" collapsed="false">
      <c r="A784" s="1" t="n">
        <v>782</v>
      </c>
      <c r="B784" s="2" t="s">
        <v>410</v>
      </c>
      <c r="C784" s="2" t="s">
        <v>841</v>
      </c>
      <c r="D784" s="0" t="n">
        <v>0.03358</v>
      </c>
      <c r="E784" s="0" t="n">
        <v>267.26</v>
      </c>
      <c r="F784" s="0" t="n">
        <v>157.52</v>
      </c>
      <c r="G784" s="0" t="n">
        <v>156.75</v>
      </c>
      <c r="H784" s="0" t="n">
        <v>223.4</v>
      </c>
      <c r="I784" s="0" t="n">
        <v>142.8</v>
      </c>
      <c r="J784" s="2" t="n">
        <f aca="false">ROUND(D784 * (4 / (PI() * (I784 / 1000) ^ 2)), 2)</f>
        <v>2.1</v>
      </c>
      <c r="K784" s="2" t="n">
        <f aca="false">ROUND(((E784 * (D784 / 1) ^1.81) / (994.62 * (I784 / 1000) ^ 4.81)) * 1.1, 2)</f>
        <v>7.39</v>
      </c>
      <c r="L784" s="2" t="n">
        <f aca="false">IF(COUNTIF(C$2:C784, B784)=0, 0, INDEX(M$2:M784, MATCH(B784, C$2:C784, 0)))</f>
        <v>47.96</v>
      </c>
      <c r="M784" s="2" t="n">
        <f aca="false">ROUND((F784-G784 + L784) - K784, 2)</f>
        <v>41.34</v>
      </c>
      <c r="N784" s="2" t="s">
        <v>135</v>
      </c>
    </row>
    <row r="785" customFormat="false" ht="15" hidden="false" customHeight="false" outlineLevel="0" collapsed="false">
      <c r="A785" s="1" t="n">
        <v>783</v>
      </c>
      <c r="B785" s="2" t="s">
        <v>841</v>
      </c>
      <c r="C785" s="2" t="s">
        <v>842</v>
      </c>
      <c r="D785" s="0" t="n">
        <v>0.02006</v>
      </c>
      <c r="E785" s="0" t="n">
        <v>549.9</v>
      </c>
      <c r="F785" s="0" t="n">
        <v>156.75</v>
      </c>
      <c r="G785" s="0" t="n">
        <v>156.25</v>
      </c>
      <c r="H785" s="0" t="n">
        <v>201</v>
      </c>
      <c r="I785" s="0" t="n">
        <v>142.8</v>
      </c>
      <c r="J785" s="2" t="n">
        <f aca="false">ROUND(D785 * (4 / (PI() * (I785 / 1000) ^ 2)), 2)</f>
        <v>1.25</v>
      </c>
      <c r="K785" s="2" t="n">
        <f aca="false">ROUND(((E785 * (D785 / 1) ^1.81) / (994.62 * (I785 / 1000) ^ 4.81)) * 1.1, 2)</f>
        <v>5.98</v>
      </c>
      <c r="L785" s="2" t="n">
        <f aca="false">IF(COUNTIF(C$2:C785, B785)=0, 0, INDEX(M$2:M785, MATCH(B785, C$2:C785, 0)))</f>
        <v>41.34</v>
      </c>
      <c r="M785" s="2" t="n">
        <f aca="false">ROUND((F785-G785 + L785) - K785, 2)</f>
        <v>35.86</v>
      </c>
      <c r="N785" s="2" t="s">
        <v>87</v>
      </c>
    </row>
    <row r="786" customFormat="false" ht="15" hidden="false" customHeight="false" outlineLevel="0" collapsed="false">
      <c r="A786" s="1" t="n">
        <v>784</v>
      </c>
      <c r="B786" s="2" t="s">
        <v>842</v>
      </c>
      <c r="C786" s="2" t="s">
        <v>843</v>
      </c>
      <c r="D786" s="0" t="n">
        <v>0.01395</v>
      </c>
      <c r="E786" s="0" t="n">
        <v>105.25</v>
      </c>
      <c r="F786" s="0" t="n">
        <v>156.25</v>
      </c>
      <c r="G786" s="0" t="n">
        <v>156.78</v>
      </c>
      <c r="H786" s="0" t="n">
        <v>160.8</v>
      </c>
      <c r="I786" s="0" t="n">
        <v>125</v>
      </c>
      <c r="J786" s="2" t="n">
        <f aca="false">ROUND(D786 * (4 / (PI() * (I786 / 1000) ^ 2)), 2)</f>
        <v>1.14</v>
      </c>
      <c r="K786" s="2" t="n">
        <f aca="false">ROUND(((E786 * (D786 / 1) ^1.81) / (994.62 * (I786 / 1000) ^ 4.81)) * 1.1, 2)</f>
        <v>1.13</v>
      </c>
      <c r="L786" s="2" t="n">
        <f aca="false">IF(COUNTIF(C$2:C786, B786)=0, 0, INDEX(M$2:M786, MATCH(B786, C$2:C786, 0)))</f>
        <v>35.86</v>
      </c>
      <c r="M786" s="2" t="n">
        <f aca="false">ROUND((F786-G786 + L786) - K786, 2)</f>
        <v>34.2</v>
      </c>
      <c r="N786" s="2" t="s">
        <v>89</v>
      </c>
    </row>
    <row r="787" customFormat="false" ht="15" hidden="false" customHeight="false" outlineLevel="0" collapsed="false">
      <c r="A787" s="1" t="n">
        <v>785</v>
      </c>
      <c r="B787" s="2" t="s">
        <v>843</v>
      </c>
      <c r="C787" s="2" t="s">
        <v>844</v>
      </c>
      <c r="D787" s="0" t="n">
        <v>0.00676</v>
      </c>
      <c r="E787" s="0" t="n">
        <v>221.62</v>
      </c>
      <c r="F787" s="0" t="n">
        <v>156.78</v>
      </c>
      <c r="G787" s="0" t="n">
        <v>159.26</v>
      </c>
      <c r="H787" s="0" t="n">
        <v>111.6</v>
      </c>
      <c r="I787" s="0" t="n">
        <v>111.6</v>
      </c>
      <c r="J787" s="2" t="n">
        <f aca="false">ROUND(D787 * (4 / (PI() * (I787 / 1000) ^ 2)), 2)</f>
        <v>0.69</v>
      </c>
      <c r="K787" s="2" t="n">
        <f aca="false">ROUND(((E787 * (D787 / 1) ^1.81) / (994.62 * (I787 / 1000) ^ 4.81)) * 1.1, 2)</f>
        <v>1.1</v>
      </c>
      <c r="L787" s="2" t="n">
        <f aca="false">IF(COUNTIF(C$2:C787, B787)=0, 0, INDEX(M$2:M787, MATCH(B787, C$2:C787, 0)))</f>
        <v>34.2</v>
      </c>
      <c r="M787" s="2" t="n">
        <f aca="false">ROUND((F787-G787 + L787) - K787, 2)</f>
        <v>30.62</v>
      </c>
      <c r="N787" s="2" t="s">
        <v>91</v>
      </c>
    </row>
    <row r="788" customFormat="false" ht="15" hidden="false" customHeight="false" outlineLevel="0" collapsed="false">
      <c r="A788" s="1" t="n">
        <v>786</v>
      </c>
      <c r="B788" s="2" t="s">
        <v>42</v>
      </c>
      <c r="C788" s="2" t="s">
        <v>845</v>
      </c>
      <c r="D788" s="0" t="n">
        <v>0.02128</v>
      </c>
      <c r="E788" s="0" t="n">
        <v>377.56</v>
      </c>
      <c r="F788" s="0" t="n">
        <v>188.85</v>
      </c>
      <c r="G788" s="0" t="n">
        <v>190.45</v>
      </c>
      <c r="H788" s="0" t="n">
        <v>121.6</v>
      </c>
      <c r="I788" s="0" t="n">
        <v>111.6</v>
      </c>
      <c r="J788" s="2" t="n">
        <f aca="false">ROUND(D788 * (4 / (PI() * (I788 / 1000) ^ 2)), 2)</f>
        <v>2.18</v>
      </c>
      <c r="K788" s="2" t="n">
        <f aca="false">ROUND(((E788 * (D788 / 1) ^1.81) / (994.62 * (I788 / 1000) ^ 4.81)) * 1.1, 2)</f>
        <v>14.97</v>
      </c>
      <c r="L788" s="2" t="n">
        <f aca="false">IF(COUNTIF(C$2:C788, B788)=0, 0, INDEX(M$2:M788, MATCH(B788, C$2:C788, 0)))</f>
        <v>62.6</v>
      </c>
      <c r="M788" s="2" t="n">
        <f aca="false">ROUND((F788-G788 + L788) - K788, 2)</f>
        <v>46.03</v>
      </c>
      <c r="N788" s="2" t="s">
        <v>87</v>
      </c>
    </row>
    <row r="789" customFormat="false" ht="15" hidden="false" customHeight="false" outlineLevel="0" collapsed="false">
      <c r="A789" s="1" t="n">
        <v>787</v>
      </c>
      <c r="B789" s="2" t="s">
        <v>845</v>
      </c>
      <c r="C789" s="2" t="s">
        <v>846</v>
      </c>
      <c r="D789" s="0" t="n">
        <v>0.01362</v>
      </c>
      <c r="E789" s="0" t="n">
        <v>290.43</v>
      </c>
      <c r="F789" s="0" t="n">
        <v>190.45</v>
      </c>
      <c r="G789" s="0" t="n">
        <v>200.69</v>
      </c>
      <c r="H789" s="0" t="n">
        <v>111.6</v>
      </c>
      <c r="I789" s="0" t="n">
        <v>96.8</v>
      </c>
      <c r="J789" s="2" t="n">
        <f aca="false">ROUND(D789 * (4 / (PI() * (I789 / 1000) ^ 2)), 2)</f>
        <v>1.85</v>
      </c>
      <c r="K789" s="2" t="n">
        <f aca="false">ROUND(((E789 * (D789 / 1) ^1.81) / (994.62 * (I789 / 1000) ^ 4.81)) * 1.1, 2)</f>
        <v>10.18</v>
      </c>
      <c r="L789" s="2" t="n">
        <f aca="false">IF(COUNTIF(C$2:C789, B789)=0, 0, INDEX(M$2:M789, MATCH(B789, C$2:C789, 0)))</f>
        <v>46.03</v>
      </c>
      <c r="M789" s="2" t="n">
        <f aca="false">ROUND((F789-G789 + L789) - K789, 2)</f>
        <v>25.61</v>
      </c>
      <c r="N789" s="2" t="s">
        <v>89</v>
      </c>
    </row>
    <row r="790" customFormat="false" ht="15" hidden="false" customHeight="false" outlineLevel="0" collapsed="false">
      <c r="A790" s="1" t="n">
        <v>788</v>
      </c>
      <c r="B790" s="2" t="s">
        <v>108</v>
      </c>
      <c r="C790" s="2" t="s">
        <v>847</v>
      </c>
      <c r="D790" s="0" t="n">
        <v>0.01377</v>
      </c>
      <c r="E790" s="0" t="n">
        <v>128.99</v>
      </c>
      <c r="F790" s="0" t="n">
        <v>201.93</v>
      </c>
      <c r="G790" s="0" t="n">
        <v>194.64</v>
      </c>
      <c r="H790" s="0" t="n">
        <v>96.8</v>
      </c>
      <c r="I790" s="0" t="n">
        <v>96.8</v>
      </c>
      <c r="J790" s="2" t="n">
        <f aca="false">ROUND(D790 * (4 / (PI() * (I790 / 1000) ^ 2)), 2)</f>
        <v>1.87</v>
      </c>
      <c r="K790" s="2" t="n">
        <f aca="false">ROUND(((E790 * (D790 / 1) ^1.81) / (994.62 * (I790 / 1000) ^ 4.81)) * 1.1, 2)</f>
        <v>4.61</v>
      </c>
      <c r="L790" s="2" t="n">
        <f aca="false">IF(COUNTIF(C$2:C790, B790)=0, 0, INDEX(M$2:M790, MATCH(B790, C$2:C790, 0)))</f>
        <v>41.15</v>
      </c>
      <c r="M790" s="2" t="n">
        <f aca="false">ROUND((F790-G790 + L790) - K790, 2)</f>
        <v>43.83</v>
      </c>
      <c r="N790" s="2" t="s">
        <v>89</v>
      </c>
    </row>
    <row r="791" customFormat="false" ht="15" hidden="false" customHeight="false" outlineLevel="0" collapsed="false">
      <c r="A791" s="1" t="n">
        <v>789</v>
      </c>
      <c r="B791" s="2" t="s">
        <v>847</v>
      </c>
      <c r="C791" s="2" t="s">
        <v>848</v>
      </c>
      <c r="D791" s="0" t="n">
        <v>0.0071</v>
      </c>
      <c r="E791" s="0" t="n">
        <v>402.91</v>
      </c>
      <c r="F791" s="0" t="n">
        <v>194.64</v>
      </c>
      <c r="G791" s="0" t="n">
        <v>196.45</v>
      </c>
      <c r="H791" s="0" t="n">
        <v>96.8</v>
      </c>
      <c r="I791" s="0" t="n">
        <v>96.8</v>
      </c>
      <c r="J791" s="2" t="n">
        <f aca="false">ROUND(D791 * (4 / (PI() * (I791 / 1000) ^ 2)), 2)</f>
        <v>0.96</v>
      </c>
      <c r="K791" s="2" t="n">
        <f aca="false">ROUND(((E791 * (D791 / 1) ^1.81) / (994.62 * (I791 / 1000) ^ 4.81)) * 1.1, 2)</f>
        <v>4.34</v>
      </c>
      <c r="L791" s="2" t="n">
        <f aca="false">IF(COUNTIF(C$2:C791, B791)=0, 0, INDEX(M$2:M791, MATCH(B791, C$2:C791, 0)))</f>
        <v>43.83</v>
      </c>
      <c r="M791" s="2" t="n">
        <f aca="false">ROUND((F791-G791 + L791) - K791, 2)</f>
        <v>37.68</v>
      </c>
      <c r="N791" s="2" t="s">
        <v>91</v>
      </c>
    </row>
    <row r="792" customFormat="false" ht="15" hidden="false" customHeight="false" outlineLevel="0" collapsed="false">
      <c r="A792" s="1" t="n">
        <v>790</v>
      </c>
      <c r="B792" s="2" t="s">
        <v>843</v>
      </c>
      <c r="C792" s="2" t="s">
        <v>849</v>
      </c>
      <c r="D792" s="0" t="n">
        <v>0.00719</v>
      </c>
      <c r="E792" s="0" t="n">
        <v>559.45</v>
      </c>
      <c r="F792" s="0" t="n">
        <v>156.78</v>
      </c>
      <c r="G792" s="0" t="n">
        <v>154.42</v>
      </c>
      <c r="H792" s="0" t="n">
        <v>96.8</v>
      </c>
      <c r="I792" s="0" t="n">
        <v>96.8</v>
      </c>
      <c r="J792" s="2" t="n">
        <f aca="false">ROUND(D792 * (4 / (PI() * (I792 / 1000) ^ 2)), 2)</f>
        <v>0.98</v>
      </c>
      <c r="K792" s="2" t="n">
        <f aca="false">ROUND(((E792 * (D792 / 1) ^1.81) / (994.62 * (I792 / 1000) ^ 4.81)) * 1.1, 2)</f>
        <v>6.17</v>
      </c>
      <c r="L792" s="2" t="n">
        <f aca="false">IF(COUNTIF(C$2:C792, B792)=0, 0, INDEX(M$2:M792, MATCH(B792, C$2:C792, 0)))</f>
        <v>34.2</v>
      </c>
      <c r="M792" s="2" t="n">
        <f aca="false">ROUND((F792-G792 + L792) - K792, 2)</f>
        <v>30.39</v>
      </c>
      <c r="N792" s="2" t="s">
        <v>91</v>
      </c>
    </row>
    <row r="793" customFormat="false" ht="15" hidden="false" customHeight="false" outlineLevel="0" collapsed="false">
      <c r="A793" s="1" t="n">
        <v>791</v>
      </c>
      <c r="B793" s="2" t="s">
        <v>152</v>
      </c>
      <c r="C793" s="2" t="s">
        <v>850</v>
      </c>
      <c r="D793" s="0" t="n">
        <v>0.06071</v>
      </c>
      <c r="E793" s="0" t="n">
        <v>153.78</v>
      </c>
      <c r="F793" s="0" t="n">
        <v>186.23</v>
      </c>
      <c r="G793" s="0" t="n">
        <v>185.47</v>
      </c>
      <c r="H793" s="0" t="n">
        <v>173.8</v>
      </c>
      <c r="I793" s="0" t="n">
        <v>160.8</v>
      </c>
      <c r="J793" s="2" t="n">
        <f aca="false">ROUND(D793 * (4 / (PI() * (I793 / 1000) ^ 2)), 2)</f>
        <v>2.99</v>
      </c>
      <c r="K793" s="2" t="n">
        <f aca="false">ROUND(((E793 * (D793 / 1) ^1.81) / (994.62 * (I793 / 1000) ^ 4.81)) * 1.1, 2)</f>
        <v>7.02</v>
      </c>
      <c r="L793" s="2" t="n">
        <f aca="false">IF(COUNTIF(C$2:C793, B793)=0, 0, INDEX(M$2:M793, MATCH(B793, C$2:C793, 0)))</f>
        <v>62.04</v>
      </c>
      <c r="M793" s="2" t="n">
        <f aca="false">ROUND((F793-G793 + L793) - K793, 2)</f>
        <v>55.78</v>
      </c>
      <c r="N793" s="2" t="s">
        <v>81</v>
      </c>
    </row>
    <row r="794" customFormat="false" ht="15" hidden="false" customHeight="false" outlineLevel="0" collapsed="false">
      <c r="A794" s="1" t="n">
        <v>792</v>
      </c>
      <c r="B794" s="2" t="s">
        <v>850</v>
      </c>
      <c r="C794" s="2" t="s">
        <v>851</v>
      </c>
      <c r="D794" s="0" t="n">
        <v>0.05395</v>
      </c>
      <c r="E794" s="0" t="n">
        <v>321.74</v>
      </c>
      <c r="F794" s="0" t="n">
        <v>185.47</v>
      </c>
      <c r="G794" s="0" t="n">
        <v>179.69</v>
      </c>
      <c r="H794" s="0" t="n">
        <v>160.8</v>
      </c>
      <c r="I794" s="0" t="n">
        <v>160.8</v>
      </c>
      <c r="J794" s="2" t="n">
        <f aca="false">ROUND(D794 * (4 / (PI() * (I794 / 1000) ^ 2)), 2)</f>
        <v>2.66</v>
      </c>
      <c r="K794" s="2" t="n">
        <f aca="false">ROUND(((E794 * (D794 / 1) ^1.81) / (994.62 * (I794 / 1000) ^ 4.81)) * 1.1, 2)</f>
        <v>11.86</v>
      </c>
      <c r="L794" s="2" t="n">
        <f aca="false">IF(COUNTIF(C$2:C794, B794)=0, 0, INDEX(M$2:M794, MATCH(B794, C$2:C794, 0)))</f>
        <v>55.78</v>
      </c>
      <c r="M794" s="2" t="n">
        <f aca="false">ROUND((F794-G794 + L794) - K794, 2)</f>
        <v>49.7</v>
      </c>
      <c r="N794" s="2" t="s">
        <v>81</v>
      </c>
    </row>
    <row r="795" customFormat="false" ht="15" hidden="false" customHeight="false" outlineLevel="0" collapsed="false">
      <c r="A795" s="1" t="n">
        <v>793</v>
      </c>
      <c r="B795" s="2" t="s">
        <v>851</v>
      </c>
      <c r="C795" s="2" t="s">
        <v>852</v>
      </c>
      <c r="D795" s="0" t="n">
        <v>0.04007</v>
      </c>
      <c r="E795" s="0" t="n">
        <v>493.39</v>
      </c>
      <c r="F795" s="0" t="n">
        <v>179.69</v>
      </c>
      <c r="G795" s="0" t="n">
        <v>175.94</v>
      </c>
      <c r="H795" s="0" t="n">
        <v>142.8</v>
      </c>
      <c r="I795" s="0" t="n">
        <v>142.8</v>
      </c>
      <c r="J795" s="2" t="n">
        <f aca="false">ROUND(D795 * (4 / (PI() * (I795 / 1000) ^ 2)), 2)</f>
        <v>2.5</v>
      </c>
      <c r="K795" s="2" t="n">
        <f aca="false">ROUND(((E795 * (D795 / 1) ^1.81) / (994.62 * (I795 / 1000) ^ 4.81)) * 1.1, 2)</f>
        <v>18.78</v>
      </c>
      <c r="L795" s="2" t="n">
        <f aca="false">IF(COUNTIF(C$2:C795, B795)=0, 0, INDEX(M$2:M795, MATCH(B795, C$2:C795, 0)))</f>
        <v>49.7</v>
      </c>
      <c r="M795" s="2" t="n">
        <f aca="false">ROUND((F795-G795 + L795) - K795, 2)</f>
        <v>34.67</v>
      </c>
      <c r="N795" s="2" t="s">
        <v>83</v>
      </c>
    </row>
    <row r="796" customFormat="false" ht="15" hidden="false" customHeight="false" outlineLevel="0" collapsed="false">
      <c r="A796" s="1" t="n">
        <v>794</v>
      </c>
      <c r="B796" s="2" t="s">
        <v>852</v>
      </c>
      <c r="C796" s="2" t="s">
        <v>853</v>
      </c>
      <c r="D796" s="0" t="n">
        <v>0.02133</v>
      </c>
      <c r="E796" s="0" t="n">
        <v>171.33</v>
      </c>
      <c r="F796" s="0" t="n">
        <v>175.94</v>
      </c>
      <c r="G796" s="0" t="n">
        <v>174.61</v>
      </c>
      <c r="H796" s="0" t="n">
        <v>142.8</v>
      </c>
      <c r="I796" s="0" t="n">
        <v>125</v>
      </c>
      <c r="J796" s="2" t="n">
        <f aca="false">ROUND(D796 * (4 / (PI() * (I796 / 1000) ^ 2)), 2)</f>
        <v>1.74</v>
      </c>
      <c r="K796" s="2" t="n">
        <f aca="false">ROUND(((E796 * (D796 / 1) ^1.81) / (994.62 * (I796 / 1000) ^ 4.81)) * 1.1, 2)</f>
        <v>3.95</v>
      </c>
      <c r="L796" s="2" t="n">
        <f aca="false">IF(COUNTIF(C$2:C796, B796)=0, 0, INDEX(M$2:M796, MATCH(B796, C$2:C796, 0)))</f>
        <v>34.67</v>
      </c>
      <c r="M796" s="2" t="n">
        <f aca="false">ROUND((F796-G796 + L796) - K796, 2)</f>
        <v>32.05</v>
      </c>
      <c r="N796" s="2" t="s">
        <v>87</v>
      </c>
    </row>
    <row r="797" customFormat="false" ht="15" hidden="false" customHeight="false" outlineLevel="0" collapsed="false">
      <c r="A797" s="1" t="n">
        <v>795</v>
      </c>
      <c r="B797" s="2" t="s">
        <v>853</v>
      </c>
      <c r="C797" s="2" t="s">
        <v>854</v>
      </c>
      <c r="D797" s="0" t="n">
        <v>0.00672</v>
      </c>
      <c r="E797" s="0" t="n">
        <v>207.83</v>
      </c>
      <c r="F797" s="0" t="n">
        <v>174.61</v>
      </c>
      <c r="G797" s="0" t="n">
        <v>177.13</v>
      </c>
      <c r="H797" s="0" t="n">
        <v>111.6</v>
      </c>
      <c r="I797" s="0" t="n">
        <v>111.6</v>
      </c>
      <c r="J797" s="2" t="n">
        <f aca="false">ROUND(D797 * (4 / (PI() * (I797 / 1000) ^ 2)), 2)</f>
        <v>0.69</v>
      </c>
      <c r="K797" s="2" t="n">
        <f aca="false">ROUND(((E797 * (D797 / 1) ^1.81) / (994.62 * (I797 / 1000) ^ 4.81)) * 1.1, 2)</f>
        <v>1.02</v>
      </c>
      <c r="L797" s="2" t="n">
        <f aca="false">IF(COUNTIF(C$2:C797, B797)=0, 0, INDEX(M$2:M797, MATCH(B797, C$2:C797, 0)))</f>
        <v>32.05</v>
      </c>
      <c r="M797" s="2" t="n">
        <f aca="false">ROUND((F797-G797 + L797) - K797, 2)</f>
        <v>28.51</v>
      </c>
      <c r="N797" s="2" t="s">
        <v>91</v>
      </c>
    </row>
    <row r="798" customFormat="false" ht="15" hidden="false" customHeight="false" outlineLevel="0" collapsed="false">
      <c r="A798" s="1" t="n">
        <v>796</v>
      </c>
      <c r="B798" s="2" t="s">
        <v>557</v>
      </c>
      <c r="C798" s="2" t="s">
        <v>855</v>
      </c>
      <c r="D798" s="0" t="n">
        <v>0.0056</v>
      </c>
      <c r="E798" s="0" t="n">
        <v>101.32</v>
      </c>
      <c r="F798" s="0" t="n">
        <v>164.39</v>
      </c>
      <c r="G798" s="0" t="n">
        <v>164.36</v>
      </c>
      <c r="H798" s="0" t="n">
        <v>96.8</v>
      </c>
      <c r="I798" s="0" t="n">
        <v>96.8</v>
      </c>
      <c r="J798" s="2" t="n">
        <f aca="false">ROUND(D798 * (4 / (PI() * (I798 / 1000) ^ 2)), 2)</f>
        <v>0.76</v>
      </c>
      <c r="K798" s="2" t="n">
        <f aca="false">ROUND(((E798 * (D798 / 1) ^1.81) / (994.62 * (I798 / 1000) ^ 4.81)) * 1.1, 2)</f>
        <v>0.71</v>
      </c>
      <c r="L798" s="2" t="n">
        <f aca="false">IF(COUNTIF(C$2:C798, B798)=0, 0, INDEX(M$2:M798, MATCH(B798, C$2:C798, 0)))</f>
        <v>35.74</v>
      </c>
      <c r="M798" s="2" t="n">
        <f aca="false">ROUND((F798-G798 + L798) - K798, 2)</f>
        <v>35.06</v>
      </c>
      <c r="N798" s="2" t="s">
        <v>131</v>
      </c>
    </row>
    <row r="799" customFormat="false" ht="15" hidden="false" customHeight="false" outlineLevel="0" collapsed="false">
      <c r="A799" s="1" t="n">
        <v>797</v>
      </c>
      <c r="B799" s="2" t="s">
        <v>272</v>
      </c>
      <c r="C799" s="2" t="s">
        <v>856</v>
      </c>
      <c r="D799" s="0" t="n">
        <v>0.00745</v>
      </c>
      <c r="E799" s="0" t="n">
        <v>130.54</v>
      </c>
      <c r="F799" s="0" t="n">
        <v>200.47</v>
      </c>
      <c r="G799" s="0" t="n">
        <v>202.88</v>
      </c>
      <c r="H799" s="0" t="n">
        <v>96.8</v>
      </c>
      <c r="I799" s="0" t="n">
        <v>96.8</v>
      </c>
      <c r="J799" s="2" t="n">
        <f aca="false">ROUND(D799 * (4 / (PI() * (I799 / 1000) ^ 2)), 2)</f>
        <v>1.01</v>
      </c>
      <c r="K799" s="2" t="n">
        <f aca="false">ROUND(((E799 * (D799 / 1) ^1.81) / (994.62 * (I799 / 1000) ^ 4.81)) * 1.1, 2)</f>
        <v>1.53</v>
      </c>
      <c r="L799" s="2" t="n">
        <f aca="false">IF(COUNTIF(C$2:C799, B799)=0, 0, INDEX(M$2:M799, MATCH(B799, C$2:C799, 0)))</f>
        <v>42.8</v>
      </c>
      <c r="M799" s="2" t="n">
        <f aca="false">ROUND((F799-G799 + L799) - K799, 2)</f>
        <v>38.86</v>
      </c>
      <c r="N799" s="2" t="s">
        <v>93</v>
      </c>
    </row>
    <row r="800" customFormat="false" ht="15" hidden="false" customHeight="false" outlineLevel="0" collapsed="false">
      <c r="A800" s="1" t="n">
        <v>798</v>
      </c>
      <c r="B800" s="2" t="s">
        <v>383</v>
      </c>
      <c r="C800" s="2" t="s">
        <v>857</v>
      </c>
      <c r="D800" s="0" t="n">
        <v>0.0504</v>
      </c>
      <c r="E800" s="0" t="n">
        <v>171.61</v>
      </c>
      <c r="F800" s="0" t="n">
        <v>188.4</v>
      </c>
      <c r="G800" s="0" t="n">
        <v>186.03</v>
      </c>
      <c r="H800" s="0" t="n">
        <v>173.8</v>
      </c>
      <c r="I800" s="0" t="n">
        <v>160.8</v>
      </c>
      <c r="J800" s="2" t="n">
        <f aca="false">ROUND(D800 * (4 / (PI() * (I800 / 1000) ^ 2)), 2)</f>
        <v>2.48</v>
      </c>
      <c r="K800" s="2" t="n">
        <f aca="false">ROUND(((E800 * (D800 / 1) ^1.81) / (994.62 * (I800 / 1000) ^ 4.81)) * 1.1, 2)</f>
        <v>5.59</v>
      </c>
      <c r="L800" s="2" t="n">
        <f aca="false">IF(COUNTIF(C$2:C800, B800)=0, 0, INDEX(M$2:M800, MATCH(B800, C$2:C800, 0)))</f>
        <v>61.59</v>
      </c>
      <c r="M800" s="2" t="n">
        <f aca="false">ROUND((F800-G800 + L800) - K800, 2)</f>
        <v>58.37</v>
      </c>
      <c r="N800" s="2" t="s">
        <v>81</v>
      </c>
    </row>
    <row r="801" customFormat="false" ht="15" hidden="false" customHeight="false" outlineLevel="0" collapsed="false">
      <c r="A801" s="1" t="n">
        <v>799</v>
      </c>
      <c r="B801" s="2" t="s">
        <v>857</v>
      </c>
      <c r="C801" s="2" t="s">
        <v>858</v>
      </c>
      <c r="D801" s="0" t="n">
        <v>0.04398</v>
      </c>
      <c r="E801" s="0" t="n">
        <v>384.16</v>
      </c>
      <c r="F801" s="0" t="n">
        <v>186.03</v>
      </c>
      <c r="G801" s="0" t="n">
        <v>182.19</v>
      </c>
      <c r="H801" s="0" t="n">
        <v>173.8</v>
      </c>
      <c r="I801" s="0" t="n">
        <v>142.8</v>
      </c>
      <c r="J801" s="2" t="n">
        <f aca="false">ROUND(D801 * (4 / (PI() * (I801 / 1000) ^ 2)), 2)</f>
        <v>2.75</v>
      </c>
      <c r="K801" s="2" t="n">
        <f aca="false">ROUND(((E801 * (D801 / 1) ^1.81) / (994.62 * (I801 / 1000) ^ 4.81)) * 1.1, 2)</f>
        <v>17.31</v>
      </c>
      <c r="L801" s="2" t="n">
        <f aca="false">IF(COUNTIF(C$2:C801, B801)=0, 0, INDEX(M$2:M801, MATCH(B801, C$2:C801, 0)))</f>
        <v>58.37</v>
      </c>
      <c r="M801" s="2" t="n">
        <f aca="false">ROUND((F801-G801 + L801) - K801, 2)</f>
        <v>44.9</v>
      </c>
      <c r="N801" s="2" t="s">
        <v>83</v>
      </c>
    </row>
    <row r="802" customFormat="false" ht="15" hidden="false" customHeight="false" outlineLevel="0" collapsed="false">
      <c r="A802" s="1" t="n">
        <v>800</v>
      </c>
      <c r="B802" s="2" t="s">
        <v>858</v>
      </c>
      <c r="C802" s="2" t="s">
        <v>859</v>
      </c>
      <c r="D802" s="0" t="n">
        <v>0.02173</v>
      </c>
      <c r="E802" s="0" t="n">
        <v>271.38</v>
      </c>
      <c r="F802" s="0" t="n">
        <v>182.19</v>
      </c>
      <c r="G802" s="0" t="n">
        <v>182.63</v>
      </c>
      <c r="H802" s="0" t="n">
        <v>138.8</v>
      </c>
      <c r="I802" s="0" t="n">
        <v>142.8</v>
      </c>
      <c r="J802" s="2" t="n">
        <f aca="false">ROUND(D802 * (4 / (PI() * (I802 / 1000) ^ 2)), 2)</f>
        <v>1.36</v>
      </c>
      <c r="K802" s="2" t="n">
        <f aca="false">ROUND(((E802 * (D802 / 1) ^1.81) / (994.62 * (I802 / 1000) ^ 4.81)) * 1.1, 2)</f>
        <v>3.41</v>
      </c>
      <c r="L802" s="2" t="n">
        <f aca="false">IF(COUNTIF(C$2:C802, B802)=0, 0, INDEX(M$2:M802, MATCH(B802, C$2:C802, 0)))</f>
        <v>44.9</v>
      </c>
      <c r="M802" s="2" t="n">
        <f aca="false">ROUND((F802-G802 + L802) - K802, 2)</f>
        <v>41.05</v>
      </c>
      <c r="N802" s="2" t="s">
        <v>87</v>
      </c>
    </row>
    <row r="803" customFormat="false" ht="15" hidden="false" customHeight="false" outlineLevel="0" collapsed="false">
      <c r="A803" s="1" t="n">
        <v>801</v>
      </c>
      <c r="B803" s="2" t="s">
        <v>859</v>
      </c>
      <c r="C803" s="2" t="s">
        <v>860</v>
      </c>
      <c r="D803" s="0" t="n">
        <v>0.01502</v>
      </c>
      <c r="E803" s="0" t="n">
        <v>294.93</v>
      </c>
      <c r="F803" s="0" t="n">
        <v>182.63</v>
      </c>
      <c r="G803" s="0" t="n">
        <v>187.76</v>
      </c>
      <c r="H803" s="0" t="n">
        <v>125</v>
      </c>
      <c r="I803" s="0" t="n">
        <v>125</v>
      </c>
      <c r="J803" s="2" t="n">
        <f aca="false">ROUND(D803 * (4 / (PI() * (I803 / 1000) ^ 2)), 2)</f>
        <v>1.22</v>
      </c>
      <c r="K803" s="2" t="n">
        <f aca="false">ROUND(((E803 * (D803 / 1) ^1.81) / (994.62 * (I803 / 1000) ^ 4.81)) * 1.1, 2)</f>
        <v>3.61</v>
      </c>
      <c r="L803" s="2" t="n">
        <f aca="false">IF(COUNTIF(C$2:C803, B803)=0, 0, INDEX(M$2:M803, MATCH(B803, C$2:C803, 0)))</f>
        <v>41.05</v>
      </c>
      <c r="M803" s="2" t="n">
        <f aca="false">ROUND((F803-G803 + L803) - K803, 2)</f>
        <v>32.31</v>
      </c>
      <c r="N803" s="2" t="s">
        <v>89</v>
      </c>
    </row>
    <row r="804" customFormat="false" ht="15" hidden="false" customHeight="false" outlineLevel="0" collapsed="false">
      <c r="A804" s="1" t="n">
        <v>802</v>
      </c>
      <c r="B804" s="2" t="s">
        <v>860</v>
      </c>
      <c r="C804" s="2" t="s">
        <v>861</v>
      </c>
      <c r="D804" s="0" t="n">
        <v>0.00806</v>
      </c>
      <c r="E804" s="0" t="n">
        <v>850.71</v>
      </c>
      <c r="F804" s="0" t="n">
        <v>187.76</v>
      </c>
      <c r="G804" s="0" t="n">
        <v>186.13</v>
      </c>
      <c r="H804" s="0" t="n">
        <v>125</v>
      </c>
      <c r="I804" s="0" t="n">
        <v>125</v>
      </c>
      <c r="J804" s="2" t="n">
        <f aca="false">ROUND(D804 * (4 / (PI() * (I804 / 1000) ^ 2)), 2)</f>
        <v>0.66</v>
      </c>
      <c r="K804" s="2" t="n">
        <f aca="false">ROUND(((E804 * (D804 / 1) ^1.81) / (994.62 * (I804 / 1000) ^ 4.81)) * 1.1, 2)</f>
        <v>3.37</v>
      </c>
      <c r="L804" s="2" t="n">
        <f aca="false">IF(COUNTIF(C$2:C804, B804)=0, 0, INDEX(M$2:M804, MATCH(B804, C$2:C804, 0)))</f>
        <v>32.31</v>
      </c>
      <c r="M804" s="2" t="n">
        <f aca="false">ROUND((F804-G804 + L804) - K804, 2)</f>
        <v>30.57</v>
      </c>
      <c r="N804" s="2" t="s">
        <v>93</v>
      </c>
    </row>
    <row r="805" customFormat="false" ht="15" hidden="false" customHeight="false" outlineLevel="0" collapsed="false">
      <c r="A805" s="1" t="n">
        <v>803</v>
      </c>
      <c r="B805" s="2" t="s">
        <v>846</v>
      </c>
      <c r="C805" s="2" t="s">
        <v>862</v>
      </c>
      <c r="D805" s="0" t="n">
        <v>0.00636</v>
      </c>
      <c r="E805" s="0" t="n">
        <v>267.34</v>
      </c>
      <c r="F805" s="0" t="n">
        <v>200.69</v>
      </c>
      <c r="G805" s="0" t="n">
        <v>196.97</v>
      </c>
      <c r="H805" s="0" t="n">
        <v>96.8</v>
      </c>
      <c r="I805" s="0" t="n">
        <v>111.6</v>
      </c>
      <c r="J805" s="2" t="n">
        <f aca="false">ROUND(D805 * (4 / (PI() * (I805 / 1000) ^ 2)), 2)</f>
        <v>0.65</v>
      </c>
      <c r="K805" s="2" t="n">
        <f aca="false">ROUND(((E805 * (D805 / 1) ^1.81) / (994.62 * (I805 / 1000) ^ 4.81)) * 1.1, 2)</f>
        <v>1.19</v>
      </c>
      <c r="L805" s="2" t="n">
        <f aca="false">IF(COUNTIF(C$2:C805, B805)=0, 0, INDEX(M$2:M805, MATCH(B805, C$2:C805, 0)))</f>
        <v>25.61</v>
      </c>
      <c r="M805" s="2" t="n">
        <f aca="false">ROUND((F805-G805 + L805) - K805, 2)</f>
        <v>28.14</v>
      </c>
      <c r="N805" s="2" t="s">
        <v>91</v>
      </c>
    </row>
    <row r="806" customFormat="false" ht="15" hidden="false" customHeight="false" outlineLevel="0" collapsed="false">
      <c r="A806" s="1" t="n">
        <v>804</v>
      </c>
      <c r="B806" s="2" t="s">
        <v>690</v>
      </c>
      <c r="C806" s="2" t="s">
        <v>863</v>
      </c>
      <c r="D806" s="0" t="n">
        <v>0.01314</v>
      </c>
      <c r="E806" s="0" t="n">
        <v>96.47</v>
      </c>
      <c r="F806" s="0" t="n">
        <v>160.66</v>
      </c>
      <c r="G806" s="0" t="n">
        <v>161.8</v>
      </c>
      <c r="H806" s="0" t="n">
        <v>125</v>
      </c>
      <c r="I806" s="0" t="n">
        <v>160.8</v>
      </c>
      <c r="J806" s="2" t="n">
        <f aca="false">ROUND(D806 * (4 / (PI() * (I806 / 1000) ^ 2)), 2)</f>
        <v>0.65</v>
      </c>
      <c r="K806" s="2" t="n">
        <f aca="false">ROUND(((E806 * (D806 / 1) ^1.81) / (994.62 * (I806 / 1000) ^ 4.81)) * 1.1, 2)</f>
        <v>0.28</v>
      </c>
      <c r="L806" s="2" t="n">
        <f aca="false">IF(COUNTIF(C$2:C806, B806)=0, 0, INDEX(M$2:M806, MATCH(B806, C$2:C806, 0)))</f>
        <v>36.83</v>
      </c>
      <c r="M806" s="2" t="n">
        <f aca="false">ROUND((F806-G806 + L806) - K806, 2)</f>
        <v>35.41</v>
      </c>
      <c r="N806" s="2" t="s">
        <v>89</v>
      </c>
    </row>
    <row r="807" customFormat="false" ht="15" hidden="false" customHeight="false" outlineLevel="0" collapsed="false">
      <c r="A807" s="1" t="n">
        <v>805</v>
      </c>
      <c r="B807" s="2" t="s">
        <v>863</v>
      </c>
      <c r="C807" s="2" t="s">
        <v>864</v>
      </c>
      <c r="D807" s="0" t="n">
        <v>0.00758</v>
      </c>
      <c r="E807" s="0" t="n">
        <v>167.18</v>
      </c>
      <c r="F807" s="0" t="n">
        <v>161.8</v>
      </c>
      <c r="G807" s="0" t="n">
        <v>163.1</v>
      </c>
      <c r="H807" s="0" t="n">
        <v>125</v>
      </c>
      <c r="I807" s="0" t="n">
        <v>125</v>
      </c>
      <c r="J807" s="2" t="n">
        <f aca="false">ROUND(D807 * (4 / (PI() * (I807 / 1000) ^ 2)), 2)</f>
        <v>0.62</v>
      </c>
      <c r="K807" s="2" t="n">
        <f aca="false">ROUND(((E807 * (D807 / 1) ^1.81) / (994.62 * (I807 / 1000) ^ 4.81)) * 1.1, 2)</f>
        <v>0.59</v>
      </c>
      <c r="L807" s="2" t="n">
        <f aca="false">IF(COUNTIF(C$2:C807, B807)=0, 0, INDEX(M$2:M807, MATCH(B807, C$2:C807, 0)))</f>
        <v>35.41</v>
      </c>
      <c r="M807" s="2" t="n">
        <f aca="false">ROUND((F807-G807 + L807) - K807, 2)</f>
        <v>33.52</v>
      </c>
      <c r="N807" s="2" t="s">
        <v>93</v>
      </c>
    </row>
    <row r="808" customFormat="false" ht="15" hidden="false" customHeight="false" outlineLevel="0" collapsed="false">
      <c r="A808" s="1" t="n">
        <v>806</v>
      </c>
      <c r="B808" s="2" t="s">
        <v>864</v>
      </c>
      <c r="C808" s="2" t="s">
        <v>865</v>
      </c>
      <c r="D808" s="0" t="n">
        <v>0.00758</v>
      </c>
      <c r="E808" s="0" t="n">
        <v>261.2</v>
      </c>
      <c r="F808" s="0" t="n">
        <v>163.1</v>
      </c>
      <c r="G808" s="0" t="n">
        <v>166.28</v>
      </c>
      <c r="H808" s="0" t="n">
        <v>111.6</v>
      </c>
      <c r="I808" s="0" t="n">
        <v>125</v>
      </c>
      <c r="J808" s="2" t="n">
        <f aca="false">ROUND(D808 * (4 / (PI() * (I808 / 1000) ^ 2)), 2)</f>
        <v>0.62</v>
      </c>
      <c r="K808" s="2" t="n">
        <f aca="false">ROUND(((E808 * (D808 / 1) ^1.81) / (994.62 * (I808 / 1000) ^ 4.81)) * 1.1, 2)</f>
        <v>0.93</v>
      </c>
      <c r="L808" s="2" t="n">
        <f aca="false">IF(COUNTIF(C$2:C808, B808)=0, 0, INDEX(M$2:M808, MATCH(B808, C$2:C808, 0)))</f>
        <v>33.52</v>
      </c>
      <c r="M808" s="2" t="n">
        <f aca="false">ROUND((F808-G808 + L808) - K808, 2)</f>
        <v>29.41</v>
      </c>
      <c r="N808" s="2" t="s">
        <v>93</v>
      </c>
    </row>
    <row r="809" customFormat="false" ht="15" hidden="false" customHeight="false" outlineLevel="0" collapsed="false">
      <c r="A809" s="1" t="n">
        <v>807</v>
      </c>
      <c r="B809" s="2" t="s">
        <v>853</v>
      </c>
      <c r="C809" s="2" t="s">
        <v>866</v>
      </c>
      <c r="D809" s="0" t="n">
        <v>0.0071</v>
      </c>
      <c r="E809" s="0" t="n">
        <v>370.65</v>
      </c>
      <c r="F809" s="0" t="n">
        <v>174.61</v>
      </c>
      <c r="G809" s="0" t="n">
        <v>174</v>
      </c>
      <c r="H809" s="0" t="n">
        <v>125</v>
      </c>
      <c r="I809" s="0" t="n">
        <v>96.8</v>
      </c>
      <c r="J809" s="2" t="n">
        <f aca="false">ROUND(D809 * (4 / (PI() * (I809 / 1000) ^ 2)), 2)</f>
        <v>0.96</v>
      </c>
      <c r="K809" s="2" t="n">
        <f aca="false">ROUND(((E809 * (D809 / 1) ^1.81) / (994.62 * (I809 / 1000) ^ 4.81)) * 1.1, 2)</f>
        <v>3.99</v>
      </c>
      <c r="L809" s="2" t="n">
        <f aca="false">IF(COUNTIF(C$2:C809, B809)=0, 0, INDEX(M$2:M809, MATCH(B809, C$2:C809, 0)))</f>
        <v>32.05</v>
      </c>
      <c r="M809" s="2" t="n">
        <f aca="false">ROUND((F809-G809 + L809) - K809, 2)</f>
        <v>28.67</v>
      </c>
      <c r="N809" s="2" t="s">
        <v>91</v>
      </c>
    </row>
    <row r="810" customFormat="false" ht="15" hidden="false" customHeight="false" outlineLevel="0" collapsed="false">
      <c r="A810" s="1" t="n">
        <v>808</v>
      </c>
      <c r="B810" s="2" t="s">
        <v>856</v>
      </c>
      <c r="C810" s="2" t="s">
        <v>867</v>
      </c>
      <c r="D810" s="0" t="n">
        <v>0.00745</v>
      </c>
      <c r="E810" s="0" t="n">
        <v>90.96</v>
      </c>
      <c r="F810" s="0" t="n">
        <v>202.88</v>
      </c>
      <c r="G810" s="0" t="n">
        <v>200.81</v>
      </c>
      <c r="H810" s="0" t="n">
        <v>96.8</v>
      </c>
      <c r="I810" s="0" t="n">
        <v>96.8</v>
      </c>
      <c r="J810" s="2" t="n">
        <f aca="false">ROUND(D810 * (4 / (PI() * (I810 / 1000) ^ 2)), 2)</f>
        <v>1.01</v>
      </c>
      <c r="K810" s="2" t="n">
        <f aca="false">ROUND(((E810 * (D810 / 1) ^1.81) / (994.62 * (I810 / 1000) ^ 4.81)) * 1.1, 2)</f>
        <v>1.07</v>
      </c>
      <c r="L810" s="2" t="n">
        <f aca="false">IF(COUNTIF(C$2:C810, B810)=0, 0, INDEX(M$2:M810, MATCH(B810, C$2:C810, 0)))</f>
        <v>38.86</v>
      </c>
      <c r="M810" s="2" t="n">
        <f aca="false">ROUND((F810-G810 + L810) - K810, 2)</f>
        <v>39.86</v>
      </c>
      <c r="N810" s="2" t="s">
        <v>93</v>
      </c>
    </row>
    <row r="811" customFormat="false" ht="15" hidden="false" customHeight="false" outlineLevel="0" collapsed="false">
      <c r="A811" s="1" t="n">
        <v>809</v>
      </c>
      <c r="B811" s="2" t="s">
        <v>110</v>
      </c>
      <c r="C811" s="2" t="s">
        <v>868</v>
      </c>
      <c r="D811" s="0" t="n">
        <v>0.00717</v>
      </c>
      <c r="E811" s="0" t="n">
        <v>339.37</v>
      </c>
      <c r="F811" s="0" t="n">
        <v>203.51</v>
      </c>
      <c r="G811" s="0" t="n">
        <v>190.53</v>
      </c>
      <c r="H811" s="0" t="n">
        <v>96.8</v>
      </c>
      <c r="I811" s="0" t="n">
        <v>96.8</v>
      </c>
      <c r="J811" s="2" t="n">
        <f aca="false">ROUND(D811 * (4 / (PI() * (I811 / 1000) ^ 2)), 2)</f>
        <v>0.97</v>
      </c>
      <c r="K811" s="2" t="n">
        <f aca="false">ROUND(((E811 * (D811 / 1) ^1.81) / (994.62 * (I811 / 1000) ^ 4.81)) * 1.1, 2)</f>
        <v>3.72</v>
      </c>
      <c r="L811" s="2" t="n">
        <f aca="false">IF(COUNTIF(C$2:C811, B811)=0, 0, INDEX(M$2:M811, MATCH(B811, C$2:C811, 0)))</f>
        <v>37.72</v>
      </c>
      <c r="M811" s="2" t="n">
        <f aca="false">ROUND((F811-G811 + L811) - K811, 2)</f>
        <v>46.98</v>
      </c>
      <c r="N811" s="2" t="s">
        <v>91</v>
      </c>
    </row>
    <row r="812" customFormat="false" ht="15" hidden="false" customHeight="false" outlineLevel="0" collapsed="false">
      <c r="A812" s="1" t="n">
        <v>810</v>
      </c>
      <c r="B812" s="2" t="s">
        <v>868</v>
      </c>
      <c r="C812" s="2" t="s">
        <v>869</v>
      </c>
      <c r="D812" s="0" t="n">
        <v>0.00717</v>
      </c>
      <c r="E812" s="0" t="n">
        <v>320.7</v>
      </c>
      <c r="F812" s="0" t="n">
        <v>190.53</v>
      </c>
      <c r="G812" s="0" t="n">
        <v>187.88</v>
      </c>
      <c r="H812" s="0" t="n">
        <v>96.8</v>
      </c>
      <c r="I812" s="0" t="n">
        <v>96.8</v>
      </c>
      <c r="J812" s="2" t="n">
        <f aca="false">ROUND(D812 * (4 / (PI() * (I812 / 1000) ^ 2)), 2)</f>
        <v>0.97</v>
      </c>
      <c r="K812" s="2" t="n">
        <f aca="false">ROUND(((E812 * (D812 / 1) ^1.81) / (994.62 * (I812 / 1000) ^ 4.81)) * 1.1, 2)</f>
        <v>3.52</v>
      </c>
      <c r="L812" s="2" t="n">
        <f aca="false">IF(COUNTIF(C$2:C812, B812)=0, 0, INDEX(M$2:M812, MATCH(B812, C$2:C812, 0)))</f>
        <v>46.98</v>
      </c>
      <c r="M812" s="2" t="n">
        <f aca="false">ROUND((F812-G812 + L812) - K812, 2)</f>
        <v>46.11</v>
      </c>
      <c r="N812" s="2" t="s">
        <v>91</v>
      </c>
    </row>
    <row r="813" customFormat="false" ht="15" hidden="false" customHeight="false" outlineLevel="0" collapsed="false">
      <c r="A813" s="1" t="n">
        <v>811</v>
      </c>
      <c r="B813" s="2" t="s">
        <v>282</v>
      </c>
      <c r="C813" s="2" t="s">
        <v>870</v>
      </c>
      <c r="D813" s="0" t="n">
        <v>0.00686</v>
      </c>
      <c r="E813" s="0" t="n">
        <v>222.38</v>
      </c>
      <c r="F813" s="0" t="n">
        <v>171.51</v>
      </c>
      <c r="G813" s="0" t="n">
        <v>169.2</v>
      </c>
      <c r="H813" s="0" t="n">
        <v>96.8</v>
      </c>
      <c r="I813" s="0" t="n">
        <v>96.8</v>
      </c>
      <c r="J813" s="2" t="n">
        <f aca="false">ROUND(D813 * (4 / (PI() * (I813 / 1000) ^ 2)), 2)</f>
        <v>0.93</v>
      </c>
      <c r="K813" s="2" t="n">
        <f aca="false">ROUND(((E813 * (D813 / 1) ^1.81) / (994.62 * (I813 / 1000) ^ 4.81)) * 1.1, 2)</f>
        <v>2.25</v>
      </c>
      <c r="L813" s="2" t="n">
        <f aca="false">IF(COUNTIF(C$2:C813, B813)=0, 0, INDEX(M$2:M813, MATCH(B813, C$2:C813, 0)))</f>
        <v>45.93</v>
      </c>
      <c r="M813" s="2" t="n">
        <f aca="false">ROUND((F813-G813 + L813) - K813, 2)</f>
        <v>45.99</v>
      </c>
      <c r="N813" s="2" t="s">
        <v>91</v>
      </c>
    </row>
    <row r="814" customFormat="false" ht="15" hidden="false" customHeight="false" outlineLevel="0" collapsed="false">
      <c r="A814" s="1" t="n">
        <v>812</v>
      </c>
      <c r="B814" s="2" t="s">
        <v>852</v>
      </c>
      <c r="C814" s="2" t="s">
        <v>871</v>
      </c>
      <c r="D814" s="0" t="n">
        <v>0.01873</v>
      </c>
      <c r="E814" s="0" t="n">
        <v>177.89</v>
      </c>
      <c r="F814" s="0" t="n">
        <v>175.94</v>
      </c>
      <c r="G814" s="0" t="n">
        <v>174.98</v>
      </c>
      <c r="H814" s="0" t="n">
        <v>111.6</v>
      </c>
      <c r="I814" s="0" t="n">
        <v>111.6</v>
      </c>
      <c r="J814" s="2" t="n">
        <f aca="false">ROUND(D814 * (4 / (PI() * (I814 / 1000) ^ 2)), 2)</f>
        <v>1.91</v>
      </c>
      <c r="K814" s="2" t="n">
        <f aca="false">ROUND(((E814 * (D814 / 1) ^1.81) / (994.62 * (I814 / 1000) ^ 4.81)) * 1.1, 2)</f>
        <v>5.6</v>
      </c>
      <c r="L814" s="2" t="n">
        <f aca="false">IF(COUNTIF(C$2:C814, B814)=0, 0, INDEX(M$2:M814, MATCH(B814, C$2:C814, 0)))</f>
        <v>34.67</v>
      </c>
      <c r="M814" s="2" t="n">
        <f aca="false">ROUND((F814-G814 + L814) - K814, 2)</f>
        <v>30.03</v>
      </c>
      <c r="N814" s="2" t="s">
        <v>97</v>
      </c>
    </row>
    <row r="815" customFormat="false" ht="15" hidden="false" customHeight="false" outlineLevel="0" collapsed="false">
      <c r="A815" s="1" t="n">
        <v>813</v>
      </c>
      <c r="B815" s="2" t="s">
        <v>871</v>
      </c>
      <c r="C815" s="2" t="s">
        <v>872</v>
      </c>
      <c r="D815" s="0" t="n">
        <v>0.00895</v>
      </c>
      <c r="E815" s="0" t="n">
        <v>371.76</v>
      </c>
      <c r="F815" s="0" t="n">
        <v>174.98</v>
      </c>
      <c r="G815" s="0" t="n">
        <v>173.73</v>
      </c>
      <c r="H815" s="0" t="n">
        <v>111.6</v>
      </c>
      <c r="I815" s="0" t="n">
        <v>111.6</v>
      </c>
      <c r="J815" s="2" t="n">
        <f aca="false">ROUND(D815 * (4 / (PI() * (I815 / 1000) ^ 2)), 2)</f>
        <v>0.91</v>
      </c>
      <c r="K815" s="2" t="n">
        <f aca="false">ROUND(((E815 * (D815 / 1) ^1.81) / (994.62 * (I815 / 1000) ^ 4.81)) * 1.1, 2)</f>
        <v>3.07</v>
      </c>
      <c r="L815" s="2" t="n">
        <f aca="false">IF(COUNTIF(C$2:C815, B815)=0, 0, INDEX(M$2:M815, MATCH(B815, C$2:C815, 0)))</f>
        <v>30.03</v>
      </c>
      <c r="M815" s="2" t="n">
        <f aca="false">ROUND((F815-G815 + L815) - K815, 2)</f>
        <v>28.21</v>
      </c>
      <c r="N815" s="2" t="s">
        <v>93</v>
      </c>
    </row>
    <row r="816" customFormat="false" ht="15" hidden="false" customHeight="false" outlineLevel="0" collapsed="false">
      <c r="A816" s="1" t="n">
        <v>814</v>
      </c>
      <c r="B816" s="2" t="s">
        <v>804</v>
      </c>
      <c r="C816" s="2" t="s">
        <v>873</v>
      </c>
      <c r="D816" s="0" t="n">
        <v>0.00746</v>
      </c>
      <c r="E816" s="0" t="n">
        <v>70</v>
      </c>
      <c r="F816" s="0" t="n">
        <v>196.15</v>
      </c>
      <c r="G816" s="0" t="n">
        <v>196.38</v>
      </c>
      <c r="H816" s="0" t="n">
        <v>96.8</v>
      </c>
      <c r="I816" s="0" t="n">
        <v>96.8</v>
      </c>
      <c r="J816" s="2" t="n">
        <f aca="false">ROUND(D816 * (4 / (PI() * (I816 / 1000) ^ 2)), 2)</f>
        <v>1.01</v>
      </c>
      <c r="K816" s="2" t="n">
        <f aca="false">ROUND(((E816 * (D816 / 1) ^1.81) / (994.62 * (I816 / 1000) ^ 4.81)) * 1.1, 2)</f>
        <v>0.82</v>
      </c>
      <c r="L816" s="2" t="n">
        <f aca="false">IF(COUNTIF(C$2:C816, B816)=0, 0, INDEX(M$2:M816, MATCH(B816, C$2:C816, 0)))</f>
        <v>37.98</v>
      </c>
      <c r="M816" s="2" t="n">
        <f aca="false">ROUND((F816-G816 + L816) - K816, 2)</f>
        <v>36.93</v>
      </c>
      <c r="N816" s="2" t="s">
        <v>93</v>
      </c>
    </row>
    <row r="817" customFormat="false" ht="15" hidden="false" customHeight="false" outlineLevel="0" collapsed="false">
      <c r="A817" s="1" t="n">
        <v>815</v>
      </c>
      <c r="B817" s="2" t="s">
        <v>582</v>
      </c>
      <c r="C817" s="2" t="s">
        <v>874</v>
      </c>
      <c r="D817" s="0" t="n">
        <v>0.00661</v>
      </c>
      <c r="E817" s="0" t="n">
        <v>163.35</v>
      </c>
      <c r="F817" s="0" t="n">
        <v>192.86</v>
      </c>
      <c r="G817" s="0" t="n">
        <v>192.9</v>
      </c>
      <c r="H817" s="0" t="n">
        <v>96.8</v>
      </c>
      <c r="I817" s="0" t="n">
        <v>96.8</v>
      </c>
      <c r="J817" s="2" t="n">
        <f aca="false">ROUND(D817 * (4 / (PI() * (I817 / 1000) ^ 2)), 2)</f>
        <v>0.9</v>
      </c>
      <c r="K817" s="2" t="n">
        <f aca="false">ROUND(((E817 * (D817 / 1) ^1.81) / (994.62 * (I817 / 1000) ^ 4.81)) * 1.1, 2)</f>
        <v>1.55</v>
      </c>
      <c r="L817" s="2" t="n">
        <f aca="false">IF(COUNTIF(C$2:C817, B817)=0, 0, INDEX(M$2:M817, MATCH(B817, C$2:C817, 0)))</f>
        <v>45.05</v>
      </c>
      <c r="M817" s="2" t="n">
        <f aca="false">ROUND((F817-G817 + L817) - K817, 2)</f>
        <v>43.46</v>
      </c>
      <c r="N817" s="2" t="s">
        <v>91</v>
      </c>
    </row>
    <row r="818" customFormat="false" ht="15" hidden="false" customHeight="false" outlineLevel="0" collapsed="false">
      <c r="A818" s="1" t="n">
        <v>816</v>
      </c>
      <c r="B818" s="2" t="s">
        <v>574</v>
      </c>
      <c r="C818" s="2" t="s">
        <v>875</v>
      </c>
      <c r="D818" s="0" t="n">
        <v>0.02033</v>
      </c>
      <c r="E818" s="0" t="n">
        <v>183.36</v>
      </c>
      <c r="F818" s="0" t="n">
        <v>180.09</v>
      </c>
      <c r="G818" s="0" t="n">
        <v>178.26</v>
      </c>
      <c r="H818" s="0" t="n">
        <v>96.8</v>
      </c>
      <c r="I818" s="0" t="n">
        <v>125</v>
      </c>
      <c r="J818" s="2" t="n">
        <f aca="false">ROUND(D818 * (4 / (PI() * (I818 / 1000) ^ 2)), 2)</f>
        <v>1.66</v>
      </c>
      <c r="K818" s="2" t="n">
        <f aca="false">ROUND(((E818 * (D818 / 1) ^1.81) / (994.62 * (I818 / 1000) ^ 4.81)) * 1.1, 2)</f>
        <v>3.88</v>
      </c>
      <c r="L818" s="2" t="n">
        <f aca="false">IF(COUNTIF(C$2:C818, B818)=0, 0, INDEX(M$2:M818, MATCH(B818, C$2:C818, 0)))</f>
        <v>37.14</v>
      </c>
      <c r="M818" s="2" t="n">
        <f aca="false">ROUND((F818-G818 + L818) - K818, 2)</f>
        <v>35.09</v>
      </c>
      <c r="N818" s="2" t="s">
        <v>87</v>
      </c>
    </row>
    <row r="819" customFormat="false" ht="15" hidden="false" customHeight="false" outlineLevel="0" collapsed="false">
      <c r="A819" s="1" t="n">
        <v>817</v>
      </c>
      <c r="B819" s="2" t="s">
        <v>875</v>
      </c>
      <c r="C819" s="2" t="s">
        <v>876</v>
      </c>
      <c r="D819" s="0" t="n">
        <v>0.00566</v>
      </c>
      <c r="E819" s="0" t="n">
        <v>408.05</v>
      </c>
      <c r="F819" s="0" t="n">
        <v>178.26</v>
      </c>
      <c r="G819" s="0" t="n">
        <v>181.64</v>
      </c>
      <c r="H819" s="0" t="n">
        <v>96.8</v>
      </c>
      <c r="I819" s="0" t="n">
        <v>96.8</v>
      </c>
      <c r="J819" s="2" t="n">
        <f aca="false">ROUND(D819 * (4 / (PI() * (I819 / 1000) ^ 2)), 2)</f>
        <v>0.77</v>
      </c>
      <c r="K819" s="2" t="n">
        <f aca="false">ROUND(((E819 * (D819 / 1) ^1.81) / (994.62 * (I819 / 1000) ^ 4.81)) * 1.1, 2)</f>
        <v>2.92</v>
      </c>
      <c r="L819" s="2" t="n">
        <f aca="false">IF(COUNTIF(C$2:C819, B819)=0, 0, INDEX(M$2:M819, MATCH(B819, C$2:C819, 0)))</f>
        <v>35.09</v>
      </c>
      <c r="M819" s="2" t="n">
        <f aca="false">ROUND((F819-G819 + L819) - K819, 2)</f>
        <v>28.79</v>
      </c>
      <c r="N819" s="2" t="s">
        <v>131</v>
      </c>
    </row>
    <row r="820" customFormat="false" ht="15" hidden="false" customHeight="false" outlineLevel="0" collapsed="false">
      <c r="A820" s="1" t="n">
        <v>818</v>
      </c>
      <c r="B820" s="2" t="s">
        <v>208</v>
      </c>
      <c r="C820" s="2" t="s">
        <v>877</v>
      </c>
      <c r="D820" s="0" t="n">
        <v>0.00633</v>
      </c>
      <c r="E820" s="0" t="n">
        <v>165.52</v>
      </c>
      <c r="F820" s="0" t="n">
        <v>182.51</v>
      </c>
      <c r="G820" s="0" t="n">
        <v>183.99</v>
      </c>
      <c r="H820" s="0" t="n">
        <v>96.8</v>
      </c>
      <c r="I820" s="0" t="n">
        <v>96.8</v>
      </c>
      <c r="J820" s="2" t="n">
        <f aca="false">ROUND(D820 * (4 / (PI() * (I820 / 1000) ^ 2)), 2)</f>
        <v>0.86</v>
      </c>
      <c r="K820" s="2" t="n">
        <f aca="false">ROUND(((E820 * (D820 / 1) ^1.81) / (994.62 * (I820 / 1000) ^ 4.81)) * 1.1, 2)</f>
        <v>1.45</v>
      </c>
      <c r="L820" s="2" t="n">
        <f aca="false">IF(COUNTIF(C$2:C820, B820)=0, 0, INDEX(M$2:M820, MATCH(B820, C$2:C820, 0)))</f>
        <v>61.74</v>
      </c>
      <c r="M820" s="2" t="n">
        <f aca="false">ROUND((F820-G820 + L820) - K820, 2)</f>
        <v>58.81</v>
      </c>
      <c r="N820" s="2" t="s">
        <v>91</v>
      </c>
    </row>
    <row r="821" customFormat="false" ht="15" hidden="false" customHeight="false" outlineLevel="0" collapsed="false">
      <c r="A821" s="1" t="n">
        <v>819</v>
      </c>
      <c r="B821" s="2" t="s">
        <v>158</v>
      </c>
      <c r="C821" s="2" t="s">
        <v>878</v>
      </c>
      <c r="D821" s="0" t="n">
        <v>0.00728</v>
      </c>
      <c r="E821" s="0" t="n">
        <v>175.15</v>
      </c>
      <c r="F821" s="0" t="n">
        <v>181.05</v>
      </c>
      <c r="G821" s="0" t="n">
        <v>184.33</v>
      </c>
      <c r="H821" s="0" t="n">
        <v>96.8</v>
      </c>
      <c r="I821" s="0" t="n">
        <v>96.8</v>
      </c>
      <c r="J821" s="2" t="n">
        <f aca="false">ROUND(D821 * (4 / (PI() * (I821 / 1000) ^ 2)), 2)</f>
        <v>0.99</v>
      </c>
      <c r="K821" s="2" t="n">
        <f aca="false">ROUND(((E821 * (D821 / 1) ^1.81) / (994.62 * (I821 / 1000) ^ 4.81)) * 1.1, 2)</f>
        <v>1.97</v>
      </c>
      <c r="L821" s="2" t="n">
        <f aca="false">IF(COUNTIF(C$2:C821, B821)=0, 0, INDEX(M$2:M821, MATCH(B821, C$2:C821, 0)))</f>
        <v>64.94</v>
      </c>
      <c r="M821" s="2" t="n">
        <f aca="false">ROUND((F821-G821 + L821) - K821, 2)</f>
        <v>59.69</v>
      </c>
      <c r="N821" s="2" t="s">
        <v>91</v>
      </c>
    </row>
    <row r="822" customFormat="false" ht="15" hidden="false" customHeight="false" outlineLevel="0" collapsed="false">
      <c r="A822" s="1" t="n">
        <v>820</v>
      </c>
      <c r="B822" s="2" t="s">
        <v>485</v>
      </c>
      <c r="C822" s="2" t="s">
        <v>879</v>
      </c>
      <c r="D822" s="0" t="n">
        <v>0.0081</v>
      </c>
      <c r="E822" s="0" t="n">
        <v>337.97</v>
      </c>
      <c r="F822" s="0" t="n">
        <v>172.5</v>
      </c>
      <c r="G822" s="0" t="n">
        <v>171</v>
      </c>
      <c r="H822" s="0" t="n">
        <v>96.8</v>
      </c>
      <c r="I822" s="0" t="n">
        <v>96.8</v>
      </c>
      <c r="J822" s="2" t="n">
        <f aca="false">ROUND(D822 * (4 / (PI() * (I822 / 1000) ^ 2)), 2)</f>
        <v>1.1</v>
      </c>
      <c r="K822" s="2" t="n">
        <f aca="false">ROUND(((E822 * (D822 / 1) ^1.81) / (994.62 * (I822 / 1000) ^ 4.81)) * 1.1, 2)</f>
        <v>4.62</v>
      </c>
      <c r="L822" s="2" t="n">
        <f aca="false">IF(COUNTIF(C$2:C822, B822)=0, 0, INDEX(M$2:M822, MATCH(B822, C$2:C822, 0)))</f>
        <v>36.11</v>
      </c>
      <c r="M822" s="2" t="n">
        <f aca="false">ROUND((F822-G822 + L822) - K822, 2)</f>
        <v>32.99</v>
      </c>
      <c r="N822" s="2" t="s">
        <v>93</v>
      </c>
    </row>
    <row r="823" customFormat="false" ht="15" hidden="false" customHeight="false" outlineLevel="0" collapsed="false">
      <c r="A823" s="1" t="n">
        <v>821</v>
      </c>
      <c r="B823" s="2" t="s">
        <v>272</v>
      </c>
      <c r="C823" s="2" t="s">
        <v>880</v>
      </c>
      <c r="D823" s="0" t="n">
        <v>0.00776</v>
      </c>
      <c r="E823" s="0" t="n">
        <v>148.88</v>
      </c>
      <c r="F823" s="0" t="n">
        <v>200.47</v>
      </c>
      <c r="G823" s="0" t="n">
        <v>199.23</v>
      </c>
      <c r="H823" s="0" t="n">
        <v>96.8</v>
      </c>
      <c r="I823" s="0" t="n">
        <v>96.8</v>
      </c>
      <c r="J823" s="2" t="n">
        <f aca="false">ROUND(D823 * (4 / (PI() * (I823 / 1000) ^ 2)), 2)</f>
        <v>1.05</v>
      </c>
      <c r="K823" s="2" t="n">
        <f aca="false">ROUND(((E823 * (D823 / 1) ^1.81) / (994.62 * (I823 / 1000) ^ 4.81)) * 1.1, 2)</f>
        <v>1.88</v>
      </c>
      <c r="L823" s="2" t="n">
        <f aca="false">IF(COUNTIF(C$2:C823, B823)=0, 0, INDEX(M$2:M823, MATCH(B823, C$2:C823, 0)))</f>
        <v>42.8</v>
      </c>
      <c r="M823" s="2" t="n">
        <f aca="false">ROUND((F823-G823 + L823) - K823, 2)</f>
        <v>42.16</v>
      </c>
      <c r="N823" s="2" t="s">
        <v>93</v>
      </c>
    </row>
    <row r="824" customFormat="false" ht="15" hidden="false" customHeight="false" outlineLevel="0" collapsed="false">
      <c r="A824" s="1" t="n">
        <v>822</v>
      </c>
      <c r="B824" s="2" t="s">
        <v>847</v>
      </c>
      <c r="C824" s="2" t="s">
        <v>881</v>
      </c>
      <c r="D824" s="0" t="n">
        <v>0.00667</v>
      </c>
      <c r="E824" s="0" t="n">
        <v>104.3</v>
      </c>
      <c r="F824" s="0" t="n">
        <v>194.64</v>
      </c>
      <c r="G824" s="0" t="n">
        <v>195.4</v>
      </c>
      <c r="H824" s="0" t="n">
        <v>96.8</v>
      </c>
      <c r="I824" s="0" t="n">
        <v>96.8</v>
      </c>
      <c r="J824" s="2" t="n">
        <f aca="false">ROUND(D824 * (4 / (PI() * (I824 / 1000) ^ 2)), 2)</f>
        <v>0.91</v>
      </c>
      <c r="K824" s="2" t="n">
        <f aca="false">ROUND(((E824 * (D824 / 1) ^1.81) / (994.62 * (I824 / 1000) ^ 4.81)) * 1.1, 2)</f>
        <v>1</v>
      </c>
      <c r="L824" s="2" t="n">
        <f aca="false">IF(COUNTIF(C$2:C824, B824)=0, 0, INDEX(M$2:M824, MATCH(B824, C$2:C824, 0)))</f>
        <v>43.83</v>
      </c>
      <c r="M824" s="2" t="n">
        <f aca="false">ROUND((F824-G824 + L824) - K824, 2)</f>
        <v>42.07</v>
      </c>
      <c r="N824" s="2" t="s">
        <v>91</v>
      </c>
    </row>
    <row r="825" customFormat="false" ht="15" hidden="false" customHeight="false" outlineLevel="0" collapsed="false">
      <c r="A825" s="1" t="n">
        <v>823</v>
      </c>
      <c r="B825" s="2" t="s">
        <v>822</v>
      </c>
      <c r="C825" s="2" t="s">
        <v>882</v>
      </c>
      <c r="D825" s="0" t="n">
        <v>0.00617</v>
      </c>
      <c r="E825" s="0" t="n">
        <v>234.15</v>
      </c>
      <c r="F825" s="0" t="n">
        <v>200.29</v>
      </c>
      <c r="G825" s="0" t="n">
        <v>198.89</v>
      </c>
      <c r="H825" s="0" t="n">
        <v>96.8</v>
      </c>
      <c r="I825" s="0" t="n">
        <v>96.8</v>
      </c>
      <c r="J825" s="2" t="n">
        <f aca="false">ROUND(D825 * (4 / (PI() * (I825 / 1000) ^ 2)), 2)</f>
        <v>0.84</v>
      </c>
      <c r="K825" s="2" t="n">
        <f aca="false">ROUND(((E825 * (D825 / 1) ^1.81) / (994.62 * (I825 / 1000) ^ 4.81)) * 1.1, 2)</f>
        <v>1.96</v>
      </c>
      <c r="L825" s="2" t="n">
        <f aca="false">IF(COUNTIF(C$2:C825, B825)=0, 0, INDEX(M$2:M825, MATCH(B825, C$2:C825, 0)))</f>
        <v>36.8</v>
      </c>
      <c r="M825" s="2" t="n">
        <f aca="false">ROUND((F825-G825 + L825) - K825, 2)</f>
        <v>36.24</v>
      </c>
      <c r="N825" s="2" t="s">
        <v>91</v>
      </c>
    </row>
    <row r="826" customFormat="false" ht="15" hidden="false" customHeight="false" outlineLevel="0" collapsed="false">
      <c r="A826" s="1" t="n">
        <v>824</v>
      </c>
      <c r="B826" s="2" t="s">
        <v>853</v>
      </c>
      <c r="C826" s="2" t="s">
        <v>883</v>
      </c>
      <c r="D826" s="0" t="n">
        <v>0.00752</v>
      </c>
      <c r="E826" s="0" t="n">
        <v>309.94</v>
      </c>
      <c r="F826" s="0" t="n">
        <v>174.61</v>
      </c>
      <c r="G826" s="0" t="n">
        <v>171.46</v>
      </c>
      <c r="H826" s="0" t="n">
        <v>111.6</v>
      </c>
      <c r="I826" s="0" t="n">
        <v>96.8</v>
      </c>
      <c r="J826" s="2" t="n">
        <f aca="false">ROUND(D826 * (4 / (PI() * (I826 / 1000) ^ 2)), 2)</f>
        <v>1.02</v>
      </c>
      <c r="K826" s="2" t="n">
        <f aca="false">ROUND(((E826 * (D826 / 1) ^1.81) / (994.62 * (I826 / 1000) ^ 4.81)) * 1.1, 2)</f>
        <v>3.71</v>
      </c>
      <c r="L826" s="2" t="n">
        <f aca="false">IF(COUNTIF(C$2:C826, B826)=0, 0, INDEX(M$2:M826, MATCH(B826, C$2:C826, 0)))</f>
        <v>32.05</v>
      </c>
      <c r="M826" s="2" t="n">
        <f aca="false">ROUND((F826-G826 + L826) - K826, 2)</f>
        <v>31.49</v>
      </c>
      <c r="N826" s="2" t="s">
        <v>93</v>
      </c>
    </row>
    <row r="827" customFormat="false" ht="15" hidden="false" customHeight="false" outlineLevel="0" collapsed="false">
      <c r="A827" s="1" t="n">
        <v>825</v>
      </c>
      <c r="B827" s="2" t="s">
        <v>422</v>
      </c>
      <c r="C827" s="2" t="s">
        <v>884</v>
      </c>
      <c r="D827" s="0" t="n">
        <v>0.00736</v>
      </c>
      <c r="E827" s="0" t="n">
        <v>98.11</v>
      </c>
      <c r="F827" s="0" t="n">
        <v>149.38</v>
      </c>
      <c r="G827" s="0" t="n">
        <v>149.84</v>
      </c>
      <c r="H827" s="0" t="n">
        <v>96.8</v>
      </c>
      <c r="I827" s="0" t="n">
        <v>96.8</v>
      </c>
      <c r="J827" s="2" t="n">
        <f aca="false">ROUND(D827 * (4 / (PI() * (I827 / 1000) ^ 2)), 2)</f>
        <v>1</v>
      </c>
      <c r="K827" s="2" t="n">
        <f aca="false">ROUND(((E827 * (D827 / 1) ^1.81) / (994.62 * (I827 / 1000) ^ 4.81)) * 1.1, 2)</f>
        <v>1.13</v>
      </c>
      <c r="L827" s="2" t="n">
        <f aca="false">IF(COUNTIF(C$2:C827, B827)=0, 0, INDEX(M$2:M827, MATCH(B827, C$2:C827, 0)))</f>
        <v>41.38</v>
      </c>
      <c r="M827" s="2" t="n">
        <f aca="false">ROUND((F827-G827 + L827) - K827, 2)</f>
        <v>39.79</v>
      </c>
      <c r="N827" s="2" t="s">
        <v>93</v>
      </c>
    </row>
    <row r="828" customFormat="false" ht="15" hidden="false" customHeight="false" outlineLevel="0" collapsed="false">
      <c r="A828" s="1" t="n">
        <v>826</v>
      </c>
      <c r="B828" s="2" t="s">
        <v>468</v>
      </c>
      <c r="C828" s="2" t="s">
        <v>885</v>
      </c>
      <c r="D828" s="0" t="n">
        <v>0.00736</v>
      </c>
      <c r="E828" s="0" t="n">
        <v>112.7</v>
      </c>
      <c r="F828" s="0" t="n">
        <v>195.02</v>
      </c>
      <c r="G828" s="0" t="n">
        <v>196.07</v>
      </c>
      <c r="H828" s="0" t="n">
        <v>96.8</v>
      </c>
      <c r="I828" s="0" t="n">
        <v>96.8</v>
      </c>
      <c r="J828" s="2" t="n">
        <f aca="false">ROUND(D828 * (4 / (PI() * (I828 / 1000) ^ 2)), 2)</f>
        <v>1</v>
      </c>
      <c r="K828" s="2" t="n">
        <f aca="false">ROUND(((E828 * (D828 / 1) ^1.81) / (994.62 * (I828 / 1000) ^ 4.81)) * 1.1, 2)</f>
        <v>1.3</v>
      </c>
      <c r="L828" s="2" t="n">
        <f aca="false">IF(COUNTIF(C$2:C828, B828)=0, 0, INDEX(M$2:M828, MATCH(B828, C$2:C828, 0)))</f>
        <v>46.96</v>
      </c>
      <c r="M828" s="2" t="n">
        <f aca="false">ROUND((F828-G828 + L828) - K828, 2)</f>
        <v>44.61</v>
      </c>
      <c r="N828" s="2" t="s">
        <v>93</v>
      </c>
    </row>
    <row r="829" customFormat="false" ht="15" hidden="false" customHeight="false" outlineLevel="0" collapsed="false">
      <c r="A829" s="1" t="n">
        <v>827</v>
      </c>
      <c r="B829" s="2" t="s">
        <v>846</v>
      </c>
      <c r="C829" s="2" t="s">
        <v>886</v>
      </c>
      <c r="D829" s="0" t="n">
        <v>0.00727</v>
      </c>
      <c r="E829" s="0" t="n">
        <v>293.01</v>
      </c>
      <c r="F829" s="0" t="n">
        <v>200.69</v>
      </c>
      <c r="G829" s="0" t="n">
        <v>192.07</v>
      </c>
      <c r="H829" s="0" t="n">
        <v>96.8</v>
      </c>
      <c r="I829" s="0" t="n">
        <v>96.8</v>
      </c>
      <c r="J829" s="2" t="n">
        <f aca="false">ROUND(D829 * (4 / (PI() * (I829 / 1000) ^ 2)), 2)</f>
        <v>0.99</v>
      </c>
      <c r="K829" s="2" t="n">
        <f aca="false">ROUND(((E829 * (D829 / 1) ^1.81) / (994.62 * (I829 / 1000) ^ 4.81)) * 1.1, 2)</f>
        <v>3.3</v>
      </c>
      <c r="L829" s="2" t="n">
        <f aca="false">IF(COUNTIF(C$2:C829, B829)=0, 0, INDEX(M$2:M829, MATCH(B829, C$2:C829, 0)))</f>
        <v>25.61</v>
      </c>
      <c r="M829" s="2" t="n">
        <f aca="false">ROUND((F829-G829 + L829) - K829, 2)</f>
        <v>30.93</v>
      </c>
      <c r="N829" s="2" t="s">
        <v>91</v>
      </c>
    </row>
    <row r="830" customFormat="false" ht="15" hidden="false" customHeight="false" outlineLevel="0" collapsed="false">
      <c r="A830" s="1" t="n">
        <v>828</v>
      </c>
      <c r="B830" s="2" t="s">
        <v>316</v>
      </c>
      <c r="C830" s="2" t="s">
        <v>887</v>
      </c>
      <c r="D830" s="0" t="n">
        <v>0.00694</v>
      </c>
      <c r="E830" s="0" t="n">
        <v>183.88</v>
      </c>
      <c r="F830" s="0" t="n">
        <v>155.28</v>
      </c>
      <c r="G830" s="0" t="n">
        <v>156.81</v>
      </c>
      <c r="H830" s="0" t="n">
        <v>96.8</v>
      </c>
      <c r="I830" s="0" t="n">
        <v>96.8</v>
      </c>
      <c r="J830" s="2" t="n">
        <f aca="false">ROUND(D830 * (4 / (PI() * (I830 / 1000) ^ 2)), 2)</f>
        <v>0.94</v>
      </c>
      <c r="K830" s="2" t="n">
        <f aca="false">ROUND(((E830 * (D830 / 1) ^1.81) / (994.62 * (I830 / 1000) ^ 4.81)) * 1.1, 2)</f>
        <v>1.9</v>
      </c>
      <c r="L830" s="2" t="n">
        <f aca="false">IF(COUNTIF(C$2:C830, B830)=0, 0, INDEX(M$2:M830, MATCH(B830, C$2:C830, 0)))</f>
        <v>44.99</v>
      </c>
      <c r="M830" s="2" t="n">
        <f aca="false">ROUND((F830-G830 + L830) - K830, 2)</f>
        <v>41.56</v>
      </c>
      <c r="N830" s="2" t="s">
        <v>91</v>
      </c>
    </row>
    <row r="831" customFormat="false" ht="15" hidden="false" customHeight="false" outlineLevel="0" collapsed="false">
      <c r="A831" s="1" t="n">
        <v>829</v>
      </c>
      <c r="B831" s="2" t="s">
        <v>588</v>
      </c>
      <c r="C831" s="2" t="s">
        <v>888</v>
      </c>
      <c r="D831" s="0" t="n">
        <v>0.00686</v>
      </c>
      <c r="E831" s="0" t="n">
        <v>221.96</v>
      </c>
      <c r="F831" s="0" t="n">
        <v>183.15</v>
      </c>
      <c r="G831" s="0" t="n">
        <v>186.54</v>
      </c>
      <c r="H831" s="0" t="n">
        <v>95.4</v>
      </c>
      <c r="I831" s="0" t="n">
        <v>96.8</v>
      </c>
      <c r="J831" s="2" t="n">
        <f aca="false">ROUND(D831 * (4 / (PI() * (I831 / 1000) ^ 2)), 2)</f>
        <v>0.93</v>
      </c>
      <c r="K831" s="2" t="n">
        <f aca="false">ROUND(((E831 * (D831 / 1) ^1.81) / (994.62 * (I831 / 1000) ^ 4.81)) * 1.1, 2)</f>
        <v>2.25</v>
      </c>
      <c r="L831" s="2" t="n">
        <f aca="false">IF(COUNTIF(C$2:C831, B831)=0, 0, INDEX(M$2:M831, MATCH(B831, C$2:C831, 0)))</f>
        <v>45.13</v>
      </c>
      <c r="M831" s="2" t="n">
        <f aca="false">ROUND((F831-G831 + L831) - K831, 2)</f>
        <v>39.49</v>
      </c>
      <c r="N831" s="2" t="s">
        <v>91</v>
      </c>
    </row>
    <row r="832" customFormat="false" ht="15" hidden="false" customHeight="false" outlineLevel="0" collapsed="false">
      <c r="A832" s="1" t="n">
        <v>830</v>
      </c>
      <c r="B832" s="2" t="s">
        <v>171</v>
      </c>
      <c r="C832" s="2" t="s">
        <v>889</v>
      </c>
      <c r="D832" s="0" t="n">
        <v>0.02008</v>
      </c>
      <c r="E832" s="0" t="n">
        <v>450.99</v>
      </c>
      <c r="F832" s="0" t="n">
        <v>170.29</v>
      </c>
      <c r="G832" s="0" t="n">
        <v>175.85</v>
      </c>
      <c r="H832" s="0" t="n">
        <v>108.6</v>
      </c>
      <c r="I832" s="0" t="n">
        <v>111.6</v>
      </c>
      <c r="J832" s="2" t="n">
        <f aca="false">ROUND(D832 * (4 / (PI() * (I832 / 1000) ^ 2)), 2)</f>
        <v>2.05</v>
      </c>
      <c r="K832" s="2" t="n">
        <f aca="false">ROUND(((E832 * (D832 / 1) ^1.81) / (994.62 * (I832 / 1000) ^ 4.81)) * 1.1, 2)</f>
        <v>16.09</v>
      </c>
      <c r="L832" s="2" t="n">
        <f aca="false">IF(COUNTIF(C$2:C832, B832)=0, 0, INDEX(M$2:M832, MATCH(B832, C$2:C832, 0)))</f>
        <v>68.11</v>
      </c>
      <c r="M832" s="2" t="n">
        <f aca="false">ROUND((F832-G832 + L832) - K832, 2)</f>
        <v>46.46</v>
      </c>
      <c r="N832" s="2" t="s">
        <v>87</v>
      </c>
    </row>
    <row r="833" customFormat="false" ht="15" hidden="false" customHeight="false" outlineLevel="0" collapsed="false">
      <c r="A833" s="1" t="n">
        <v>831</v>
      </c>
      <c r="B833" s="2" t="s">
        <v>889</v>
      </c>
      <c r="C833" s="2" t="s">
        <v>890</v>
      </c>
      <c r="D833" s="0" t="n">
        <v>0.01378</v>
      </c>
      <c r="E833" s="0" t="n">
        <v>273.93</v>
      </c>
      <c r="F833" s="0" t="n">
        <v>175.85</v>
      </c>
      <c r="G833" s="0" t="n">
        <v>178.58</v>
      </c>
      <c r="H833" s="0" t="n">
        <v>111.6</v>
      </c>
      <c r="I833" s="0" t="n">
        <v>96.8</v>
      </c>
      <c r="J833" s="2" t="n">
        <f aca="false">ROUND(D833 * (4 / (PI() * (I833 / 1000) ^ 2)), 2)</f>
        <v>1.87</v>
      </c>
      <c r="K833" s="2" t="n">
        <f aca="false">ROUND(((E833 * (D833 / 1) ^1.81) / (994.62 * (I833 / 1000) ^ 4.81)) * 1.1, 2)</f>
        <v>9.8</v>
      </c>
      <c r="L833" s="2" t="n">
        <f aca="false">IF(COUNTIF(C$2:C833, B833)=0, 0, INDEX(M$2:M833, MATCH(B833, C$2:C833, 0)))</f>
        <v>46.46</v>
      </c>
      <c r="M833" s="2" t="n">
        <f aca="false">ROUND((F833-G833 + L833) - K833, 2)</f>
        <v>33.93</v>
      </c>
      <c r="N833" s="2" t="s">
        <v>89</v>
      </c>
    </row>
    <row r="834" customFormat="false" ht="15" hidden="false" customHeight="false" outlineLevel="0" collapsed="false">
      <c r="A834" s="1" t="n">
        <v>832</v>
      </c>
      <c r="B834" s="2" t="s">
        <v>890</v>
      </c>
      <c r="C834" s="2" t="s">
        <v>891</v>
      </c>
      <c r="D834" s="0" t="n">
        <v>0.00632</v>
      </c>
      <c r="E834" s="0" t="n">
        <v>193.37</v>
      </c>
      <c r="F834" s="0" t="n">
        <v>178.58</v>
      </c>
      <c r="G834" s="0" t="n">
        <v>179.4</v>
      </c>
      <c r="H834" s="0" t="n">
        <v>111.6</v>
      </c>
      <c r="I834" s="0" t="n">
        <v>96.8</v>
      </c>
      <c r="J834" s="2" t="n">
        <f aca="false">ROUND(D834 * (4 / (PI() * (I834 / 1000) ^ 2)), 2)</f>
        <v>0.86</v>
      </c>
      <c r="K834" s="2" t="n">
        <f aca="false">ROUND(((E834 * (D834 / 1) ^1.81) / (994.62 * (I834 / 1000) ^ 4.81)) * 1.1, 2)</f>
        <v>1.69</v>
      </c>
      <c r="L834" s="2" t="n">
        <f aca="false">IF(COUNTIF(C$2:C834, B834)=0, 0, INDEX(M$2:M834, MATCH(B834, C$2:C834, 0)))</f>
        <v>33.93</v>
      </c>
      <c r="M834" s="2" t="n">
        <f aca="false">ROUND((F834-G834 + L834) - K834, 2)</f>
        <v>31.42</v>
      </c>
      <c r="N834" s="2" t="s">
        <v>91</v>
      </c>
    </row>
    <row r="835" customFormat="false" ht="15" hidden="false" customHeight="false" outlineLevel="0" collapsed="false">
      <c r="A835" s="1" t="n">
        <v>833</v>
      </c>
      <c r="B835" s="2" t="s">
        <v>871</v>
      </c>
      <c r="C835" s="2" t="s">
        <v>892</v>
      </c>
      <c r="D835" s="0" t="n">
        <v>0.00978</v>
      </c>
      <c r="E835" s="0" t="n">
        <v>41.75</v>
      </c>
      <c r="F835" s="0" t="n">
        <v>174.98</v>
      </c>
      <c r="G835" s="0" t="n">
        <v>174.66</v>
      </c>
      <c r="H835" s="0" t="n">
        <v>96.8</v>
      </c>
      <c r="I835" s="0" t="n">
        <v>96.8</v>
      </c>
      <c r="J835" s="2" t="n">
        <f aca="false">ROUND(D835 * (4 / (PI() * (I835 / 1000) ^ 2)), 2)</f>
        <v>1.33</v>
      </c>
      <c r="K835" s="2" t="n">
        <f aca="false">ROUND(((E835 * (D835 / 1) ^1.81) / (994.62 * (I835 / 1000) ^ 4.81)) * 1.1, 2)</f>
        <v>0.8</v>
      </c>
      <c r="L835" s="2" t="n">
        <f aca="false">IF(COUNTIF(C$2:C835, B835)=0, 0, INDEX(M$2:M835, MATCH(B835, C$2:C835, 0)))</f>
        <v>30.03</v>
      </c>
      <c r="M835" s="2" t="n">
        <f aca="false">ROUND((F835-G835 + L835) - K835, 2)</f>
        <v>29.55</v>
      </c>
      <c r="N835" s="2" t="s">
        <v>99</v>
      </c>
    </row>
    <row r="836" customFormat="false" ht="15" hidden="false" customHeight="false" outlineLevel="0" collapsed="false">
      <c r="A836" s="1" t="n">
        <v>834</v>
      </c>
      <c r="B836" s="2" t="s">
        <v>875</v>
      </c>
      <c r="C836" s="2" t="s">
        <v>893</v>
      </c>
      <c r="D836" s="0" t="n">
        <v>0.00706</v>
      </c>
      <c r="E836" s="0" t="n">
        <v>469.63</v>
      </c>
      <c r="F836" s="0" t="n">
        <v>178.26</v>
      </c>
      <c r="G836" s="0" t="n">
        <v>175.42</v>
      </c>
      <c r="H836" s="0" t="n">
        <v>96.8</v>
      </c>
      <c r="I836" s="0" t="n">
        <v>96.8</v>
      </c>
      <c r="J836" s="2" t="n">
        <f aca="false">ROUND(D836 * (4 / (PI() * (I836 / 1000) ^ 2)), 2)</f>
        <v>0.96</v>
      </c>
      <c r="K836" s="2" t="n">
        <f aca="false">ROUND(((E836 * (D836 / 1) ^1.81) / (994.62 * (I836 / 1000) ^ 4.81)) * 1.1, 2)</f>
        <v>5.01</v>
      </c>
      <c r="L836" s="2" t="n">
        <f aca="false">IF(COUNTIF(C$2:C836, B836)=0, 0, INDEX(M$2:M836, MATCH(B836, C$2:C836, 0)))</f>
        <v>35.09</v>
      </c>
      <c r="M836" s="2" t="n">
        <f aca="false">ROUND((F836-G836 + L836) - K836, 2)</f>
        <v>32.92</v>
      </c>
      <c r="N836" s="2" t="s">
        <v>91</v>
      </c>
    </row>
    <row r="837" customFormat="false" ht="15" hidden="false" customHeight="false" outlineLevel="0" collapsed="false">
      <c r="A837" s="1" t="n">
        <v>835</v>
      </c>
      <c r="B837" s="2" t="s">
        <v>107</v>
      </c>
      <c r="C837" s="2" t="s">
        <v>894</v>
      </c>
      <c r="D837" s="0" t="n">
        <v>0.00726</v>
      </c>
      <c r="E837" s="0" t="n">
        <v>317.54</v>
      </c>
      <c r="F837" s="0" t="n">
        <v>194.19</v>
      </c>
      <c r="G837" s="0" t="n">
        <v>197.49</v>
      </c>
      <c r="H837" s="0" t="n">
        <v>96.8</v>
      </c>
      <c r="I837" s="0" t="n">
        <v>96.8</v>
      </c>
      <c r="J837" s="2" t="n">
        <f aca="false">ROUND(D837 * (4 / (PI() * (I837 / 1000) ^ 2)), 2)</f>
        <v>0.99</v>
      </c>
      <c r="K837" s="2" t="n">
        <f aca="false">ROUND(((E837 * (D837 / 1) ^1.81) / (994.62 * (I837 / 1000) ^ 4.81)) * 1.1, 2)</f>
        <v>3.56</v>
      </c>
      <c r="L837" s="2" t="n">
        <f aca="false">IF(COUNTIF(C$2:C837, B837)=0, 0, INDEX(M$2:M837, MATCH(B837, C$2:C837, 0)))</f>
        <v>49.73</v>
      </c>
      <c r="M837" s="2" t="n">
        <f aca="false">ROUND((F837-G837 + L837) - K837, 2)</f>
        <v>42.87</v>
      </c>
      <c r="N837" s="2" t="s">
        <v>91</v>
      </c>
    </row>
    <row r="838" customFormat="false" ht="15" hidden="false" customHeight="false" outlineLevel="0" collapsed="false">
      <c r="A838" s="1" t="n">
        <v>836</v>
      </c>
      <c r="B838" s="2" t="s">
        <v>538</v>
      </c>
      <c r="C838" s="2" t="s">
        <v>895</v>
      </c>
      <c r="D838" s="0" t="n">
        <v>0.00733</v>
      </c>
      <c r="E838" s="0" t="n">
        <v>565.12</v>
      </c>
      <c r="F838" s="0" t="n">
        <v>187.93</v>
      </c>
      <c r="G838" s="0" t="n">
        <v>185.55</v>
      </c>
      <c r="H838" s="0" t="n">
        <v>96.8</v>
      </c>
      <c r="I838" s="0" t="n">
        <v>96.8</v>
      </c>
      <c r="J838" s="2" t="n">
        <f aca="false">ROUND(D838 * (4 / (PI() * (I838 / 1000) ^ 2)), 2)</f>
        <v>1</v>
      </c>
      <c r="K838" s="2" t="n">
        <f aca="false">ROUND(((E838 * (D838 / 1) ^1.81) / (994.62 * (I838 / 1000) ^ 4.81)) * 1.1, 2)</f>
        <v>6.45</v>
      </c>
      <c r="L838" s="2" t="n">
        <f aca="false">IF(COUNTIF(C$2:C838, B838)=0, 0, INDEX(M$2:M838, MATCH(B838, C$2:C838, 0)))</f>
        <v>42.47</v>
      </c>
      <c r="M838" s="2" t="n">
        <f aca="false">ROUND((F838-G838 + L838) - K838, 2)</f>
        <v>38.4</v>
      </c>
      <c r="N838" s="2" t="s">
        <v>91</v>
      </c>
    </row>
    <row r="839" customFormat="false" ht="15" hidden="false" customHeight="false" outlineLevel="0" collapsed="false">
      <c r="A839" s="1" t="n">
        <v>837</v>
      </c>
      <c r="B839" s="2" t="s">
        <v>177</v>
      </c>
      <c r="C839" s="2" t="s">
        <v>896</v>
      </c>
      <c r="D839" s="0" t="n">
        <v>0.01388</v>
      </c>
      <c r="E839" s="0" t="n">
        <v>208.47</v>
      </c>
      <c r="F839" s="0" t="n">
        <v>166.3</v>
      </c>
      <c r="G839" s="0" t="n">
        <v>164.13</v>
      </c>
      <c r="H839" s="0" t="n">
        <v>95.4</v>
      </c>
      <c r="I839" s="0" t="n">
        <v>96.8</v>
      </c>
      <c r="J839" s="2" t="n">
        <f aca="false">ROUND(D839 * (4 / (PI() * (I839 / 1000) ^ 2)), 2)</f>
        <v>1.89</v>
      </c>
      <c r="K839" s="2" t="n">
        <f aca="false">ROUND(((E839 * (D839 / 1) ^1.81) / (994.62 * (I839 / 1000) ^ 4.81)) * 1.1, 2)</f>
        <v>7.56</v>
      </c>
      <c r="L839" s="2" t="n">
        <f aca="false">IF(COUNTIF(C$2:C839, B839)=0, 0, INDEX(M$2:M839, MATCH(B839, C$2:C839, 0)))</f>
        <v>65.63</v>
      </c>
      <c r="M839" s="2" t="n">
        <f aca="false">ROUND((F839-G839 + L839) - K839, 2)</f>
        <v>60.24</v>
      </c>
      <c r="N839" s="2" t="s">
        <v>89</v>
      </c>
    </row>
    <row r="840" customFormat="false" ht="15" hidden="false" customHeight="false" outlineLevel="0" collapsed="false">
      <c r="A840" s="1" t="n">
        <v>838</v>
      </c>
      <c r="B840" s="2" t="s">
        <v>896</v>
      </c>
      <c r="C840" s="2" t="s">
        <v>897</v>
      </c>
      <c r="D840" s="0" t="n">
        <v>0.00702</v>
      </c>
      <c r="E840" s="0" t="n">
        <v>371.86</v>
      </c>
      <c r="F840" s="0" t="n">
        <v>164.13</v>
      </c>
      <c r="G840" s="0" t="n">
        <v>162.51</v>
      </c>
      <c r="H840" s="0" t="n">
        <v>96.8</v>
      </c>
      <c r="I840" s="0" t="n">
        <v>96.8</v>
      </c>
      <c r="J840" s="2" t="n">
        <f aca="false">ROUND(D840 * (4 / (PI() * (I840 / 1000) ^ 2)), 2)</f>
        <v>0.95</v>
      </c>
      <c r="K840" s="2" t="n">
        <f aca="false">ROUND(((E840 * (D840 / 1) ^1.81) / (994.62 * (I840 / 1000) ^ 4.81)) * 1.1, 2)</f>
        <v>3.93</v>
      </c>
      <c r="L840" s="2" t="n">
        <f aca="false">IF(COUNTIF(C$2:C840, B840)=0, 0, INDEX(M$2:M840, MATCH(B840, C$2:C840, 0)))</f>
        <v>60.24</v>
      </c>
      <c r="M840" s="2" t="n">
        <f aca="false">ROUND((F840-G840 + L840) - K840, 2)</f>
        <v>57.93</v>
      </c>
      <c r="N840" s="2" t="s">
        <v>91</v>
      </c>
    </row>
    <row r="841" customFormat="false" ht="15" hidden="false" customHeight="false" outlineLevel="0" collapsed="false">
      <c r="A841" s="1" t="n">
        <v>839</v>
      </c>
      <c r="B841" s="2" t="s">
        <v>875</v>
      </c>
      <c r="C841" s="2" t="s">
        <v>898</v>
      </c>
      <c r="D841" s="0" t="n">
        <v>0.00761</v>
      </c>
      <c r="E841" s="0" t="n">
        <v>183.8</v>
      </c>
      <c r="F841" s="0" t="n">
        <v>178.26</v>
      </c>
      <c r="G841" s="0" t="n">
        <v>177.81</v>
      </c>
      <c r="H841" s="0" t="n">
        <v>96.8</v>
      </c>
      <c r="I841" s="0" t="n">
        <v>96.8</v>
      </c>
      <c r="J841" s="2" t="n">
        <f aca="false">ROUND(D841 * (4 / (PI() * (I841 / 1000) ^ 2)), 2)</f>
        <v>1.03</v>
      </c>
      <c r="K841" s="2" t="n">
        <f aca="false">ROUND(((E841 * (D841 / 1) ^1.81) / (994.62 * (I841 / 1000) ^ 4.81)) * 1.1, 2)</f>
        <v>2.25</v>
      </c>
      <c r="L841" s="2" t="n">
        <f aca="false">IF(COUNTIF(C$2:C841, B841)=0, 0, INDEX(M$2:M841, MATCH(B841, C$2:C841, 0)))</f>
        <v>35.09</v>
      </c>
      <c r="M841" s="2" t="n">
        <f aca="false">ROUND((F841-G841 + L841) - K841, 2)</f>
        <v>33.29</v>
      </c>
      <c r="N841" s="2" t="s">
        <v>93</v>
      </c>
    </row>
    <row r="842" customFormat="false" ht="15" hidden="false" customHeight="false" outlineLevel="0" collapsed="false">
      <c r="A842" s="1" t="n">
        <v>840</v>
      </c>
      <c r="B842" s="2" t="s">
        <v>516</v>
      </c>
      <c r="C842" s="2" t="s">
        <v>899</v>
      </c>
      <c r="D842" s="0" t="n">
        <v>0.01388</v>
      </c>
      <c r="E842" s="0" t="n">
        <v>159.77</v>
      </c>
      <c r="F842" s="0" t="n">
        <v>191.3</v>
      </c>
      <c r="G842" s="0" t="n">
        <v>185.05</v>
      </c>
      <c r="H842" s="0" t="n">
        <v>96.8</v>
      </c>
      <c r="I842" s="0" t="n">
        <v>96.8</v>
      </c>
      <c r="J842" s="2" t="n">
        <f aca="false">ROUND(D842 * (4 / (PI() * (I842 / 1000) ^ 2)), 2)</f>
        <v>1.89</v>
      </c>
      <c r="K842" s="2" t="n">
        <f aca="false">ROUND(((E842 * (D842 / 1) ^1.81) / (994.62 * (I842 / 1000) ^ 4.81)) * 1.1, 2)</f>
        <v>5.79</v>
      </c>
      <c r="L842" s="2" t="n">
        <f aca="false">IF(COUNTIF(C$2:C842, B842)=0, 0, INDEX(M$2:M842, MATCH(B842, C$2:C842, 0)))</f>
        <v>38.18</v>
      </c>
      <c r="M842" s="2" t="n">
        <f aca="false">ROUND((F842-G842 + L842) - K842, 2)</f>
        <v>38.64</v>
      </c>
      <c r="N842" s="2" t="s">
        <v>89</v>
      </c>
    </row>
    <row r="843" customFormat="false" ht="15" hidden="false" customHeight="false" outlineLevel="0" collapsed="false">
      <c r="A843" s="1" t="n">
        <v>841</v>
      </c>
      <c r="B843" s="2" t="s">
        <v>899</v>
      </c>
      <c r="C843" s="2" t="s">
        <v>900</v>
      </c>
      <c r="D843" s="0" t="n">
        <v>0.00714</v>
      </c>
      <c r="E843" s="0" t="n">
        <v>454.04</v>
      </c>
      <c r="F843" s="0" t="n">
        <v>185.05</v>
      </c>
      <c r="G843" s="0" t="n">
        <v>186.35</v>
      </c>
      <c r="H843" s="0" t="n">
        <v>96.8</v>
      </c>
      <c r="I843" s="0" t="n">
        <v>96.8</v>
      </c>
      <c r="J843" s="2" t="n">
        <f aca="false">ROUND(D843 * (4 / (PI() * (I843 / 1000) ^ 2)), 2)</f>
        <v>0.97</v>
      </c>
      <c r="K843" s="2" t="n">
        <f aca="false">ROUND(((E843 * (D843 / 1) ^1.81) / (994.62 * (I843 / 1000) ^ 4.81)) * 1.1, 2)</f>
        <v>4.94</v>
      </c>
      <c r="L843" s="2" t="n">
        <f aca="false">IF(COUNTIF(C$2:C843, B843)=0, 0, INDEX(M$2:M843, MATCH(B843, C$2:C843, 0)))</f>
        <v>38.64</v>
      </c>
      <c r="M843" s="2" t="n">
        <f aca="false">ROUND((F843-G843 + L843) - K843, 2)</f>
        <v>32.4</v>
      </c>
      <c r="N843" s="2" t="s">
        <v>91</v>
      </c>
    </row>
    <row r="844" customFormat="false" ht="15" hidden="false" customHeight="false" outlineLevel="0" collapsed="false">
      <c r="A844" s="1" t="n">
        <v>842</v>
      </c>
      <c r="B844" s="2" t="s">
        <v>485</v>
      </c>
      <c r="C844" s="2" t="s">
        <v>901</v>
      </c>
      <c r="D844" s="0" t="n">
        <v>0.0075</v>
      </c>
      <c r="E844" s="0" t="n">
        <v>160.48</v>
      </c>
      <c r="F844" s="0" t="n">
        <v>172.5</v>
      </c>
      <c r="G844" s="0" t="n">
        <v>170.28</v>
      </c>
      <c r="H844" s="0" t="n">
        <v>96.8</v>
      </c>
      <c r="I844" s="0" t="n">
        <v>96.8</v>
      </c>
      <c r="J844" s="2" t="n">
        <f aca="false">ROUND(D844 * (4 / (PI() * (I844 / 1000) ^ 2)), 2)</f>
        <v>1.02</v>
      </c>
      <c r="K844" s="2" t="n">
        <f aca="false">ROUND(((E844 * (D844 / 1) ^1.81) / (994.62 * (I844 / 1000) ^ 4.81)) * 1.1, 2)</f>
        <v>1.91</v>
      </c>
      <c r="L844" s="2" t="n">
        <f aca="false">IF(COUNTIF(C$2:C844, B844)=0, 0, INDEX(M$2:M844, MATCH(B844, C$2:C844, 0)))</f>
        <v>36.11</v>
      </c>
      <c r="M844" s="2" t="n">
        <f aca="false">ROUND((F844-G844 + L844) - K844, 2)</f>
        <v>36.42</v>
      </c>
      <c r="N844" s="2" t="s">
        <v>93</v>
      </c>
    </row>
    <row r="845" customFormat="false" ht="15" hidden="false" customHeight="false" outlineLevel="0" collapsed="false">
      <c r="A845" s="1" t="n">
        <v>843</v>
      </c>
      <c r="B845" s="2" t="s">
        <v>821</v>
      </c>
      <c r="C845" s="2" t="s">
        <v>902</v>
      </c>
      <c r="D845" s="0" t="n">
        <v>0.00715</v>
      </c>
      <c r="E845" s="0" t="n">
        <v>95.2</v>
      </c>
      <c r="F845" s="0" t="n">
        <v>201.59</v>
      </c>
      <c r="G845" s="0" t="n">
        <v>204.86</v>
      </c>
      <c r="H845" s="0" t="n">
        <v>96.8</v>
      </c>
      <c r="I845" s="0" t="n">
        <v>96.8</v>
      </c>
      <c r="J845" s="2" t="n">
        <f aca="false">ROUND(D845 * (4 / (PI() * (I845 / 1000) ^ 2)), 2)</f>
        <v>0.97</v>
      </c>
      <c r="K845" s="2" t="n">
        <f aca="false">ROUND(((E845 * (D845 / 1) ^1.81) / (994.62 * (I845 / 1000) ^ 4.81)) * 1.1, 2)</f>
        <v>1.04</v>
      </c>
      <c r="L845" s="2" t="n">
        <f aca="false">IF(COUNTIF(C$2:C845, B845)=0, 0, INDEX(M$2:M845, MATCH(B845, C$2:C845, 0)))</f>
        <v>36.76</v>
      </c>
      <c r="M845" s="2" t="n">
        <f aca="false">ROUND((F845-G845 + L845) - K845, 2)</f>
        <v>32.45</v>
      </c>
      <c r="N845" s="2" t="s">
        <v>91</v>
      </c>
    </row>
    <row r="846" customFormat="false" ht="15" hidden="false" customHeight="false" outlineLevel="0" collapsed="false">
      <c r="A846" s="1" t="n">
        <v>844</v>
      </c>
      <c r="B846" s="2" t="s">
        <v>788</v>
      </c>
      <c r="C846" s="2" t="s">
        <v>903</v>
      </c>
      <c r="D846" s="0" t="n">
        <v>0.00659</v>
      </c>
      <c r="E846" s="0" t="n">
        <v>699.07</v>
      </c>
      <c r="F846" s="0" t="n">
        <v>176.69</v>
      </c>
      <c r="G846" s="0" t="n">
        <v>173.85</v>
      </c>
      <c r="H846" s="0" t="n">
        <v>111.6</v>
      </c>
      <c r="I846" s="0" t="n">
        <v>111.6</v>
      </c>
      <c r="J846" s="2" t="n">
        <f aca="false">ROUND(D846 * (4 / (PI() * (I846 / 1000) ^ 2)), 2)</f>
        <v>0.67</v>
      </c>
      <c r="K846" s="2" t="n">
        <f aca="false">ROUND(((E846 * (D846 / 1) ^1.81) / (994.62 * (I846 / 1000) ^ 4.81)) * 1.1, 2)</f>
        <v>3.32</v>
      </c>
      <c r="L846" s="2" t="n">
        <f aca="false">IF(COUNTIF(C$2:C846, B846)=0, 0, INDEX(M$2:M846, MATCH(B846, C$2:C846, 0)))</f>
        <v>29.94</v>
      </c>
      <c r="M846" s="2" t="n">
        <f aca="false">ROUND((F846-G846 + L846) - K846, 2)</f>
        <v>29.46</v>
      </c>
      <c r="N846" s="2" t="s">
        <v>91</v>
      </c>
    </row>
    <row r="847" customFormat="false" ht="15" hidden="false" customHeight="false" outlineLevel="0" collapsed="false">
      <c r="A847" s="1" t="n">
        <v>845</v>
      </c>
      <c r="B847" s="2" t="s">
        <v>438</v>
      </c>
      <c r="C847" s="2" t="s">
        <v>904</v>
      </c>
      <c r="D847" s="0" t="n">
        <v>0.00841</v>
      </c>
      <c r="E847" s="0" t="n">
        <v>84.57</v>
      </c>
      <c r="F847" s="0" t="n">
        <v>183.74</v>
      </c>
      <c r="G847" s="0" t="n">
        <v>183.98</v>
      </c>
      <c r="H847" s="0" t="n">
        <v>96.8</v>
      </c>
      <c r="I847" s="0" t="n">
        <v>96.8</v>
      </c>
      <c r="J847" s="2" t="n">
        <f aca="false">ROUND(D847 * (4 / (PI() * (I847 / 1000) ^ 2)), 2)</f>
        <v>1.14</v>
      </c>
      <c r="K847" s="2" t="n">
        <f aca="false">ROUND(((E847 * (D847 / 1) ^1.81) / (994.62 * (I847 / 1000) ^ 4.81)) * 1.1, 2)</f>
        <v>1.24</v>
      </c>
      <c r="L847" s="2" t="n">
        <f aca="false">IF(COUNTIF(C$2:C847, B847)=0, 0, INDEX(M$2:M847, MATCH(B847, C$2:C847, 0)))</f>
        <v>49.62</v>
      </c>
      <c r="M847" s="2" t="n">
        <f aca="false">ROUND((F847-G847 + L847) - K847, 2)</f>
        <v>48.14</v>
      </c>
      <c r="N847" s="2" t="s">
        <v>93</v>
      </c>
    </row>
    <row r="848" customFormat="false" ht="15" hidden="false" customHeight="false" outlineLevel="0" collapsed="false">
      <c r="A848" s="1" t="n">
        <v>846</v>
      </c>
      <c r="B848" s="2" t="s">
        <v>700</v>
      </c>
      <c r="C848" s="2" t="s">
        <v>905</v>
      </c>
      <c r="D848" s="0" t="n">
        <v>0.00637</v>
      </c>
      <c r="E848" s="0" t="n">
        <v>122.38</v>
      </c>
      <c r="F848" s="0" t="n">
        <v>162.58</v>
      </c>
      <c r="G848" s="0" t="n">
        <v>163.2</v>
      </c>
      <c r="H848" s="0" t="n">
        <v>96.8</v>
      </c>
      <c r="I848" s="0" t="n">
        <v>96.8</v>
      </c>
      <c r="J848" s="2" t="n">
        <f aca="false">ROUND(D848 * (4 / (PI() * (I848 / 1000) ^ 2)), 2)</f>
        <v>0.87</v>
      </c>
      <c r="K848" s="2" t="n">
        <f aca="false">ROUND(((E848 * (D848 / 1) ^1.81) / (994.62 * (I848 / 1000) ^ 4.81)) * 1.1, 2)</f>
        <v>1.08</v>
      </c>
      <c r="L848" s="2" t="n">
        <f aca="false">IF(COUNTIF(C$2:C848, B848)=0, 0, INDEX(M$2:M848, MATCH(B848, C$2:C848, 0)))</f>
        <v>37.33</v>
      </c>
      <c r="M848" s="2" t="n">
        <f aca="false">ROUND((F848-G848 + L848) - K848, 2)</f>
        <v>35.63</v>
      </c>
      <c r="N848" s="2" t="s">
        <v>91</v>
      </c>
    </row>
    <row r="849" customFormat="false" ht="15" hidden="false" customHeight="false" outlineLevel="0" collapsed="false">
      <c r="A849" s="1" t="n">
        <v>847</v>
      </c>
      <c r="B849" s="2" t="s">
        <v>362</v>
      </c>
      <c r="C849" s="2" t="s">
        <v>906</v>
      </c>
      <c r="D849" s="0" t="n">
        <v>0.00713</v>
      </c>
      <c r="E849" s="0" t="n">
        <v>88.16</v>
      </c>
      <c r="F849" s="0" t="n">
        <v>144.76</v>
      </c>
      <c r="G849" s="0" t="n">
        <v>145.29</v>
      </c>
      <c r="H849" s="0" t="n">
        <v>96.8</v>
      </c>
      <c r="I849" s="0" t="n">
        <v>96.8</v>
      </c>
      <c r="J849" s="2" t="n">
        <f aca="false">ROUND(D849 * (4 / (PI() * (I849 / 1000) ^ 2)), 2)</f>
        <v>0.97</v>
      </c>
      <c r="K849" s="2" t="n">
        <f aca="false">ROUND(((E849 * (D849 / 1) ^1.81) / (994.62 * (I849 / 1000) ^ 4.81)) * 1.1, 2)</f>
        <v>0.96</v>
      </c>
      <c r="L849" s="2" t="n">
        <f aca="false">IF(COUNTIF(C$2:C849, B849)=0, 0, INDEX(M$2:M849, MATCH(B849, C$2:C849, 0)))</f>
        <v>47.33</v>
      </c>
      <c r="M849" s="2" t="n">
        <f aca="false">ROUND((F849-G849 + L849) - K849, 2)</f>
        <v>45.84</v>
      </c>
      <c r="N849" s="2" t="s">
        <v>91</v>
      </c>
    </row>
    <row r="850" customFormat="false" ht="15" hidden="false" customHeight="false" outlineLevel="0" collapsed="false">
      <c r="A850" s="1" t="n">
        <v>848</v>
      </c>
      <c r="B850" s="2" t="s">
        <v>842</v>
      </c>
      <c r="C850" s="2" t="s">
        <v>907</v>
      </c>
      <c r="D850" s="0" t="n">
        <v>0.00611</v>
      </c>
      <c r="E850" s="0" t="n">
        <v>98.88</v>
      </c>
      <c r="F850" s="0" t="n">
        <v>156.25</v>
      </c>
      <c r="G850" s="0" t="n">
        <v>155.93</v>
      </c>
      <c r="H850" s="0" t="n">
        <v>96.8</v>
      </c>
      <c r="I850" s="0" t="n">
        <v>96.8</v>
      </c>
      <c r="J850" s="2" t="n">
        <f aca="false">ROUND(D850 * (4 / (PI() * (I850 / 1000) ^ 2)), 2)</f>
        <v>0.83</v>
      </c>
      <c r="K850" s="2" t="n">
        <f aca="false">ROUND(((E850 * (D850 / 1) ^1.81) / (994.62 * (I850 / 1000) ^ 4.81)) * 1.1, 2)</f>
        <v>0.81</v>
      </c>
      <c r="L850" s="2" t="n">
        <f aca="false">IF(COUNTIF(C$2:C850, B850)=0, 0, INDEX(M$2:M850, MATCH(B850, C$2:C850, 0)))</f>
        <v>35.86</v>
      </c>
      <c r="M850" s="2" t="n">
        <f aca="false">ROUND((F850-G850 + L850) - K850, 2)</f>
        <v>35.37</v>
      </c>
      <c r="N850" s="2" t="s">
        <v>91</v>
      </c>
    </row>
    <row r="851" customFormat="false" ht="15" hidden="false" customHeight="false" outlineLevel="0" collapsed="false">
      <c r="A851" s="1" t="n">
        <v>849</v>
      </c>
      <c r="B851" s="2" t="s">
        <v>896</v>
      </c>
      <c r="C851" s="2" t="s">
        <v>908</v>
      </c>
      <c r="D851" s="0" t="n">
        <v>0.00686</v>
      </c>
      <c r="E851" s="0" t="n">
        <v>174.99</v>
      </c>
      <c r="F851" s="0" t="n">
        <v>164.13</v>
      </c>
      <c r="G851" s="0" t="n">
        <v>163.62</v>
      </c>
      <c r="H851" s="0" t="n">
        <v>96.8</v>
      </c>
      <c r="I851" s="0" t="n">
        <v>96.8</v>
      </c>
      <c r="J851" s="2" t="n">
        <f aca="false">ROUND(D851 * (4 / (PI() * (I851 / 1000) ^ 2)), 2)</f>
        <v>0.93</v>
      </c>
      <c r="K851" s="2" t="n">
        <f aca="false">ROUND(((E851 * (D851 / 1) ^1.81) / (994.62 * (I851 / 1000) ^ 4.81)) * 1.1, 2)</f>
        <v>1.77</v>
      </c>
      <c r="L851" s="2" t="n">
        <f aca="false">IF(COUNTIF(C$2:C851, B851)=0, 0, INDEX(M$2:M851, MATCH(B851, C$2:C851, 0)))</f>
        <v>60.24</v>
      </c>
      <c r="M851" s="2" t="n">
        <f aca="false">ROUND((F851-G851 + L851) - K851, 2)</f>
        <v>58.98</v>
      </c>
      <c r="N851" s="2" t="s">
        <v>91</v>
      </c>
    </row>
    <row r="852" customFormat="false" ht="15" hidden="false" customHeight="false" outlineLevel="0" collapsed="false">
      <c r="A852" s="1" t="n">
        <v>850</v>
      </c>
      <c r="B852" s="2" t="s">
        <v>573</v>
      </c>
      <c r="C852" s="2" t="s">
        <v>909</v>
      </c>
      <c r="D852" s="0" t="n">
        <v>0.01491</v>
      </c>
      <c r="E852" s="0" t="n">
        <v>211.71</v>
      </c>
      <c r="F852" s="0" t="n">
        <v>181.97</v>
      </c>
      <c r="G852" s="0" t="n">
        <v>184.61</v>
      </c>
      <c r="H852" s="0" t="n">
        <v>111.6</v>
      </c>
      <c r="I852" s="0" t="n">
        <v>125</v>
      </c>
      <c r="J852" s="2" t="n">
        <f aca="false">ROUND(D852 * (4 / (PI() * (I852 / 1000) ^ 2)), 2)</f>
        <v>1.21</v>
      </c>
      <c r="K852" s="2" t="n">
        <f aca="false">ROUND(((E852 * (D852 / 1) ^1.81) / (994.62 * (I852 / 1000) ^ 4.81)) * 1.1, 2)</f>
        <v>2.55</v>
      </c>
      <c r="L852" s="2" t="n">
        <f aca="false">IF(COUNTIF(C$2:C852, B852)=0, 0, INDEX(M$2:M852, MATCH(B852, C$2:C852, 0)))</f>
        <v>37.14</v>
      </c>
      <c r="M852" s="2" t="n">
        <f aca="false">ROUND((F852-G852 + L852) - K852, 2)</f>
        <v>31.95</v>
      </c>
      <c r="N852" s="2" t="s">
        <v>89</v>
      </c>
    </row>
    <row r="853" customFormat="false" ht="15" hidden="false" customHeight="false" outlineLevel="0" collapsed="false">
      <c r="A853" s="1" t="n">
        <v>851</v>
      </c>
      <c r="B853" s="2" t="s">
        <v>909</v>
      </c>
      <c r="C853" s="2" t="s">
        <v>910</v>
      </c>
      <c r="D853" s="0" t="n">
        <v>0.00729</v>
      </c>
      <c r="E853" s="0" t="n">
        <v>277.06</v>
      </c>
      <c r="F853" s="0" t="n">
        <v>184.61</v>
      </c>
      <c r="G853" s="0" t="n">
        <v>185.43</v>
      </c>
      <c r="H853" s="0" t="n">
        <v>96.8</v>
      </c>
      <c r="I853" s="0" t="n">
        <v>111.6</v>
      </c>
      <c r="J853" s="2" t="n">
        <f aca="false">ROUND(D853 * (4 / (PI() * (I853 / 1000) ^ 2)), 2)</f>
        <v>0.75</v>
      </c>
      <c r="K853" s="2" t="n">
        <f aca="false">ROUND(((E853 * (D853 / 1) ^1.81) / (994.62 * (I853 / 1000) ^ 4.81)) * 1.1, 2)</f>
        <v>1.58</v>
      </c>
      <c r="L853" s="2" t="n">
        <f aca="false">IF(COUNTIF(C$2:C853, B853)=0, 0, INDEX(M$2:M853, MATCH(B853, C$2:C853, 0)))</f>
        <v>31.95</v>
      </c>
      <c r="M853" s="2" t="n">
        <f aca="false">ROUND((F853-G853 + L853) - K853, 2)</f>
        <v>29.55</v>
      </c>
      <c r="N853" s="2" t="s">
        <v>91</v>
      </c>
    </row>
    <row r="854" customFormat="false" ht="15" hidden="false" customHeight="false" outlineLevel="0" collapsed="false">
      <c r="A854" s="1" t="n">
        <v>852</v>
      </c>
      <c r="B854" s="2" t="s">
        <v>316</v>
      </c>
      <c r="C854" s="2" t="s">
        <v>911</v>
      </c>
      <c r="D854" s="0" t="n">
        <v>0.00679</v>
      </c>
      <c r="E854" s="0" t="n">
        <v>121.62</v>
      </c>
      <c r="F854" s="0" t="n">
        <v>155.28</v>
      </c>
      <c r="G854" s="0" t="n">
        <v>154.48</v>
      </c>
      <c r="H854" s="0" t="n">
        <v>96.8</v>
      </c>
      <c r="I854" s="0" t="n">
        <v>96.8</v>
      </c>
      <c r="J854" s="2" t="n">
        <f aca="false">ROUND(D854 * (4 / (PI() * (I854 / 1000) ^ 2)), 2)</f>
        <v>0.92</v>
      </c>
      <c r="K854" s="2" t="n">
        <f aca="false">ROUND(((E854 * (D854 / 1) ^1.81) / (994.62 * (I854 / 1000) ^ 4.81)) * 1.1, 2)</f>
        <v>1.21</v>
      </c>
      <c r="L854" s="2" t="n">
        <f aca="false">IF(COUNTIF(C$2:C854, B854)=0, 0, INDEX(M$2:M854, MATCH(B854, C$2:C854, 0)))</f>
        <v>44.99</v>
      </c>
      <c r="M854" s="2" t="n">
        <f aca="false">ROUND((F854-G854 + L854) - K854, 2)</f>
        <v>44.58</v>
      </c>
      <c r="N854" s="2" t="s">
        <v>91</v>
      </c>
    </row>
    <row r="855" customFormat="false" ht="15" hidden="false" customHeight="false" outlineLevel="0" collapsed="false">
      <c r="A855" s="1" t="n">
        <v>853</v>
      </c>
      <c r="B855" s="2" t="s">
        <v>860</v>
      </c>
      <c r="C855" s="2" t="s">
        <v>912</v>
      </c>
      <c r="D855" s="0" t="n">
        <v>0.00695</v>
      </c>
      <c r="E855" s="0" t="n">
        <v>134.04</v>
      </c>
      <c r="F855" s="0" t="n">
        <v>187.76</v>
      </c>
      <c r="G855" s="0" t="n">
        <v>188.31</v>
      </c>
      <c r="H855" s="0" t="n">
        <v>96.8</v>
      </c>
      <c r="I855" s="0" t="n">
        <v>96.8</v>
      </c>
      <c r="J855" s="2" t="n">
        <f aca="false">ROUND(D855 * (4 / (PI() * (I855 / 1000) ^ 2)), 2)</f>
        <v>0.94</v>
      </c>
      <c r="K855" s="2" t="n">
        <f aca="false">ROUND(((E855 * (D855 / 1) ^1.81) / (994.62 * (I855 / 1000) ^ 4.81)) * 1.1, 2)</f>
        <v>1.39</v>
      </c>
      <c r="L855" s="2" t="n">
        <f aca="false">IF(COUNTIF(C$2:C855, B855)=0, 0, INDEX(M$2:M855, MATCH(B855, C$2:C855, 0)))</f>
        <v>32.31</v>
      </c>
      <c r="M855" s="2" t="n">
        <f aca="false">ROUND((F855-G855 + L855) - K855, 2)</f>
        <v>30.37</v>
      </c>
      <c r="N855" s="2" t="s">
        <v>91</v>
      </c>
    </row>
    <row r="856" customFormat="false" ht="15" hidden="false" customHeight="false" outlineLevel="0" collapsed="false">
      <c r="A856" s="1" t="n">
        <v>854</v>
      </c>
      <c r="B856" s="2" t="s">
        <v>890</v>
      </c>
      <c r="C856" s="2" t="s">
        <v>913</v>
      </c>
      <c r="D856" s="0" t="n">
        <v>0.00747</v>
      </c>
      <c r="E856" s="0" t="n">
        <v>243.89</v>
      </c>
      <c r="F856" s="0" t="n">
        <v>178.58</v>
      </c>
      <c r="G856" s="0" t="n">
        <v>175.21</v>
      </c>
      <c r="H856" s="0" t="n">
        <v>96.8</v>
      </c>
      <c r="I856" s="0" t="n">
        <v>96.8</v>
      </c>
      <c r="J856" s="2" t="n">
        <f aca="false">ROUND(D856 * (4 / (PI() * (I856 / 1000) ^ 2)), 2)</f>
        <v>1.02</v>
      </c>
      <c r="K856" s="2" t="n">
        <f aca="false">ROUND(((E856 * (D856 / 1) ^1.81) / (994.62 * (I856 / 1000) ^ 4.81)) * 1.1, 2)</f>
        <v>2.88</v>
      </c>
      <c r="L856" s="2" t="n">
        <f aca="false">IF(COUNTIF(C$2:C856, B856)=0, 0, INDEX(M$2:M856, MATCH(B856, C$2:C856, 0)))</f>
        <v>33.93</v>
      </c>
      <c r="M856" s="2" t="n">
        <f aca="false">ROUND((F856-G856 + L856) - K856, 2)</f>
        <v>34.42</v>
      </c>
      <c r="N856" s="2" t="s">
        <v>93</v>
      </c>
    </row>
    <row r="857" customFormat="false" ht="15" hidden="false" customHeight="false" outlineLevel="0" collapsed="false">
      <c r="A857" s="1" t="n">
        <v>855</v>
      </c>
      <c r="B857" s="2" t="s">
        <v>613</v>
      </c>
      <c r="C857" s="2" t="s">
        <v>914</v>
      </c>
      <c r="D857" s="0" t="n">
        <v>0.00729</v>
      </c>
      <c r="E857" s="0" t="n">
        <v>444.65</v>
      </c>
      <c r="F857" s="0" t="n">
        <v>155.64</v>
      </c>
      <c r="G857" s="0" t="n">
        <v>154.46</v>
      </c>
      <c r="H857" s="0" t="n">
        <v>125</v>
      </c>
      <c r="I857" s="0" t="n">
        <v>96.8</v>
      </c>
      <c r="J857" s="2" t="n">
        <f aca="false">ROUND(D857 * (4 / (PI() * (I857 / 1000) ^ 2)), 2)</f>
        <v>0.99</v>
      </c>
      <c r="K857" s="2" t="n">
        <f aca="false">ROUND(((E857 * (D857 / 1) ^1.81) / (994.62 * (I857 / 1000) ^ 4.81)) * 1.1, 2)</f>
        <v>5.03</v>
      </c>
      <c r="L857" s="2" t="n">
        <f aca="false">IF(COUNTIF(C$2:C857, B857)=0, 0, INDEX(M$2:M857, MATCH(B857, C$2:C857, 0)))</f>
        <v>35</v>
      </c>
      <c r="M857" s="2" t="n">
        <f aca="false">ROUND((F857-G857 + L857) - K857, 2)</f>
        <v>31.15</v>
      </c>
      <c r="N857" s="2" t="s">
        <v>91</v>
      </c>
    </row>
    <row r="858" customFormat="false" ht="15" hidden="false" customHeight="false" outlineLevel="0" collapsed="false">
      <c r="A858" s="1" t="n">
        <v>856</v>
      </c>
      <c r="B858" s="2" t="s">
        <v>538</v>
      </c>
      <c r="C858" s="2" t="s">
        <v>915</v>
      </c>
      <c r="D858" s="0" t="n">
        <v>0.0063</v>
      </c>
      <c r="E858" s="0" t="n">
        <v>107.73</v>
      </c>
      <c r="F858" s="0" t="n">
        <v>187.93</v>
      </c>
      <c r="G858" s="0" t="n">
        <v>188.39</v>
      </c>
      <c r="H858" s="0" t="n">
        <v>96.8</v>
      </c>
      <c r="I858" s="0" t="n">
        <v>96.8</v>
      </c>
      <c r="J858" s="2" t="n">
        <f aca="false">ROUND(D858 * (4 / (PI() * (I858 / 1000) ^ 2)), 2)</f>
        <v>0.86</v>
      </c>
      <c r="K858" s="2" t="n">
        <f aca="false">ROUND(((E858 * (D858 / 1) ^1.81) / (994.62 * (I858 / 1000) ^ 4.81)) * 1.1, 2)</f>
        <v>0.94</v>
      </c>
      <c r="L858" s="2" t="n">
        <f aca="false">IF(COUNTIF(C$2:C858, B858)=0, 0, INDEX(M$2:M858, MATCH(B858, C$2:C858, 0)))</f>
        <v>42.47</v>
      </c>
      <c r="M858" s="2" t="n">
        <f aca="false">ROUND((F858-G858 + L858) - K858, 2)</f>
        <v>41.07</v>
      </c>
      <c r="N858" s="2" t="s">
        <v>91</v>
      </c>
    </row>
    <row r="859" customFormat="false" ht="15" hidden="false" customHeight="false" outlineLevel="0" collapsed="false">
      <c r="A859" s="1" t="n">
        <v>857</v>
      </c>
      <c r="B859" s="2" t="s">
        <v>863</v>
      </c>
      <c r="C859" s="2" t="s">
        <v>916</v>
      </c>
      <c r="D859" s="0" t="n">
        <v>0.00556</v>
      </c>
      <c r="E859" s="0" t="n">
        <v>142.07</v>
      </c>
      <c r="F859" s="0" t="n">
        <v>161.8</v>
      </c>
      <c r="G859" s="0" t="n">
        <v>161.98</v>
      </c>
      <c r="H859" s="0" t="n">
        <v>96.8</v>
      </c>
      <c r="I859" s="0" t="n">
        <v>96.8</v>
      </c>
      <c r="J859" s="2" t="n">
        <f aca="false">ROUND(D859 * (4 / (PI() * (I859 / 1000) ^ 2)), 2)</f>
        <v>0.76</v>
      </c>
      <c r="K859" s="2" t="n">
        <f aca="false">ROUND(((E859 * (D859 / 1) ^1.81) / (994.62 * (I859 / 1000) ^ 4.81)) * 1.1, 2)</f>
        <v>0.98</v>
      </c>
      <c r="L859" s="2" t="n">
        <f aca="false">IF(COUNTIF(C$2:C859, B859)=0, 0, INDEX(M$2:M859, MATCH(B859, C$2:C859, 0)))</f>
        <v>35.41</v>
      </c>
      <c r="M859" s="2" t="n">
        <f aca="false">ROUND((F859-G859 + L859) - K859, 2)</f>
        <v>34.25</v>
      </c>
      <c r="N859" s="2" t="s">
        <v>131</v>
      </c>
    </row>
    <row r="860" customFormat="false" ht="15" hidden="false" customHeight="false" outlineLevel="0" collapsed="false">
      <c r="A860" s="1" t="n">
        <v>858</v>
      </c>
      <c r="B860" s="2" t="s">
        <v>613</v>
      </c>
      <c r="C860" s="2" t="s">
        <v>917</v>
      </c>
      <c r="D860" s="0" t="n">
        <v>0.0076</v>
      </c>
      <c r="E860" s="0" t="n">
        <v>258.85</v>
      </c>
      <c r="F860" s="0" t="n">
        <v>155.64</v>
      </c>
      <c r="G860" s="0" t="n">
        <v>155.76</v>
      </c>
      <c r="H860" s="0" t="n">
        <v>96.8</v>
      </c>
      <c r="I860" s="0" t="n">
        <v>96.8</v>
      </c>
      <c r="J860" s="2" t="n">
        <f aca="false">ROUND(D860 * (4 / (PI() * (I860 / 1000) ^ 2)), 2)</f>
        <v>1.03</v>
      </c>
      <c r="K860" s="2" t="n">
        <f aca="false">ROUND(((E860 * (D860 / 1) ^1.81) / (994.62 * (I860 / 1000) ^ 4.81)) * 1.1, 2)</f>
        <v>3.15</v>
      </c>
      <c r="L860" s="2" t="n">
        <f aca="false">IF(COUNTIF(C$2:C860, B860)=0, 0, INDEX(M$2:M860, MATCH(B860, C$2:C860, 0)))</f>
        <v>35</v>
      </c>
      <c r="M860" s="2" t="n">
        <f aca="false">ROUND((F860-G860 + L860) - K860, 2)</f>
        <v>31.73</v>
      </c>
      <c r="N860" s="2" t="s">
        <v>93</v>
      </c>
    </row>
    <row r="861" customFormat="false" ht="15" hidden="false" customHeight="false" outlineLevel="0" collapsed="false">
      <c r="A861" s="1" t="n">
        <v>859</v>
      </c>
      <c r="B861" s="2" t="s">
        <v>104</v>
      </c>
      <c r="C861" s="2" t="s">
        <v>918</v>
      </c>
      <c r="D861" s="0" t="n">
        <v>0.00758</v>
      </c>
      <c r="E861" s="0" t="n">
        <v>514.6</v>
      </c>
      <c r="F861" s="0" t="n">
        <v>192.13</v>
      </c>
      <c r="G861" s="0" t="n">
        <v>198.01</v>
      </c>
      <c r="H861" s="0" t="n">
        <v>96.8</v>
      </c>
      <c r="I861" s="0" t="n">
        <v>96.8</v>
      </c>
      <c r="J861" s="2" t="n">
        <f aca="false">ROUND(D861 * (4 / (PI() * (I861 / 1000) ^ 2)), 2)</f>
        <v>1.03</v>
      </c>
      <c r="K861" s="2" t="n">
        <f aca="false">ROUND(((E861 * (D861 / 1) ^1.81) / (994.62 * (I861 / 1000) ^ 4.81)) * 1.1, 2)</f>
        <v>6.24</v>
      </c>
      <c r="L861" s="2" t="n">
        <f aca="false">IF(COUNTIF(C$2:C861, B861)=0, 0, INDEX(M$2:M861, MATCH(B861, C$2:C861, 0)))</f>
        <v>53.88</v>
      </c>
      <c r="M861" s="2" t="n">
        <f aca="false">ROUND((F861-G861 + L861) - K861, 2)</f>
        <v>41.76</v>
      </c>
      <c r="N861" s="2" t="s">
        <v>93</v>
      </c>
    </row>
    <row r="862" customFormat="false" ht="15" hidden="false" customHeight="false" outlineLevel="0" collapsed="false">
      <c r="A862" s="1" t="n">
        <v>860</v>
      </c>
      <c r="B862" s="2" t="s">
        <v>797</v>
      </c>
      <c r="C862" s="2" t="s">
        <v>919</v>
      </c>
      <c r="D862" s="0" t="n">
        <v>0.00693</v>
      </c>
      <c r="E862" s="0" t="n">
        <v>72.1</v>
      </c>
      <c r="F862" s="0" t="n">
        <v>164.27</v>
      </c>
      <c r="G862" s="0" t="n">
        <v>163.91</v>
      </c>
      <c r="H862" s="0" t="n">
        <v>96.8</v>
      </c>
      <c r="I862" s="0" t="n">
        <v>96.8</v>
      </c>
      <c r="J862" s="2" t="n">
        <f aca="false">ROUND(D862 * (4 / (PI() * (I862 / 1000) ^ 2)), 2)</f>
        <v>0.94</v>
      </c>
      <c r="K862" s="2" t="n">
        <f aca="false">ROUND(((E862 * (D862 / 1) ^1.81) / (994.62 * (I862 / 1000) ^ 4.81)) * 1.1, 2)</f>
        <v>0.74</v>
      </c>
      <c r="L862" s="2" t="n">
        <f aca="false">IF(COUNTIF(C$2:C862, B862)=0, 0, INDEX(M$2:M862, MATCH(B862, C$2:C862, 0)))</f>
        <v>30.97</v>
      </c>
      <c r="M862" s="2" t="n">
        <f aca="false">ROUND((F862-G862 + L862) - K862, 2)</f>
        <v>30.59</v>
      </c>
      <c r="N862" s="2" t="s">
        <v>91</v>
      </c>
    </row>
    <row r="863" customFormat="false" ht="15" hidden="false" customHeight="false" outlineLevel="0" collapsed="false">
      <c r="A863" s="1" t="n">
        <v>861</v>
      </c>
      <c r="B863" s="2" t="s">
        <v>809</v>
      </c>
      <c r="C863" s="2" t="s">
        <v>920</v>
      </c>
      <c r="D863" s="0" t="n">
        <v>0.00729</v>
      </c>
      <c r="E863" s="0" t="n">
        <v>103.72</v>
      </c>
      <c r="F863" s="0" t="n">
        <v>187.11</v>
      </c>
      <c r="G863" s="0" t="n">
        <v>187.82</v>
      </c>
      <c r="H863" s="0" t="n">
        <v>96.8</v>
      </c>
      <c r="I863" s="0" t="n">
        <v>96.8</v>
      </c>
      <c r="J863" s="2" t="n">
        <f aca="false">ROUND(D863 * (4 / (PI() * (I863 / 1000) ^ 2)), 2)</f>
        <v>0.99</v>
      </c>
      <c r="K863" s="2" t="n">
        <f aca="false">ROUND(((E863 * (D863 / 1) ^1.81) / (994.62 * (I863 / 1000) ^ 4.81)) * 1.1, 2)</f>
        <v>1.17</v>
      </c>
      <c r="L863" s="2" t="n">
        <f aca="false">IF(COUNTIF(C$2:C863, B863)=0, 0, INDEX(M$2:M863, MATCH(B863, C$2:C863, 0)))</f>
        <v>40.44</v>
      </c>
      <c r="M863" s="2" t="n">
        <f aca="false">ROUND((F863-G863 + L863) - K863, 2)</f>
        <v>38.56</v>
      </c>
      <c r="N863" s="2" t="s">
        <v>91</v>
      </c>
    </row>
    <row r="864" customFormat="false" ht="15" hidden="false" customHeight="false" outlineLevel="0" collapsed="false">
      <c r="A864" s="1" t="n">
        <v>862</v>
      </c>
      <c r="B864" s="2" t="s">
        <v>332</v>
      </c>
      <c r="C864" s="2" t="s">
        <v>921</v>
      </c>
      <c r="D864" s="0" t="n">
        <v>0.03332</v>
      </c>
      <c r="E864" s="0" t="n">
        <v>124.26</v>
      </c>
      <c r="F864" s="0" t="n">
        <v>181.05</v>
      </c>
      <c r="G864" s="0" t="n">
        <v>180.19</v>
      </c>
      <c r="H864" s="0" t="n">
        <v>178.6</v>
      </c>
      <c r="I864" s="0" t="n">
        <v>160.8</v>
      </c>
      <c r="J864" s="2" t="n">
        <f aca="false">ROUND(D864 * (4 / (PI() * (I864 / 1000) ^ 2)), 2)</f>
        <v>1.64</v>
      </c>
      <c r="K864" s="2" t="n">
        <f aca="false">ROUND(((E864 * (D864 / 1) ^1.81) / (994.62 * (I864 / 1000) ^ 4.81)) * 1.1, 2)</f>
        <v>1.91</v>
      </c>
      <c r="L864" s="2" t="n">
        <f aca="false">IF(COUNTIF(C$2:C864, B864)=0, 0, INDEX(M$2:M864, MATCH(B864, C$2:C864, 0)))</f>
        <v>40.14</v>
      </c>
      <c r="M864" s="2" t="n">
        <f aca="false">ROUND((F864-G864 + L864) - K864, 2)</f>
        <v>39.09</v>
      </c>
      <c r="N864" s="2" t="s">
        <v>135</v>
      </c>
    </row>
    <row r="865" customFormat="false" ht="15" hidden="false" customHeight="false" outlineLevel="0" collapsed="false">
      <c r="A865" s="1" t="n">
        <v>863</v>
      </c>
      <c r="B865" s="2" t="s">
        <v>921</v>
      </c>
      <c r="C865" s="2" t="s">
        <v>922</v>
      </c>
      <c r="D865" s="0" t="n">
        <v>0.0265</v>
      </c>
      <c r="E865" s="0" t="n">
        <v>292.72</v>
      </c>
      <c r="F865" s="0" t="n">
        <v>180.19</v>
      </c>
      <c r="G865" s="0" t="n">
        <v>181.22</v>
      </c>
      <c r="H865" s="0" t="n">
        <v>125</v>
      </c>
      <c r="I865" s="0" t="n">
        <v>160.8</v>
      </c>
      <c r="J865" s="2" t="n">
        <f aca="false">ROUND(D865 * (4 / (PI() * (I865 / 1000) ^ 2)), 2)</f>
        <v>1.3</v>
      </c>
      <c r="K865" s="2" t="n">
        <f aca="false">ROUND(((E865 * (D865 / 1) ^1.81) / (994.62 * (I865 / 1000) ^ 4.81)) * 1.1, 2)</f>
        <v>2.98</v>
      </c>
      <c r="L865" s="2" t="n">
        <f aca="false">IF(COUNTIF(C$2:C865, B865)=0, 0, INDEX(M$2:M865, MATCH(B865, C$2:C865, 0)))</f>
        <v>39.09</v>
      </c>
      <c r="M865" s="2" t="n">
        <f aca="false">ROUND((F865-G865 + L865) - K865, 2)</f>
        <v>35.08</v>
      </c>
      <c r="N865" s="2" t="s">
        <v>85</v>
      </c>
    </row>
    <row r="866" customFormat="false" ht="15" hidden="false" customHeight="false" outlineLevel="0" collapsed="false">
      <c r="A866" s="1" t="n">
        <v>864</v>
      </c>
      <c r="B866" s="2" t="s">
        <v>922</v>
      </c>
      <c r="C866" s="2" t="s">
        <v>923</v>
      </c>
      <c r="D866" s="0" t="n">
        <v>0.01307</v>
      </c>
      <c r="E866" s="0" t="n">
        <v>346.5</v>
      </c>
      <c r="F866" s="0" t="n">
        <v>181.22</v>
      </c>
      <c r="G866" s="0" t="n">
        <v>184.86</v>
      </c>
      <c r="H866" s="0" t="n">
        <v>125</v>
      </c>
      <c r="I866" s="0" t="n">
        <v>160.8</v>
      </c>
      <c r="J866" s="2" t="n">
        <f aca="false">ROUND(D866 * (4 / (PI() * (I866 / 1000) ^ 2)), 2)</f>
        <v>0.64</v>
      </c>
      <c r="K866" s="2" t="n">
        <f aca="false">ROUND(((E866 * (D866 / 1) ^1.81) / (994.62 * (I866 / 1000) ^ 4.81)) * 1.1, 2)</f>
        <v>0.98</v>
      </c>
      <c r="L866" s="2" t="n">
        <f aca="false">IF(COUNTIF(C$2:C866, B866)=0, 0, INDEX(M$2:M866, MATCH(B866, C$2:C866, 0)))</f>
        <v>35.08</v>
      </c>
      <c r="M866" s="2" t="n">
        <f aca="false">ROUND((F866-G866 + L866) - K866, 2)</f>
        <v>30.46</v>
      </c>
      <c r="N866" s="2" t="s">
        <v>89</v>
      </c>
    </row>
    <row r="867" customFormat="false" ht="15" hidden="false" customHeight="false" outlineLevel="0" collapsed="false">
      <c r="A867" s="1" t="n">
        <v>865</v>
      </c>
      <c r="B867" s="2" t="s">
        <v>923</v>
      </c>
      <c r="C867" s="2" t="s">
        <v>924</v>
      </c>
      <c r="D867" s="0" t="n">
        <v>0.00667</v>
      </c>
      <c r="E867" s="0" t="n">
        <v>183.76</v>
      </c>
      <c r="F867" s="0" t="n">
        <v>184.86</v>
      </c>
      <c r="G867" s="0" t="n">
        <v>186.26</v>
      </c>
      <c r="H867" s="0" t="n">
        <v>111.6</v>
      </c>
      <c r="I867" s="0" t="n">
        <v>111.6</v>
      </c>
      <c r="J867" s="2" t="n">
        <f aca="false">ROUND(D867 * (4 / (PI() * (I867 / 1000) ^ 2)), 2)</f>
        <v>0.68</v>
      </c>
      <c r="K867" s="2" t="n">
        <f aca="false">ROUND(((E867 * (D867 / 1) ^1.81) / (994.62 * (I867 / 1000) ^ 4.81)) * 1.1, 2)</f>
        <v>0.89</v>
      </c>
      <c r="L867" s="2" t="n">
        <f aca="false">IF(COUNTIF(C$2:C867, B867)=0, 0, INDEX(M$2:M867, MATCH(B867, C$2:C867, 0)))</f>
        <v>30.46</v>
      </c>
      <c r="M867" s="2" t="n">
        <f aca="false">ROUND((F867-G867 + L867) - K867, 2)</f>
        <v>28.17</v>
      </c>
      <c r="N867" s="2" t="s">
        <v>91</v>
      </c>
    </row>
    <row r="868" customFormat="false" ht="15" hidden="false" customHeight="false" outlineLevel="0" collapsed="false">
      <c r="A868" s="1" t="n">
        <v>866</v>
      </c>
      <c r="B868" s="2" t="s">
        <v>909</v>
      </c>
      <c r="C868" s="2" t="s">
        <v>925</v>
      </c>
      <c r="D868" s="0" t="n">
        <v>0.00762</v>
      </c>
      <c r="E868" s="0" t="n">
        <v>169.69</v>
      </c>
      <c r="F868" s="0" t="n">
        <v>184.61</v>
      </c>
      <c r="G868" s="0" t="n">
        <v>182.58</v>
      </c>
      <c r="H868" s="0" t="n">
        <v>96.8</v>
      </c>
      <c r="I868" s="0" t="n">
        <v>96.8</v>
      </c>
      <c r="J868" s="2" t="n">
        <f aca="false">ROUND(D868 * (4 / (PI() * (I868 / 1000) ^ 2)), 2)</f>
        <v>1.04</v>
      </c>
      <c r="K868" s="2" t="n">
        <f aca="false">ROUND(((E868 * (D868 / 1) ^1.81) / (994.62 * (I868 / 1000) ^ 4.81)) * 1.1, 2)</f>
        <v>2.08</v>
      </c>
      <c r="L868" s="2" t="n">
        <f aca="false">IF(COUNTIF(C$2:C868, B868)=0, 0, INDEX(M$2:M868, MATCH(B868, C$2:C868, 0)))</f>
        <v>31.95</v>
      </c>
      <c r="M868" s="2" t="n">
        <f aca="false">ROUND((F868-G868 + L868) - K868, 2)</f>
        <v>31.9</v>
      </c>
      <c r="N868" s="2" t="s">
        <v>93</v>
      </c>
    </row>
    <row r="869" customFormat="false" ht="15" hidden="false" customHeight="false" outlineLevel="0" collapsed="false">
      <c r="A869" s="1" t="n">
        <v>867</v>
      </c>
      <c r="B869" s="2" t="s">
        <v>899</v>
      </c>
      <c r="C869" s="2" t="s">
        <v>926</v>
      </c>
      <c r="D869" s="0" t="n">
        <v>0.00674</v>
      </c>
      <c r="E869" s="0" t="n">
        <v>72.35</v>
      </c>
      <c r="F869" s="0" t="n">
        <v>185.05</v>
      </c>
      <c r="G869" s="0" t="n">
        <v>184.42</v>
      </c>
      <c r="H869" s="0" t="n">
        <v>96.8</v>
      </c>
      <c r="I869" s="0" t="n">
        <v>96.8</v>
      </c>
      <c r="J869" s="2" t="n">
        <f aca="false">ROUND(D869 * (4 / (PI() * (I869 / 1000) ^ 2)), 2)</f>
        <v>0.92</v>
      </c>
      <c r="K869" s="2" t="n">
        <f aca="false">ROUND(((E869 * (D869 / 1) ^1.81) / (994.62 * (I869 / 1000) ^ 4.81)) * 1.1, 2)</f>
        <v>0.71</v>
      </c>
      <c r="L869" s="2" t="n">
        <f aca="false">IF(COUNTIF(C$2:C869, B869)=0, 0, INDEX(M$2:M869, MATCH(B869, C$2:C869, 0)))</f>
        <v>38.64</v>
      </c>
      <c r="M869" s="2" t="n">
        <f aca="false">ROUND((F869-G869 + L869) - K869, 2)</f>
        <v>38.56</v>
      </c>
      <c r="N869" s="2" t="s">
        <v>91</v>
      </c>
    </row>
    <row r="870" customFormat="false" ht="15" hidden="false" customHeight="false" outlineLevel="0" collapsed="false">
      <c r="A870" s="1" t="n">
        <v>868</v>
      </c>
      <c r="B870" s="2" t="s">
        <v>452</v>
      </c>
      <c r="C870" s="2" t="s">
        <v>927</v>
      </c>
      <c r="D870" s="0" t="n">
        <v>0.00757</v>
      </c>
      <c r="E870" s="0" t="n">
        <v>104.9</v>
      </c>
      <c r="F870" s="0" t="n">
        <v>162.56</v>
      </c>
      <c r="G870" s="0" t="n">
        <v>164.52</v>
      </c>
      <c r="H870" s="0" t="n">
        <v>96.8</v>
      </c>
      <c r="I870" s="0" t="n">
        <v>96.8</v>
      </c>
      <c r="J870" s="2" t="n">
        <f aca="false">ROUND(D870 * (4 / (PI() * (I870 / 1000) ^ 2)), 2)</f>
        <v>1.03</v>
      </c>
      <c r="K870" s="2" t="n">
        <f aca="false">ROUND(((E870 * (D870 / 1) ^1.81) / (994.62 * (I870 / 1000) ^ 4.81)) * 1.1, 2)</f>
        <v>1.27</v>
      </c>
      <c r="L870" s="2" t="n">
        <f aca="false">IF(COUNTIF(C$2:C870, B870)=0, 0, INDEX(M$2:M870, MATCH(B870, C$2:C870, 0)))</f>
        <v>40.01</v>
      </c>
      <c r="M870" s="2" t="n">
        <f aca="false">ROUND((F870-G870 + L870) - K870, 2)</f>
        <v>36.78</v>
      </c>
      <c r="N870" s="2" t="s">
        <v>93</v>
      </c>
    </row>
    <row r="871" customFormat="false" ht="15" hidden="false" customHeight="false" outlineLevel="0" collapsed="false">
      <c r="A871" s="1" t="n">
        <v>869</v>
      </c>
      <c r="B871" s="2" t="s">
        <v>516</v>
      </c>
      <c r="C871" s="2" t="s">
        <v>928</v>
      </c>
      <c r="D871" s="0" t="n">
        <v>0.00654</v>
      </c>
      <c r="E871" s="0" t="n">
        <v>219.29</v>
      </c>
      <c r="F871" s="0" t="n">
        <v>191.3</v>
      </c>
      <c r="G871" s="0" t="n">
        <v>187.3</v>
      </c>
      <c r="H871" s="0" t="n">
        <v>96.8</v>
      </c>
      <c r="I871" s="0" t="n">
        <v>96.8</v>
      </c>
      <c r="J871" s="2" t="n">
        <f aca="false">ROUND(D871 * (4 / (PI() * (I871 / 1000) ^ 2)), 2)</f>
        <v>0.89</v>
      </c>
      <c r="K871" s="2" t="n">
        <f aca="false">ROUND(((E871 * (D871 / 1) ^1.81) / (994.62 * (I871 / 1000) ^ 4.81)) * 1.1, 2)</f>
        <v>2.04</v>
      </c>
      <c r="L871" s="2" t="n">
        <f aca="false">IF(COUNTIF(C$2:C871, B871)=0, 0, INDEX(M$2:M871, MATCH(B871, C$2:C871, 0)))</f>
        <v>38.18</v>
      </c>
      <c r="M871" s="2" t="n">
        <f aca="false">ROUND((F871-G871 + L871) - K871, 2)</f>
        <v>40.14</v>
      </c>
      <c r="N871" s="2" t="s">
        <v>91</v>
      </c>
    </row>
    <row r="872" customFormat="false" ht="15" hidden="false" customHeight="false" outlineLevel="0" collapsed="false">
      <c r="A872" s="1" t="n">
        <v>870</v>
      </c>
      <c r="B872" s="2" t="s">
        <v>421</v>
      </c>
      <c r="C872" s="2" t="s">
        <v>929</v>
      </c>
      <c r="D872" s="0" t="n">
        <v>0.007</v>
      </c>
      <c r="E872" s="0" t="n">
        <v>229.86</v>
      </c>
      <c r="F872" s="0" t="n">
        <v>148.29</v>
      </c>
      <c r="G872" s="0" t="n">
        <v>149.7</v>
      </c>
      <c r="H872" s="0" t="n">
        <v>96.8</v>
      </c>
      <c r="I872" s="0" t="n">
        <v>96.8</v>
      </c>
      <c r="J872" s="2" t="n">
        <f aca="false">ROUND(D872 * (4 / (PI() * (I872 / 1000) ^ 2)), 2)</f>
        <v>0.95</v>
      </c>
      <c r="K872" s="2" t="n">
        <f aca="false">ROUND(((E872 * (D872 / 1) ^1.81) / (994.62 * (I872 / 1000) ^ 4.81)) * 1.1, 2)</f>
        <v>2.41</v>
      </c>
      <c r="L872" s="2" t="n">
        <f aca="false">IF(COUNTIF(C$2:C872, B872)=0, 0, INDEX(M$2:M872, MATCH(B872, C$2:C872, 0)))</f>
        <v>44.71</v>
      </c>
      <c r="M872" s="2" t="n">
        <f aca="false">ROUND((F872-G872 + L872) - K872, 2)</f>
        <v>40.89</v>
      </c>
      <c r="N872" s="2" t="s">
        <v>91</v>
      </c>
    </row>
    <row r="873" customFormat="false" ht="15" hidden="false" customHeight="false" outlineLevel="0" collapsed="false">
      <c r="A873" s="1" t="n">
        <v>871</v>
      </c>
      <c r="B873" s="2" t="s">
        <v>385</v>
      </c>
      <c r="C873" s="2" t="s">
        <v>930</v>
      </c>
      <c r="D873" s="0" t="n">
        <v>0.01419</v>
      </c>
      <c r="E873" s="0" t="n">
        <v>402.29</v>
      </c>
      <c r="F873" s="0" t="n">
        <v>188.64</v>
      </c>
      <c r="G873" s="0" t="n">
        <v>200.63</v>
      </c>
      <c r="H873" s="0" t="n">
        <v>121.6</v>
      </c>
      <c r="I873" s="0" t="n">
        <v>125</v>
      </c>
      <c r="J873" s="2" t="n">
        <f aca="false">ROUND(D873 * (4 / (PI() * (I873 / 1000) ^ 2)), 2)</f>
        <v>1.16</v>
      </c>
      <c r="K873" s="2" t="n">
        <f aca="false">ROUND(((E873 * (D873 / 1) ^1.81) / (994.62 * (I873 / 1000) ^ 4.81)) * 1.1, 2)</f>
        <v>4.44</v>
      </c>
      <c r="L873" s="2" t="n">
        <f aca="false">IF(COUNTIF(C$2:C873, B873)=0, 0, INDEX(M$2:M873, MATCH(B873, C$2:C873, 0)))</f>
        <v>55.69</v>
      </c>
      <c r="M873" s="2" t="n">
        <f aca="false">ROUND((F873-G873 + L873) - K873, 2)</f>
        <v>39.26</v>
      </c>
      <c r="N873" s="2" t="s">
        <v>89</v>
      </c>
    </row>
    <row r="874" customFormat="false" ht="15" hidden="false" customHeight="false" outlineLevel="0" collapsed="false">
      <c r="A874" s="1" t="n">
        <v>872</v>
      </c>
      <c r="B874" s="2" t="s">
        <v>930</v>
      </c>
      <c r="C874" s="2" t="s">
        <v>931</v>
      </c>
      <c r="D874" s="0" t="n">
        <v>0.00659</v>
      </c>
      <c r="E874" s="0" t="n">
        <v>698.95</v>
      </c>
      <c r="F874" s="0" t="n">
        <v>200.63</v>
      </c>
      <c r="G874" s="0" t="n">
        <v>207.73</v>
      </c>
      <c r="H874" s="0" t="n">
        <v>111.6</v>
      </c>
      <c r="I874" s="0" t="n">
        <v>111.6</v>
      </c>
      <c r="J874" s="2" t="n">
        <f aca="false">ROUND(D874 * (4 / (PI() * (I874 / 1000) ^ 2)), 2)</f>
        <v>0.67</v>
      </c>
      <c r="K874" s="2" t="n">
        <f aca="false">ROUND(((E874 * (D874 / 1) ^1.81) / (994.62 * (I874 / 1000) ^ 4.81)) * 1.1, 2)</f>
        <v>3.32</v>
      </c>
      <c r="L874" s="2" t="n">
        <f aca="false">IF(COUNTIF(C$2:C874, B874)=0, 0, INDEX(M$2:M874, MATCH(B874, C$2:C874, 0)))</f>
        <v>39.26</v>
      </c>
      <c r="M874" s="2" t="n">
        <f aca="false">ROUND((F874-G874 + L874) - K874, 2)</f>
        <v>28.84</v>
      </c>
      <c r="N874" s="2" t="s">
        <v>91</v>
      </c>
    </row>
    <row r="875" customFormat="false" ht="15" hidden="false" customHeight="false" outlineLevel="0" collapsed="false">
      <c r="A875" s="1" t="n">
        <v>873</v>
      </c>
      <c r="B875" s="2" t="s">
        <v>537</v>
      </c>
      <c r="C875" s="2" t="s">
        <v>932</v>
      </c>
      <c r="D875" s="0" t="n">
        <v>0.00722</v>
      </c>
      <c r="E875" s="0" t="n">
        <v>125.21</v>
      </c>
      <c r="F875" s="0" t="n">
        <v>190.57</v>
      </c>
      <c r="G875" s="0" t="n">
        <v>190.27</v>
      </c>
      <c r="H875" s="0" t="n">
        <v>96.8</v>
      </c>
      <c r="I875" s="0" t="n">
        <v>96.8</v>
      </c>
      <c r="J875" s="2" t="n">
        <f aca="false">ROUND(D875 * (4 / (PI() * (I875 / 1000) ^ 2)), 2)</f>
        <v>0.98</v>
      </c>
      <c r="K875" s="2" t="n">
        <f aca="false">ROUND(((E875 * (D875 / 1) ^1.81) / (994.62 * (I875 / 1000) ^ 4.81)) * 1.1, 2)</f>
        <v>1.39</v>
      </c>
      <c r="L875" s="2" t="n">
        <f aca="false">IF(COUNTIF(C$2:C875, B875)=0, 0, INDEX(M$2:M875, MATCH(B875, C$2:C875, 0)))</f>
        <v>47.77</v>
      </c>
      <c r="M875" s="2" t="n">
        <f aca="false">ROUND((F875-G875 + L875) - K875, 2)</f>
        <v>46.68</v>
      </c>
      <c r="N875" s="2" t="s">
        <v>91</v>
      </c>
    </row>
    <row r="876" customFormat="false" ht="15" hidden="false" customHeight="false" outlineLevel="0" collapsed="false">
      <c r="A876" s="1" t="n">
        <v>874</v>
      </c>
      <c r="B876" s="2" t="s">
        <v>337</v>
      </c>
      <c r="C876" s="2" t="s">
        <v>933</v>
      </c>
      <c r="D876" s="0" t="n">
        <v>0.00794</v>
      </c>
      <c r="E876" s="0" t="n">
        <v>299.67</v>
      </c>
      <c r="F876" s="0" t="n">
        <v>167.47</v>
      </c>
      <c r="G876" s="0" t="n">
        <v>165.72</v>
      </c>
      <c r="H876" s="0" t="n">
        <v>96.8</v>
      </c>
      <c r="I876" s="0" t="n">
        <v>96.8</v>
      </c>
      <c r="J876" s="2" t="n">
        <f aca="false">ROUND(D876 * (4 / (PI() * (I876 / 1000) ^ 2)), 2)</f>
        <v>1.08</v>
      </c>
      <c r="K876" s="2" t="n">
        <f aca="false">ROUND(((E876 * (D876 / 1) ^1.81) / (994.62 * (I876 / 1000) ^ 4.81)) * 1.1, 2)</f>
        <v>3.95</v>
      </c>
      <c r="L876" s="2" t="n">
        <f aca="false">IF(COUNTIF(C$2:C876, B876)=0, 0, INDEX(M$2:M876, MATCH(B876, C$2:C876, 0)))</f>
        <v>37.4</v>
      </c>
      <c r="M876" s="2" t="n">
        <f aca="false">ROUND((F876-G876 + L876) - K876, 2)</f>
        <v>35.2</v>
      </c>
      <c r="N876" s="2" t="s">
        <v>93</v>
      </c>
    </row>
    <row r="877" customFormat="false" ht="15" hidden="false" customHeight="false" outlineLevel="0" collapsed="false">
      <c r="A877" s="1" t="n">
        <v>875</v>
      </c>
      <c r="B877" s="2" t="s">
        <v>387</v>
      </c>
      <c r="C877" s="2" t="s">
        <v>934</v>
      </c>
      <c r="D877" s="0" t="n">
        <v>0.0069</v>
      </c>
      <c r="E877" s="0" t="n">
        <v>389.49</v>
      </c>
      <c r="F877" s="0" t="n">
        <v>192.46</v>
      </c>
      <c r="G877" s="0" t="n">
        <v>197.98</v>
      </c>
      <c r="H877" s="0" t="n">
        <v>96.8</v>
      </c>
      <c r="I877" s="0" t="n">
        <v>96.8</v>
      </c>
      <c r="J877" s="2" t="n">
        <f aca="false">ROUND(D877 * (4 / (PI() * (I877 / 1000) ^ 2)), 2)</f>
        <v>0.94</v>
      </c>
      <c r="K877" s="2" t="n">
        <f aca="false">ROUND(((E877 * (D877 / 1) ^1.81) / (994.62 * (I877 / 1000) ^ 4.81)) * 1.1, 2)</f>
        <v>3.99</v>
      </c>
      <c r="L877" s="2" t="n">
        <f aca="false">IF(COUNTIF(C$2:C877, B877)=0, 0, INDEX(M$2:M877, MATCH(B877, C$2:C877, 0)))</f>
        <v>50.39</v>
      </c>
      <c r="M877" s="2" t="n">
        <f aca="false">ROUND((F877-G877 + L877) - K877, 2)</f>
        <v>40.88</v>
      </c>
      <c r="N877" s="2" t="s">
        <v>91</v>
      </c>
    </row>
    <row r="878" customFormat="false" ht="15" hidden="false" customHeight="false" outlineLevel="0" collapsed="false">
      <c r="A878" s="1" t="n">
        <v>876</v>
      </c>
      <c r="B878" s="2" t="s">
        <v>484</v>
      </c>
      <c r="C878" s="2" t="s">
        <v>935</v>
      </c>
      <c r="D878" s="0" t="n">
        <v>0.00714</v>
      </c>
      <c r="E878" s="0" t="n">
        <v>281.95</v>
      </c>
      <c r="F878" s="0" t="n">
        <v>174.23</v>
      </c>
      <c r="G878" s="0" t="n">
        <v>170.37</v>
      </c>
      <c r="H878" s="0" t="n">
        <v>96.8</v>
      </c>
      <c r="I878" s="0" t="n">
        <v>96.8</v>
      </c>
      <c r="J878" s="2" t="n">
        <f aca="false">ROUND(D878 * (4 / (PI() * (I878 / 1000) ^ 2)), 2)</f>
        <v>0.97</v>
      </c>
      <c r="K878" s="2" t="n">
        <f aca="false">ROUND(((E878 * (D878 / 1) ^1.81) / (994.62 * (I878 / 1000) ^ 4.81)) * 1.1, 2)</f>
        <v>3.07</v>
      </c>
      <c r="L878" s="2" t="n">
        <f aca="false">IF(COUNTIF(C$2:C878, B878)=0, 0, INDEX(M$2:M878, MATCH(B878, C$2:C878, 0)))</f>
        <v>35.54</v>
      </c>
      <c r="M878" s="2" t="n">
        <f aca="false">ROUND((F878-G878 + L878) - K878, 2)</f>
        <v>36.33</v>
      </c>
      <c r="N878" s="2" t="s">
        <v>91</v>
      </c>
    </row>
    <row r="879" customFormat="false" ht="15" hidden="false" customHeight="false" outlineLevel="0" collapsed="false">
      <c r="A879" s="1" t="n">
        <v>877</v>
      </c>
      <c r="B879" s="2" t="s">
        <v>401</v>
      </c>
      <c r="C879" s="2" t="s">
        <v>936</v>
      </c>
      <c r="D879" s="0" t="n">
        <v>0.04696</v>
      </c>
      <c r="E879" s="0" t="n">
        <v>80.75</v>
      </c>
      <c r="F879" s="0" t="n">
        <v>185.43</v>
      </c>
      <c r="G879" s="0" t="n">
        <v>184.53</v>
      </c>
      <c r="H879" s="0" t="n">
        <v>173.8</v>
      </c>
      <c r="I879" s="0" t="n">
        <v>142.8</v>
      </c>
      <c r="J879" s="2" t="n">
        <f aca="false">ROUND(D879 * (4 / (PI() * (I879 / 1000) ^ 2)), 2)</f>
        <v>2.93</v>
      </c>
      <c r="K879" s="2" t="n">
        <f aca="false">ROUND(((E879 * (D879 / 1) ^1.81) / (994.62 * (I879 / 1000) ^ 4.81)) * 1.1, 2)</f>
        <v>4.1</v>
      </c>
      <c r="L879" s="2" t="n">
        <f aca="false">IF(COUNTIF(C$2:C879, B879)=0, 0, INDEX(M$2:M879, MATCH(B879, C$2:C879, 0)))</f>
        <v>68.09</v>
      </c>
      <c r="M879" s="2" t="n">
        <f aca="false">ROUND((F879-G879 + L879) - K879, 2)</f>
        <v>64.89</v>
      </c>
      <c r="N879" s="2" t="s">
        <v>283</v>
      </c>
    </row>
    <row r="880" customFormat="false" ht="15" hidden="false" customHeight="false" outlineLevel="0" collapsed="false">
      <c r="A880" s="1" t="n">
        <v>878</v>
      </c>
      <c r="B880" s="2" t="s">
        <v>936</v>
      </c>
      <c r="C880" s="2" t="s">
        <v>937</v>
      </c>
      <c r="D880" s="0" t="n">
        <v>0.03935</v>
      </c>
      <c r="E880" s="0" t="n">
        <v>265.27</v>
      </c>
      <c r="F880" s="0" t="n">
        <v>184.53</v>
      </c>
      <c r="G880" s="0" t="n">
        <v>181.92</v>
      </c>
      <c r="H880" s="0" t="n">
        <v>138.8</v>
      </c>
      <c r="I880" s="0" t="n">
        <v>142.8</v>
      </c>
      <c r="J880" s="2" t="n">
        <f aca="false">ROUND(D880 * (4 / (PI() * (I880 / 1000) ^ 2)), 2)</f>
        <v>2.46</v>
      </c>
      <c r="K880" s="2" t="n">
        <f aca="false">ROUND(((E880 * (D880 / 1) ^1.81) / (994.62 * (I880 / 1000) ^ 4.81)) * 1.1, 2)</f>
        <v>9.77</v>
      </c>
      <c r="L880" s="2" t="n">
        <f aca="false">IF(COUNTIF(C$2:C880, B880)=0, 0, INDEX(M$2:M880, MATCH(B880, C$2:C880, 0)))</f>
        <v>64.89</v>
      </c>
      <c r="M880" s="2" t="n">
        <f aca="false">ROUND((F880-G880 + L880) - K880, 2)</f>
        <v>57.73</v>
      </c>
      <c r="N880" s="2" t="s">
        <v>83</v>
      </c>
    </row>
    <row r="881" customFormat="false" ht="15" hidden="false" customHeight="false" outlineLevel="0" collapsed="false">
      <c r="A881" s="1" t="n">
        <v>879</v>
      </c>
      <c r="B881" s="2" t="s">
        <v>937</v>
      </c>
      <c r="C881" s="2" t="s">
        <v>938</v>
      </c>
      <c r="D881" s="0" t="n">
        <v>0.03329</v>
      </c>
      <c r="E881" s="0" t="n">
        <v>275.53</v>
      </c>
      <c r="F881" s="0" t="n">
        <v>181.92</v>
      </c>
      <c r="G881" s="0" t="n">
        <v>179.41</v>
      </c>
      <c r="H881" s="0" t="n">
        <v>121.6</v>
      </c>
      <c r="I881" s="0" t="n">
        <v>125</v>
      </c>
      <c r="J881" s="2" t="n">
        <f aca="false">ROUND(D881 * (4 / (PI() * (I881 / 1000) ^ 2)), 2)</f>
        <v>2.71</v>
      </c>
      <c r="K881" s="2" t="n">
        <f aca="false">ROUND(((E881 * (D881 / 1) ^1.81) / (994.62 * (I881 / 1000) ^ 4.81)) * 1.1, 2)</f>
        <v>14.23</v>
      </c>
      <c r="L881" s="2" t="n">
        <f aca="false">IF(COUNTIF(C$2:C881, B881)=0, 0, INDEX(M$2:M881, MATCH(B881, C$2:C881, 0)))</f>
        <v>57.73</v>
      </c>
      <c r="M881" s="2" t="n">
        <f aca="false">ROUND((F881-G881 + L881) - K881, 2)</f>
        <v>46.01</v>
      </c>
      <c r="N881" s="2" t="s">
        <v>135</v>
      </c>
    </row>
    <row r="882" customFormat="false" ht="15" hidden="false" customHeight="false" outlineLevel="0" collapsed="false">
      <c r="A882" s="1" t="n">
        <v>880</v>
      </c>
      <c r="B882" s="2" t="s">
        <v>938</v>
      </c>
      <c r="C882" s="2" t="s">
        <v>939</v>
      </c>
      <c r="D882" s="0" t="n">
        <v>0.02026</v>
      </c>
      <c r="E882" s="0" t="n">
        <v>447.28</v>
      </c>
      <c r="F882" s="0" t="n">
        <v>179.41</v>
      </c>
      <c r="G882" s="0" t="n">
        <v>174.95</v>
      </c>
      <c r="H882" s="0" t="n">
        <v>125</v>
      </c>
      <c r="I882" s="0" t="n">
        <v>111.6</v>
      </c>
      <c r="J882" s="2" t="n">
        <f aca="false">ROUND(D882 * (4 / (PI() * (I882 / 1000) ^ 2)), 2)</f>
        <v>2.07</v>
      </c>
      <c r="K882" s="2" t="n">
        <f aca="false">ROUND(((E882 * (D882 / 1) ^1.81) / (994.62 * (I882 / 1000) ^ 4.81)) * 1.1, 2)</f>
        <v>16.22</v>
      </c>
      <c r="L882" s="2" t="n">
        <f aca="false">IF(COUNTIF(C$2:C882, B882)=0, 0, INDEX(M$2:M882, MATCH(B882, C$2:C882, 0)))</f>
        <v>46.01</v>
      </c>
      <c r="M882" s="2" t="n">
        <f aca="false">ROUND((F882-G882 + L882) - K882, 2)</f>
        <v>34.25</v>
      </c>
      <c r="N882" s="2" t="s">
        <v>87</v>
      </c>
    </row>
    <row r="883" customFormat="false" ht="15" hidden="false" customHeight="false" outlineLevel="0" collapsed="false">
      <c r="A883" s="1" t="n">
        <v>881</v>
      </c>
      <c r="B883" s="2" t="s">
        <v>939</v>
      </c>
      <c r="C883" s="2" t="s">
        <v>940</v>
      </c>
      <c r="D883" s="0" t="n">
        <v>0.01332</v>
      </c>
      <c r="E883" s="0" t="n">
        <v>454.61</v>
      </c>
      <c r="F883" s="0" t="n">
        <v>174.95</v>
      </c>
      <c r="G883" s="0" t="n">
        <v>171.31</v>
      </c>
      <c r="H883" s="0" t="n">
        <v>125</v>
      </c>
      <c r="I883" s="0" t="n">
        <v>111.6</v>
      </c>
      <c r="J883" s="2" t="n">
        <f aca="false">ROUND(D883 * (4 / (PI() * (I883 / 1000) ^ 2)), 2)</f>
        <v>1.36</v>
      </c>
      <c r="K883" s="2" t="n">
        <f aca="false">ROUND(((E883 * (D883 / 1) ^1.81) / (994.62 * (I883 / 1000) ^ 4.81)) * 1.1, 2)</f>
        <v>7.72</v>
      </c>
      <c r="L883" s="2" t="n">
        <f aca="false">IF(COUNTIF(C$2:C883, B883)=0, 0, INDEX(M$2:M883, MATCH(B883, C$2:C883, 0)))</f>
        <v>34.25</v>
      </c>
      <c r="M883" s="2" t="n">
        <f aca="false">ROUND((F883-G883 + L883) - K883, 2)</f>
        <v>30.17</v>
      </c>
      <c r="N883" s="2" t="s">
        <v>89</v>
      </c>
    </row>
    <row r="884" customFormat="false" ht="15" hidden="false" customHeight="false" outlineLevel="0" collapsed="false">
      <c r="A884" s="1" t="n">
        <v>882</v>
      </c>
      <c r="B884" s="2" t="s">
        <v>940</v>
      </c>
      <c r="C884" s="2" t="s">
        <v>941</v>
      </c>
      <c r="D884" s="0" t="n">
        <v>0.00696</v>
      </c>
      <c r="E884" s="0" t="n">
        <v>170.47</v>
      </c>
      <c r="F884" s="0" t="n">
        <v>171.31</v>
      </c>
      <c r="G884" s="0" t="n">
        <v>172.14</v>
      </c>
      <c r="H884" s="0" t="n">
        <v>96.8</v>
      </c>
      <c r="I884" s="0" t="n">
        <v>111.6</v>
      </c>
      <c r="J884" s="2" t="n">
        <f aca="false">ROUND(D884 * (4 / (PI() * (I884 / 1000) ^ 2)), 2)</f>
        <v>0.71</v>
      </c>
      <c r="K884" s="2" t="n">
        <f aca="false">ROUND(((E884 * (D884 / 1) ^1.81) / (994.62 * (I884 / 1000) ^ 4.81)) * 1.1, 2)</f>
        <v>0.89</v>
      </c>
      <c r="L884" s="2" t="n">
        <f aca="false">IF(COUNTIF(C$2:C884, B884)=0, 0, INDEX(M$2:M884, MATCH(B884, C$2:C884, 0)))</f>
        <v>30.17</v>
      </c>
      <c r="M884" s="2" t="n">
        <f aca="false">ROUND((F884-G884 + L884) - K884, 2)</f>
        <v>28.45</v>
      </c>
      <c r="N884" s="2" t="s">
        <v>91</v>
      </c>
    </row>
    <row r="885" customFormat="false" ht="15" hidden="false" customHeight="false" outlineLevel="0" collapsed="false">
      <c r="A885" s="1" t="n">
        <v>883</v>
      </c>
      <c r="B885" s="2" t="s">
        <v>153</v>
      </c>
      <c r="C885" s="2" t="s">
        <v>942</v>
      </c>
      <c r="D885" s="0" t="n">
        <v>0.02002</v>
      </c>
      <c r="E885" s="0" t="n">
        <v>189.51</v>
      </c>
      <c r="F885" s="0" t="n">
        <v>182.44</v>
      </c>
      <c r="G885" s="0" t="n">
        <v>183.04</v>
      </c>
      <c r="H885" s="0" t="n">
        <v>108.6</v>
      </c>
      <c r="I885" s="0" t="n">
        <v>96.8</v>
      </c>
      <c r="J885" s="2" t="n">
        <f aca="false">ROUND(D885 * (4 / (PI() * (I885 / 1000) ^ 2)), 2)</f>
        <v>2.72</v>
      </c>
      <c r="K885" s="2" t="n">
        <f aca="false">ROUND(((E885 * (D885 / 1) ^1.81) / (994.62 * (I885 / 1000) ^ 4.81)) * 1.1, 2)</f>
        <v>13.33</v>
      </c>
      <c r="L885" s="2" t="n">
        <f aca="false">IF(COUNTIF(C$2:C885, B885)=0, 0, INDEX(M$2:M885, MATCH(B885, C$2:C885, 0)))</f>
        <v>65.25</v>
      </c>
      <c r="M885" s="2" t="n">
        <f aca="false">ROUND((F885-G885 + L885) - K885, 2)</f>
        <v>51.32</v>
      </c>
      <c r="N885" s="2" t="s">
        <v>87</v>
      </c>
    </row>
    <row r="886" customFormat="false" ht="15" hidden="false" customHeight="false" outlineLevel="0" collapsed="false">
      <c r="A886" s="1" t="n">
        <v>884</v>
      </c>
      <c r="B886" s="2" t="s">
        <v>942</v>
      </c>
      <c r="C886" s="2" t="s">
        <v>943</v>
      </c>
      <c r="D886" s="0" t="n">
        <v>0.02002</v>
      </c>
      <c r="E886" s="0" t="n">
        <v>141.83</v>
      </c>
      <c r="F886" s="0" t="n">
        <v>183.04</v>
      </c>
      <c r="G886" s="0" t="n">
        <v>182.29</v>
      </c>
      <c r="H886" s="0" t="n">
        <v>96.8</v>
      </c>
      <c r="I886" s="0" t="n">
        <v>96.8</v>
      </c>
      <c r="J886" s="2" t="n">
        <f aca="false">ROUND(D886 * (4 / (PI() * (I886 / 1000) ^ 2)), 2)</f>
        <v>2.72</v>
      </c>
      <c r="K886" s="2" t="n">
        <f aca="false">ROUND(((E886 * (D886 / 1) ^1.81) / (994.62 * (I886 / 1000) ^ 4.81)) * 1.1, 2)</f>
        <v>9.98</v>
      </c>
      <c r="L886" s="2" t="n">
        <f aca="false">IF(COUNTIF(C$2:C886, B886)=0, 0, INDEX(M$2:M886, MATCH(B886, C$2:C886, 0)))</f>
        <v>51.32</v>
      </c>
      <c r="M886" s="2" t="n">
        <f aca="false">ROUND((F886-G886 + L886) - K886, 2)</f>
        <v>42.09</v>
      </c>
      <c r="N886" s="2" t="s">
        <v>87</v>
      </c>
    </row>
    <row r="887" customFormat="false" ht="15" hidden="false" customHeight="false" outlineLevel="0" collapsed="false">
      <c r="A887" s="1" t="n">
        <v>885</v>
      </c>
      <c r="B887" s="2" t="s">
        <v>943</v>
      </c>
      <c r="C887" s="2" t="s">
        <v>944</v>
      </c>
      <c r="D887" s="0" t="n">
        <v>0.00651</v>
      </c>
      <c r="E887" s="0" t="n">
        <v>333.26</v>
      </c>
      <c r="F887" s="0" t="n">
        <v>182.29</v>
      </c>
      <c r="G887" s="0" t="n">
        <v>184.23</v>
      </c>
      <c r="H887" s="0" t="n">
        <v>96.8</v>
      </c>
      <c r="I887" s="0" t="n">
        <v>96.8</v>
      </c>
      <c r="J887" s="2" t="n">
        <f aca="false">ROUND(D887 * (4 / (PI() * (I887 / 1000) ^ 2)), 2)</f>
        <v>0.88</v>
      </c>
      <c r="K887" s="2" t="n">
        <f aca="false">ROUND(((E887 * (D887 / 1) ^1.81) / (994.62 * (I887 / 1000) ^ 4.81)) * 1.1, 2)</f>
        <v>3.07</v>
      </c>
      <c r="L887" s="2" t="n">
        <f aca="false">IF(COUNTIF(C$2:C887, B887)=0, 0, INDEX(M$2:M887, MATCH(B887, C$2:C887, 0)))</f>
        <v>42.09</v>
      </c>
      <c r="M887" s="2" t="n">
        <f aca="false">ROUND((F887-G887 + L887) - K887, 2)</f>
        <v>37.08</v>
      </c>
      <c r="N887" s="2" t="s">
        <v>91</v>
      </c>
    </row>
    <row r="888" customFormat="false" ht="15" hidden="false" customHeight="false" outlineLevel="0" collapsed="false">
      <c r="A888" s="1" t="n">
        <v>886</v>
      </c>
      <c r="B888" s="2" t="s">
        <v>845</v>
      </c>
      <c r="C888" s="2" t="s">
        <v>945</v>
      </c>
      <c r="D888" s="0" t="n">
        <v>0.00766</v>
      </c>
      <c r="E888" s="0" t="n">
        <v>174.53</v>
      </c>
      <c r="F888" s="0" t="n">
        <v>190.45</v>
      </c>
      <c r="G888" s="0" t="n">
        <v>192.08</v>
      </c>
      <c r="H888" s="0" t="n">
        <v>96.8</v>
      </c>
      <c r="I888" s="0" t="n">
        <v>96.8</v>
      </c>
      <c r="J888" s="2" t="n">
        <f aca="false">ROUND(D888 * (4 / (PI() * (I888 / 1000) ^ 2)), 2)</f>
        <v>1.04</v>
      </c>
      <c r="K888" s="2" t="n">
        <f aca="false">ROUND(((E888 * (D888 / 1) ^1.81) / (994.62 * (I888 / 1000) ^ 4.81)) * 1.1, 2)</f>
        <v>2.16</v>
      </c>
      <c r="L888" s="2" t="n">
        <f aca="false">IF(COUNTIF(C$2:C888, B888)=0, 0, INDEX(M$2:M888, MATCH(B888, C$2:C888, 0)))</f>
        <v>46.03</v>
      </c>
      <c r="M888" s="2" t="n">
        <f aca="false">ROUND((F888-G888 + L888) - K888, 2)</f>
        <v>42.24</v>
      </c>
      <c r="N888" s="2" t="s">
        <v>93</v>
      </c>
    </row>
    <row r="889" customFormat="false" ht="15" hidden="false" customHeight="false" outlineLevel="0" collapsed="false">
      <c r="A889" s="1" t="n">
        <v>887</v>
      </c>
      <c r="B889" s="2" t="s">
        <v>757</v>
      </c>
      <c r="C889" s="2" t="s">
        <v>946</v>
      </c>
      <c r="D889" s="0" t="n">
        <v>0.00757</v>
      </c>
      <c r="E889" s="0" t="n">
        <v>152.13</v>
      </c>
      <c r="F889" s="0" t="n">
        <v>163.74</v>
      </c>
      <c r="G889" s="0" t="n">
        <v>162.19</v>
      </c>
      <c r="H889" s="0" t="n">
        <v>96.8</v>
      </c>
      <c r="I889" s="0" t="n">
        <v>111.6</v>
      </c>
      <c r="J889" s="2" t="n">
        <f aca="false">ROUND(D889 * (4 / (PI() * (I889 / 1000) ^ 2)), 2)</f>
        <v>0.77</v>
      </c>
      <c r="K889" s="2" t="n">
        <f aca="false">ROUND(((E889 * (D889 / 1) ^1.81) / (994.62 * (I889 / 1000) ^ 4.81)) * 1.1, 2)</f>
        <v>0.93</v>
      </c>
      <c r="L889" s="2" t="n">
        <f aca="false">IF(COUNTIF(C$2:C889, B889)=0, 0, INDEX(M$2:M889, MATCH(B889, C$2:C889, 0)))</f>
        <v>28.1</v>
      </c>
      <c r="M889" s="2" t="n">
        <f aca="false">ROUND((F889-G889 + L889) - K889, 2)</f>
        <v>28.72</v>
      </c>
      <c r="N889" s="2" t="s">
        <v>93</v>
      </c>
    </row>
    <row r="890" customFormat="false" ht="15" hidden="false" customHeight="false" outlineLevel="0" collapsed="false">
      <c r="A890" s="1" t="n">
        <v>888</v>
      </c>
      <c r="B890" s="2" t="s">
        <v>53</v>
      </c>
      <c r="C890" s="2" t="s">
        <v>947</v>
      </c>
      <c r="D890" s="0" t="n">
        <v>0.00762</v>
      </c>
      <c r="E890" s="0" t="n">
        <v>127.43</v>
      </c>
      <c r="F890" s="0" t="n">
        <v>199</v>
      </c>
      <c r="G890" s="0" t="n">
        <v>199.5</v>
      </c>
      <c r="H890" s="0" t="n">
        <v>96.8</v>
      </c>
      <c r="I890" s="0" t="n">
        <v>96.8</v>
      </c>
      <c r="J890" s="2" t="n">
        <f aca="false">ROUND(D890 * (4 / (PI() * (I890 / 1000) ^ 2)), 2)</f>
        <v>1.04</v>
      </c>
      <c r="K890" s="2" t="n">
        <f aca="false">ROUND(((E890 * (D890 / 1) ^1.81) / (994.62 * (I890 / 1000) ^ 4.81)) * 1.1, 2)</f>
        <v>1.56</v>
      </c>
      <c r="L890" s="2" t="n">
        <f aca="false">IF(COUNTIF(C$2:C890, B890)=0, 0, INDEX(M$2:M890, MATCH(B890, C$2:C890, 0)))</f>
        <v>50.31</v>
      </c>
      <c r="M890" s="2" t="n">
        <f aca="false">ROUND((F890-G890 + L890) - K890, 2)</f>
        <v>48.25</v>
      </c>
      <c r="N890" s="2" t="s">
        <v>93</v>
      </c>
    </row>
    <row r="891" customFormat="false" ht="15" hidden="false" customHeight="false" outlineLevel="0" collapsed="false">
      <c r="A891" s="1" t="n">
        <v>889</v>
      </c>
      <c r="B891" s="2" t="s">
        <v>923</v>
      </c>
      <c r="C891" s="2" t="s">
        <v>948</v>
      </c>
      <c r="D891" s="0" t="n">
        <v>0.0064</v>
      </c>
      <c r="E891" s="0" t="n">
        <v>294.4</v>
      </c>
      <c r="F891" s="0" t="n">
        <v>184.86</v>
      </c>
      <c r="G891" s="0" t="n">
        <v>180.95</v>
      </c>
      <c r="H891" s="0" t="n">
        <v>96.8</v>
      </c>
      <c r="I891" s="0" t="n">
        <v>96.8</v>
      </c>
      <c r="J891" s="2" t="n">
        <f aca="false">ROUND(D891 * (4 / (PI() * (I891 / 1000) ^ 2)), 2)</f>
        <v>0.87</v>
      </c>
      <c r="K891" s="2" t="n">
        <f aca="false">ROUND(((E891 * (D891 / 1) ^1.81) / (994.62 * (I891 / 1000) ^ 4.81)) * 1.1, 2)</f>
        <v>2.63</v>
      </c>
      <c r="L891" s="2" t="n">
        <f aca="false">IF(COUNTIF(C$2:C891, B891)=0, 0, INDEX(M$2:M891, MATCH(B891, C$2:C891, 0)))</f>
        <v>30.46</v>
      </c>
      <c r="M891" s="2" t="n">
        <f aca="false">ROUND((F891-G891 + L891) - K891, 2)</f>
        <v>31.74</v>
      </c>
      <c r="N891" s="2" t="s">
        <v>91</v>
      </c>
    </row>
    <row r="892" customFormat="false" ht="15" hidden="false" customHeight="false" outlineLevel="0" collapsed="false">
      <c r="A892" s="1" t="n">
        <v>890</v>
      </c>
      <c r="B892" s="2" t="s">
        <v>612</v>
      </c>
      <c r="C892" s="2" t="s">
        <v>949</v>
      </c>
      <c r="D892" s="0" t="n">
        <v>0.00713</v>
      </c>
      <c r="E892" s="0" t="n">
        <v>106.46</v>
      </c>
      <c r="F892" s="0" t="n">
        <v>156.26</v>
      </c>
      <c r="G892" s="0" t="n">
        <v>155.8</v>
      </c>
      <c r="H892" s="0" t="n">
        <v>96.8</v>
      </c>
      <c r="I892" s="0" t="n">
        <v>96.8</v>
      </c>
      <c r="J892" s="2" t="n">
        <f aca="false">ROUND(D892 * (4 / (PI() * (I892 / 1000) ^ 2)), 2)</f>
        <v>0.97</v>
      </c>
      <c r="K892" s="2" t="n">
        <f aca="false">ROUND(((E892 * (D892 / 1) ^1.81) / (994.62 * (I892 / 1000) ^ 4.81)) * 1.1, 2)</f>
        <v>1.16</v>
      </c>
      <c r="L892" s="2" t="n">
        <f aca="false">IF(COUNTIF(C$2:C892, B892)=0, 0, INDEX(M$2:M892, MATCH(B892, C$2:C892, 0)))</f>
        <v>35.34</v>
      </c>
      <c r="M892" s="2" t="n">
        <f aca="false">ROUND((F892-G892 + L892) - K892, 2)</f>
        <v>34.64</v>
      </c>
      <c r="N892" s="2" t="s">
        <v>91</v>
      </c>
    </row>
    <row r="893" customFormat="false" ht="15" hidden="false" customHeight="false" outlineLevel="0" collapsed="false">
      <c r="A893" s="1" t="n">
        <v>891</v>
      </c>
      <c r="B893" s="2" t="s">
        <v>673</v>
      </c>
      <c r="C893" s="2" t="s">
        <v>950</v>
      </c>
      <c r="D893" s="0" t="n">
        <v>0.00701</v>
      </c>
      <c r="E893" s="0" t="n">
        <v>181.2</v>
      </c>
      <c r="F893" s="0" t="n">
        <v>160.59</v>
      </c>
      <c r="G893" s="0" t="n">
        <v>160.3</v>
      </c>
      <c r="H893" s="0" t="n">
        <v>96.8</v>
      </c>
      <c r="I893" s="0" t="n">
        <v>96.8</v>
      </c>
      <c r="J893" s="2" t="n">
        <f aca="false">ROUND(D893 * (4 / (PI() * (I893 / 1000) ^ 2)), 2)</f>
        <v>0.95</v>
      </c>
      <c r="K893" s="2" t="n">
        <f aca="false">ROUND(((E893 * (D893 / 1) ^1.81) / (994.62 * (I893 / 1000) ^ 4.81)) * 1.1, 2)</f>
        <v>1.91</v>
      </c>
      <c r="L893" s="2" t="n">
        <f aca="false">IF(COUNTIF(C$2:C893, B893)=0, 0, INDEX(M$2:M893, MATCH(B893, C$2:C893, 0)))</f>
        <v>39.87</v>
      </c>
      <c r="M893" s="2" t="n">
        <f aca="false">ROUND((F893-G893 + L893) - K893, 2)</f>
        <v>38.25</v>
      </c>
      <c r="N893" s="2" t="s">
        <v>91</v>
      </c>
    </row>
    <row r="894" customFormat="false" ht="15" hidden="false" customHeight="false" outlineLevel="0" collapsed="false">
      <c r="A894" s="1" t="n">
        <v>892</v>
      </c>
      <c r="B894" s="2" t="s">
        <v>659</v>
      </c>
      <c r="C894" s="2" t="s">
        <v>951</v>
      </c>
      <c r="D894" s="0" t="n">
        <v>0.00713</v>
      </c>
      <c r="E894" s="0" t="n">
        <v>219.41</v>
      </c>
      <c r="F894" s="0" t="n">
        <v>190.52</v>
      </c>
      <c r="G894" s="0" t="n">
        <v>192.54</v>
      </c>
      <c r="H894" s="0" t="n">
        <v>96.8</v>
      </c>
      <c r="I894" s="0" t="n">
        <v>96.8</v>
      </c>
      <c r="J894" s="2" t="n">
        <f aca="false">ROUND(D894 * (4 / (PI() * (I894 / 1000) ^ 2)), 2)</f>
        <v>0.97</v>
      </c>
      <c r="K894" s="2" t="n">
        <f aca="false">ROUND(((E894 * (D894 / 1) ^1.81) / (994.62 * (I894 / 1000) ^ 4.81)) * 1.1, 2)</f>
        <v>2.38</v>
      </c>
      <c r="L894" s="2" t="n">
        <f aca="false">IF(COUNTIF(C$2:C894, B894)=0, 0, INDEX(M$2:M894, MATCH(B894, C$2:C894, 0)))</f>
        <v>41.76</v>
      </c>
      <c r="M894" s="2" t="n">
        <f aca="false">ROUND((F894-G894 + L894) - K894, 2)</f>
        <v>37.36</v>
      </c>
      <c r="N894" s="2" t="s">
        <v>91</v>
      </c>
    </row>
    <row r="895" customFormat="false" ht="15" hidden="false" customHeight="false" outlineLevel="0" collapsed="false">
      <c r="A895" s="1" t="n">
        <v>893</v>
      </c>
      <c r="B895" s="2" t="s">
        <v>858</v>
      </c>
      <c r="C895" s="2" t="s">
        <v>952</v>
      </c>
      <c r="D895" s="0" t="n">
        <v>0.02225</v>
      </c>
      <c r="E895" s="0" t="n">
        <v>96.61</v>
      </c>
      <c r="F895" s="0" t="n">
        <v>182.19</v>
      </c>
      <c r="G895" s="0" t="n">
        <v>178.4</v>
      </c>
      <c r="H895" s="0" t="n">
        <v>108.6</v>
      </c>
      <c r="I895" s="0" t="n">
        <v>125</v>
      </c>
      <c r="J895" s="2" t="n">
        <f aca="false">ROUND(D895 * (4 / (PI() * (I895 / 1000) ^ 2)), 2)</f>
        <v>1.81</v>
      </c>
      <c r="K895" s="2" t="n">
        <f aca="false">ROUND(((E895 * (D895 / 1) ^1.81) / (994.62 * (I895 / 1000) ^ 4.81)) * 1.1, 2)</f>
        <v>2.41</v>
      </c>
      <c r="L895" s="2" t="n">
        <f aca="false">IF(COUNTIF(C$2:C895, B895)=0, 0, INDEX(M$2:M895, MATCH(B895, C$2:C895, 0)))</f>
        <v>44.9</v>
      </c>
      <c r="M895" s="2" t="n">
        <f aca="false">ROUND((F895-G895 + L895) - K895, 2)</f>
        <v>46.28</v>
      </c>
      <c r="N895" s="2" t="s">
        <v>137</v>
      </c>
    </row>
    <row r="896" customFormat="false" ht="15" hidden="false" customHeight="false" outlineLevel="0" collapsed="false">
      <c r="A896" s="1" t="n">
        <v>894</v>
      </c>
      <c r="B896" s="2" t="s">
        <v>952</v>
      </c>
      <c r="C896" s="2" t="s">
        <v>953</v>
      </c>
      <c r="D896" s="0" t="n">
        <v>0.01541</v>
      </c>
      <c r="E896" s="0" t="n">
        <v>472.84</v>
      </c>
      <c r="F896" s="0" t="n">
        <v>178.4</v>
      </c>
      <c r="G896" s="0" t="n">
        <v>181.5</v>
      </c>
      <c r="H896" s="0" t="n">
        <v>108.6</v>
      </c>
      <c r="I896" s="0" t="n">
        <v>111.6</v>
      </c>
      <c r="J896" s="2" t="n">
        <f aca="false">ROUND(D896 * (4 / (PI() * (I896 / 1000) ^ 2)), 2)</f>
        <v>1.58</v>
      </c>
      <c r="K896" s="2" t="n">
        <f aca="false">ROUND(((E896 * (D896 / 1) ^1.81) / (994.62 * (I896 / 1000) ^ 4.81)) * 1.1, 2)</f>
        <v>10.45</v>
      </c>
      <c r="L896" s="2" t="n">
        <f aca="false">IF(COUNTIF(C$2:C896, B896)=0, 0, INDEX(M$2:M896, MATCH(B896, C$2:C896, 0)))</f>
        <v>46.28</v>
      </c>
      <c r="M896" s="2" t="n">
        <f aca="false">ROUND((F896-G896 + L896) - K896, 2)</f>
        <v>32.73</v>
      </c>
      <c r="N896" s="2" t="s">
        <v>97</v>
      </c>
    </row>
    <row r="897" customFormat="false" ht="15" hidden="false" customHeight="false" outlineLevel="0" collapsed="false">
      <c r="A897" s="1" t="n">
        <v>895</v>
      </c>
      <c r="B897" s="2" t="s">
        <v>953</v>
      </c>
      <c r="C897" s="2" t="s">
        <v>954</v>
      </c>
      <c r="D897" s="0" t="n">
        <v>0.00745</v>
      </c>
      <c r="E897" s="0" t="n">
        <v>600.26</v>
      </c>
      <c r="F897" s="0" t="n">
        <v>181.5</v>
      </c>
      <c r="G897" s="0" t="n">
        <v>184.17</v>
      </c>
      <c r="H897" s="0" t="n">
        <v>96.8</v>
      </c>
      <c r="I897" s="0" t="n">
        <v>125</v>
      </c>
      <c r="J897" s="2" t="n">
        <f aca="false">ROUND(D897 * (4 / (PI() * (I897 / 1000) ^ 2)), 2)</f>
        <v>0.61</v>
      </c>
      <c r="K897" s="2" t="n">
        <f aca="false">ROUND(((E897 * (D897 / 1) ^1.81) / (994.62 * (I897 / 1000) ^ 4.81)) * 1.1, 2)</f>
        <v>2.06</v>
      </c>
      <c r="L897" s="2" t="n">
        <f aca="false">IF(COUNTIF(C$2:C897, B897)=0, 0, INDEX(M$2:M897, MATCH(B897, C$2:C897, 0)))</f>
        <v>32.73</v>
      </c>
      <c r="M897" s="2" t="n">
        <f aca="false">ROUND((F897-G897 + L897) - K897, 2)</f>
        <v>28</v>
      </c>
      <c r="N897" s="2" t="s">
        <v>93</v>
      </c>
    </row>
    <row r="898" customFormat="false" ht="15" hidden="false" customHeight="false" outlineLevel="0" collapsed="false">
      <c r="A898" s="1" t="n">
        <v>896</v>
      </c>
      <c r="B898" s="2" t="s">
        <v>803</v>
      </c>
      <c r="C898" s="2" t="s">
        <v>955</v>
      </c>
      <c r="D898" s="0" t="n">
        <v>0.00739</v>
      </c>
      <c r="E898" s="0" t="n">
        <v>169.3</v>
      </c>
      <c r="F898" s="0" t="n">
        <v>191.81</v>
      </c>
      <c r="G898" s="0" t="n">
        <v>193.16</v>
      </c>
      <c r="H898" s="0" t="n">
        <v>96.8</v>
      </c>
      <c r="I898" s="0" t="n">
        <v>96.8</v>
      </c>
      <c r="J898" s="2" t="n">
        <f aca="false">ROUND(D898 * (4 / (PI() * (I898 / 1000) ^ 2)), 2)</f>
        <v>1</v>
      </c>
      <c r="K898" s="2" t="n">
        <f aca="false">ROUND(((E898 * (D898 / 1) ^1.81) / (994.62 * (I898 / 1000) ^ 4.81)) * 1.1, 2)</f>
        <v>1.96</v>
      </c>
      <c r="L898" s="2" t="n">
        <f aca="false">IF(COUNTIF(C$2:C898, B898)=0, 0, INDEX(M$2:M898, MATCH(B898, C$2:C898, 0)))</f>
        <v>44.58</v>
      </c>
      <c r="M898" s="2" t="n">
        <f aca="false">ROUND((F898-G898 + L898) - K898, 2)</f>
        <v>41.27</v>
      </c>
      <c r="N898" s="2" t="s">
        <v>93</v>
      </c>
    </row>
    <row r="899" customFormat="false" ht="15" hidden="false" customHeight="false" outlineLevel="0" collapsed="false">
      <c r="A899" s="1" t="n">
        <v>897</v>
      </c>
      <c r="B899" s="2" t="s">
        <v>247</v>
      </c>
      <c r="C899" s="2" t="s">
        <v>956</v>
      </c>
      <c r="D899" s="0" t="n">
        <v>0.00663</v>
      </c>
      <c r="E899" s="0" t="n">
        <v>300.31</v>
      </c>
      <c r="F899" s="0" t="n">
        <v>196.59</v>
      </c>
      <c r="G899" s="0" t="n">
        <v>200.22</v>
      </c>
      <c r="H899" s="0" t="n">
        <v>111.6</v>
      </c>
      <c r="I899" s="0" t="n">
        <v>96.8</v>
      </c>
      <c r="J899" s="2" t="n">
        <f aca="false">ROUND(D899 * (4 / (PI() * (I899 / 1000) ^ 2)), 2)</f>
        <v>0.9</v>
      </c>
      <c r="K899" s="2" t="n">
        <f aca="false">ROUND(((E899 * (D899 / 1) ^1.81) / (994.62 * (I899 / 1000) ^ 4.81)) * 1.1, 2)</f>
        <v>2.86</v>
      </c>
      <c r="L899" s="2" t="n">
        <f aca="false">IF(COUNTIF(C$2:C899, B899)=0, 0, INDEX(M$2:M899, MATCH(B899, C$2:C899, 0)))</f>
        <v>53.16</v>
      </c>
      <c r="M899" s="2" t="n">
        <f aca="false">ROUND((F899-G899 + L899) - K899, 2)</f>
        <v>46.67</v>
      </c>
      <c r="N899" s="2" t="s">
        <v>91</v>
      </c>
    </row>
    <row r="900" customFormat="false" ht="15" hidden="false" customHeight="false" outlineLevel="0" collapsed="false">
      <c r="A900" s="1" t="n">
        <v>898</v>
      </c>
      <c r="B900" s="2" t="s">
        <v>413</v>
      </c>
      <c r="C900" s="2" t="s">
        <v>957</v>
      </c>
      <c r="D900" s="0" t="n">
        <v>0.00645</v>
      </c>
      <c r="E900" s="0" t="n">
        <v>129.87</v>
      </c>
      <c r="F900" s="0" t="n">
        <v>154.08</v>
      </c>
      <c r="G900" s="0" t="n">
        <v>154.19</v>
      </c>
      <c r="H900" s="0" t="n">
        <v>96.8</v>
      </c>
      <c r="I900" s="0" t="n">
        <v>96.8</v>
      </c>
      <c r="J900" s="2" t="n">
        <f aca="false">ROUND(D900 * (4 / (PI() * (I900 / 1000) ^ 2)), 2)</f>
        <v>0.88</v>
      </c>
      <c r="K900" s="2" t="n">
        <f aca="false">ROUND(((E900 * (D900 / 1) ^1.81) / (994.62 * (I900 / 1000) ^ 4.81)) * 1.1, 2)</f>
        <v>1.18</v>
      </c>
      <c r="L900" s="2" t="n">
        <f aca="false">IF(COUNTIF(C$2:C900, B900)=0, 0, INDEX(M$2:M900, MATCH(B900, C$2:C900, 0)))</f>
        <v>46.17</v>
      </c>
      <c r="M900" s="2" t="n">
        <f aca="false">ROUND((F900-G900 + L900) - K900, 2)</f>
        <v>44.88</v>
      </c>
      <c r="N900" s="2" t="s">
        <v>91</v>
      </c>
    </row>
    <row r="901" customFormat="false" ht="15" hidden="false" customHeight="false" outlineLevel="0" collapsed="false">
      <c r="A901" s="1" t="n">
        <v>899</v>
      </c>
      <c r="B901" s="2" t="s">
        <v>106</v>
      </c>
      <c r="C901" s="2" t="s">
        <v>958</v>
      </c>
      <c r="D901" s="0" t="n">
        <v>0.00634</v>
      </c>
      <c r="E901" s="0" t="n">
        <v>89.38</v>
      </c>
      <c r="F901" s="0" t="n">
        <v>192.77</v>
      </c>
      <c r="G901" s="0" t="n">
        <v>193.85</v>
      </c>
      <c r="H901" s="0" t="n">
        <v>96.8</v>
      </c>
      <c r="I901" s="0" t="n">
        <v>96.8</v>
      </c>
      <c r="J901" s="2" t="n">
        <f aca="false">ROUND(D901 * (4 / (PI() * (I901 / 1000) ^ 2)), 2)</f>
        <v>0.86</v>
      </c>
      <c r="K901" s="2" t="n">
        <f aca="false">ROUND(((E901 * (D901 / 1) ^1.81) / (994.62 * (I901 / 1000) ^ 4.81)) * 1.1, 2)</f>
        <v>0.78</v>
      </c>
      <c r="L901" s="2" t="n">
        <f aca="false">IF(COUNTIF(C$2:C901, B901)=0, 0, INDEX(M$2:M901, MATCH(B901, C$2:C901, 0)))</f>
        <v>52.56</v>
      </c>
      <c r="M901" s="2" t="n">
        <f aca="false">ROUND((F901-G901 + L901) - K901, 2)</f>
        <v>50.7</v>
      </c>
      <c r="N901" s="2" t="s">
        <v>91</v>
      </c>
    </row>
    <row r="902" customFormat="false" ht="15" hidden="false" customHeight="false" outlineLevel="0" collapsed="false">
      <c r="A902" s="1" t="n">
        <v>900</v>
      </c>
      <c r="B902" s="2" t="s">
        <v>796</v>
      </c>
      <c r="C902" s="2" t="s">
        <v>959</v>
      </c>
      <c r="D902" s="0" t="n">
        <v>0.01438</v>
      </c>
      <c r="E902" s="0" t="n">
        <v>543.16</v>
      </c>
      <c r="F902" s="0" t="n">
        <v>164.69</v>
      </c>
      <c r="G902" s="0" t="n">
        <v>158.55</v>
      </c>
      <c r="H902" s="0" t="n">
        <v>111.6</v>
      </c>
      <c r="I902" s="0" t="n">
        <v>125</v>
      </c>
      <c r="J902" s="2" t="n">
        <f aca="false">ROUND(D902 * (4 / (PI() * (I902 / 1000) ^ 2)), 2)</f>
        <v>1.17</v>
      </c>
      <c r="K902" s="2" t="n">
        <f aca="false">ROUND(((E902 * (D902 / 1) ^1.81) / (994.62 * (I902 / 1000) ^ 4.81)) * 1.1, 2)</f>
        <v>6.14</v>
      </c>
      <c r="L902" s="2" t="n">
        <f aca="false">IF(COUNTIF(C$2:C902, B902)=0, 0, INDEX(M$2:M902, MATCH(B902, C$2:C902, 0)))</f>
        <v>32.76</v>
      </c>
      <c r="M902" s="2" t="n">
        <f aca="false">ROUND((F902-G902 + L902) - K902, 2)</f>
        <v>32.76</v>
      </c>
      <c r="N902" s="2" t="s">
        <v>89</v>
      </c>
    </row>
    <row r="903" customFormat="false" ht="15" hidden="false" customHeight="false" outlineLevel="0" collapsed="false">
      <c r="A903" s="1" t="n">
        <v>901</v>
      </c>
      <c r="B903" s="2" t="s">
        <v>959</v>
      </c>
      <c r="C903" s="2" t="s">
        <v>960</v>
      </c>
      <c r="D903" s="0" t="n">
        <v>0.00725</v>
      </c>
      <c r="E903" s="0" t="n">
        <v>196.69</v>
      </c>
      <c r="F903" s="0" t="n">
        <v>158.55</v>
      </c>
      <c r="G903" s="0" t="n">
        <v>159.3</v>
      </c>
      <c r="H903" s="0" t="n">
        <v>96.8</v>
      </c>
      <c r="I903" s="0" t="n">
        <v>111.6</v>
      </c>
      <c r="J903" s="2" t="n">
        <f aca="false">ROUND(D903 * (4 / (PI() * (I903 / 1000) ^ 2)), 2)</f>
        <v>0.74</v>
      </c>
      <c r="K903" s="2" t="n">
        <f aca="false">ROUND(((E903 * (D903 / 1) ^1.81) / (994.62 * (I903 / 1000) ^ 4.81)) * 1.1, 2)</f>
        <v>1.11</v>
      </c>
      <c r="L903" s="2" t="n">
        <f aca="false">IF(COUNTIF(C$2:C903, B903)=0, 0, INDEX(M$2:M903, MATCH(B903, C$2:C903, 0)))</f>
        <v>32.76</v>
      </c>
      <c r="M903" s="2" t="n">
        <f aca="false">ROUND((F903-G903 + L903) - K903, 2)</f>
        <v>30.9</v>
      </c>
      <c r="N903" s="2" t="s">
        <v>91</v>
      </c>
    </row>
    <row r="904" customFormat="false" ht="15" hidden="false" customHeight="false" outlineLevel="0" collapsed="false">
      <c r="A904" s="1" t="n">
        <v>902</v>
      </c>
      <c r="B904" s="2" t="s">
        <v>889</v>
      </c>
      <c r="C904" s="2" t="s">
        <v>961</v>
      </c>
      <c r="D904" s="0" t="n">
        <v>0.0063</v>
      </c>
      <c r="E904" s="0" t="n">
        <v>223.91</v>
      </c>
      <c r="F904" s="0" t="n">
        <v>175.85</v>
      </c>
      <c r="G904" s="0" t="n">
        <v>177.13</v>
      </c>
      <c r="H904" s="0" t="n">
        <v>96.8</v>
      </c>
      <c r="I904" s="0" t="n">
        <v>96.8</v>
      </c>
      <c r="J904" s="2" t="n">
        <f aca="false">ROUND(D904 * (4 / (PI() * (I904 / 1000) ^ 2)), 2)</f>
        <v>0.86</v>
      </c>
      <c r="K904" s="2" t="n">
        <f aca="false">ROUND(((E904 * (D904 / 1) ^1.81) / (994.62 * (I904 / 1000) ^ 4.81)) * 1.1, 2)</f>
        <v>1.94</v>
      </c>
      <c r="L904" s="2" t="n">
        <f aca="false">IF(COUNTIF(C$2:C904, B904)=0, 0, INDEX(M$2:M904, MATCH(B904, C$2:C904, 0)))</f>
        <v>46.46</v>
      </c>
      <c r="M904" s="2" t="n">
        <f aca="false">ROUND((F904-G904 + L904) - K904, 2)</f>
        <v>43.24</v>
      </c>
      <c r="N904" s="2" t="s">
        <v>91</v>
      </c>
    </row>
    <row r="905" customFormat="false" ht="15" hidden="false" customHeight="false" outlineLevel="0" collapsed="false">
      <c r="A905" s="1" t="n">
        <v>903</v>
      </c>
      <c r="B905" s="2" t="s">
        <v>106</v>
      </c>
      <c r="C905" s="2" t="s">
        <v>962</v>
      </c>
      <c r="D905" s="0" t="n">
        <v>0.00676</v>
      </c>
      <c r="E905" s="0" t="n">
        <v>277.39</v>
      </c>
      <c r="F905" s="0" t="n">
        <v>192.77</v>
      </c>
      <c r="G905" s="0" t="n">
        <v>191.5</v>
      </c>
      <c r="H905" s="0" t="n">
        <v>96.8</v>
      </c>
      <c r="I905" s="0" t="n">
        <v>96.8</v>
      </c>
      <c r="J905" s="2" t="n">
        <f aca="false">ROUND(D905 * (4 / (PI() * (I905 / 1000) ^ 2)), 2)</f>
        <v>0.92</v>
      </c>
      <c r="K905" s="2" t="n">
        <f aca="false">ROUND(((E905 * (D905 / 1) ^1.81) / (994.62 * (I905 / 1000) ^ 4.81)) * 1.1, 2)</f>
        <v>2.74</v>
      </c>
      <c r="L905" s="2" t="n">
        <f aca="false">IF(COUNTIF(C$2:C905, B905)=0, 0, INDEX(M$2:M905, MATCH(B905, C$2:C905, 0)))</f>
        <v>52.56</v>
      </c>
      <c r="M905" s="2" t="n">
        <f aca="false">ROUND((F905-G905 + L905) - K905, 2)</f>
        <v>51.09</v>
      </c>
      <c r="N905" s="2" t="s">
        <v>91</v>
      </c>
    </row>
    <row r="906" customFormat="false" ht="15" hidden="false" customHeight="false" outlineLevel="0" collapsed="false">
      <c r="A906" s="1" t="n">
        <v>904</v>
      </c>
      <c r="B906" s="2" t="s">
        <v>940</v>
      </c>
      <c r="C906" s="2" t="s">
        <v>963</v>
      </c>
      <c r="D906" s="0" t="n">
        <v>0.00636</v>
      </c>
      <c r="E906" s="0" t="n">
        <v>422.78</v>
      </c>
      <c r="F906" s="0" t="n">
        <v>171.31</v>
      </c>
      <c r="G906" s="0" t="n">
        <v>168.04</v>
      </c>
      <c r="H906" s="0" t="n">
        <v>96.8</v>
      </c>
      <c r="I906" s="0" t="n">
        <v>96.8</v>
      </c>
      <c r="J906" s="2" t="n">
        <f aca="false">ROUND(D906 * (4 / (PI() * (I906 / 1000) ^ 2)), 2)</f>
        <v>0.86</v>
      </c>
      <c r="K906" s="2" t="n">
        <f aca="false">ROUND(((E906 * (D906 / 1) ^1.81) / (994.62 * (I906 / 1000) ^ 4.81)) * 1.1, 2)</f>
        <v>3.73</v>
      </c>
      <c r="L906" s="2" t="n">
        <f aca="false">IF(COUNTIF(C$2:C906, B906)=0, 0, INDEX(M$2:M906, MATCH(B906, C$2:C906, 0)))</f>
        <v>30.17</v>
      </c>
      <c r="M906" s="2" t="n">
        <f aca="false">ROUND((F906-G906 + L906) - K906, 2)</f>
        <v>29.71</v>
      </c>
      <c r="N906" s="2" t="s">
        <v>91</v>
      </c>
    </row>
    <row r="907" customFormat="false" ht="15" hidden="false" customHeight="false" outlineLevel="0" collapsed="false">
      <c r="A907" s="1" t="n">
        <v>905</v>
      </c>
      <c r="B907" s="2" t="s">
        <v>628</v>
      </c>
      <c r="C907" s="2" t="s">
        <v>964</v>
      </c>
      <c r="D907" s="0" t="n">
        <v>0.00671</v>
      </c>
      <c r="E907" s="0" t="n">
        <v>72.86</v>
      </c>
      <c r="F907" s="0" t="n">
        <v>169.65</v>
      </c>
      <c r="G907" s="0" t="n">
        <v>169.07</v>
      </c>
      <c r="H907" s="0" t="n">
        <v>96.8</v>
      </c>
      <c r="I907" s="0" t="n">
        <v>96.8</v>
      </c>
      <c r="J907" s="2" t="n">
        <f aca="false">ROUND(D907 * (4 / (PI() * (I907 / 1000) ^ 2)), 2)</f>
        <v>0.91</v>
      </c>
      <c r="K907" s="2" t="n">
        <f aca="false">ROUND(((E907 * (D907 / 1) ^1.81) / (994.62 * (I907 / 1000) ^ 4.81)) * 1.1, 2)</f>
        <v>0.71</v>
      </c>
      <c r="L907" s="2" t="n">
        <f aca="false">IF(COUNTIF(C$2:C907, B907)=0, 0, INDEX(M$2:M907, MATCH(B907, C$2:C907, 0)))</f>
        <v>35.77</v>
      </c>
      <c r="M907" s="2" t="n">
        <f aca="false">ROUND((F907-G907 + L907) - K907, 2)</f>
        <v>35.64</v>
      </c>
      <c r="N907" s="2" t="s">
        <v>91</v>
      </c>
    </row>
    <row r="908" customFormat="false" ht="15" hidden="false" customHeight="false" outlineLevel="0" collapsed="false">
      <c r="A908" s="1" t="n">
        <v>906</v>
      </c>
      <c r="B908" s="2" t="s">
        <v>281</v>
      </c>
      <c r="C908" s="2" t="s">
        <v>965</v>
      </c>
      <c r="D908" s="0" t="n">
        <v>0.00605</v>
      </c>
      <c r="E908" s="0" t="n">
        <v>254.03</v>
      </c>
      <c r="F908" s="0" t="n">
        <v>168.81</v>
      </c>
      <c r="G908" s="0" t="n">
        <v>171.38</v>
      </c>
      <c r="H908" s="0" t="n">
        <v>95.4</v>
      </c>
      <c r="I908" s="0" t="n">
        <v>96.8</v>
      </c>
      <c r="J908" s="2" t="n">
        <f aca="false">ROUND(D908 * (4 / (PI() * (I908 / 1000) ^ 2)), 2)</f>
        <v>0.82</v>
      </c>
      <c r="K908" s="2" t="n">
        <f aca="false">ROUND(((E908 * (D908 / 1) ^1.81) / (994.62 * (I908 / 1000) ^ 4.81)) * 1.1, 2)</f>
        <v>2.05</v>
      </c>
      <c r="L908" s="2" t="n">
        <f aca="false">IF(COUNTIF(C$2:C908, B908)=0, 0, INDEX(M$2:M908, MATCH(B908, C$2:C908, 0)))</f>
        <v>55.14</v>
      </c>
      <c r="M908" s="2" t="n">
        <f aca="false">ROUND((F908-G908 + L908) - K908, 2)</f>
        <v>50.52</v>
      </c>
      <c r="N908" s="2" t="s">
        <v>91</v>
      </c>
    </row>
    <row r="909" customFormat="false" ht="15" hidden="false" customHeight="false" outlineLevel="0" collapsed="false">
      <c r="A909" s="1" t="n">
        <v>907</v>
      </c>
      <c r="B909" s="2" t="s">
        <v>102</v>
      </c>
      <c r="C909" s="2" t="s">
        <v>966</v>
      </c>
      <c r="D909" s="0" t="n">
        <v>0.00768</v>
      </c>
      <c r="E909" s="0" t="n">
        <v>500.05</v>
      </c>
      <c r="F909" s="0" t="n">
        <v>192.67</v>
      </c>
      <c r="G909" s="0" t="n">
        <v>195.08</v>
      </c>
      <c r="H909" s="0" t="n">
        <v>96.8</v>
      </c>
      <c r="I909" s="0" t="n">
        <v>96.8</v>
      </c>
      <c r="J909" s="2" t="n">
        <f aca="false">ROUND(D909 * (4 / (PI() * (I909 / 1000) ^ 2)), 2)</f>
        <v>1.04</v>
      </c>
      <c r="K909" s="2" t="n">
        <f aca="false">ROUND(((E909 * (D909 / 1) ^1.81) / (994.62 * (I909 / 1000) ^ 4.81)) * 1.1, 2)</f>
        <v>6.21</v>
      </c>
      <c r="L909" s="2" t="n">
        <f aca="false">IF(COUNTIF(C$2:C909, B909)=0, 0, INDEX(M$2:M909, MATCH(B909, C$2:C909, 0)))</f>
        <v>55.16</v>
      </c>
      <c r="M909" s="2" t="n">
        <f aca="false">ROUND((F909-G909 + L909) - K909, 2)</f>
        <v>46.54</v>
      </c>
      <c r="N909" s="2" t="s">
        <v>93</v>
      </c>
    </row>
    <row r="910" customFormat="false" ht="15" hidden="false" customHeight="false" outlineLevel="0" collapsed="false">
      <c r="A910" s="1" t="n">
        <v>908</v>
      </c>
      <c r="B910" s="2" t="s">
        <v>959</v>
      </c>
      <c r="C910" s="2" t="s">
        <v>967</v>
      </c>
      <c r="D910" s="0" t="n">
        <v>0.00713</v>
      </c>
      <c r="E910" s="0" t="n">
        <v>259.98</v>
      </c>
      <c r="F910" s="0" t="n">
        <v>158.55</v>
      </c>
      <c r="G910" s="0" t="n">
        <v>157.4</v>
      </c>
      <c r="H910" s="0" t="n">
        <v>96.8</v>
      </c>
      <c r="I910" s="0" t="n">
        <v>96.8</v>
      </c>
      <c r="J910" s="2" t="n">
        <f aca="false">ROUND(D910 * (4 / (PI() * (I910 / 1000) ^ 2)), 2)</f>
        <v>0.97</v>
      </c>
      <c r="K910" s="2" t="n">
        <f aca="false">ROUND(((E910 * (D910 / 1) ^1.81) / (994.62 * (I910 / 1000) ^ 4.81)) * 1.1, 2)</f>
        <v>2.82</v>
      </c>
      <c r="L910" s="2" t="n">
        <f aca="false">IF(COUNTIF(C$2:C910, B910)=0, 0, INDEX(M$2:M910, MATCH(B910, C$2:C910, 0)))</f>
        <v>32.76</v>
      </c>
      <c r="M910" s="2" t="n">
        <f aca="false">ROUND((F910-G910 + L910) - K910, 2)</f>
        <v>31.09</v>
      </c>
      <c r="N910" s="2" t="s">
        <v>91</v>
      </c>
    </row>
    <row r="911" customFormat="false" ht="15" hidden="false" customHeight="false" outlineLevel="0" collapsed="false">
      <c r="A911" s="1" t="n">
        <v>909</v>
      </c>
      <c r="B911" s="2" t="s">
        <v>659</v>
      </c>
      <c r="C911" s="2" t="s">
        <v>968</v>
      </c>
      <c r="D911" s="0" t="n">
        <v>0.00761</v>
      </c>
      <c r="E911" s="0" t="n">
        <v>127.23</v>
      </c>
      <c r="F911" s="0" t="n">
        <v>190.52</v>
      </c>
      <c r="G911" s="0" t="n">
        <v>191.02</v>
      </c>
      <c r="H911" s="0" t="n">
        <v>96.8</v>
      </c>
      <c r="I911" s="0" t="n">
        <v>96.8</v>
      </c>
      <c r="J911" s="2" t="n">
        <f aca="false">ROUND(D911 * (4 / (PI() * (I911 / 1000) ^ 2)), 2)</f>
        <v>1.03</v>
      </c>
      <c r="K911" s="2" t="n">
        <f aca="false">ROUND(((E911 * (D911 / 1) ^1.81) / (994.62 * (I911 / 1000) ^ 4.81)) * 1.1, 2)</f>
        <v>1.55</v>
      </c>
      <c r="L911" s="2" t="n">
        <f aca="false">IF(COUNTIF(C$2:C911, B911)=0, 0, INDEX(M$2:M911, MATCH(B911, C$2:C911, 0)))</f>
        <v>41.76</v>
      </c>
      <c r="M911" s="2" t="n">
        <f aca="false">ROUND((F911-G911 + L911) - K911, 2)</f>
        <v>39.71</v>
      </c>
      <c r="N911" s="2" t="s">
        <v>93</v>
      </c>
    </row>
    <row r="912" customFormat="false" ht="15" hidden="false" customHeight="false" outlineLevel="0" collapsed="false">
      <c r="A912" s="1" t="n">
        <v>910</v>
      </c>
      <c r="B912" s="2" t="s">
        <v>943</v>
      </c>
      <c r="C912" s="2" t="s">
        <v>969</v>
      </c>
      <c r="D912" s="0" t="n">
        <v>0.0066</v>
      </c>
      <c r="E912" s="0" t="n">
        <v>484.82</v>
      </c>
      <c r="F912" s="0" t="n">
        <v>182.29</v>
      </c>
      <c r="G912" s="0" t="n">
        <v>178.83</v>
      </c>
      <c r="H912" s="0" t="n">
        <v>96.8</v>
      </c>
      <c r="I912" s="0" t="n">
        <v>96.8</v>
      </c>
      <c r="J912" s="2" t="n">
        <f aca="false">ROUND(D912 * (4 / (PI() * (I912 / 1000) ^ 2)), 2)</f>
        <v>0.9</v>
      </c>
      <c r="K912" s="2" t="n">
        <f aca="false">ROUND(((E912 * (D912 / 1) ^1.81) / (994.62 * (I912 / 1000) ^ 4.81)) * 1.1, 2)</f>
        <v>4.58</v>
      </c>
      <c r="L912" s="2" t="n">
        <f aca="false">IF(COUNTIF(C$2:C912, B912)=0, 0, INDEX(M$2:M912, MATCH(B912, C$2:C912, 0)))</f>
        <v>42.09</v>
      </c>
      <c r="M912" s="2" t="n">
        <f aca="false">ROUND((F912-G912 + L912) - K912, 2)</f>
        <v>40.97</v>
      </c>
      <c r="N912" s="2" t="s">
        <v>91</v>
      </c>
    </row>
    <row r="913" customFormat="false" ht="15" hidden="false" customHeight="false" outlineLevel="0" collapsed="false">
      <c r="A913" s="1" t="n">
        <v>911</v>
      </c>
      <c r="B913" s="2" t="s">
        <v>483</v>
      </c>
      <c r="C913" s="2" t="s">
        <v>970</v>
      </c>
      <c r="D913" s="0" t="n">
        <v>0.00759</v>
      </c>
      <c r="E913" s="0" t="n">
        <v>103.69</v>
      </c>
      <c r="F913" s="0" t="n">
        <v>173.8</v>
      </c>
      <c r="G913" s="0" t="n">
        <v>174.95</v>
      </c>
      <c r="H913" s="0" t="n">
        <v>111.6</v>
      </c>
      <c r="I913" s="0" t="n">
        <v>96.8</v>
      </c>
      <c r="J913" s="2" t="n">
        <f aca="false">ROUND(D913 * (4 / (PI() * (I913 / 1000) ^ 2)), 2)</f>
        <v>1.03</v>
      </c>
      <c r="K913" s="2" t="n">
        <f aca="false">ROUND(((E913 * (D913 / 1) ^1.81) / (994.62 * (I913 / 1000) ^ 4.81)) * 1.1, 2)</f>
        <v>1.26</v>
      </c>
      <c r="L913" s="2" t="n">
        <f aca="false">IF(COUNTIF(C$2:C913, B913)=0, 0, INDEX(M$2:M913, MATCH(B913, C$2:C913, 0)))</f>
        <v>37.34</v>
      </c>
      <c r="M913" s="2" t="n">
        <f aca="false">ROUND((F913-G913 + L913) - K913, 2)</f>
        <v>34.93</v>
      </c>
      <c r="N913" s="2" t="s">
        <v>93</v>
      </c>
    </row>
    <row r="914" customFormat="false" ht="15" hidden="false" customHeight="false" outlineLevel="0" collapsed="false">
      <c r="A914" s="1" t="n">
        <v>912</v>
      </c>
      <c r="B914" s="2" t="s">
        <v>611</v>
      </c>
      <c r="C914" s="2" t="s">
        <v>971</v>
      </c>
      <c r="D914" s="0" t="n">
        <v>0.01476</v>
      </c>
      <c r="E914" s="0" t="n">
        <v>167.89</v>
      </c>
      <c r="F914" s="0" t="n">
        <v>158.07</v>
      </c>
      <c r="G914" s="0" t="n">
        <v>156.22</v>
      </c>
      <c r="H914" s="0" t="n">
        <v>96.8</v>
      </c>
      <c r="I914" s="0" t="n">
        <v>111.6</v>
      </c>
      <c r="J914" s="2" t="n">
        <f aca="false">ROUND(D914 * (4 / (PI() * (I914 / 1000) ^ 2)), 2)</f>
        <v>1.51</v>
      </c>
      <c r="K914" s="2" t="n">
        <f aca="false">ROUND(((E914 * (D914 / 1) ^1.81) / (994.62 * (I914 / 1000) ^ 4.81)) * 1.1, 2)</f>
        <v>3.43</v>
      </c>
      <c r="L914" s="2" t="n">
        <f aca="false">IF(COUNTIF(C$2:C914, B914)=0, 0, INDEX(M$2:M914, MATCH(B914, C$2:C914, 0)))</f>
        <v>36.71</v>
      </c>
      <c r="M914" s="2" t="n">
        <f aca="false">ROUND((F914-G914 + L914) - K914, 2)</f>
        <v>35.13</v>
      </c>
      <c r="N914" s="2" t="s">
        <v>89</v>
      </c>
    </row>
    <row r="915" customFormat="false" ht="15" hidden="false" customHeight="false" outlineLevel="0" collapsed="false">
      <c r="A915" s="1" t="n">
        <v>913</v>
      </c>
      <c r="B915" s="2" t="s">
        <v>971</v>
      </c>
      <c r="C915" s="2" t="s">
        <v>972</v>
      </c>
      <c r="D915" s="0" t="n">
        <v>0.00726</v>
      </c>
      <c r="E915" s="0" t="n">
        <v>369.72</v>
      </c>
      <c r="F915" s="0" t="n">
        <v>156.22</v>
      </c>
      <c r="G915" s="0" t="n">
        <v>158.72</v>
      </c>
      <c r="H915" s="0" t="n">
        <v>96.8</v>
      </c>
      <c r="I915" s="0" t="n">
        <v>96.8</v>
      </c>
      <c r="J915" s="2" t="n">
        <f aca="false">ROUND(D915 * (4 / (PI() * (I915 / 1000) ^ 2)), 2)</f>
        <v>0.99</v>
      </c>
      <c r="K915" s="2" t="n">
        <f aca="false">ROUND(((E915 * (D915 / 1) ^1.81) / (994.62 * (I915 / 1000) ^ 4.81)) * 1.1, 2)</f>
        <v>4.15</v>
      </c>
      <c r="L915" s="2" t="n">
        <f aca="false">IF(COUNTIF(C$2:C915, B915)=0, 0, INDEX(M$2:M915, MATCH(B915, C$2:C915, 0)))</f>
        <v>35.13</v>
      </c>
      <c r="M915" s="2" t="n">
        <f aca="false">ROUND((F915-G915 + L915) - K915, 2)</f>
        <v>28.48</v>
      </c>
      <c r="N915" s="2" t="s">
        <v>91</v>
      </c>
    </row>
    <row r="916" customFormat="false" ht="15" hidden="false" customHeight="false" outlineLevel="0" collapsed="false">
      <c r="A916" s="1" t="n">
        <v>914</v>
      </c>
      <c r="B916" s="2" t="s">
        <v>335</v>
      </c>
      <c r="C916" s="2" t="s">
        <v>973</v>
      </c>
      <c r="D916" s="0" t="n">
        <v>0.01333</v>
      </c>
      <c r="E916" s="0" t="n">
        <v>300.68</v>
      </c>
      <c r="F916" s="0" t="n">
        <v>172.96</v>
      </c>
      <c r="G916" s="0" t="n">
        <v>173.54</v>
      </c>
      <c r="H916" s="0" t="n">
        <v>96.8</v>
      </c>
      <c r="I916" s="0" t="n">
        <v>111.6</v>
      </c>
      <c r="J916" s="2" t="n">
        <f aca="false">ROUND(D916 * (4 / (PI() * (I916 / 1000) ^ 2)), 2)</f>
        <v>1.36</v>
      </c>
      <c r="K916" s="2" t="n">
        <f aca="false">ROUND(((E916 * (D916 / 1) ^1.81) / (994.62 * (I916 / 1000) ^ 4.81)) * 1.1, 2)</f>
        <v>5.11</v>
      </c>
      <c r="L916" s="2" t="n">
        <f aca="false">IF(COUNTIF(C$2:C916, B916)=0, 0, INDEX(M$2:M916, MATCH(B916, C$2:C916, 0)))</f>
        <v>36.75</v>
      </c>
      <c r="M916" s="2" t="n">
        <f aca="false">ROUND((F916-G916 + L916) - K916, 2)</f>
        <v>31.06</v>
      </c>
      <c r="N916" s="2" t="s">
        <v>89</v>
      </c>
    </row>
    <row r="917" customFormat="false" ht="15" hidden="false" customHeight="false" outlineLevel="0" collapsed="false">
      <c r="A917" s="1" t="n">
        <v>915</v>
      </c>
      <c r="B917" s="2" t="s">
        <v>973</v>
      </c>
      <c r="C917" s="2" t="s">
        <v>974</v>
      </c>
      <c r="D917" s="0" t="n">
        <v>0.00661</v>
      </c>
      <c r="E917" s="0" t="n">
        <v>206.71</v>
      </c>
      <c r="F917" s="0" t="n">
        <v>173.54</v>
      </c>
      <c r="G917" s="0" t="n">
        <v>175.4</v>
      </c>
      <c r="H917" s="0" t="n">
        <v>96.8</v>
      </c>
      <c r="I917" s="0" t="n">
        <v>111.6</v>
      </c>
      <c r="J917" s="2" t="n">
        <f aca="false">ROUND(D917 * (4 / (PI() * (I917 / 1000) ^ 2)), 2)</f>
        <v>0.68</v>
      </c>
      <c r="K917" s="2" t="n">
        <f aca="false">ROUND(((E917 * (D917 / 1) ^1.81) / (994.62 * (I917 / 1000) ^ 4.81)) * 1.1, 2)</f>
        <v>0.99</v>
      </c>
      <c r="L917" s="2" t="n">
        <f aca="false">IF(COUNTIF(C$2:C917, B917)=0, 0, INDEX(M$2:M917, MATCH(B917, C$2:C917, 0)))</f>
        <v>31.06</v>
      </c>
      <c r="M917" s="2" t="n">
        <f aca="false">ROUND((F917-G917 + L917) - K917, 2)</f>
        <v>28.21</v>
      </c>
      <c r="N917" s="2" t="s">
        <v>91</v>
      </c>
    </row>
    <row r="918" customFormat="false" ht="15" hidden="false" customHeight="false" outlineLevel="0" collapsed="false">
      <c r="A918" s="1" t="n">
        <v>916</v>
      </c>
      <c r="B918" s="2" t="s">
        <v>412</v>
      </c>
      <c r="C918" s="2" t="s">
        <v>975</v>
      </c>
      <c r="D918" s="0" t="n">
        <v>0.02286</v>
      </c>
      <c r="E918" s="0" t="n">
        <v>217.99</v>
      </c>
      <c r="F918" s="0" t="n">
        <v>155.46</v>
      </c>
      <c r="G918" s="0" t="n">
        <v>154.24</v>
      </c>
      <c r="H918" s="0" t="n">
        <v>111.6</v>
      </c>
      <c r="I918" s="0" t="n">
        <v>111.6</v>
      </c>
      <c r="J918" s="2" t="n">
        <f aca="false">ROUND(D918 * (4 / (PI() * (I918 / 1000) ^ 2)), 2)</f>
        <v>2.34</v>
      </c>
      <c r="K918" s="2" t="n">
        <f aca="false">ROUND(((E918 * (D918 / 1) ^1.81) / (994.62 * (I918 / 1000) ^ 4.81)) * 1.1, 2)</f>
        <v>9.84</v>
      </c>
      <c r="L918" s="2" t="n">
        <f aca="false">IF(COUNTIF(C$2:C918, B918)=0, 0, INDEX(M$2:M918, MATCH(B918, C$2:C918, 0)))</f>
        <v>45.9</v>
      </c>
      <c r="M918" s="2" t="n">
        <f aca="false">ROUND((F918-G918 + L918) - K918, 2)</f>
        <v>37.28</v>
      </c>
      <c r="N918" s="2" t="s">
        <v>137</v>
      </c>
    </row>
    <row r="919" customFormat="false" ht="15" hidden="false" customHeight="false" outlineLevel="0" collapsed="false">
      <c r="A919" s="1" t="n">
        <v>917</v>
      </c>
      <c r="B919" s="2" t="s">
        <v>975</v>
      </c>
      <c r="C919" s="2" t="s">
        <v>976</v>
      </c>
      <c r="D919" s="0" t="n">
        <v>0.00803</v>
      </c>
      <c r="E919" s="0" t="n">
        <v>398.33</v>
      </c>
      <c r="F919" s="0" t="n">
        <v>154.24</v>
      </c>
      <c r="G919" s="0" t="n">
        <v>153.09</v>
      </c>
      <c r="H919" s="0" t="n">
        <v>96.8</v>
      </c>
      <c r="I919" s="0" t="n">
        <v>96.8</v>
      </c>
      <c r="J919" s="2" t="n">
        <f aca="false">ROUND(D919 * (4 / (PI() * (I919 / 1000) ^ 2)), 2)</f>
        <v>1.09</v>
      </c>
      <c r="K919" s="2" t="n">
        <f aca="false">ROUND(((E919 * (D919 / 1) ^1.81) / (994.62 * (I919 / 1000) ^ 4.81)) * 1.1, 2)</f>
        <v>5.36</v>
      </c>
      <c r="L919" s="2" t="n">
        <f aca="false">IF(COUNTIF(C$2:C919, B919)=0, 0, INDEX(M$2:M919, MATCH(B919, C$2:C919, 0)))</f>
        <v>37.28</v>
      </c>
      <c r="M919" s="2" t="n">
        <f aca="false">ROUND((F919-G919 + L919) - K919, 2)</f>
        <v>33.07</v>
      </c>
      <c r="N919" s="2" t="s">
        <v>93</v>
      </c>
    </row>
    <row r="920" customFormat="false" ht="15" hidden="false" customHeight="false" outlineLevel="0" collapsed="false">
      <c r="A920" s="1" t="n">
        <v>918</v>
      </c>
      <c r="B920" s="2" t="s">
        <v>975</v>
      </c>
      <c r="C920" s="2" t="s">
        <v>977</v>
      </c>
      <c r="D920" s="0" t="n">
        <v>0.0069</v>
      </c>
      <c r="E920" s="0" t="n">
        <v>319.24</v>
      </c>
      <c r="F920" s="0" t="n">
        <v>154.24</v>
      </c>
      <c r="G920" s="0" t="n">
        <v>155.13</v>
      </c>
      <c r="H920" s="0" t="n">
        <v>96.8</v>
      </c>
      <c r="I920" s="0" t="n">
        <v>96.8</v>
      </c>
      <c r="J920" s="2" t="n">
        <f aca="false">ROUND(D920 * (4 / (PI() * (I920 / 1000) ^ 2)), 2)</f>
        <v>0.94</v>
      </c>
      <c r="K920" s="2" t="n">
        <f aca="false">ROUND(((E920 * (D920 / 1) ^1.81) / (994.62 * (I920 / 1000) ^ 4.81)) * 1.1, 2)</f>
        <v>3.27</v>
      </c>
      <c r="L920" s="2" t="n">
        <f aca="false">IF(COUNTIF(C$2:C920, B920)=0, 0, INDEX(M$2:M920, MATCH(B920, C$2:C920, 0)))</f>
        <v>37.28</v>
      </c>
      <c r="M920" s="2" t="n">
        <f aca="false">ROUND((F920-G920 + L920) - K920, 2)</f>
        <v>33.12</v>
      </c>
      <c r="N920" s="2" t="s">
        <v>91</v>
      </c>
    </row>
    <row r="921" customFormat="false" ht="15" hidden="false" customHeight="false" outlineLevel="0" collapsed="false">
      <c r="A921" s="1" t="n">
        <v>919</v>
      </c>
      <c r="B921" s="2" t="s">
        <v>155</v>
      </c>
      <c r="C921" s="2" t="s">
        <v>978</v>
      </c>
      <c r="D921" s="0" t="n">
        <v>0.0066</v>
      </c>
      <c r="E921" s="0" t="n">
        <v>482.97</v>
      </c>
      <c r="F921" s="0" t="n">
        <v>176.67</v>
      </c>
      <c r="G921" s="0" t="n">
        <v>179.05</v>
      </c>
      <c r="H921" s="0" t="n">
        <v>95.4</v>
      </c>
      <c r="I921" s="0" t="n">
        <v>96.8</v>
      </c>
      <c r="J921" s="2" t="n">
        <f aca="false">ROUND(D921 * (4 / (PI() * (I921 / 1000) ^ 2)), 2)</f>
        <v>0.9</v>
      </c>
      <c r="K921" s="2" t="n">
        <f aca="false">ROUND(((E921 * (D921 / 1) ^1.81) / (994.62 * (I921 / 1000) ^ 4.81)) * 1.1, 2)</f>
        <v>4.56</v>
      </c>
      <c r="L921" s="2" t="n">
        <f aca="false">IF(COUNTIF(C$2:C921, B921)=0, 0, INDEX(M$2:M921, MATCH(B921, C$2:C921, 0)))</f>
        <v>69.92</v>
      </c>
      <c r="M921" s="2" t="n">
        <f aca="false">ROUND((F921-G921 + L921) - K921, 2)</f>
        <v>62.98</v>
      </c>
      <c r="N921" s="2" t="s">
        <v>91</v>
      </c>
    </row>
    <row r="922" customFormat="false" ht="15" hidden="false" customHeight="false" outlineLevel="0" collapsed="false">
      <c r="A922" s="1" t="n">
        <v>920</v>
      </c>
      <c r="B922" s="2" t="s">
        <v>247</v>
      </c>
      <c r="C922" s="2" t="s">
        <v>979</v>
      </c>
      <c r="D922" s="0" t="n">
        <v>0.00653</v>
      </c>
      <c r="E922" s="0" t="n">
        <v>175.86</v>
      </c>
      <c r="F922" s="0" t="n">
        <v>196.59</v>
      </c>
      <c r="G922" s="0" t="n">
        <v>197.27</v>
      </c>
      <c r="H922" s="0" t="n">
        <v>96.8</v>
      </c>
      <c r="I922" s="0" t="n">
        <v>96.8</v>
      </c>
      <c r="J922" s="2" t="n">
        <f aca="false">ROUND(D922 * (4 / (PI() * (I922 / 1000) ^ 2)), 2)</f>
        <v>0.89</v>
      </c>
      <c r="K922" s="2" t="n">
        <f aca="false">ROUND(((E922 * (D922 / 1) ^1.81) / (994.62 * (I922 / 1000) ^ 4.81)) * 1.1, 2)</f>
        <v>1.63</v>
      </c>
      <c r="L922" s="2" t="n">
        <f aca="false">IF(COUNTIF(C$2:C922, B922)=0, 0, INDEX(M$2:M922, MATCH(B922, C$2:C922, 0)))</f>
        <v>53.16</v>
      </c>
      <c r="M922" s="2" t="n">
        <f aca="false">ROUND((F922-G922 + L922) - K922, 2)</f>
        <v>50.85</v>
      </c>
      <c r="N922" s="2" t="s">
        <v>91</v>
      </c>
    </row>
    <row r="923" customFormat="false" ht="15" hidden="false" customHeight="false" outlineLevel="0" collapsed="false">
      <c r="A923" s="1" t="n">
        <v>921</v>
      </c>
      <c r="B923" s="2" t="s">
        <v>176</v>
      </c>
      <c r="C923" s="2" t="s">
        <v>980</v>
      </c>
      <c r="D923" s="0" t="n">
        <v>0.00716</v>
      </c>
      <c r="E923" s="0" t="n">
        <v>501.83</v>
      </c>
      <c r="F923" s="0" t="n">
        <v>168.07</v>
      </c>
      <c r="G923" s="0" t="n">
        <v>168.15</v>
      </c>
      <c r="H923" s="0" t="n">
        <v>95.4</v>
      </c>
      <c r="I923" s="0" t="n">
        <v>96.8</v>
      </c>
      <c r="J923" s="2" t="n">
        <f aca="false">ROUND(D923 * (4 / (PI() * (I923 / 1000) ^ 2)), 2)</f>
        <v>0.97</v>
      </c>
      <c r="K923" s="2" t="n">
        <f aca="false">ROUND(((E923 * (D923 / 1) ^1.81) / (994.62 * (I923 / 1000) ^ 4.81)) * 1.1, 2)</f>
        <v>5.49</v>
      </c>
      <c r="L923" s="2" t="n">
        <f aca="false">IF(COUNTIF(C$2:C923, B923)=0, 0, INDEX(M$2:M923, MATCH(B923, C$2:C923, 0)))</f>
        <v>64.42</v>
      </c>
      <c r="M923" s="2" t="n">
        <f aca="false">ROUND((F923-G923 + L923) - K923, 2)</f>
        <v>58.85</v>
      </c>
      <c r="N923" s="2" t="s">
        <v>91</v>
      </c>
    </row>
    <row r="924" customFormat="false" ht="15" hidden="false" customHeight="false" outlineLevel="0" collapsed="false">
      <c r="A924" s="1" t="n">
        <v>922</v>
      </c>
      <c r="B924" s="2" t="s">
        <v>943</v>
      </c>
      <c r="C924" s="2" t="s">
        <v>981</v>
      </c>
      <c r="D924" s="0" t="n">
        <v>0.00691</v>
      </c>
      <c r="E924" s="0" t="n">
        <v>122.95</v>
      </c>
      <c r="F924" s="0" t="n">
        <v>182.29</v>
      </c>
      <c r="G924" s="0" t="n">
        <v>180.6</v>
      </c>
      <c r="H924" s="0" t="n">
        <v>96.8</v>
      </c>
      <c r="I924" s="0" t="n">
        <v>96.8</v>
      </c>
      <c r="J924" s="2" t="n">
        <f aca="false">ROUND(D924 * (4 / (PI() * (I924 / 1000) ^ 2)), 2)</f>
        <v>0.94</v>
      </c>
      <c r="K924" s="2" t="n">
        <f aca="false">ROUND(((E924 * (D924 / 1) ^1.81) / (994.62 * (I924 / 1000) ^ 4.81)) * 1.1, 2)</f>
        <v>1.26</v>
      </c>
      <c r="L924" s="2" t="n">
        <f aca="false">IF(COUNTIF(C$2:C924, B924)=0, 0, INDEX(M$2:M924, MATCH(B924, C$2:C924, 0)))</f>
        <v>42.09</v>
      </c>
      <c r="M924" s="2" t="n">
        <f aca="false">ROUND((F924-G924 + L924) - K924, 2)</f>
        <v>42.52</v>
      </c>
      <c r="N924" s="2" t="s">
        <v>91</v>
      </c>
    </row>
    <row r="925" customFormat="false" ht="15" hidden="false" customHeight="false" outlineLevel="0" collapsed="false">
      <c r="A925" s="1" t="n">
        <v>923</v>
      </c>
      <c r="B925" s="2" t="s">
        <v>281</v>
      </c>
      <c r="C925" s="2" t="s">
        <v>982</v>
      </c>
      <c r="D925" s="0" t="n">
        <v>0.00598</v>
      </c>
      <c r="E925" s="0" t="n">
        <v>175.02</v>
      </c>
      <c r="F925" s="0" t="n">
        <v>168.81</v>
      </c>
      <c r="G925" s="0" t="n">
        <v>169.56</v>
      </c>
      <c r="H925" s="0" t="n">
        <v>95.4</v>
      </c>
      <c r="I925" s="0" t="n">
        <v>96.8</v>
      </c>
      <c r="J925" s="2" t="n">
        <f aca="false">ROUND(D925 * (4 / (PI() * (I925 / 1000) ^ 2)), 2)</f>
        <v>0.81</v>
      </c>
      <c r="K925" s="2" t="n">
        <f aca="false">ROUND(((E925 * (D925 / 1) ^1.81) / (994.62 * (I925 / 1000) ^ 4.81)) * 1.1, 2)</f>
        <v>1.38</v>
      </c>
      <c r="L925" s="2" t="n">
        <f aca="false">IF(COUNTIF(C$2:C925, B925)=0, 0, INDEX(M$2:M925, MATCH(B925, C$2:C925, 0)))</f>
        <v>55.14</v>
      </c>
      <c r="M925" s="2" t="n">
        <f aca="false">ROUND((F925-G925 + L925) - K925, 2)</f>
        <v>53.01</v>
      </c>
      <c r="N925" s="2" t="s">
        <v>91</v>
      </c>
    </row>
    <row r="926" customFormat="false" ht="15" hidden="false" customHeight="false" outlineLevel="0" collapsed="false">
      <c r="A926" s="1" t="n">
        <v>924</v>
      </c>
      <c r="B926" s="2" t="s">
        <v>922</v>
      </c>
      <c r="C926" s="2" t="s">
        <v>983</v>
      </c>
      <c r="D926" s="0" t="n">
        <v>0.00645</v>
      </c>
      <c r="E926" s="0" t="n">
        <v>383.61</v>
      </c>
      <c r="F926" s="0" t="n">
        <v>181.22</v>
      </c>
      <c r="G926" s="0" t="n">
        <v>186.22</v>
      </c>
      <c r="H926" s="0" t="n">
        <v>96.8</v>
      </c>
      <c r="I926" s="0" t="n">
        <v>111.6</v>
      </c>
      <c r="J926" s="2" t="n">
        <f aca="false">ROUND(D926 * (4 / (PI() * (I926 / 1000) ^ 2)), 2)</f>
        <v>0.66</v>
      </c>
      <c r="K926" s="2" t="n">
        <f aca="false">ROUND(((E926 * (D926 / 1) ^1.81) / (994.62 * (I926 / 1000) ^ 4.81)) * 1.1, 2)</f>
        <v>1.75</v>
      </c>
      <c r="L926" s="2" t="n">
        <f aca="false">IF(COUNTIF(C$2:C926, B926)=0, 0, INDEX(M$2:M926, MATCH(B926, C$2:C926, 0)))</f>
        <v>35.08</v>
      </c>
      <c r="M926" s="2" t="n">
        <f aca="false">ROUND((F926-G926 + L926) - K926, 2)</f>
        <v>28.33</v>
      </c>
      <c r="N926" s="2" t="s">
        <v>91</v>
      </c>
    </row>
    <row r="927" customFormat="false" ht="15" hidden="false" customHeight="false" outlineLevel="0" collapsed="false">
      <c r="A927" s="1" t="n">
        <v>925</v>
      </c>
      <c r="B927" s="2" t="s">
        <v>437</v>
      </c>
      <c r="C927" s="2" t="s">
        <v>984</v>
      </c>
      <c r="D927" s="0" t="n">
        <v>0.00704</v>
      </c>
      <c r="E927" s="0" t="n">
        <v>460.7</v>
      </c>
      <c r="F927" s="0" t="n">
        <v>181.68</v>
      </c>
      <c r="G927" s="0" t="n">
        <v>180.59</v>
      </c>
      <c r="H927" s="0" t="n">
        <v>96.8</v>
      </c>
      <c r="I927" s="0" t="n">
        <v>96.8</v>
      </c>
      <c r="J927" s="2" t="n">
        <f aca="false">ROUND(D927 * (4 / (PI() * (I927 / 1000) ^ 2)), 2)</f>
        <v>0.96</v>
      </c>
      <c r="K927" s="2" t="n">
        <f aca="false">ROUND(((E927 * (D927 / 1) ^1.81) / (994.62 * (I927 / 1000) ^ 4.81)) * 1.1, 2)</f>
        <v>4.89</v>
      </c>
      <c r="L927" s="2" t="n">
        <f aca="false">IF(COUNTIF(C$2:C927, B927)=0, 0, INDEX(M$2:M927, MATCH(B927, C$2:C927, 0)))</f>
        <v>53.2</v>
      </c>
      <c r="M927" s="2" t="n">
        <f aca="false">ROUND((F927-G927 + L927) - K927, 2)</f>
        <v>49.4</v>
      </c>
      <c r="N927" s="2" t="s">
        <v>91</v>
      </c>
    </row>
    <row r="928" customFormat="false" ht="15" hidden="false" customHeight="false" outlineLevel="0" collapsed="false">
      <c r="A928" s="1" t="n">
        <v>926</v>
      </c>
      <c r="B928" s="2" t="s">
        <v>699</v>
      </c>
      <c r="C928" s="2" t="s">
        <v>985</v>
      </c>
      <c r="D928" s="0" t="n">
        <v>0.00669</v>
      </c>
      <c r="E928" s="0" t="n">
        <v>197.47</v>
      </c>
      <c r="F928" s="0" t="n">
        <v>162.31</v>
      </c>
      <c r="G928" s="0" t="n">
        <v>161.13</v>
      </c>
      <c r="H928" s="0" t="n">
        <v>96.8</v>
      </c>
      <c r="I928" s="0" t="n">
        <v>96.8</v>
      </c>
      <c r="J928" s="2" t="n">
        <f aca="false">ROUND(D928 * (4 / (PI() * (I928 / 1000) ^ 2)), 2)</f>
        <v>0.91</v>
      </c>
      <c r="K928" s="2" t="n">
        <f aca="false">ROUND(((E928 * (D928 / 1) ^1.81) / (994.62 * (I928 / 1000) ^ 4.81)) * 1.1, 2)</f>
        <v>1.91</v>
      </c>
      <c r="L928" s="2" t="n">
        <f aca="false">IF(COUNTIF(C$2:C928, B928)=0, 0, INDEX(M$2:M928, MATCH(B928, C$2:C928, 0)))</f>
        <v>39.02</v>
      </c>
      <c r="M928" s="2" t="n">
        <f aca="false">ROUND((F928-G928 + L928) - K928, 2)</f>
        <v>38.29</v>
      </c>
      <c r="N928" s="2" t="s">
        <v>91</v>
      </c>
    </row>
    <row r="929" customFormat="false" ht="15" hidden="false" customHeight="false" outlineLevel="0" collapsed="false">
      <c r="A929" s="1" t="n">
        <v>927</v>
      </c>
      <c r="B929" s="2" t="s">
        <v>336</v>
      </c>
      <c r="C929" s="2" t="s">
        <v>986</v>
      </c>
      <c r="D929" s="0" t="n">
        <v>0.00829</v>
      </c>
      <c r="E929" s="0" t="n">
        <v>105.82</v>
      </c>
      <c r="F929" s="0" t="n">
        <v>169.7</v>
      </c>
      <c r="G929" s="0" t="n">
        <v>169.24</v>
      </c>
      <c r="H929" s="0" t="n">
        <v>96.8</v>
      </c>
      <c r="I929" s="0" t="n">
        <v>96.8</v>
      </c>
      <c r="J929" s="2" t="n">
        <f aca="false">ROUND(D929 * (4 / (PI() * (I929 / 1000) ^ 2)), 2)</f>
        <v>1.13</v>
      </c>
      <c r="K929" s="2" t="n">
        <f aca="false">ROUND(((E929 * (D929 / 1) ^1.81) / (994.62 * (I929 / 1000) ^ 4.81)) * 1.1, 2)</f>
        <v>1.51</v>
      </c>
      <c r="L929" s="2" t="n">
        <f aca="false">IF(COUNTIF(C$2:C929, B929)=0, 0, INDEX(M$2:M929, MATCH(B929, C$2:C929, 0)))</f>
        <v>36.87</v>
      </c>
      <c r="M929" s="2" t="n">
        <f aca="false">ROUND((F929-G929 + L929) - K929, 2)</f>
        <v>35.82</v>
      </c>
      <c r="N929" s="2" t="s">
        <v>93</v>
      </c>
    </row>
    <row r="930" customFormat="false" ht="15" hidden="false" customHeight="false" outlineLevel="0" collapsed="false">
      <c r="A930" s="1" t="n">
        <v>928</v>
      </c>
      <c r="B930" s="2" t="s">
        <v>150</v>
      </c>
      <c r="C930" s="2" t="s">
        <v>987</v>
      </c>
      <c r="D930" s="0" t="n">
        <v>0.01342</v>
      </c>
      <c r="E930" s="0" t="n">
        <v>729.26</v>
      </c>
      <c r="F930" s="0" t="n">
        <v>182.88</v>
      </c>
      <c r="G930" s="0" t="n">
        <v>186.3</v>
      </c>
      <c r="H930" s="0" t="n">
        <v>95.4</v>
      </c>
      <c r="I930" s="0" t="n">
        <v>96.8</v>
      </c>
      <c r="J930" s="2" t="n">
        <f aca="false">ROUND(D930 * (4 / (PI() * (I930 / 1000) ^ 2)), 2)</f>
        <v>1.82</v>
      </c>
      <c r="K930" s="2" t="n">
        <f aca="false">ROUND(((E930 * (D930 / 1) ^1.81) / (994.62 * (I930 / 1000) ^ 4.81)) * 1.1, 2)</f>
        <v>24.88</v>
      </c>
      <c r="L930" s="2" t="n">
        <f aca="false">IF(COUNTIF(C$2:C930, B930)=0, 0, INDEX(M$2:M930, MATCH(B930, C$2:C930, 0)))</f>
        <v>68.21</v>
      </c>
      <c r="M930" s="2" t="n">
        <f aca="false">ROUND((F930-G930 + L930) - K930, 2)</f>
        <v>39.91</v>
      </c>
      <c r="N930" s="2" t="s">
        <v>89</v>
      </c>
    </row>
    <row r="931" customFormat="false" ht="15" hidden="false" customHeight="false" outlineLevel="0" collapsed="false">
      <c r="A931" s="1" t="n">
        <v>929</v>
      </c>
      <c r="B931" s="2" t="s">
        <v>987</v>
      </c>
      <c r="C931" s="2" t="s">
        <v>988</v>
      </c>
      <c r="D931" s="0" t="n">
        <v>0.00649</v>
      </c>
      <c r="E931" s="0" t="n">
        <v>268.69</v>
      </c>
      <c r="F931" s="0" t="n">
        <v>186.3</v>
      </c>
      <c r="G931" s="0" t="n">
        <v>189.44</v>
      </c>
      <c r="H931" s="0" t="n">
        <v>96.8</v>
      </c>
      <c r="I931" s="0" t="n">
        <v>96.8</v>
      </c>
      <c r="J931" s="2" t="n">
        <f aca="false">ROUND(D931 * (4 / (PI() * (I931 / 1000) ^ 2)), 2)</f>
        <v>0.88</v>
      </c>
      <c r="K931" s="2" t="n">
        <f aca="false">ROUND(((E931 * (D931 / 1) ^1.81) / (994.62 * (I931 / 1000) ^ 4.81)) * 1.1, 2)</f>
        <v>2.46</v>
      </c>
      <c r="L931" s="2" t="n">
        <f aca="false">IF(COUNTIF(C$2:C931, B931)=0, 0, INDEX(M$2:M931, MATCH(B931, C$2:C931, 0)))</f>
        <v>39.91</v>
      </c>
      <c r="M931" s="2" t="n">
        <f aca="false">ROUND((F931-G931 + L931) - K931, 2)</f>
        <v>34.31</v>
      </c>
      <c r="N931" s="2" t="s">
        <v>91</v>
      </c>
    </row>
    <row r="932" customFormat="false" ht="15" hidden="false" customHeight="false" outlineLevel="0" collapsed="false">
      <c r="A932" s="1" t="n">
        <v>930</v>
      </c>
      <c r="B932" s="2" t="s">
        <v>492</v>
      </c>
      <c r="C932" s="2" t="s">
        <v>989</v>
      </c>
      <c r="D932" s="0" t="n">
        <v>0.00712</v>
      </c>
      <c r="E932" s="0" t="n">
        <v>90.99</v>
      </c>
      <c r="F932" s="0" t="n">
        <v>156.53</v>
      </c>
      <c r="G932" s="0" t="n">
        <v>157.12</v>
      </c>
      <c r="H932" s="0" t="n">
        <v>96.8</v>
      </c>
      <c r="I932" s="0" t="n">
        <v>96.8</v>
      </c>
      <c r="J932" s="2" t="n">
        <f aca="false">ROUND(D932 * (4 / (PI() * (I932 / 1000) ^ 2)), 2)</f>
        <v>0.97</v>
      </c>
      <c r="K932" s="2" t="n">
        <f aca="false">ROUND(((E932 * (D932 / 1) ^1.81) / (994.62 * (I932 / 1000) ^ 4.81)) * 1.1, 2)</f>
        <v>0.99</v>
      </c>
      <c r="L932" s="2" t="n">
        <f aca="false">IF(COUNTIF(C$2:C932, B932)=0, 0, INDEX(M$2:M932, MATCH(B932, C$2:C932, 0)))</f>
        <v>44.91</v>
      </c>
      <c r="M932" s="2" t="n">
        <f aca="false">ROUND((F932-G932 + L932) - K932, 2)</f>
        <v>43.33</v>
      </c>
      <c r="N932" s="2" t="s">
        <v>91</v>
      </c>
    </row>
    <row r="933" customFormat="false" ht="15" hidden="false" customHeight="false" outlineLevel="0" collapsed="false">
      <c r="A933" s="1" t="n">
        <v>931</v>
      </c>
      <c r="B933" s="2" t="s">
        <v>975</v>
      </c>
      <c r="C933" s="2" t="s">
        <v>990</v>
      </c>
      <c r="D933" s="0" t="n">
        <v>0.00792</v>
      </c>
      <c r="E933" s="0" t="n">
        <v>143.81</v>
      </c>
      <c r="F933" s="0" t="n">
        <v>154.24</v>
      </c>
      <c r="G933" s="0" t="n">
        <v>154.07</v>
      </c>
      <c r="H933" s="0" t="n">
        <v>96.8</v>
      </c>
      <c r="I933" s="0" t="n">
        <v>96.8</v>
      </c>
      <c r="J933" s="2" t="n">
        <f aca="false">ROUND(D933 * (4 / (PI() * (I933 / 1000) ^ 2)), 2)</f>
        <v>1.08</v>
      </c>
      <c r="K933" s="2" t="n">
        <f aca="false">ROUND(((E933 * (D933 / 1) ^1.81) / (994.62 * (I933 / 1000) ^ 4.81)) * 1.1, 2)</f>
        <v>1.89</v>
      </c>
      <c r="L933" s="2" t="n">
        <f aca="false">IF(COUNTIF(C$2:C933, B933)=0, 0, INDEX(M$2:M933, MATCH(B933, C$2:C933, 0)))</f>
        <v>37.28</v>
      </c>
      <c r="M933" s="2" t="n">
        <f aca="false">ROUND((F933-G933 + L933) - K933, 2)</f>
        <v>35.56</v>
      </c>
      <c r="N933" s="2" t="s">
        <v>93</v>
      </c>
    </row>
    <row r="934" customFormat="false" ht="15" hidden="false" customHeight="false" outlineLevel="0" collapsed="false">
      <c r="A934" s="1" t="n">
        <v>932</v>
      </c>
      <c r="B934" s="2" t="s">
        <v>971</v>
      </c>
      <c r="C934" s="2" t="s">
        <v>991</v>
      </c>
      <c r="D934" s="0" t="n">
        <v>0.0075</v>
      </c>
      <c r="E934" s="0" t="n">
        <v>136.78</v>
      </c>
      <c r="F934" s="0" t="n">
        <v>156.22</v>
      </c>
      <c r="G934" s="0" t="n">
        <v>157.75</v>
      </c>
      <c r="H934" s="0" t="n">
        <v>96.8</v>
      </c>
      <c r="I934" s="0" t="n">
        <v>96.8</v>
      </c>
      <c r="J934" s="2" t="n">
        <f aca="false">ROUND(D934 * (4 / (PI() * (I934 / 1000) ^ 2)), 2)</f>
        <v>1.02</v>
      </c>
      <c r="K934" s="2" t="n">
        <f aca="false">ROUND(((E934 * (D934 / 1) ^1.81) / (994.62 * (I934 / 1000) ^ 4.81)) * 1.1, 2)</f>
        <v>1.63</v>
      </c>
      <c r="L934" s="2" t="n">
        <f aca="false">IF(COUNTIF(C$2:C934, B934)=0, 0, INDEX(M$2:M934, MATCH(B934, C$2:C934, 0)))</f>
        <v>35.13</v>
      </c>
      <c r="M934" s="2" t="n">
        <f aca="false">ROUND((F934-G934 + L934) - K934, 2)</f>
        <v>31.97</v>
      </c>
      <c r="N934" s="2" t="s">
        <v>93</v>
      </c>
    </row>
    <row r="935" customFormat="false" ht="15" hidden="false" customHeight="false" outlineLevel="0" collapsed="false">
      <c r="A935" s="1" t="n">
        <v>933</v>
      </c>
      <c r="B935" s="2" t="s">
        <v>581</v>
      </c>
      <c r="C935" s="2" t="s">
        <v>992</v>
      </c>
      <c r="D935" s="0" t="n">
        <v>0.00738</v>
      </c>
      <c r="E935" s="0" t="n">
        <v>63.94</v>
      </c>
      <c r="F935" s="0" t="n">
        <v>190.07</v>
      </c>
      <c r="G935" s="0" t="n">
        <v>191.32</v>
      </c>
      <c r="H935" s="0" t="n">
        <v>96.8</v>
      </c>
      <c r="I935" s="0" t="n">
        <v>96.8</v>
      </c>
      <c r="J935" s="2" t="n">
        <f aca="false">ROUND(D935 * (4 / (PI() * (I935 / 1000) ^ 2)), 2)</f>
        <v>1</v>
      </c>
      <c r="K935" s="2" t="n">
        <f aca="false">ROUND(((E935 * (D935 / 1) ^1.81) / (994.62 * (I935 / 1000) ^ 4.81)) * 1.1, 2)</f>
        <v>0.74</v>
      </c>
      <c r="L935" s="2" t="n">
        <f aca="false">IF(COUNTIF(C$2:C935, B935)=0, 0, INDEX(M$2:M935, MATCH(B935, C$2:C935, 0)))</f>
        <v>48.51</v>
      </c>
      <c r="M935" s="2" t="n">
        <f aca="false">ROUND((F935-G935 + L935) - K935, 2)</f>
        <v>46.52</v>
      </c>
      <c r="N935" s="2" t="s">
        <v>93</v>
      </c>
    </row>
    <row r="936" customFormat="false" ht="15" hidden="false" customHeight="false" outlineLevel="0" collapsed="false">
      <c r="A936" s="1" t="n">
        <v>934</v>
      </c>
      <c r="B936" s="2" t="s">
        <v>387</v>
      </c>
      <c r="C936" s="2" t="s">
        <v>993</v>
      </c>
      <c r="D936" s="0" t="n">
        <v>0.0077</v>
      </c>
      <c r="E936" s="0" t="n">
        <v>151.74</v>
      </c>
      <c r="F936" s="0" t="n">
        <v>192.46</v>
      </c>
      <c r="G936" s="0" t="n">
        <v>192.13</v>
      </c>
      <c r="H936" s="0" t="n">
        <v>96.8</v>
      </c>
      <c r="I936" s="0" t="n">
        <v>96.8</v>
      </c>
      <c r="J936" s="2" t="n">
        <f aca="false">ROUND(D936 * (4 / (PI() * (I936 / 1000) ^ 2)), 2)</f>
        <v>1.05</v>
      </c>
      <c r="K936" s="2" t="n">
        <f aca="false">ROUND(((E936 * (D936 / 1) ^1.81) / (994.62 * (I936 / 1000) ^ 4.81)) * 1.1, 2)</f>
        <v>1.89</v>
      </c>
      <c r="L936" s="2" t="n">
        <f aca="false">IF(COUNTIF(C$2:C936, B936)=0, 0, INDEX(M$2:M936, MATCH(B936, C$2:C936, 0)))</f>
        <v>50.39</v>
      </c>
      <c r="M936" s="2" t="n">
        <f aca="false">ROUND((F936-G936 + L936) - K936, 2)</f>
        <v>48.83</v>
      </c>
      <c r="N936" s="2" t="s">
        <v>93</v>
      </c>
    </row>
    <row r="937" customFormat="false" ht="15" hidden="false" customHeight="false" outlineLevel="0" collapsed="false">
      <c r="A937" s="1" t="n">
        <v>935</v>
      </c>
      <c r="B937" s="2" t="s">
        <v>859</v>
      </c>
      <c r="C937" s="2" t="s">
        <v>994</v>
      </c>
      <c r="D937" s="0" t="n">
        <v>0.00672</v>
      </c>
      <c r="E937" s="0" t="n">
        <v>187.28</v>
      </c>
      <c r="F937" s="0" t="n">
        <v>182.63</v>
      </c>
      <c r="G937" s="0" t="n">
        <v>185.31</v>
      </c>
      <c r="H937" s="0" t="n">
        <v>96.8</v>
      </c>
      <c r="I937" s="0" t="n">
        <v>96.8</v>
      </c>
      <c r="J937" s="2" t="n">
        <f aca="false">ROUND(D937 * (4 / (PI() * (I937 / 1000) ^ 2)), 2)</f>
        <v>0.91</v>
      </c>
      <c r="K937" s="2" t="n">
        <f aca="false">ROUND(((E937 * (D937 / 1) ^1.81) / (994.62 * (I937 / 1000) ^ 4.81)) * 1.1, 2)</f>
        <v>1.83</v>
      </c>
      <c r="L937" s="2" t="n">
        <f aca="false">IF(COUNTIF(C$2:C937, B937)=0, 0, INDEX(M$2:M937, MATCH(B937, C$2:C937, 0)))</f>
        <v>41.05</v>
      </c>
      <c r="M937" s="2" t="n">
        <f aca="false">ROUND((F937-G937 + L937) - K937, 2)</f>
        <v>36.54</v>
      </c>
      <c r="N937" s="2" t="s">
        <v>91</v>
      </c>
    </row>
    <row r="938" customFormat="false" ht="15" hidden="false" customHeight="false" outlineLevel="0" collapsed="false">
      <c r="A938" s="1" t="n">
        <v>936</v>
      </c>
      <c r="B938" s="2" t="s">
        <v>359</v>
      </c>
      <c r="C938" s="2" t="s">
        <v>995</v>
      </c>
      <c r="D938" s="0" t="n">
        <v>0.01239</v>
      </c>
      <c r="E938" s="0" t="n">
        <v>145.98</v>
      </c>
      <c r="F938" s="0" t="n">
        <v>145.97</v>
      </c>
      <c r="G938" s="0" t="n">
        <v>145.75</v>
      </c>
      <c r="H938" s="0" t="n">
        <v>96.8</v>
      </c>
      <c r="I938" s="0" t="n">
        <v>96.8</v>
      </c>
      <c r="J938" s="2" t="n">
        <f aca="false">ROUND(D938 * (4 / (PI() * (I938 / 1000) ^ 2)), 2)</f>
        <v>1.68</v>
      </c>
      <c r="K938" s="2" t="n">
        <f aca="false">ROUND(((E938 * (D938 / 1) ^1.81) / (994.62 * (I938 / 1000) ^ 4.81)) * 1.1, 2)</f>
        <v>4.31</v>
      </c>
      <c r="L938" s="2" t="n">
        <f aca="false">IF(COUNTIF(C$2:C938, B938)=0, 0, INDEX(M$2:M938, MATCH(B938, C$2:C938, 0)))</f>
        <v>48.14</v>
      </c>
      <c r="M938" s="2" t="n">
        <f aca="false">ROUND((F938-G938 + L938) - K938, 2)</f>
        <v>44.05</v>
      </c>
      <c r="N938" s="2" t="s">
        <v>89</v>
      </c>
    </row>
    <row r="939" customFormat="false" ht="15" hidden="false" customHeight="false" outlineLevel="0" collapsed="false">
      <c r="A939" s="1" t="n">
        <v>937</v>
      </c>
      <c r="B939" s="2" t="s">
        <v>995</v>
      </c>
      <c r="C939" s="2" t="s">
        <v>996</v>
      </c>
      <c r="D939" s="0" t="n">
        <v>0.00596</v>
      </c>
      <c r="E939" s="0" t="n">
        <v>360.04</v>
      </c>
      <c r="F939" s="0" t="n">
        <v>145.75</v>
      </c>
      <c r="G939" s="0" t="n">
        <v>145.31</v>
      </c>
      <c r="H939" s="0" t="n">
        <v>96.8</v>
      </c>
      <c r="I939" s="0" t="n">
        <v>96.8</v>
      </c>
      <c r="J939" s="2" t="n">
        <f aca="false">ROUND(D939 * (4 / (PI() * (I939 / 1000) ^ 2)), 2)</f>
        <v>0.81</v>
      </c>
      <c r="K939" s="2" t="n">
        <f aca="false">ROUND(((E939 * (D939 / 1) ^1.81) / (994.62 * (I939 / 1000) ^ 4.81)) * 1.1, 2)</f>
        <v>2.83</v>
      </c>
      <c r="L939" s="2" t="n">
        <f aca="false">IF(COUNTIF(C$2:C939, B939)=0, 0, INDEX(M$2:M939, MATCH(B939, C$2:C939, 0)))</f>
        <v>44.05</v>
      </c>
      <c r="M939" s="2" t="n">
        <f aca="false">ROUND((F939-G939 + L939) - K939, 2)</f>
        <v>41.66</v>
      </c>
      <c r="N939" s="2" t="s">
        <v>91</v>
      </c>
    </row>
    <row r="940" customFormat="false" ht="15" hidden="false" customHeight="false" outlineLevel="0" collapsed="false">
      <c r="A940" s="1" t="n">
        <v>938</v>
      </c>
      <c r="B940" s="2" t="s">
        <v>787</v>
      </c>
      <c r="C940" s="2" t="s">
        <v>997</v>
      </c>
      <c r="D940" s="0" t="n">
        <v>0.00636</v>
      </c>
      <c r="E940" s="0" t="n">
        <v>357.88</v>
      </c>
      <c r="F940" s="0" t="n">
        <v>183.09</v>
      </c>
      <c r="G940" s="0" t="n">
        <v>175.13</v>
      </c>
      <c r="H940" s="0" t="n">
        <v>96.8</v>
      </c>
      <c r="I940" s="0" t="n">
        <v>96.8</v>
      </c>
      <c r="J940" s="2" t="n">
        <f aca="false">ROUND(D940 * (4 / (PI() * (I940 / 1000) ^ 2)), 2)</f>
        <v>0.86</v>
      </c>
      <c r="K940" s="2" t="n">
        <f aca="false">ROUND(((E940 * (D940 / 1) ^1.81) / (994.62 * (I940 / 1000) ^ 4.81)) * 1.1, 2)</f>
        <v>3.16</v>
      </c>
      <c r="L940" s="2" t="n">
        <f aca="false">IF(COUNTIF(C$2:C940, B940)=0, 0, INDEX(M$2:M940, MATCH(B940, C$2:C940, 0)))</f>
        <v>26.12</v>
      </c>
      <c r="M940" s="2" t="n">
        <f aca="false">ROUND((F940-G940 + L940) - K940, 2)</f>
        <v>30.92</v>
      </c>
      <c r="N940" s="2" t="s">
        <v>91</v>
      </c>
    </row>
    <row r="941" customFormat="false" ht="15" hidden="false" customHeight="false" outlineLevel="0" collapsed="false">
      <c r="A941" s="1" t="n">
        <v>939</v>
      </c>
      <c r="B941" s="2" t="s">
        <v>384</v>
      </c>
      <c r="C941" s="2" t="s">
        <v>998</v>
      </c>
      <c r="D941" s="0" t="n">
        <v>0.02495</v>
      </c>
      <c r="E941" s="0" t="n">
        <v>261.25</v>
      </c>
      <c r="F941" s="0" t="n">
        <v>189.08</v>
      </c>
      <c r="G941" s="0" t="n">
        <v>192.69</v>
      </c>
      <c r="H941" s="0" t="n">
        <v>138.8</v>
      </c>
      <c r="I941" s="0" t="n">
        <v>125</v>
      </c>
      <c r="J941" s="2" t="n">
        <f aca="false">ROUND(D941 * (4 / (PI() * (I941 / 1000) ^ 2)), 2)</f>
        <v>2.03</v>
      </c>
      <c r="K941" s="2" t="n">
        <f aca="false">ROUND(((E941 * (D941 / 1) ^1.81) / (994.62 * (I941 / 1000) ^ 4.81)) * 1.1, 2)</f>
        <v>8</v>
      </c>
      <c r="L941" s="2" t="n">
        <f aca="false">IF(COUNTIF(C$2:C941, B941)=0, 0, INDEX(M$2:M941, MATCH(B941, C$2:C941, 0)))</f>
        <v>58.32</v>
      </c>
      <c r="M941" s="2" t="n">
        <f aca="false">ROUND((F941-G941 + L941) - K941, 2)</f>
        <v>46.71</v>
      </c>
      <c r="N941" s="2" t="s">
        <v>85</v>
      </c>
    </row>
    <row r="942" customFormat="false" ht="15" hidden="false" customHeight="false" outlineLevel="0" collapsed="false">
      <c r="A942" s="1" t="n">
        <v>940</v>
      </c>
      <c r="B942" s="2" t="s">
        <v>998</v>
      </c>
      <c r="C942" s="2" t="s">
        <v>999</v>
      </c>
      <c r="D942" s="0" t="n">
        <v>0.01209</v>
      </c>
      <c r="E942" s="0" t="n">
        <v>333.1</v>
      </c>
      <c r="F942" s="0" t="n">
        <v>192.69</v>
      </c>
      <c r="G942" s="0" t="n">
        <v>196.84</v>
      </c>
      <c r="H942" s="0" t="n">
        <v>125</v>
      </c>
      <c r="I942" s="0" t="n">
        <v>111.6</v>
      </c>
      <c r="J942" s="2" t="n">
        <f aca="false">ROUND(D942 * (4 / (PI() * (I942 / 1000) ^ 2)), 2)</f>
        <v>1.24</v>
      </c>
      <c r="K942" s="2" t="n">
        <f aca="false">ROUND(((E942 * (D942 / 1) ^1.81) / (994.62 * (I942 / 1000) ^ 4.81)) * 1.1, 2)</f>
        <v>4.75</v>
      </c>
      <c r="L942" s="2" t="n">
        <f aca="false">IF(COUNTIF(C$2:C942, B942)=0, 0, INDEX(M$2:M942, MATCH(B942, C$2:C942, 0)))</f>
        <v>46.71</v>
      </c>
      <c r="M942" s="2" t="n">
        <f aca="false">ROUND((F942-G942 + L942) - K942, 2)</f>
        <v>37.81</v>
      </c>
      <c r="N942" s="2" t="s">
        <v>99</v>
      </c>
    </row>
    <row r="943" customFormat="false" ht="15" hidden="false" customHeight="false" outlineLevel="0" collapsed="false">
      <c r="A943" s="1" t="n">
        <v>941</v>
      </c>
      <c r="B943" s="2" t="s">
        <v>999</v>
      </c>
      <c r="C943" s="2" t="s">
        <v>1000</v>
      </c>
      <c r="D943" s="0" t="n">
        <v>0.00674</v>
      </c>
      <c r="E943" s="0" t="n">
        <v>316.57</v>
      </c>
      <c r="F943" s="0" t="n">
        <v>196.84</v>
      </c>
      <c r="G943" s="0" t="n">
        <v>199.93</v>
      </c>
      <c r="H943" s="0" t="n">
        <v>111.6</v>
      </c>
      <c r="I943" s="0" t="n">
        <v>111.6</v>
      </c>
      <c r="J943" s="2" t="n">
        <f aca="false">ROUND(D943 * (4 / (PI() * (I943 / 1000) ^ 2)), 2)</f>
        <v>0.69</v>
      </c>
      <c r="K943" s="2" t="n">
        <f aca="false">ROUND(((E943 * (D943 / 1) ^1.81) / (994.62 * (I943 / 1000) ^ 4.81)) * 1.1, 2)</f>
        <v>1.57</v>
      </c>
      <c r="L943" s="2" t="n">
        <f aca="false">IF(COUNTIF(C$2:C943, B943)=0, 0, INDEX(M$2:M943, MATCH(B943, C$2:C943, 0)))</f>
        <v>37.81</v>
      </c>
      <c r="M943" s="2" t="n">
        <f aca="false">ROUND((F943-G943 + L943) - K943, 2)</f>
        <v>33.15</v>
      </c>
      <c r="N943" s="2" t="s">
        <v>91</v>
      </c>
    </row>
    <row r="944" customFormat="false" ht="15" hidden="false" customHeight="false" outlineLevel="0" collapsed="false">
      <c r="A944" s="1" t="n">
        <v>942</v>
      </c>
      <c r="B944" s="2" t="s">
        <v>973</v>
      </c>
      <c r="C944" s="2" t="s">
        <v>1001</v>
      </c>
      <c r="D944" s="0" t="n">
        <v>0.00672</v>
      </c>
      <c r="E944" s="0" t="n">
        <v>165.09</v>
      </c>
      <c r="F944" s="0" t="n">
        <v>173.54</v>
      </c>
      <c r="G944" s="0" t="n">
        <v>172.13</v>
      </c>
      <c r="H944" s="0" t="n">
        <v>96.8</v>
      </c>
      <c r="I944" s="0" t="n">
        <v>96.8</v>
      </c>
      <c r="J944" s="2" t="n">
        <f aca="false">ROUND(D944 * (4 / (PI() * (I944 / 1000) ^ 2)), 2)</f>
        <v>0.91</v>
      </c>
      <c r="K944" s="2" t="n">
        <f aca="false">ROUND(((E944 * (D944 / 1) ^1.81) / (994.62 * (I944 / 1000) ^ 4.81)) * 1.1, 2)</f>
        <v>1.61</v>
      </c>
      <c r="L944" s="2" t="n">
        <f aca="false">IF(COUNTIF(C$2:C944, B944)=0, 0, INDEX(M$2:M944, MATCH(B944, C$2:C944, 0)))</f>
        <v>31.06</v>
      </c>
      <c r="M944" s="2" t="n">
        <f aca="false">ROUND((F944-G944 + L944) - K944, 2)</f>
        <v>30.86</v>
      </c>
      <c r="N944" s="2" t="s">
        <v>91</v>
      </c>
    </row>
    <row r="945" customFormat="false" ht="15" hidden="false" customHeight="false" outlineLevel="0" collapsed="false">
      <c r="A945" s="1" t="n">
        <v>943</v>
      </c>
      <c r="B945" s="2" t="s">
        <v>492</v>
      </c>
      <c r="C945" s="2" t="s">
        <v>1002</v>
      </c>
      <c r="D945" s="0" t="n">
        <v>0.00628</v>
      </c>
      <c r="E945" s="0" t="n">
        <v>307.3</v>
      </c>
      <c r="F945" s="0" t="n">
        <v>156.53</v>
      </c>
      <c r="G945" s="0" t="n">
        <v>153.98</v>
      </c>
      <c r="H945" s="0" t="n">
        <v>96.8</v>
      </c>
      <c r="I945" s="0" t="n">
        <v>96.8</v>
      </c>
      <c r="J945" s="2" t="n">
        <f aca="false">ROUND(D945 * (4 / (PI() * (I945 / 1000) ^ 2)), 2)</f>
        <v>0.85</v>
      </c>
      <c r="K945" s="2" t="n">
        <f aca="false">ROUND(((E945 * (D945 / 1) ^1.81) / (994.62 * (I945 / 1000) ^ 4.81)) * 1.1, 2)</f>
        <v>2.65</v>
      </c>
      <c r="L945" s="2" t="n">
        <f aca="false">IF(COUNTIF(C$2:C945, B945)=0, 0, INDEX(M$2:M945, MATCH(B945, C$2:C945, 0)))</f>
        <v>44.91</v>
      </c>
      <c r="M945" s="2" t="n">
        <f aca="false">ROUND((F945-G945 + L945) - K945, 2)</f>
        <v>44.81</v>
      </c>
      <c r="N945" s="2" t="s">
        <v>91</v>
      </c>
    </row>
    <row r="946" customFormat="false" ht="15" hidden="false" customHeight="false" outlineLevel="0" collapsed="false">
      <c r="A946" s="1" t="n">
        <v>944</v>
      </c>
      <c r="B946" s="2" t="s">
        <v>50</v>
      </c>
      <c r="C946" s="2" t="s">
        <v>1003</v>
      </c>
      <c r="D946" s="0" t="n">
        <v>0.00792</v>
      </c>
      <c r="E946" s="0" t="n">
        <v>192.48</v>
      </c>
      <c r="F946" s="0" t="n">
        <v>195.77</v>
      </c>
      <c r="G946" s="0" t="n">
        <v>196.78</v>
      </c>
      <c r="H946" s="0" t="n">
        <v>111.6</v>
      </c>
      <c r="I946" s="0" t="n">
        <v>96.8</v>
      </c>
      <c r="J946" s="2" t="n">
        <f aca="false">ROUND(D946 * (4 / (PI() * (I946 / 1000) ^ 2)), 2)</f>
        <v>1.08</v>
      </c>
      <c r="K946" s="2" t="n">
        <f aca="false">ROUND(((E946 * (D946 / 1) ^1.81) / (994.62 * (I946 / 1000) ^ 4.81)) * 1.1, 2)</f>
        <v>2.53</v>
      </c>
      <c r="L946" s="2" t="n">
        <f aca="false">IF(COUNTIF(C$2:C946, B946)=0, 0, INDEX(M$2:M946, MATCH(B946, C$2:C946, 0)))</f>
        <v>53.92</v>
      </c>
      <c r="M946" s="2" t="n">
        <f aca="false">ROUND((F946-G946 + L946) - K946, 2)</f>
        <v>50.38</v>
      </c>
      <c r="N946" s="2" t="s">
        <v>93</v>
      </c>
    </row>
    <row r="947" customFormat="false" ht="15" hidden="false" customHeight="false" outlineLevel="0" collapsed="false">
      <c r="A947" s="1" t="n">
        <v>945</v>
      </c>
      <c r="B947" s="2" t="s">
        <v>451</v>
      </c>
      <c r="C947" s="2" t="s">
        <v>1004</v>
      </c>
      <c r="D947" s="0" t="n">
        <v>0.00766</v>
      </c>
      <c r="E947" s="0" t="n">
        <v>105.89</v>
      </c>
      <c r="F947" s="0" t="n">
        <v>162.87</v>
      </c>
      <c r="G947" s="0" t="n">
        <v>162.62</v>
      </c>
      <c r="H947" s="0" t="n">
        <v>96.8</v>
      </c>
      <c r="I947" s="0" t="n">
        <v>96.8</v>
      </c>
      <c r="J947" s="2" t="n">
        <f aca="false">ROUND(D947 * (4 / (PI() * (I947 / 1000) ^ 2)), 2)</f>
        <v>1.04</v>
      </c>
      <c r="K947" s="2" t="n">
        <f aca="false">ROUND(((E947 * (D947 / 1) ^1.81) / (994.62 * (I947 / 1000) ^ 4.81)) * 1.1, 2)</f>
        <v>1.31</v>
      </c>
      <c r="L947" s="2" t="n">
        <f aca="false">IF(COUNTIF(C$2:C947, B947)=0, 0, INDEX(M$2:M947, MATCH(B947, C$2:C947, 0)))</f>
        <v>41.56</v>
      </c>
      <c r="M947" s="2" t="n">
        <f aca="false">ROUND((F947-G947 + L947) - K947, 2)</f>
        <v>40.5</v>
      </c>
      <c r="N947" s="2" t="s">
        <v>93</v>
      </c>
    </row>
    <row r="948" customFormat="false" ht="15" hidden="false" customHeight="false" outlineLevel="0" collapsed="false">
      <c r="A948" s="1" t="n">
        <v>946</v>
      </c>
      <c r="B948" s="2" t="s">
        <v>987</v>
      </c>
      <c r="C948" s="2" t="s">
        <v>1005</v>
      </c>
      <c r="D948" s="0" t="n">
        <v>0.00693</v>
      </c>
      <c r="E948" s="0" t="n">
        <v>126.71</v>
      </c>
      <c r="F948" s="0" t="n">
        <v>186.3</v>
      </c>
      <c r="G948" s="0" t="n">
        <v>188.13</v>
      </c>
      <c r="H948" s="0" t="n">
        <v>96.8</v>
      </c>
      <c r="I948" s="0" t="n">
        <v>96.8</v>
      </c>
      <c r="J948" s="2" t="n">
        <f aca="false">ROUND(D948 * (4 / (PI() * (I948 / 1000) ^ 2)), 2)</f>
        <v>0.94</v>
      </c>
      <c r="K948" s="2" t="n">
        <f aca="false">ROUND(((E948 * (D948 / 1) ^1.81) / (994.62 * (I948 / 1000) ^ 4.81)) * 1.1, 2)</f>
        <v>1.31</v>
      </c>
      <c r="L948" s="2" t="n">
        <f aca="false">IF(COUNTIF(C$2:C948, B948)=0, 0, INDEX(M$2:M948, MATCH(B948, C$2:C948, 0)))</f>
        <v>39.91</v>
      </c>
      <c r="M948" s="2" t="n">
        <f aca="false">ROUND((F948-G948 + L948) - K948, 2)</f>
        <v>36.77</v>
      </c>
      <c r="N948" s="2" t="s">
        <v>91</v>
      </c>
    </row>
    <row r="949" customFormat="false" ht="15" hidden="false" customHeight="false" outlineLevel="0" collapsed="false">
      <c r="A949" s="1" t="n">
        <v>947</v>
      </c>
      <c r="B949" s="2" t="s">
        <v>995</v>
      </c>
      <c r="C949" s="2" t="s">
        <v>1006</v>
      </c>
      <c r="D949" s="0" t="n">
        <v>0.00643</v>
      </c>
      <c r="E949" s="0" t="n">
        <v>76.91</v>
      </c>
      <c r="F949" s="0" t="n">
        <v>145.75</v>
      </c>
      <c r="G949" s="0" t="n">
        <v>146.02</v>
      </c>
      <c r="H949" s="0" t="n">
        <v>96.8</v>
      </c>
      <c r="I949" s="0" t="n">
        <v>96.8</v>
      </c>
      <c r="J949" s="2" t="n">
        <f aca="false">ROUND(D949 * (4 / (PI() * (I949 / 1000) ^ 2)), 2)</f>
        <v>0.87</v>
      </c>
      <c r="K949" s="2" t="n">
        <f aca="false">ROUND(((E949 * (D949 / 1) ^1.81) / (994.62 * (I949 / 1000) ^ 4.81)) * 1.1, 2)</f>
        <v>0.69</v>
      </c>
      <c r="L949" s="2" t="n">
        <f aca="false">IF(COUNTIF(C$2:C949, B949)=0, 0, INDEX(M$2:M949, MATCH(B949, C$2:C949, 0)))</f>
        <v>44.05</v>
      </c>
      <c r="M949" s="2" t="n">
        <f aca="false">ROUND((F949-G949 + L949) - K949, 2)</f>
        <v>43.09</v>
      </c>
      <c r="N949" s="2" t="s">
        <v>91</v>
      </c>
    </row>
    <row r="950" customFormat="false" ht="15" hidden="false" customHeight="false" outlineLevel="0" collapsed="false">
      <c r="A950" s="1" t="n">
        <v>948</v>
      </c>
      <c r="B950" s="2" t="s">
        <v>609</v>
      </c>
      <c r="C950" s="2" t="s">
        <v>1007</v>
      </c>
      <c r="D950" s="0" t="n">
        <v>0.02092</v>
      </c>
      <c r="E950" s="0" t="n">
        <v>179.1</v>
      </c>
      <c r="F950" s="0" t="n">
        <v>164.03</v>
      </c>
      <c r="G950" s="0" t="n">
        <v>161.71</v>
      </c>
      <c r="H950" s="0" t="n">
        <v>125</v>
      </c>
      <c r="I950" s="0" t="n">
        <v>125</v>
      </c>
      <c r="J950" s="2" t="n">
        <f aca="false">ROUND(D950 * (4 / (PI() * (I950 / 1000) ^ 2)), 2)</f>
        <v>1.7</v>
      </c>
      <c r="K950" s="2" t="n">
        <f aca="false">ROUND(((E950 * (D950 / 1) ^1.81) / (994.62 * (I950 / 1000) ^ 4.81)) * 1.1, 2)</f>
        <v>3.99</v>
      </c>
      <c r="L950" s="2" t="n">
        <f aca="false">IF(COUNTIF(C$2:C950, B950)=0, 0, INDEX(M$2:M950, MATCH(B950, C$2:C950, 0)))</f>
        <v>40.73</v>
      </c>
      <c r="M950" s="2" t="n">
        <f aca="false">ROUND((F950-G950 + L950) - K950, 2)</f>
        <v>39.06</v>
      </c>
      <c r="N950" s="2" t="s">
        <v>87</v>
      </c>
    </row>
    <row r="951" customFormat="false" ht="15" hidden="false" customHeight="false" outlineLevel="0" collapsed="false">
      <c r="A951" s="1" t="n">
        <v>949</v>
      </c>
      <c r="B951" s="2" t="s">
        <v>1007</v>
      </c>
      <c r="C951" s="2" t="s">
        <v>1008</v>
      </c>
      <c r="D951" s="0" t="n">
        <v>0.01364</v>
      </c>
      <c r="E951" s="0" t="n">
        <v>394.72</v>
      </c>
      <c r="F951" s="0" t="n">
        <v>161.71</v>
      </c>
      <c r="G951" s="0" t="n">
        <v>161.99</v>
      </c>
      <c r="H951" s="0" t="n">
        <v>111.6</v>
      </c>
      <c r="I951" s="0" t="n">
        <v>111.6</v>
      </c>
      <c r="J951" s="2" t="n">
        <f aca="false">ROUND(D951 * (4 / (PI() * (I951 / 1000) ^ 2)), 2)</f>
        <v>1.39</v>
      </c>
      <c r="K951" s="2" t="n">
        <f aca="false">ROUND(((E951 * (D951 / 1) ^1.81) / (994.62 * (I951 / 1000) ^ 4.81)) * 1.1, 2)</f>
        <v>6.99</v>
      </c>
      <c r="L951" s="2" t="n">
        <f aca="false">IF(COUNTIF(C$2:C951, B951)=0, 0, INDEX(M$2:M951, MATCH(B951, C$2:C951, 0)))</f>
        <v>39.06</v>
      </c>
      <c r="M951" s="2" t="n">
        <f aca="false">ROUND((F951-G951 + L951) - K951, 2)</f>
        <v>31.79</v>
      </c>
      <c r="N951" s="2" t="s">
        <v>89</v>
      </c>
    </row>
    <row r="952" customFormat="false" ht="15" hidden="false" customHeight="false" outlineLevel="0" collapsed="false">
      <c r="A952" s="1" t="n">
        <v>950</v>
      </c>
      <c r="B952" s="2" t="s">
        <v>1008</v>
      </c>
      <c r="C952" s="2" t="s">
        <v>1009</v>
      </c>
      <c r="D952" s="0" t="n">
        <v>0.00648</v>
      </c>
      <c r="E952" s="0" t="n">
        <v>285.98</v>
      </c>
      <c r="F952" s="0" t="n">
        <v>161.99</v>
      </c>
      <c r="G952" s="0" t="n">
        <v>162.64</v>
      </c>
      <c r="H952" s="0" t="n">
        <v>96.8</v>
      </c>
      <c r="I952" s="0" t="n">
        <v>111.6</v>
      </c>
      <c r="J952" s="2" t="n">
        <f aca="false">ROUND(D952 * (4 / (PI() * (I952 / 1000) ^ 2)), 2)</f>
        <v>0.66</v>
      </c>
      <c r="K952" s="2" t="n">
        <f aca="false">ROUND(((E952 * (D952 / 1) ^1.81) / (994.62 * (I952 / 1000) ^ 4.81)) * 1.1, 2)</f>
        <v>1.32</v>
      </c>
      <c r="L952" s="2" t="n">
        <f aca="false">IF(COUNTIF(C$2:C952, B952)=0, 0, INDEX(M$2:M952, MATCH(B952, C$2:C952, 0)))</f>
        <v>31.79</v>
      </c>
      <c r="M952" s="2" t="n">
        <f aca="false">ROUND((F952-G952 + L952) - K952, 2)</f>
        <v>29.82</v>
      </c>
      <c r="N952" s="2" t="s">
        <v>91</v>
      </c>
    </row>
    <row r="953" customFormat="false" ht="15" hidden="false" customHeight="false" outlineLevel="0" collapsed="false">
      <c r="A953" s="1" t="n">
        <v>951</v>
      </c>
      <c r="B953" s="2" t="s">
        <v>315</v>
      </c>
      <c r="C953" s="2" t="s">
        <v>1010</v>
      </c>
      <c r="D953" s="0" t="n">
        <v>0.00687</v>
      </c>
      <c r="E953" s="0" t="n">
        <v>122.95</v>
      </c>
      <c r="F953" s="0" t="n">
        <v>151.67</v>
      </c>
      <c r="G953" s="0" t="n">
        <v>151.84</v>
      </c>
      <c r="H953" s="0" t="n">
        <v>96.8</v>
      </c>
      <c r="I953" s="0" t="n">
        <v>96.8</v>
      </c>
      <c r="J953" s="2" t="n">
        <f aca="false">ROUND(D953 * (4 / (PI() * (I953 / 1000) ^ 2)), 2)</f>
        <v>0.93</v>
      </c>
      <c r="K953" s="2" t="n">
        <f aca="false">ROUND(((E953 * (D953 / 1) ^1.81) / (994.62 * (I953 / 1000) ^ 4.81)) * 1.1, 2)</f>
        <v>1.25</v>
      </c>
      <c r="L953" s="2" t="n">
        <f aca="false">IF(COUNTIF(C$2:C953, B953)=0, 0, INDEX(M$2:M953, MATCH(B953, C$2:C953, 0)))</f>
        <v>49.17</v>
      </c>
      <c r="M953" s="2" t="n">
        <f aca="false">ROUND((F953-G953 + L953) - K953, 2)</f>
        <v>47.75</v>
      </c>
      <c r="N953" s="2" t="s">
        <v>91</v>
      </c>
    </row>
    <row r="954" customFormat="false" ht="15" hidden="false" customHeight="false" outlineLevel="0" collapsed="false">
      <c r="A954" s="1" t="n">
        <v>952</v>
      </c>
      <c r="B954" s="2" t="s">
        <v>155</v>
      </c>
      <c r="C954" s="2" t="s">
        <v>1011</v>
      </c>
      <c r="D954" s="0" t="n">
        <v>0.00641</v>
      </c>
      <c r="E954" s="0" t="n">
        <v>109.78</v>
      </c>
      <c r="F954" s="0" t="n">
        <v>176.67</v>
      </c>
      <c r="G954" s="0" t="n">
        <v>177.47</v>
      </c>
      <c r="H954" s="0" t="n">
        <v>95.4</v>
      </c>
      <c r="I954" s="0" t="n">
        <v>96.8</v>
      </c>
      <c r="J954" s="2" t="n">
        <f aca="false">ROUND(D954 * (4 / (PI() * (I954 / 1000) ^ 2)), 2)</f>
        <v>0.87</v>
      </c>
      <c r="K954" s="2" t="n">
        <f aca="false">ROUND(((E954 * (D954 / 1) ^1.81) / (994.62 * (I954 / 1000) ^ 4.81)) * 1.1, 2)</f>
        <v>0.98</v>
      </c>
      <c r="L954" s="2" t="n">
        <f aca="false">IF(COUNTIF(C$2:C954, B954)=0, 0, INDEX(M$2:M954, MATCH(B954, C$2:C954, 0)))</f>
        <v>69.92</v>
      </c>
      <c r="M954" s="2" t="n">
        <f aca="false">ROUND((F954-G954 + L954) - K954, 2)</f>
        <v>68.14</v>
      </c>
      <c r="N954" s="2" t="s">
        <v>91</v>
      </c>
    </row>
    <row r="955" customFormat="false" ht="15" hidden="false" customHeight="false" outlineLevel="0" collapsed="false">
      <c r="A955" s="1" t="n">
        <v>953</v>
      </c>
      <c r="B955" s="2" t="s">
        <v>953</v>
      </c>
      <c r="C955" s="2" t="s">
        <v>1012</v>
      </c>
      <c r="D955" s="0" t="n">
        <v>0.00796</v>
      </c>
      <c r="E955" s="0" t="n">
        <v>105.05</v>
      </c>
      <c r="F955" s="0" t="n">
        <v>181.5</v>
      </c>
      <c r="G955" s="0" t="n">
        <v>180.48</v>
      </c>
      <c r="H955" s="0" t="n">
        <v>96.8</v>
      </c>
      <c r="I955" s="0" t="n">
        <v>96.8</v>
      </c>
      <c r="J955" s="2" t="n">
        <f aca="false">ROUND(D955 * (4 / (PI() * (I955 / 1000) ^ 2)), 2)</f>
        <v>1.08</v>
      </c>
      <c r="K955" s="2" t="n">
        <f aca="false">ROUND(((E955 * (D955 / 1) ^1.81) / (994.62 * (I955 / 1000) ^ 4.81)) * 1.1, 2)</f>
        <v>1.39</v>
      </c>
      <c r="L955" s="2" t="n">
        <f aca="false">IF(COUNTIF(C$2:C955, B955)=0, 0, INDEX(M$2:M955, MATCH(B955, C$2:C955, 0)))</f>
        <v>32.73</v>
      </c>
      <c r="M955" s="2" t="n">
        <f aca="false">ROUND((F955-G955 + L955) - K955, 2)</f>
        <v>32.36</v>
      </c>
      <c r="N955" s="2" t="s">
        <v>93</v>
      </c>
    </row>
    <row r="956" customFormat="false" ht="15" hidden="false" customHeight="false" outlineLevel="0" collapsed="false">
      <c r="A956" s="1" t="n">
        <v>954</v>
      </c>
      <c r="B956" s="2" t="s">
        <v>480</v>
      </c>
      <c r="C956" s="2" t="s">
        <v>1013</v>
      </c>
      <c r="D956" s="0" t="n">
        <v>0.00782</v>
      </c>
      <c r="E956" s="0" t="n">
        <v>117.18</v>
      </c>
      <c r="F956" s="0" t="n">
        <v>185.19</v>
      </c>
      <c r="G956" s="0" t="n">
        <v>186.37</v>
      </c>
      <c r="H956" s="0" t="n">
        <v>96.8</v>
      </c>
      <c r="I956" s="0" t="n">
        <v>96.8</v>
      </c>
      <c r="J956" s="2" t="n">
        <f aca="false">ROUND(D956 * (4 / (PI() * (I956 / 1000) ^ 2)), 2)</f>
        <v>1.06</v>
      </c>
      <c r="K956" s="2" t="n">
        <f aca="false">ROUND(((E956 * (D956 / 1) ^1.81) / (994.62 * (I956 / 1000) ^ 4.81)) * 1.1, 2)</f>
        <v>1.5</v>
      </c>
      <c r="L956" s="2" t="n">
        <f aca="false">IF(COUNTIF(C$2:C956, B956)=0, 0, INDEX(M$2:M956, MATCH(B956, C$2:C956, 0)))</f>
        <v>32.23</v>
      </c>
      <c r="M956" s="2" t="n">
        <f aca="false">ROUND((F956-G956 + L956) - K956, 2)</f>
        <v>29.55</v>
      </c>
      <c r="N956" s="2" t="s">
        <v>93</v>
      </c>
    </row>
    <row r="957" customFormat="false" ht="15" hidden="false" customHeight="false" outlineLevel="0" collapsed="false">
      <c r="A957" s="1" t="n">
        <v>955</v>
      </c>
      <c r="B957" s="2" t="s">
        <v>922</v>
      </c>
      <c r="C957" s="2" t="s">
        <v>1014</v>
      </c>
      <c r="D957" s="0" t="n">
        <v>0.00698</v>
      </c>
      <c r="E957" s="0" t="n">
        <v>194.48</v>
      </c>
      <c r="F957" s="0" t="n">
        <v>181.22</v>
      </c>
      <c r="G957" s="0" t="n">
        <v>182.65</v>
      </c>
      <c r="H957" s="0" t="n">
        <v>96.8</v>
      </c>
      <c r="I957" s="0" t="n">
        <v>96.8</v>
      </c>
      <c r="J957" s="2" t="n">
        <f aca="false">ROUND(D957 * (4 / (PI() * (I957 / 1000) ^ 2)), 2)</f>
        <v>0.95</v>
      </c>
      <c r="K957" s="2" t="n">
        <f aca="false">ROUND(((E957 * (D957 / 1) ^1.81) / (994.62 * (I957 / 1000) ^ 4.81)) * 1.1, 2)</f>
        <v>2.03</v>
      </c>
      <c r="L957" s="2" t="n">
        <f aca="false">IF(COUNTIF(C$2:C957, B957)=0, 0, INDEX(M$2:M957, MATCH(B957, C$2:C957, 0)))</f>
        <v>35.08</v>
      </c>
      <c r="M957" s="2" t="n">
        <f aca="false">ROUND((F957-G957 + L957) - K957, 2)</f>
        <v>31.62</v>
      </c>
      <c r="N957" s="2" t="s">
        <v>91</v>
      </c>
    </row>
    <row r="958" customFormat="false" ht="15" hidden="false" customHeight="false" outlineLevel="0" collapsed="false">
      <c r="A958" s="1" t="n">
        <v>956</v>
      </c>
      <c r="B958" s="2" t="s">
        <v>482</v>
      </c>
      <c r="C958" s="2" t="s">
        <v>1015</v>
      </c>
      <c r="D958" s="0" t="n">
        <v>0.00782</v>
      </c>
      <c r="E958" s="0" t="n">
        <v>77.79</v>
      </c>
      <c r="F958" s="0" t="n">
        <v>174.87</v>
      </c>
      <c r="G958" s="0" t="n">
        <v>174.02</v>
      </c>
      <c r="H958" s="0" t="n">
        <v>96.8</v>
      </c>
      <c r="I958" s="0" t="n">
        <v>96.8</v>
      </c>
      <c r="J958" s="2" t="n">
        <f aca="false">ROUND(D958 * (4 / (PI() * (I958 / 1000) ^ 2)), 2)</f>
        <v>1.06</v>
      </c>
      <c r="K958" s="2" t="n">
        <f aca="false">ROUND(((E958 * (D958 / 1) ^1.81) / (994.62 * (I958 / 1000) ^ 4.81)) * 1.1, 2)</f>
        <v>1</v>
      </c>
      <c r="L958" s="2" t="n">
        <f aca="false">IF(COUNTIF(C$2:C958, B958)=0, 0, INDEX(M$2:M958, MATCH(B958, C$2:C958, 0)))</f>
        <v>38.15</v>
      </c>
      <c r="M958" s="2" t="n">
        <f aca="false">ROUND((F958-G958 + L958) - K958, 2)</f>
        <v>38</v>
      </c>
      <c r="N958" s="2" t="s">
        <v>93</v>
      </c>
    </row>
    <row r="959" customFormat="false" ht="15" hidden="false" customHeight="false" outlineLevel="0" collapsed="false">
      <c r="A959" s="1" t="n">
        <v>957</v>
      </c>
      <c r="B959" s="2" t="s">
        <v>1008</v>
      </c>
      <c r="C959" s="2" t="s">
        <v>1016</v>
      </c>
      <c r="D959" s="0" t="n">
        <v>0.00717</v>
      </c>
      <c r="E959" s="0" t="n">
        <v>116.83</v>
      </c>
      <c r="F959" s="0" t="n">
        <v>161.99</v>
      </c>
      <c r="G959" s="0" t="n">
        <v>163.03</v>
      </c>
      <c r="H959" s="0" t="n">
        <v>96.8</v>
      </c>
      <c r="I959" s="0" t="n">
        <v>96.8</v>
      </c>
      <c r="J959" s="2" t="n">
        <f aca="false">ROUND(D959 * (4 / (PI() * (I959 / 1000) ^ 2)), 2)</f>
        <v>0.97</v>
      </c>
      <c r="K959" s="2" t="n">
        <f aca="false">ROUND(((E959 * (D959 / 1) ^1.81) / (994.62 * (I959 / 1000) ^ 4.81)) * 1.1, 2)</f>
        <v>1.28</v>
      </c>
      <c r="L959" s="2" t="n">
        <f aca="false">IF(COUNTIF(C$2:C959, B959)=0, 0, INDEX(M$2:M959, MATCH(B959, C$2:C959, 0)))</f>
        <v>31.79</v>
      </c>
      <c r="M959" s="2" t="n">
        <f aca="false">ROUND((F959-G959 + L959) - K959, 2)</f>
        <v>29.47</v>
      </c>
      <c r="N959" s="2" t="s">
        <v>91</v>
      </c>
    </row>
    <row r="960" customFormat="false" ht="15" hidden="false" customHeight="false" outlineLevel="0" collapsed="false">
      <c r="A960" s="1" t="n">
        <v>958</v>
      </c>
      <c r="B960" s="2" t="s">
        <v>515</v>
      </c>
      <c r="C960" s="2" t="s">
        <v>1017</v>
      </c>
      <c r="D960" s="0" t="n">
        <v>0.00642</v>
      </c>
      <c r="E960" s="0" t="n">
        <v>233.84</v>
      </c>
      <c r="F960" s="0" t="n">
        <v>183.32</v>
      </c>
      <c r="G960" s="0" t="n">
        <v>184.12</v>
      </c>
      <c r="H960" s="0" t="n">
        <v>95.4</v>
      </c>
      <c r="I960" s="0" t="n">
        <v>96.8</v>
      </c>
      <c r="J960" s="2" t="n">
        <f aca="false">ROUND(D960 * (4 / (PI() * (I960 / 1000) ^ 2)), 2)</f>
        <v>0.87</v>
      </c>
      <c r="K960" s="2" t="n">
        <f aca="false">ROUND(((E960 * (D960 / 1) ^1.81) / (994.62 * (I960 / 1000) ^ 4.81)) * 1.1, 2)</f>
        <v>2.1</v>
      </c>
      <c r="L960" s="2" t="n">
        <f aca="false">IF(COUNTIF(C$2:C960, B960)=0, 0, INDEX(M$2:M960, MATCH(B960, C$2:C960, 0)))</f>
        <v>48.07</v>
      </c>
      <c r="M960" s="2" t="n">
        <f aca="false">ROUND((F960-G960 + L960) - K960, 2)</f>
        <v>45.17</v>
      </c>
      <c r="N960" s="2" t="s">
        <v>91</v>
      </c>
    </row>
    <row r="961" customFormat="false" ht="15" hidden="false" customHeight="false" outlineLevel="0" collapsed="false">
      <c r="A961" s="1" t="n">
        <v>959</v>
      </c>
      <c r="B961" s="2" t="s">
        <v>689</v>
      </c>
      <c r="C961" s="2" t="s">
        <v>1018</v>
      </c>
      <c r="D961" s="0" t="n">
        <v>0.00586</v>
      </c>
      <c r="E961" s="0" t="n">
        <v>63.34</v>
      </c>
      <c r="F961" s="0" t="n">
        <v>160.5</v>
      </c>
      <c r="G961" s="0" t="n">
        <v>160.49</v>
      </c>
      <c r="H961" s="0" t="n">
        <v>96.8</v>
      </c>
      <c r="I961" s="0" t="n">
        <v>96.8</v>
      </c>
      <c r="J961" s="2" t="n">
        <f aca="false">ROUND(D961 * (4 / (PI() * (I961 / 1000) ^ 2)), 2)</f>
        <v>0.8</v>
      </c>
      <c r="K961" s="2" t="n">
        <f aca="false">ROUND(((E961 * (D961 / 1) ^1.81) / (994.62 * (I961 / 1000) ^ 4.81)) * 1.1, 2)</f>
        <v>0.48</v>
      </c>
      <c r="L961" s="2" t="n">
        <f aca="false">IF(COUNTIF(C$2:C961, B961)=0, 0, INDEX(M$2:M961, MATCH(B961, C$2:C961, 0)))</f>
        <v>39.23</v>
      </c>
      <c r="M961" s="2" t="n">
        <f aca="false">ROUND((F961-G961 + L961) - K961, 2)</f>
        <v>38.76</v>
      </c>
      <c r="N961" s="2" t="s">
        <v>131</v>
      </c>
    </row>
    <row r="962" customFormat="false" ht="15" hidden="false" customHeight="false" outlineLevel="0" collapsed="false">
      <c r="A962" s="1" t="n">
        <v>960</v>
      </c>
      <c r="B962" s="2" t="s">
        <v>102</v>
      </c>
      <c r="C962" s="2" t="s">
        <v>1019</v>
      </c>
      <c r="D962" s="0" t="n">
        <v>0.00688</v>
      </c>
      <c r="E962" s="0" t="n">
        <v>134.74</v>
      </c>
      <c r="F962" s="0" t="n">
        <v>192.67</v>
      </c>
      <c r="G962" s="0" t="n">
        <v>191.32</v>
      </c>
      <c r="H962" s="0" t="n">
        <v>96.8</v>
      </c>
      <c r="I962" s="0" t="n">
        <v>96.8</v>
      </c>
      <c r="J962" s="2" t="n">
        <f aca="false">ROUND(D962 * (4 / (PI() * (I962 / 1000) ^ 2)), 2)</f>
        <v>0.93</v>
      </c>
      <c r="K962" s="2" t="n">
        <f aca="false">ROUND(((E962 * (D962 / 1) ^1.81) / (994.62 * (I962 / 1000) ^ 4.81)) * 1.1, 2)</f>
        <v>1.37</v>
      </c>
      <c r="L962" s="2" t="n">
        <f aca="false">IF(COUNTIF(C$2:C962, B962)=0, 0, INDEX(M$2:M962, MATCH(B962, C$2:C962, 0)))</f>
        <v>55.16</v>
      </c>
      <c r="M962" s="2" t="n">
        <f aca="false">ROUND((F962-G962 + L962) - K962, 2)</f>
        <v>55.14</v>
      </c>
      <c r="N962" s="2" t="s">
        <v>91</v>
      </c>
    </row>
    <row r="963" customFormat="false" ht="15" hidden="false" customHeight="false" outlineLevel="0" collapsed="false">
      <c r="A963" s="1" t="n">
        <v>961</v>
      </c>
      <c r="B963" s="2" t="s">
        <v>26</v>
      </c>
      <c r="C963" s="2" t="s">
        <v>1020</v>
      </c>
      <c r="D963" s="0" t="n">
        <v>0.03468</v>
      </c>
      <c r="E963" s="0" t="n">
        <v>274.55</v>
      </c>
      <c r="F963" s="0" t="n">
        <v>174.43</v>
      </c>
      <c r="G963" s="0" t="n">
        <v>173.8</v>
      </c>
      <c r="H963" s="0" t="n">
        <v>133.8</v>
      </c>
      <c r="I963" s="0" t="n">
        <v>125</v>
      </c>
      <c r="J963" s="2" t="n">
        <f aca="false">ROUND(D963 * (4 / (PI() * (I963 / 1000) ^ 2)), 2)</f>
        <v>2.83</v>
      </c>
      <c r="K963" s="2" t="n">
        <f aca="false">ROUND(((E963 * (D963 / 1) ^1.81) / (994.62 * (I963 / 1000) ^ 4.81)) * 1.1, 2)</f>
        <v>15.27</v>
      </c>
      <c r="L963" s="2" t="n">
        <f aca="false">IF(COUNTIF(C$2:C963, B963)=0, 0, INDEX(M$2:M963, MATCH(B963, C$2:C963, 0)))</f>
        <v>83.35</v>
      </c>
      <c r="M963" s="2" t="n">
        <f aca="false">ROUND((F963-G963 + L963) - K963, 2)</f>
        <v>68.71</v>
      </c>
      <c r="N963" s="2" t="s">
        <v>135</v>
      </c>
    </row>
    <row r="964" customFormat="false" ht="15" hidden="false" customHeight="false" outlineLevel="0" collapsed="false">
      <c r="A964" s="1" t="n">
        <v>962</v>
      </c>
      <c r="B964" s="2" t="s">
        <v>1020</v>
      </c>
      <c r="C964" s="2" t="s">
        <v>1021</v>
      </c>
      <c r="D964" s="0" t="n">
        <v>0.02768</v>
      </c>
      <c r="E964" s="0" t="n">
        <v>451.03</v>
      </c>
      <c r="F964" s="0" t="n">
        <v>173.8</v>
      </c>
      <c r="G964" s="0" t="n">
        <v>172.45</v>
      </c>
      <c r="H964" s="0" t="n">
        <v>121.6</v>
      </c>
      <c r="I964" s="0" t="n">
        <v>111.6</v>
      </c>
      <c r="J964" s="2" t="n">
        <f aca="false">ROUND(D964 * (4 / (PI() * (I964 / 1000) ^ 2)), 2)</f>
        <v>2.83</v>
      </c>
      <c r="K964" s="2" t="n">
        <f aca="false">ROUND(((E964 * (D964 / 1) ^1.81) / (994.62 * (I964 / 1000) ^ 4.81)) * 1.1, 2)</f>
        <v>28.77</v>
      </c>
      <c r="L964" s="2" t="n">
        <f aca="false">IF(COUNTIF(C$2:C964, B964)=0, 0, INDEX(M$2:M964, MATCH(B964, C$2:C964, 0)))</f>
        <v>68.71</v>
      </c>
      <c r="M964" s="2" t="n">
        <f aca="false">ROUND((F964-G964 + L964) - K964, 2)</f>
        <v>41.29</v>
      </c>
      <c r="N964" s="2" t="s">
        <v>85</v>
      </c>
    </row>
    <row r="965" customFormat="false" ht="15" hidden="false" customHeight="false" outlineLevel="0" collapsed="false">
      <c r="A965" s="1" t="n">
        <v>963</v>
      </c>
      <c r="B965" s="2" t="s">
        <v>1021</v>
      </c>
      <c r="C965" s="2" t="s">
        <v>1022</v>
      </c>
      <c r="D965" s="0" t="n">
        <v>0.02038</v>
      </c>
      <c r="E965" s="0" t="n">
        <v>142.12</v>
      </c>
      <c r="F965" s="0" t="n">
        <v>172.45</v>
      </c>
      <c r="G965" s="0" t="n">
        <v>172.99</v>
      </c>
      <c r="H965" s="0" t="n">
        <v>96.8</v>
      </c>
      <c r="I965" s="0" t="n">
        <v>111.6</v>
      </c>
      <c r="J965" s="2" t="n">
        <f aca="false">ROUND(D965 * (4 / (PI() * (I965 / 1000) ^ 2)), 2)</f>
        <v>2.08</v>
      </c>
      <c r="K965" s="2" t="n">
        <f aca="false">ROUND(((E965 * (D965 / 1) ^1.81) / (994.62 * (I965 / 1000) ^ 4.81)) * 1.1, 2)</f>
        <v>5.21</v>
      </c>
      <c r="L965" s="2" t="n">
        <f aca="false">IF(COUNTIF(C$2:C965, B965)=0, 0, INDEX(M$2:M965, MATCH(B965, C$2:C965, 0)))</f>
        <v>41.29</v>
      </c>
      <c r="M965" s="2" t="n">
        <f aca="false">ROUND((F965-G965 + L965) - K965, 2)</f>
        <v>35.54</v>
      </c>
      <c r="N965" s="2" t="s">
        <v>87</v>
      </c>
    </row>
    <row r="966" customFormat="false" ht="15" hidden="false" customHeight="false" outlineLevel="0" collapsed="false">
      <c r="A966" s="1" t="n">
        <v>964</v>
      </c>
      <c r="B966" s="2" t="s">
        <v>1022</v>
      </c>
      <c r="C966" s="2" t="s">
        <v>1023</v>
      </c>
      <c r="D966" s="0" t="n">
        <v>0.0139</v>
      </c>
      <c r="E966" s="0" t="n">
        <v>197.45</v>
      </c>
      <c r="F966" s="0" t="n">
        <v>172.99</v>
      </c>
      <c r="G966" s="0" t="n">
        <v>171.4</v>
      </c>
      <c r="H966" s="0" t="n">
        <v>96.8</v>
      </c>
      <c r="I966" s="0" t="n">
        <v>96.8</v>
      </c>
      <c r="J966" s="2" t="n">
        <f aca="false">ROUND(D966 * (4 / (PI() * (I966 / 1000) ^ 2)), 2)</f>
        <v>1.89</v>
      </c>
      <c r="K966" s="2" t="n">
        <f aca="false">ROUND(((E966 * (D966 / 1) ^1.81) / (994.62 * (I966 / 1000) ^ 4.81)) * 1.1, 2)</f>
        <v>7.18</v>
      </c>
      <c r="L966" s="2" t="n">
        <f aca="false">IF(COUNTIF(C$2:C966, B966)=0, 0, INDEX(M$2:M966, MATCH(B966, C$2:C966, 0)))</f>
        <v>35.54</v>
      </c>
      <c r="M966" s="2" t="n">
        <f aca="false">ROUND((F966-G966 + L966) - K966, 2)</f>
        <v>29.95</v>
      </c>
      <c r="N966" s="2" t="s">
        <v>89</v>
      </c>
    </row>
    <row r="967" customFormat="false" ht="15" hidden="false" customHeight="false" outlineLevel="0" collapsed="false">
      <c r="A967" s="1" t="n">
        <v>965</v>
      </c>
      <c r="B967" s="2" t="s">
        <v>1023</v>
      </c>
      <c r="C967" s="2" t="s">
        <v>1024</v>
      </c>
      <c r="D967" s="0" t="n">
        <v>0.00758</v>
      </c>
      <c r="E967" s="0" t="n">
        <v>353.34</v>
      </c>
      <c r="F967" s="0" t="n">
        <v>171.4</v>
      </c>
      <c r="G967" s="0" t="n">
        <v>169.84</v>
      </c>
      <c r="H967" s="0" t="n">
        <v>96.8</v>
      </c>
      <c r="I967" s="0" t="n">
        <v>111.6</v>
      </c>
      <c r="J967" s="2" t="n">
        <f aca="false">ROUND(D967 * (4 / (PI() * (I967 / 1000) ^ 2)), 2)</f>
        <v>0.77</v>
      </c>
      <c r="K967" s="2" t="n">
        <f aca="false">ROUND(((E967 * (D967 / 1) ^1.81) / (994.62 * (I967 / 1000) ^ 4.81)) * 1.1, 2)</f>
        <v>2.16</v>
      </c>
      <c r="L967" s="2" t="n">
        <f aca="false">IF(COUNTIF(C$2:C967, B967)=0, 0, INDEX(M$2:M967, MATCH(B967, C$2:C967, 0)))</f>
        <v>29.95</v>
      </c>
      <c r="M967" s="2" t="n">
        <f aca="false">ROUND((F967-G967 + L967) - K967, 2)</f>
        <v>29.35</v>
      </c>
      <c r="N967" s="2" t="s">
        <v>93</v>
      </c>
    </row>
    <row r="968" customFormat="false" ht="15" hidden="false" customHeight="false" outlineLevel="0" collapsed="false">
      <c r="A968" s="1" t="n">
        <v>966</v>
      </c>
      <c r="B968" s="2" t="s">
        <v>401</v>
      </c>
      <c r="C968" s="2" t="s">
        <v>1025</v>
      </c>
      <c r="D968" s="0" t="n">
        <v>0.03371</v>
      </c>
      <c r="E968" s="0" t="n">
        <v>79.91</v>
      </c>
      <c r="F968" s="0" t="n">
        <v>185.43</v>
      </c>
      <c r="G968" s="0" t="n">
        <v>185.5</v>
      </c>
      <c r="H968" s="0" t="n">
        <v>138.8</v>
      </c>
      <c r="I968" s="0" t="n">
        <v>125</v>
      </c>
      <c r="J968" s="2" t="n">
        <f aca="false">ROUND(D968 * (4 / (PI() * (I968 / 1000) ^ 2)), 2)</f>
        <v>2.75</v>
      </c>
      <c r="K968" s="2" t="n">
        <f aca="false">ROUND(((E968 * (D968 / 1) ^1.81) / (994.62 * (I968 / 1000) ^ 4.81)) * 1.1, 2)</f>
        <v>4.22</v>
      </c>
      <c r="L968" s="2" t="n">
        <f aca="false">IF(COUNTIF(C$2:C968, B968)=0, 0, INDEX(M$2:M968, MATCH(B968, C$2:C968, 0)))</f>
        <v>68.09</v>
      </c>
      <c r="M968" s="2" t="n">
        <f aca="false">ROUND((F968-G968 + L968) - K968, 2)</f>
        <v>63.8</v>
      </c>
      <c r="N968" s="2" t="s">
        <v>135</v>
      </c>
    </row>
    <row r="969" customFormat="false" ht="15" hidden="false" customHeight="false" outlineLevel="0" collapsed="false">
      <c r="A969" s="1" t="n">
        <v>967</v>
      </c>
      <c r="B969" s="2" t="s">
        <v>1025</v>
      </c>
      <c r="C969" s="2" t="s">
        <v>1026</v>
      </c>
      <c r="D969" s="0" t="n">
        <v>0.0263</v>
      </c>
      <c r="E969" s="0" t="n">
        <v>728.68</v>
      </c>
      <c r="F969" s="0" t="n">
        <v>185.5</v>
      </c>
      <c r="G969" s="0" t="n">
        <v>181.22</v>
      </c>
      <c r="H969" s="0" t="n">
        <v>138.8</v>
      </c>
      <c r="I969" s="0" t="n">
        <v>125</v>
      </c>
      <c r="J969" s="2" t="n">
        <f aca="false">ROUND(D969 * (4 / (PI() * (I969 / 1000) ^ 2)), 2)</f>
        <v>2.14</v>
      </c>
      <c r="K969" s="2" t="n">
        <f aca="false">ROUND(((E969 * (D969 / 1) ^1.81) / (994.62 * (I969 / 1000) ^ 4.81)) * 1.1, 2)</f>
        <v>24.56</v>
      </c>
      <c r="L969" s="2" t="n">
        <f aca="false">IF(COUNTIF(C$2:C969, B969)=0, 0, INDEX(M$2:M969, MATCH(B969, C$2:C969, 0)))</f>
        <v>63.8</v>
      </c>
      <c r="M969" s="2" t="n">
        <f aca="false">ROUND((F969-G969 + L969) - K969, 2)</f>
        <v>43.52</v>
      </c>
      <c r="N969" s="2" t="s">
        <v>85</v>
      </c>
    </row>
    <row r="970" customFormat="false" ht="15" hidden="false" customHeight="false" outlineLevel="0" collapsed="false">
      <c r="A970" s="1" t="n">
        <v>968</v>
      </c>
      <c r="B970" s="2" t="s">
        <v>1026</v>
      </c>
      <c r="C970" s="2" t="s">
        <v>1027</v>
      </c>
      <c r="D970" s="0" t="n">
        <v>0.01316</v>
      </c>
      <c r="E970" s="0" t="n">
        <v>177.37</v>
      </c>
      <c r="F970" s="0" t="n">
        <v>181.22</v>
      </c>
      <c r="G970" s="0" t="n">
        <v>179.35</v>
      </c>
      <c r="H970" s="0" t="n">
        <v>111.6</v>
      </c>
      <c r="I970" s="0" t="n">
        <v>111.6</v>
      </c>
      <c r="J970" s="2" t="n">
        <f aca="false">ROUND(D970 * (4 / (PI() * (I970 / 1000) ^ 2)), 2)</f>
        <v>1.35</v>
      </c>
      <c r="K970" s="2" t="n">
        <f aca="false">ROUND(((E970 * (D970 / 1) ^1.81) / (994.62 * (I970 / 1000) ^ 4.81)) * 1.1, 2)</f>
        <v>2.95</v>
      </c>
      <c r="L970" s="2" t="n">
        <f aca="false">IF(COUNTIF(C$2:C970, B970)=0, 0, INDEX(M$2:M970, MATCH(B970, C$2:C970, 0)))</f>
        <v>43.52</v>
      </c>
      <c r="M970" s="2" t="n">
        <f aca="false">ROUND((F970-G970 + L970) - K970, 2)</f>
        <v>42.44</v>
      </c>
      <c r="N970" s="2" t="s">
        <v>89</v>
      </c>
    </row>
    <row r="971" customFormat="false" ht="15" hidden="false" customHeight="false" outlineLevel="0" collapsed="false">
      <c r="A971" s="1" t="n">
        <v>969</v>
      </c>
      <c r="B971" s="2" t="s">
        <v>1027</v>
      </c>
      <c r="C971" s="2" t="s">
        <v>1028</v>
      </c>
      <c r="D971" s="0" t="n">
        <v>0.00641</v>
      </c>
      <c r="E971" s="0" t="n">
        <v>317.86</v>
      </c>
      <c r="F971" s="0" t="n">
        <v>179.35</v>
      </c>
      <c r="G971" s="0" t="n">
        <v>181.9</v>
      </c>
      <c r="H971" s="0" t="n">
        <v>96.8</v>
      </c>
      <c r="I971" s="0" t="n">
        <v>111.6</v>
      </c>
      <c r="J971" s="2" t="n">
        <f aca="false">ROUND(D971 * (4 / (PI() * (I971 / 1000) ^ 2)), 2)</f>
        <v>0.66</v>
      </c>
      <c r="K971" s="2" t="n">
        <f aca="false">ROUND(((E971 * (D971 / 1) ^1.81) / (994.62 * (I971 / 1000) ^ 4.81)) * 1.1, 2)</f>
        <v>1.44</v>
      </c>
      <c r="L971" s="2" t="n">
        <f aca="false">IF(COUNTIF(C$2:C971, B971)=0, 0, INDEX(M$2:M971, MATCH(B971, C$2:C971, 0)))</f>
        <v>42.44</v>
      </c>
      <c r="M971" s="2" t="n">
        <f aca="false">ROUND((F971-G971 + L971) - K971, 2)</f>
        <v>38.45</v>
      </c>
      <c r="N971" s="2" t="s">
        <v>91</v>
      </c>
    </row>
    <row r="972" customFormat="false" ht="15" hidden="false" customHeight="false" outlineLevel="0" collapsed="false">
      <c r="A972" s="1" t="n">
        <v>970</v>
      </c>
      <c r="B972" s="2" t="s">
        <v>329</v>
      </c>
      <c r="C972" s="2" t="s">
        <v>1029</v>
      </c>
      <c r="D972" s="0" t="n">
        <v>0.04186</v>
      </c>
      <c r="E972" s="0" t="n">
        <v>193.51</v>
      </c>
      <c r="F972" s="0" t="n">
        <v>178.99</v>
      </c>
      <c r="G972" s="0" t="n">
        <v>177.99</v>
      </c>
      <c r="H972" s="0" t="n">
        <v>138.8</v>
      </c>
      <c r="I972" s="0" t="n">
        <v>142.8</v>
      </c>
      <c r="J972" s="2" t="n">
        <f aca="false">ROUND(D972 * (4 / (PI() * (I972 / 1000) ^ 2)), 2)</f>
        <v>2.61</v>
      </c>
      <c r="K972" s="2" t="n">
        <f aca="false">ROUND(((E972 * (D972 / 1) ^1.81) / (994.62 * (I972 / 1000) ^ 4.81)) * 1.1, 2)</f>
        <v>7.97</v>
      </c>
      <c r="L972" s="2" t="n">
        <f aca="false">IF(COUNTIF(C$2:C972, B972)=0, 0, INDEX(M$2:M972, MATCH(B972, C$2:C972, 0)))</f>
        <v>52.76</v>
      </c>
      <c r="M972" s="2" t="n">
        <f aca="false">ROUND((F972-G972 + L972) - K972, 2)</f>
        <v>45.79</v>
      </c>
      <c r="N972" s="2" t="s">
        <v>83</v>
      </c>
    </row>
    <row r="973" customFormat="false" ht="15" hidden="false" customHeight="false" outlineLevel="0" collapsed="false">
      <c r="A973" s="1" t="n">
        <v>971</v>
      </c>
      <c r="B973" s="2" t="s">
        <v>1029</v>
      </c>
      <c r="C973" s="2" t="s">
        <v>1030</v>
      </c>
      <c r="D973" s="0" t="n">
        <v>0.03477</v>
      </c>
      <c r="E973" s="0" t="n">
        <v>325.8</v>
      </c>
      <c r="F973" s="0" t="n">
        <v>177.99</v>
      </c>
      <c r="G973" s="0" t="n">
        <v>171.26</v>
      </c>
      <c r="H973" s="0" t="n">
        <v>142.8</v>
      </c>
      <c r="I973" s="0" t="n">
        <v>142.8</v>
      </c>
      <c r="J973" s="2" t="n">
        <f aca="false">ROUND(D973 * (4 / (PI() * (I973 / 1000) ^ 2)), 2)</f>
        <v>2.17</v>
      </c>
      <c r="K973" s="2" t="n">
        <f aca="false">ROUND(((E973 * (D973 / 1) ^1.81) / (994.62 * (I973 / 1000) ^ 4.81)) * 1.1, 2)</f>
        <v>9.59</v>
      </c>
      <c r="L973" s="2" t="n">
        <f aca="false">IF(COUNTIF(C$2:C973, B973)=0, 0, INDEX(M$2:M973, MATCH(B973, C$2:C973, 0)))</f>
        <v>45.79</v>
      </c>
      <c r="M973" s="2" t="n">
        <f aca="false">ROUND((F973-G973 + L973) - K973, 2)</f>
        <v>42.93</v>
      </c>
      <c r="N973" s="2" t="s">
        <v>135</v>
      </c>
    </row>
    <row r="974" customFormat="false" ht="15" hidden="false" customHeight="false" outlineLevel="0" collapsed="false">
      <c r="A974" s="1" t="n">
        <v>972</v>
      </c>
      <c r="B974" s="2" t="s">
        <v>1030</v>
      </c>
      <c r="C974" s="2" t="s">
        <v>1031</v>
      </c>
      <c r="D974" s="0" t="n">
        <v>0.02045</v>
      </c>
      <c r="E974" s="0" t="n">
        <v>70.04</v>
      </c>
      <c r="F974" s="0" t="n">
        <v>171.26</v>
      </c>
      <c r="G974" s="0" t="n">
        <v>170.65</v>
      </c>
      <c r="H974" s="0" t="n">
        <v>111.6</v>
      </c>
      <c r="I974" s="0" t="n">
        <v>125</v>
      </c>
      <c r="J974" s="2" t="n">
        <f aca="false">ROUND(D974 * (4 / (PI() * (I974 / 1000) ^ 2)), 2)</f>
        <v>1.67</v>
      </c>
      <c r="K974" s="2" t="n">
        <f aca="false">ROUND(((E974 * (D974 / 1) ^1.81) / (994.62 * (I974 / 1000) ^ 4.81)) * 1.1, 2)</f>
        <v>1.5</v>
      </c>
      <c r="L974" s="2" t="n">
        <f aca="false">IF(COUNTIF(C$2:C974, B974)=0, 0, INDEX(M$2:M974, MATCH(B974, C$2:C974, 0)))</f>
        <v>42.93</v>
      </c>
      <c r="M974" s="2" t="n">
        <f aca="false">ROUND((F974-G974 + L974) - K974, 2)</f>
        <v>42.04</v>
      </c>
      <c r="N974" s="2" t="s">
        <v>87</v>
      </c>
    </row>
    <row r="975" customFormat="false" ht="15" hidden="false" customHeight="false" outlineLevel="0" collapsed="false">
      <c r="A975" s="1" t="n">
        <v>973</v>
      </c>
      <c r="B975" s="2" t="s">
        <v>1031</v>
      </c>
      <c r="C975" s="2" t="s">
        <v>1032</v>
      </c>
      <c r="D975" s="0" t="n">
        <v>0.01393</v>
      </c>
      <c r="E975" s="0" t="n">
        <v>255.98</v>
      </c>
      <c r="F975" s="0" t="n">
        <v>170.65</v>
      </c>
      <c r="G975" s="0" t="n">
        <v>169.47</v>
      </c>
      <c r="H975" s="0" t="n">
        <v>96.8</v>
      </c>
      <c r="I975" s="0" t="n">
        <v>125</v>
      </c>
      <c r="J975" s="2" t="n">
        <f aca="false">ROUND(D975 * (4 / (PI() * (I975 / 1000) ^ 2)), 2)</f>
        <v>1.14</v>
      </c>
      <c r="K975" s="2" t="n">
        <f aca="false">ROUND(((E975 * (D975 / 1) ^1.81) / (994.62 * (I975 / 1000) ^ 4.81)) * 1.1, 2)</f>
        <v>2.73</v>
      </c>
      <c r="L975" s="2" t="n">
        <f aca="false">IF(COUNTIF(C$2:C975, B975)=0, 0, INDEX(M$2:M975, MATCH(B975, C$2:C975, 0)))</f>
        <v>42.04</v>
      </c>
      <c r="M975" s="2" t="n">
        <f aca="false">ROUND((F975-G975 + L975) - K975, 2)</f>
        <v>40.49</v>
      </c>
      <c r="N975" s="2" t="s">
        <v>89</v>
      </c>
    </row>
    <row r="976" customFormat="false" ht="15" hidden="false" customHeight="false" outlineLevel="0" collapsed="false">
      <c r="A976" s="1" t="n">
        <v>974</v>
      </c>
      <c r="B976" s="2" t="s">
        <v>1032</v>
      </c>
      <c r="C976" s="2" t="s">
        <v>1033</v>
      </c>
      <c r="D976" s="0" t="n">
        <v>0.00731</v>
      </c>
      <c r="E976" s="0" t="n">
        <v>435.22</v>
      </c>
      <c r="F976" s="0" t="n">
        <v>169.47</v>
      </c>
      <c r="G976" s="0" t="n">
        <v>171.44</v>
      </c>
      <c r="H976" s="0" t="n">
        <v>96.8</v>
      </c>
      <c r="I976" s="0" t="n">
        <v>111.6</v>
      </c>
      <c r="J976" s="2" t="n">
        <f aca="false">ROUND(D976 * (4 / (PI() * (I976 / 1000) ^ 2)), 2)</f>
        <v>0.75</v>
      </c>
      <c r="K976" s="2" t="n">
        <f aca="false">ROUND(((E976 * (D976 / 1) ^1.81) / (994.62 * (I976 / 1000) ^ 4.81)) * 1.1, 2)</f>
        <v>2.49</v>
      </c>
      <c r="L976" s="2" t="n">
        <f aca="false">IF(COUNTIF(C$2:C976, B976)=0, 0, INDEX(M$2:M976, MATCH(B976, C$2:C976, 0)))</f>
        <v>40.49</v>
      </c>
      <c r="M976" s="2" t="n">
        <f aca="false">ROUND((F976-G976 + L976) - K976, 2)</f>
        <v>36.03</v>
      </c>
      <c r="N976" s="2" t="s">
        <v>91</v>
      </c>
    </row>
    <row r="977" customFormat="false" ht="15" hidden="false" customHeight="false" outlineLevel="0" collapsed="false">
      <c r="A977" s="1" t="n">
        <v>975</v>
      </c>
      <c r="B977" s="2" t="s">
        <v>100</v>
      </c>
      <c r="C977" s="2" t="s">
        <v>1034</v>
      </c>
      <c r="D977" s="0" t="n">
        <v>0.00774</v>
      </c>
      <c r="E977" s="0" t="n">
        <v>101.31</v>
      </c>
      <c r="F977" s="0" t="n">
        <v>194.83</v>
      </c>
      <c r="G977" s="0" t="n">
        <v>194.82</v>
      </c>
      <c r="H977" s="0" t="n">
        <v>96.8</v>
      </c>
      <c r="I977" s="0" t="n">
        <v>96.8</v>
      </c>
      <c r="J977" s="2" t="n">
        <f aca="false">ROUND(D977 * (4 / (PI() * (I977 / 1000) ^ 2)), 2)</f>
        <v>1.05</v>
      </c>
      <c r="K977" s="2" t="n">
        <f aca="false">ROUND(((E977 * (D977 / 1) ^1.81) / (994.62 * (I977 / 1000) ^ 4.81)) * 1.1, 2)</f>
        <v>1.28</v>
      </c>
      <c r="L977" s="2" t="n">
        <f aca="false">IF(COUNTIF(C$2:C977, B977)=0, 0, INDEX(M$2:M977, MATCH(B977, C$2:C977, 0)))</f>
        <v>54.35</v>
      </c>
      <c r="M977" s="2" t="n">
        <f aca="false">ROUND((F977-G977 + L977) - K977, 2)</f>
        <v>53.08</v>
      </c>
      <c r="N977" s="2" t="s">
        <v>93</v>
      </c>
    </row>
    <row r="978" customFormat="false" ht="15" hidden="false" customHeight="false" outlineLevel="0" collapsed="false">
      <c r="A978" s="1" t="n">
        <v>976</v>
      </c>
      <c r="B978" s="2" t="s">
        <v>930</v>
      </c>
      <c r="C978" s="2" t="s">
        <v>1035</v>
      </c>
      <c r="D978" s="0" t="n">
        <v>0.00759</v>
      </c>
      <c r="E978" s="0" t="n">
        <v>100.85</v>
      </c>
      <c r="F978" s="0" t="n">
        <v>200.63</v>
      </c>
      <c r="G978" s="0" t="n">
        <v>198.96</v>
      </c>
      <c r="H978" s="0" t="n">
        <v>96.8</v>
      </c>
      <c r="I978" s="0" t="n">
        <v>96.8</v>
      </c>
      <c r="J978" s="2" t="n">
        <f aca="false">ROUND(D978 * (4 / (PI() * (I978 / 1000) ^ 2)), 2)</f>
        <v>1.03</v>
      </c>
      <c r="K978" s="2" t="n">
        <f aca="false">ROUND(((E978 * (D978 / 1) ^1.81) / (994.62 * (I978 / 1000) ^ 4.81)) * 1.1, 2)</f>
        <v>1.23</v>
      </c>
      <c r="L978" s="2" t="n">
        <f aca="false">IF(COUNTIF(C$2:C978, B978)=0, 0, INDEX(M$2:M978, MATCH(B978, C$2:C978, 0)))</f>
        <v>39.26</v>
      </c>
      <c r="M978" s="2" t="n">
        <f aca="false">ROUND((F978-G978 + L978) - K978, 2)</f>
        <v>39.7</v>
      </c>
      <c r="N978" s="2" t="s">
        <v>93</v>
      </c>
    </row>
    <row r="979" customFormat="false" ht="15" hidden="false" customHeight="false" outlineLevel="0" collapsed="false">
      <c r="A979" s="1" t="n">
        <v>977</v>
      </c>
      <c r="B979" s="2" t="s">
        <v>939</v>
      </c>
      <c r="C979" s="2" t="s">
        <v>1036</v>
      </c>
      <c r="D979" s="0" t="n">
        <v>0.00694</v>
      </c>
      <c r="E979" s="0" t="n">
        <v>147.32</v>
      </c>
      <c r="F979" s="0" t="n">
        <v>174.95</v>
      </c>
      <c r="G979" s="0" t="n">
        <v>174.51</v>
      </c>
      <c r="H979" s="0" t="n">
        <v>96.8</v>
      </c>
      <c r="I979" s="0" t="n">
        <v>96.8</v>
      </c>
      <c r="J979" s="2" t="n">
        <f aca="false">ROUND(D979 * (4 / (PI() * (I979 / 1000) ^ 2)), 2)</f>
        <v>0.94</v>
      </c>
      <c r="K979" s="2" t="n">
        <f aca="false">ROUND(((E979 * (D979 / 1) ^1.81) / (994.62 * (I979 / 1000) ^ 4.81)) * 1.1, 2)</f>
        <v>1.52</v>
      </c>
      <c r="L979" s="2" t="n">
        <f aca="false">IF(COUNTIF(C$2:C979, B979)=0, 0, INDEX(M$2:M979, MATCH(B979, C$2:C979, 0)))</f>
        <v>34.25</v>
      </c>
      <c r="M979" s="2" t="n">
        <f aca="false">ROUND((F979-G979 + L979) - K979, 2)</f>
        <v>33.17</v>
      </c>
      <c r="N979" s="2" t="s">
        <v>91</v>
      </c>
    </row>
    <row r="980" customFormat="false" ht="15" hidden="false" customHeight="false" outlineLevel="0" collapsed="false">
      <c r="A980" s="1" t="n">
        <v>978</v>
      </c>
      <c r="B980" s="2" t="s">
        <v>851</v>
      </c>
      <c r="C980" s="2" t="s">
        <v>1037</v>
      </c>
      <c r="D980" s="0" t="n">
        <v>0.00755</v>
      </c>
      <c r="E980" s="0" t="n">
        <v>195.9</v>
      </c>
      <c r="F980" s="0" t="n">
        <v>179.69</v>
      </c>
      <c r="G980" s="0" t="n">
        <v>179.57</v>
      </c>
      <c r="H980" s="0" t="n">
        <v>96.8</v>
      </c>
      <c r="I980" s="0" t="n">
        <v>96.8</v>
      </c>
      <c r="J980" s="2" t="n">
        <f aca="false">ROUND(D980 * (4 / (PI() * (I980 / 1000) ^ 2)), 2)</f>
        <v>1.03</v>
      </c>
      <c r="K980" s="2" t="n">
        <f aca="false">ROUND(((E980 * (D980 / 1) ^1.81) / (994.62 * (I980 / 1000) ^ 4.81)) * 1.1, 2)</f>
        <v>2.36</v>
      </c>
      <c r="L980" s="2" t="n">
        <f aca="false">IF(COUNTIF(C$2:C980, B980)=0, 0, INDEX(M$2:M980, MATCH(B980, C$2:C980, 0)))</f>
        <v>49.7</v>
      </c>
      <c r="M980" s="2" t="n">
        <f aca="false">ROUND((F980-G980 + L980) - K980, 2)</f>
        <v>47.46</v>
      </c>
      <c r="N980" s="2" t="s">
        <v>93</v>
      </c>
    </row>
    <row r="981" customFormat="false" ht="15" hidden="false" customHeight="false" outlineLevel="0" collapsed="false">
      <c r="A981" s="1" t="n">
        <v>979</v>
      </c>
      <c r="B981" s="2" t="s">
        <v>449</v>
      </c>
      <c r="C981" s="2" t="s">
        <v>1038</v>
      </c>
      <c r="D981" s="0" t="n">
        <v>0.01538</v>
      </c>
      <c r="E981" s="0" t="n">
        <v>126.67</v>
      </c>
      <c r="F981" s="0" t="n">
        <v>171.79</v>
      </c>
      <c r="G981" s="0" t="n">
        <v>171.92</v>
      </c>
      <c r="H981" s="0" t="n">
        <v>96.8</v>
      </c>
      <c r="I981" s="0" t="n">
        <v>96.8</v>
      </c>
      <c r="J981" s="2" t="n">
        <f aca="false">ROUND(D981 * (4 / (PI() * (I981 / 1000) ^ 2)), 2)</f>
        <v>2.09</v>
      </c>
      <c r="K981" s="2" t="n">
        <f aca="false">ROUND(((E981 * (D981 / 1) ^1.81) / (994.62 * (I981 / 1000) ^ 4.81)) * 1.1, 2)</f>
        <v>5.53</v>
      </c>
      <c r="L981" s="2" t="n">
        <f aca="false">IF(COUNTIF(C$2:C981, B981)=0, 0, INDEX(M$2:M981, MATCH(B981, C$2:C981, 0)))</f>
        <v>36.55</v>
      </c>
      <c r="M981" s="2" t="n">
        <f aca="false">ROUND((F981-G981 + L981) - K981, 2)</f>
        <v>30.89</v>
      </c>
      <c r="N981" s="2" t="s">
        <v>97</v>
      </c>
    </row>
    <row r="982" customFormat="false" ht="15" hidden="false" customHeight="false" outlineLevel="0" collapsed="false">
      <c r="A982" s="1" t="n">
        <v>980</v>
      </c>
      <c r="B982" s="2" t="s">
        <v>1038</v>
      </c>
      <c r="C982" s="2" t="s">
        <v>1039</v>
      </c>
      <c r="D982" s="0" t="n">
        <v>0.00755</v>
      </c>
      <c r="E982" s="0" t="n">
        <v>551.09</v>
      </c>
      <c r="F982" s="0" t="n">
        <v>171.92</v>
      </c>
      <c r="G982" s="0" t="n">
        <v>167.34</v>
      </c>
      <c r="H982" s="0" t="n">
        <v>96.8</v>
      </c>
      <c r="I982" s="0" t="n">
        <v>96.8</v>
      </c>
      <c r="J982" s="2" t="n">
        <f aca="false">ROUND(D982 * (4 / (PI() * (I982 / 1000) ^ 2)), 2)</f>
        <v>1.03</v>
      </c>
      <c r="K982" s="2" t="n">
        <f aca="false">ROUND(((E982 * (D982 / 1) ^1.81) / (994.62 * (I982 / 1000) ^ 4.81)) * 1.1, 2)</f>
        <v>6.64</v>
      </c>
      <c r="L982" s="2" t="n">
        <f aca="false">IF(COUNTIF(C$2:C982, B982)=0, 0, INDEX(M$2:M982, MATCH(B982, C$2:C982, 0)))</f>
        <v>30.89</v>
      </c>
      <c r="M982" s="2" t="n">
        <f aca="false">ROUND((F982-G982 + L982) - K982, 2)</f>
        <v>28.83</v>
      </c>
      <c r="N982" s="2" t="s">
        <v>93</v>
      </c>
    </row>
    <row r="983" customFormat="false" ht="15" hidden="false" customHeight="false" outlineLevel="0" collapsed="false">
      <c r="A983" s="1" t="n">
        <v>981</v>
      </c>
      <c r="B983" s="2" t="s">
        <v>445</v>
      </c>
      <c r="C983" s="2" t="s">
        <v>1040</v>
      </c>
      <c r="D983" s="0" t="n">
        <v>0.03691</v>
      </c>
      <c r="E983" s="0" t="n">
        <v>157.95</v>
      </c>
      <c r="F983" s="0" t="n">
        <v>169.75</v>
      </c>
      <c r="G983" s="0" t="n">
        <v>168.01</v>
      </c>
      <c r="H983" s="0" t="n">
        <v>138.8</v>
      </c>
      <c r="I983" s="0" t="n">
        <v>142.8</v>
      </c>
      <c r="J983" s="2" t="n">
        <f aca="false">ROUND(D983 * (4 / (PI() * (I983 / 1000) ^ 2)), 2)</f>
        <v>2.3</v>
      </c>
      <c r="K983" s="2" t="n">
        <f aca="false">ROUND(((E983 * (D983 / 1) ^1.81) / (994.62 * (I983 / 1000) ^ 4.81)) * 1.1, 2)</f>
        <v>5.18</v>
      </c>
      <c r="L983" s="2" t="n">
        <f aca="false">IF(COUNTIF(C$2:C983, B983)=0, 0, INDEX(M$2:M983, MATCH(B983, C$2:C983, 0)))</f>
        <v>47.29</v>
      </c>
      <c r="M983" s="2" t="n">
        <f aca="false">ROUND((F983-G983 + L983) - K983, 2)</f>
        <v>43.85</v>
      </c>
      <c r="N983" s="2" t="s">
        <v>83</v>
      </c>
    </row>
    <row r="984" customFormat="false" ht="15" hidden="false" customHeight="false" outlineLevel="0" collapsed="false">
      <c r="A984" s="1" t="n">
        <v>982</v>
      </c>
      <c r="B984" s="2" t="s">
        <v>1040</v>
      </c>
      <c r="C984" s="2" t="s">
        <v>1041</v>
      </c>
      <c r="D984" s="0" t="n">
        <v>0.02254</v>
      </c>
      <c r="E984" s="0" t="n">
        <v>402.6</v>
      </c>
      <c r="F984" s="0" t="n">
        <v>168.01</v>
      </c>
      <c r="G984" s="0" t="n">
        <v>165.81</v>
      </c>
      <c r="H984" s="0" t="n">
        <v>111.6</v>
      </c>
      <c r="I984" s="0" t="n">
        <v>142.8</v>
      </c>
      <c r="J984" s="2" t="n">
        <f aca="false">ROUND(D984 * (4 / (PI() * (I984 / 1000) ^ 2)), 2)</f>
        <v>1.41</v>
      </c>
      <c r="K984" s="2" t="n">
        <f aca="false">ROUND(((E984 * (D984 / 1) ^1.81) / (994.62 * (I984 / 1000) ^ 4.81)) * 1.1, 2)</f>
        <v>5.41</v>
      </c>
      <c r="L984" s="2" t="n">
        <f aca="false">IF(COUNTIF(C$2:C984, B984)=0, 0, INDEX(M$2:M984, MATCH(B984, C$2:C984, 0)))</f>
        <v>43.85</v>
      </c>
      <c r="M984" s="2" t="n">
        <f aca="false">ROUND((F984-G984 + L984) - K984, 2)</f>
        <v>40.64</v>
      </c>
      <c r="N984" s="2" t="s">
        <v>137</v>
      </c>
    </row>
    <row r="985" customFormat="false" ht="15" hidden="false" customHeight="false" outlineLevel="0" collapsed="false">
      <c r="A985" s="1" t="n">
        <v>983</v>
      </c>
      <c r="B985" s="2" t="s">
        <v>1041</v>
      </c>
      <c r="C985" s="2" t="s">
        <v>1042</v>
      </c>
      <c r="D985" s="0" t="n">
        <v>0.00726</v>
      </c>
      <c r="E985" s="0" t="n">
        <v>502.38</v>
      </c>
      <c r="F985" s="0" t="n">
        <v>165.81</v>
      </c>
      <c r="G985" s="0" t="n">
        <v>172.38</v>
      </c>
      <c r="H985" s="0" t="n">
        <v>111.6</v>
      </c>
      <c r="I985" s="0" t="n">
        <v>111.6</v>
      </c>
      <c r="J985" s="2" t="n">
        <f aca="false">ROUND(D985 * (4 / (PI() * (I985 / 1000) ^ 2)), 2)</f>
        <v>0.74</v>
      </c>
      <c r="K985" s="2" t="n">
        <f aca="false">ROUND(((E985 * (D985 / 1) ^1.81) / (994.62 * (I985 / 1000) ^ 4.81)) * 1.1, 2)</f>
        <v>2.84</v>
      </c>
      <c r="L985" s="2" t="n">
        <f aca="false">IF(COUNTIF(C$2:C985, B985)=0, 0, INDEX(M$2:M985, MATCH(B985, C$2:C985, 0)))</f>
        <v>40.64</v>
      </c>
      <c r="M985" s="2" t="n">
        <f aca="false">ROUND((F985-G985 + L985) - K985, 2)</f>
        <v>31.23</v>
      </c>
      <c r="N985" s="2" t="s">
        <v>91</v>
      </c>
    </row>
    <row r="986" customFormat="false" ht="15" hidden="false" customHeight="false" outlineLevel="0" collapsed="false">
      <c r="A986" s="1" t="n">
        <v>984</v>
      </c>
      <c r="B986" s="2" t="s">
        <v>1032</v>
      </c>
      <c r="C986" s="2" t="s">
        <v>1043</v>
      </c>
      <c r="D986" s="0" t="n">
        <v>0.00661</v>
      </c>
      <c r="E986" s="0" t="n">
        <v>294.99</v>
      </c>
      <c r="F986" s="0" t="n">
        <v>169.47</v>
      </c>
      <c r="G986" s="0" t="n">
        <v>172.02</v>
      </c>
      <c r="H986" s="0" t="n">
        <v>96.8</v>
      </c>
      <c r="I986" s="0" t="n">
        <v>96.8</v>
      </c>
      <c r="J986" s="2" t="n">
        <f aca="false">ROUND(D986 * (4 / (PI() * (I986 / 1000) ^ 2)), 2)</f>
        <v>0.9</v>
      </c>
      <c r="K986" s="2" t="n">
        <f aca="false">ROUND(((E986 * (D986 / 1) ^1.81) / (994.62 * (I986 / 1000) ^ 4.81)) * 1.1, 2)</f>
        <v>2.79</v>
      </c>
      <c r="L986" s="2" t="n">
        <f aca="false">IF(COUNTIF(C$2:C986, B986)=0, 0, INDEX(M$2:M986, MATCH(B986, C$2:C986, 0)))</f>
        <v>40.49</v>
      </c>
      <c r="M986" s="2" t="n">
        <f aca="false">ROUND((F986-G986 + L986) - K986, 2)</f>
        <v>35.15</v>
      </c>
      <c r="N986" s="2" t="s">
        <v>91</v>
      </c>
    </row>
    <row r="987" customFormat="false" ht="15" hidden="false" customHeight="false" outlineLevel="0" collapsed="false">
      <c r="A987" s="1" t="n">
        <v>985</v>
      </c>
      <c r="B987" s="2" t="s">
        <v>1023</v>
      </c>
      <c r="C987" s="2" t="s">
        <v>1044</v>
      </c>
      <c r="D987" s="0" t="n">
        <v>0.00632</v>
      </c>
      <c r="E987" s="0" t="n">
        <v>481.01</v>
      </c>
      <c r="F987" s="0" t="n">
        <v>171.4</v>
      </c>
      <c r="G987" s="0" t="n">
        <v>167.89</v>
      </c>
      <c r="H987" s="0" t="n">
        <v>96.8</v>
      </c>
      <c r="I987" s="0" t="n">
        <v>96.8</v>
      </c>
      <c r="J987" s="2" t="n">
        <f aca="false">ROUND(D987 * (4 / (PI() * (I987 / 1000) ^ 2)), 2)</f>
        <v>0.86</v>
      </c>
      <c r="K987" s="2" t="n">
        <f aca="false">ROUND(((E987 * (D987 / 1) ^1.81) / (994.62 * (I987 / 1000) ^ 4.81)) * 1.1, 2)</f>
        <v>4.2</v>
      </c>
      <c r="L987" s="2" t="n">
        <f aca="false">IF(COUNTIF(C$2:C987, B987)=0, 0, INDEX(M$2:M987, MATCH(B987, C$2:C987, 0)))</f>
        <v>29.95</v>
      </c>
      <c r="M987" s="2" t="n">
        <f aca="false">ROUND((F987-G987 + L987) - K987, 2)</f>
        <v>29.26</v>
      </c>
      <c r="N987" s="2" t="s">
        <v>91</v>
      </c>
    </row>
    <row r="988" customFormat="false" ht="15" hidden="false" customHeight="false" outlineLevel="0" collapsed="false">
      <c r="A988" s="1" t="n">
        <v>986</v>
      </c>
      <c r="B988" s="2" t="s">
        <v>756</v>
      </c>
      <c r="C988" s="2" t="s">
        <v>1045</v>
      </c>
      <c r="D988" s="0" t="n">
        <v>0.0067</v>
      </c>
      <c r="E988" s="0" t="n">
        <v>70.66</v>
      </c>
      <c r="F988" s="0" t="n">
        <v>162.91</v>
      </c>
      <c r="G988" s="0" t="n">
        <v>163.49</v>
      </c>
      <c r="H988" s="0" t="n">
        <v>96.8</v>
      </c>
      <c r="I988" s="0" t="n">
        <v>96.8</v>
      </c>
      <c r="J988" s="2" t="n">
        <f aca="false">ROUND(D988 * (4 / (PI() * (I988 / 1000) ^ 2)), 2)</f>
        <v>0.91</v>
      </c>
      <c r="K988" s="2" t="n">
        <f aca="false">ROUND(((E988 * (D988 / 1) ^1.81) / (994.62 * (I988 / 1000) ^ 4.81)) * 1.1, 2)</f>
        <v>0.69</v>
      </c>
      <c r="L988" s="2" t="n">
        <f aca="false">IF(COUNTIF(C$2:C988, B988)=0, 0, INDEX(M$2:M988, MATCH(B988, C$2:C988, 0)))</f>
        <v>31.69</v>
      </c>
      <c r="M988" s="2" t="n">
        <f aca="false">ROUND((F988-G988 + L988) - K988, 2)</f>
        <v>30.42</v>
      </c>
      <c r="N988" s="2" t="s">
        <v>91</v>
      </c>
    </row>
    <row r="989" customFormat="false" ht="15" hidden="false" customHeight="false" outlineLevel="0" collapsed="false">
      <c r="A989" s="1" t="n">
        <v>987</v>
      </c>
      <c r="B989" s="2" t="s">
        <v>688</v>
      </c>
      <c r="C989" s="2" t="s">
        <v>1046</v>
      </c>
      <c r="D989" s="0" t="n">
        <v>0.00607</v>
      </c>
      <c r="E989" s="0" t="n">
        <v>436.46</v>
      </c>
      <c r="F989" s="0" t="n">
        <v>161.15</v>
      </c>
      <c r="G989" s="0" t="n">
        <v>165.4</v>
      </c>
      <c r="H989" s="0" t="n">
        <v>96.8</v>
      </c>
      <c r="I989" s="0" t="n">
        <v>96.8</v>
      </c>
      <c r="J989" s="2" t="n">
        <f aca="false">ROUND(D989 * (4 / (PI() * (I989 / 1000) ^ 2)), 2)</f>
        <v>0.82</v>
      </c>
      <c r="K989" s="2" t="n">
        <f aca="false">ROUND(((E989 * (D989 / 1) ^1.81) / (994.62 * (I989 / 1000) ^ 4.81)) * 1.1, 2)</f>
        <v>3.54</v>
      </c>
      <c r="L989" s="2" t="n">
        <f aca="false">IF(COUNTIF(C$2:C989, B989)=0, 0, INDEX(M$2:M989, MATCH(B989, C$2:C989, 0)))</f>
        <v>42.37</v>
      </c>
      <c r="M989" s="2" t="n">
        <f aca="false">ROUND((F989-G989 + L989) - K989, 2)</f>
        <v>34.58</v>
      </c>
      <c r="N989" s="2" t="s">
        <v>91</v>
      </c>
    </row>
    <row r="990" customFormat="false" ht="15" hidden="false" customHeight="false" outlineLevel="0" collapsed="false">
      <c r="A990" s="1" t="n">
        <v>988</v>
      </c>
      <c r="B990" s="2" t="s">
        <v>851</v>
      </c>
      <c r="C990" s="2" t="s">
        <v>1047</v>
      </c>
      <c r="D990" s="0" t="n">
        <v>0.00633</v>
      </c>
      <c r="E990" s="0" t="n">
        <v>347.67</v>
      </c>
      <c r="F990" s="0" t="n">
        <v>179.69</v>
      </c>
      <c r="G990" s="0" t="n">
        <v>177.9</v>
      </c>
      <c r="H990" s="0" t="n">
        <v>96.8</v>
      </c>
      <c r="I990" s="0" t="n">
        <v>96.8</v>
      </c>
      <c r="J990" s="2" t="n">
        <f aca="false">ROUND(D990 * (4 / (PI() * (I990 / 1000) ^ 2)), 2)</f>
        <v>0.86</v>
      </c>
      <c r="K990" s="2" t="n">
        <f aca="false">ROUND(((E990 * (D990 / 1) ^1.81) / (994.62 * (I990 / 1000) ^ 4.81)) * 1.1, 2)</f>
        <v>3.04</v>
      </c>
      <c r="L990" s="2" t="n">
        <f aca="false">IF(COUNTIF(C$2:C990, B990)=0, 0, INDEX(M$2:M990, MATCH(B990, C$2:C990, 0)))</f>
        <v>49.7</v>
      </c>
      <c r="M990" s="2" t="n">
        <f aca="false">ROUND((F990-G990 + L990) - K990, 2)</f>
        <v>48.45</v>
      </c>
      <c r="N990" s="2" t="s">
        <v>91</v>
      </c>
    </row>
    <row r="991" customFormat="false" ht="15" hidden="false" customHeight="false" outlineLevel="0" collapsed="false">
      <c r="A991" s="1" t="n">
        <v>989</v>
      </c>
      <c r="B991" s="2" t="s">
        <v>280</v>
      </c>
      <c r="C991" s="2" t="s">
        <v>1048</v>
      </c>
      <c r="D991" s="0" t="n">
        <v>0.00705</v>
      </c>
      <c r="E991" s="0" t="n">
        <v>80.59</v>
      </c>
      <c r="F991" s="0" t="n">
        <v>169.46</v>
      </c>
      <c r="G991" s="0" t="n">
        <v>169.51</v>
      </c>
      <c r="H991" s="0" t="n">
        <v>95.4</v>
      </c>
      <c r="I991" s="0" t="n">
        <v>96.8</v>
      </c>
      <c r="J991" s="2" t="n">
        <f aca="false">ROUND(D991 * (4 / (PI() * (I991 / 1000) ^ 2)), 2)</f>
        <v>0.96</v>
      </c>
      <c r="K991" s="2" t="n">
        <f aca="false">ROUND(((E991 * (D991 / 1) ^1.81) / (994.62 * (I991 / 1000) ^ 4.81)) * 1.1, 2)</f>
        <v>0.86</v>
      </c>
      <c r="L991" s="2" t="n">
        <f aca="false">IF(COUNTIF(C$2:C991, B991)=0, 0, INDEX(M$2:M991, MATCH(B991, C$2:C991, 0)))</f>
        <v>59.72</v>
      </c>
      <c r="M991" s="2" t="n">
        <f aca="false">ROUND((F991-G991 + L991) - K991, 2)</f>
        <v>58.81</v>
      </c>
      <c r="N991" s="2" t="s">
        <v>91</v>
      </c>
    </row>
    <row r="992" customFormat="false" ht="15" hidden="false" customHeight="false" outlineLevel="0" collapsed="false">
      <c r="A992" s="1" t="n">
        <v>990</v>
      </c>
      <c r="B992" s="2" t="s">
        <v>420</v>
      </c>
      <c r="C992" s="2" t="s">
        <v>1049</v>
      </c>
      <c r="D992" s="0" t="n">
        <v>0.0076</v>
      </c>
      <c r="E992" s="0" t="n">
        <v>108.85</v>
      </c>
      <c r="F992" s="0" t="n">
        <v>149.14</v>
      </c>
      <c r="G992" s="0" t="n">
        <v>148.75</v>
      </c>
      <c r="H992" s="0" t="n">
        <v>96.8</v>
      </c>
      <c r="I992" s="0" t="n">
        <v>96.8</v>
      </c>
      <c r="J992" s="2" t="n">
        <f aca="false">ROUND(D992 * (4 / (PI() * (I992 / 1000) ^ 2)), 2)</f>
        <v>1.03</v>
      </c>
      <c r="K992" s="2" t="n">
        <f aca="false">ROUND(((E992 * (D992 / 1) ^1.81) / (994.62 * (I992 / 1000) ^ 4.81)) * 1.1, 2)</f>
        <v>1.33</v>
      </c>
      <c r="L992" s="2" t="n">
        <f aca="false">IF(COUNTIF(C$2:C992, B992)=0, 0, INDEX(M$2:M992, MATCH(B992, C$2:C992, 0)))</f>
        <v>46.82</v>
      </c>
      <c r="M992" s="2" t="n">
        <f aca="false">ROUND((F992-G992 + L992) - K992, 2)</f>
        <v>45.88</v>
      </c>
      <c r="N992" s="2" t="s">
        <v>93</v>
      </c>
    </row>
    <row r="993" customFormat="false" ht="15" hidden="false" customHeight="false" outlineLevel="0" collapsed="false">
      <c r="A993" s="1" t="n">
        <v>991</v>
      </c>
      <c r="B993" s="2" t="s">
        <v>802</v>
      </c>
      <c r="C993" s="2" t="s">
        <v>1050</v>
      </c>
      <c r="D993" s="0" t="n">
        <v>0.00674</v>
      </c>
      <c r="E993" s="0" t="n">
        <v>182.99</v>
      </c>
      <c r="F993" s="0" t="n">
        <v>191.63</v>
      </c>
      <c r="G993" s="0" t="n">
        <v>192.6</v>
      </c>
      <c r="H993" s="0" t="n">
        <v>96.8</v>
      </c>
      <c r="I993" s="0" t="n">
        <v>96.8</v>
      </c>
      <c r="J993" s="2" t="n">
        <f aca="false">ROUND(D993 * (4 / (PI() * (I993 / 1000) ^ 2)), 2)</f>
        <v>0.92</v>
      </c>
      <c r="K993" s="2" t="n">
        <f aca="false">ROUND(((E993 * (D993 / 1) ^1.81) / (994.62 * (I993 / 1000) ^ 4.81)) * 1.1, 2)</f>
        <v>1.79</v>
      </c>
      <c r="L993" s="2" t="n">
        <f aca="false">IF(COUNTIF(C$2:C993, B993)=0, 0, INDEX(M$2:M993, MATCH(B993, C$2:C993, 0)))</f>
        <v>47.17</v>
      </c>
      <c r="M993" s="2" t="n">
        <f aca="false">ROUND((F993-G993 + L993) - K993, 2)</f>
        <v>44.41</v>
      </c>
      <c r="N993" s="2" t="s">
        <v>91</v>
      </c>
    </row>
    <row r="994" customFormat="false" ht="15" hidden="false" customHeight="false" outlineLevel="0" collapsed="false">
      <c r="A994" s="1" t="n">
        <v>992</v>
      </c>
      <c r="B994" s="2" t="s">
        <v>45</v>
      </c>
      <c r="C994" s="2" t="s">
        <v>1051</v>
      </c>
      <c r="D994" s="0" t="n">
        <v>0.01984</v>
      </c>
      <c r="E994" s="0" t="n">
        <v>110.86</v>
      </c>
      <c r="F994" s="0" t="n">
        <v>190.29</v>
      </c>
      <c r="G994" s="0" t="n">
        <v>188.67</v>
      </c>
      <c r="H994" s="0" t="n">
        <v>96.8</v>
      </c>
      <c r="I994" s="0" t="n">
        <v>96.8</v>
      </c>
      <c r="J994" s="2" t="n">
        <f aca="false">ROUND(D994 * (4 / (PI() * (I994 / 1000) ^ 2)), 2)</f>
        <v>2.7</v>
      </c>
      <c r="K994" s="2" t="n">
        <f aca="false">ROUND(((E994 * (D994 / 1) ^1.81) / (994.62 * (I994 / 1000) ^ 4.81)) * 1.1, 2)</f>
        <v>7.67</v>
      </c>
      <c r="L994" s="2" t="n">
        <f aca="false">IF(COUNTIF(C$2:C994, B994)=0, 0, INDEX(M$2:M994, MATCH(B994, C$2:C994, 0)))</f>
        <v>60.42</v>
      </c>
      <c r="M994" s="2" t="n">
        <f aca="false">ROUND((F994-G994 + L994) - K994, 2)</f>
        <v>54.37</v>
      </c>
      <c r="N994" s="2" t="s">
        <v>87</v>
      </c>
    </row>
    <row r="995" customFormat="false" ht="15" hidden="false" customHeight="false" outlineLevel="0" collapsed="false">
      <c r="A995" s="1" t="n">
        <v>993</v>
      </c>
      <c r="B995" s="2" t="s">
        <v>1051</v>
      </c>
      <c r="C995" s="2" t="s">
        <v>1052</v>
      </c>
      <c r="D995" s="0" t="n">
        <v>0.0064</v>
      </c>
      <c r="E995" s="0" t="n">
        <v>377.91</v>
      </c>
      <c r="F995" s="0" t="n">
        <v>188.67</v>
      </c>
      <c r="G995" s="0" t="n">
        <v>191.35</v>
      </c>
      <c r="H995" s="0" t="n">
        <v>96.8</v>
      </c>
      <c r="I995" s="0" t="n">
        <v>96.8</v>
      </c>
      <c r="J995" s="2" t="n">
        <f aca="false">ROUND(D995 * (4 / (PI() * (I995 / 1000) ^ 2)), 2)</f>
        <v>0.87</v>
      </c>
      <c r="K995" s="2" t="n">
        <f aca="false">ROUND(((E995 * (D995 / 1) ^1.81) / (994.62 * (I995 / 1000) ^ 4.81)) * 1.1, 2)</f>
        <v>3.37</v>
      </c>
      <c r="L995" s="2" t="n">
        <f aca="false">IF(COUNTIF(C$2:C995, B995)=0, 0, INDEX(M$2:M995, MATCH(B995, C$2:C995, 0)))</f>
        <v>54.37</v>
      </c>
      <c r="M995" s="2" t="n">
        <f aca="false">ROUND((F995-G995 + L995) - K995, 2)</f>
        <v>48.32</v>
      </c>
      <c r="N995" s="2" t="s">
        <v>91</v>
      </c>
    </row>
    <row r="996" customFormat="false" ht="15" hidden="false" customHeight="false" outlineLevel="0" collapsed="false">
      <c r="A996" s="1" t="n">
        <v>994</v>
      </c>
      <c r="B996" s="2" t="s">
        <v>685</v>
      </c>
      <c r="C996" s="2" t="s">
        <v>1053</v>
      </c>
      <c r="D996" s="0" t="n">
        <v>0.03105</v>
      </c>
      <c r="E996" s="0" t="n">
        <v>124.49</v>
      </c>
      <c r="F996" s="0" t="n">
        <v>165.96</v>
      </c>
      <c r="G996" s="0" t="n">
        <v>166.65</v>
      </c>
      <c r="H996" s="0" t="n">
        <v>125</v>
      </c>
      <c r="I996" s="0" t="n">
        <v>125</v>
      </c>
      <c r="J996" s="2" t="n">
        <f aca="false">ROUND(D996 * (4 / (PI() * (I996 / 1000) ^ 2)), 2)</f>
        <v>2.53</v>
      </c>
      <c r="K996" s="2" t="n">
        <f aca="false">ROUND(((E996 * (D996 / 1) ^1.81) / (994.62 * (I996 / 1000) ^ 4.81)) * 1.1, 2)</f>
        <v>5.67</v>
      </c>
      <c r="L996" s="2" t="n">
        <f aca="false">IF(COUNTIF(C$2:C996, B996)=0, 0, INDEX(M$2:M996, MATCH(B996, C$2:C996, 0)))</f>
        <v>48.2</v>
      </c>
      <c r="M996" s="2" t="n">
        <f aca="false">ROUND((F996-G996 + L996) - K996, 2)</f>
        <v>41.84</v>
      </c>
      <c r="N996" s="2" t="s">
        <v>135</v>
      </c>
    </row>
    <row r="997" customFormat="false" ht="15" hidden="false" customHeight="false" outlineLevel="0" collapsed="false">
      <c r="A997" s="1" t="n">
        <v>995</v>
      </c>
      <c r="B997" s="2" t="s">
        <v>1053</v>
      </c>
      <c r="C997" s="2" t="s">
        <v>1054</v>
      </c>
      <c r="D997" s="0" t="n">
        <v>0.01828</v>
      </c>
      <c r="E997" s="0" t="n">
        <v>439.04</v>
      </c>
      <c r="F997" s="0" t="n">
        <v>166.65</v>
      </c>
      <c r="G997" s="0" t="n">
        <v>160.28</v>
      </c>
      <c r="H997" s="0" t="n">
        <v>111.6</v>
      </c>
      <c r="I997" s="0" t="n">
        <v>111.6</v>
      </c>
      <c r="J997" s="2" t="n">
        <f aca="false">ROUND(D997 * (4 / (PI() * (I997 / 1000) ^ 2)), 2)</f>
        <v>1.87</v>
      </c>
      <c r="K997" s="2" t="n">
        <f aca="false">ROUND(((E997 * (D997 / 1) ^1.81) / (994.62 * (I997 / 1000) ^ 4.81)) * 1.1, 2)</f>
        <v>13.22</v>
      </c>
      <c r="L997" s="2" t="n">
        <f aca="false">IF(COUNTIF(C$2:C997, B997)=0, 0, INDEX(M$2:M997, MATCH(B997, C$2:C997, 0)))</f>
        <v>41.84</v>
      </c>
      <c r="M997" s="2" t="n">
        <f aca="false">ROUND((F997-G997 + L997) - K997, 2)</f>
        <v>34.99</v>
      </c>
      <c r="N997" s="2" t="s">
        <v>97</v>
      </c>
    </row>
    <row r="998" customFormat="false" ht="15" hidden="false" customHeight="false" outlineLevel="0" collapsed="false">
      <c r="A998" s="1" t="n">
        <v>996</v>
      </c>
      <c r="B998" s="2" t="s">
        <v>1054</v>
      </c>
      <c r="C998" s="2" t="s">
        <v>1055</v>
      </c>
      <c r="D998" s="0" t="n">
        <v>0.01245</v>
      </c>
      <c r="E998" s="0" t="n">
        <v>174.56</v>
      </c>
      <c r="F998" s="0" t="n">
        <v>160.28</v>
      </c>
      <c r="G998" s="0" t="n">
        <v>157.24</v>
      </c>
      <c r="H998" s="0" t="n">
        <v>96.8</v>
      </c>
      <c r="I998" s="0" t="n">
        <v>96.8</v>
      </c>
      <c r="J998" s="2" t="n">
        <f aca="false">ROUND(D998 * (4 / (PI() * (I998 / 1000) ^ 2)), 2)</f>
        <v>1.69</v>
      </c>
      <c r="K998" s="2" t="n">
        <f aca="false">ROUND(((E998 * (D998 / 1) ^1.81) / (994.62 * (I998 / 1000) ^ 4.81)) * 1.1, 2)</f>
        <v>5.2</v>
      </c>
      <c r="L998" s="2" t="n">
        <f aca="false">IF(COUNTIF(C$2:C998, B998)=0, 0, INDEX(M$2:M998, MATCH(B998, C$2:C998, 0)))</f>
        <v>34.99</v>
      </c>
      <c r="M998" s="2" t="n">
        <f aca="false">ROUND((F998-G998 + L998) - K998, 2)</f>
        <v>32.83</v>
      </c>
      <c r="N998" s="2" t="s">
        <v>89</v>
      </c>
    </row>
    <row r="999" customFormat="false" ht="15" hidden="false" customHeight="false" outlineLevel="0" collapsed="false">
      <c r="A999" s="1" t="n">
        <v>997</v>
      </c>
      <c r="B999" s="2" t="s">
        <v>1055</v>
      </c>
      <c r="C999" s="2" t="s">
        <v>1056</v>
      </c>
      <c r="D999" s="0" t="n">
        <v>0.00642</v>
      </c>
      <c r="E999" s="0" t="n">
        <v>335.3</v>
      </c>
      <c r="F999" s="0" t="n">
        <v>157.24</v>
      </c>
      <c r="G999" s="0" t="n">
        <v>156.14</v>
      </c>
      <c r="H999" s="0" t="n">
        <v>96.8</v>
      </c>
      <c r="I999" s="0" t="n">
        <v>96.8</v>
      </c>
      <c r="J999" s="2" t="n">
        <f aca="false">ROUND(D999 * (4 / (PI() * (I999 / 1000) ^ 2)), 2)</f>
        <v>0.87</v>
      </c>
      <c r="K999" s="2" t="n">
        <f aca="false">ROUND(((E999 * (D999 / 1) ^1.81) / (994.62 * (I999 / 1000) ^ 4.81)) * 1.1, 2)</f>
        <v>3.01</v>
      </c>
      <c r="L999" s="2" t="n">
        <f aca="false">IF(COUNTIF(C$2:C999, B999)=0, 0, INDEX(M$2:M999, MATCH(B999, C$2:C999, 0)))</f>
        <v>32.83</v>
      </c>
      <c r="M999" s="2" t="n">
        <f aca="false">ROUND((F999-G999 + L999) - K999, 2)</f>
        <v>30.92</v>
      </c>
      <c r="N999" s="2" t="s">
        <v>91</v>
      </c>
    </row>
    <row r="1000" customFormat="false" ht="15" hidden="false" customHeight="false" outlineLevel="0" collapsed="false">
      <c r="A1000" s="1" t="n">
        <v>998</v>
      </c>
      <c r="B1000" s="2" t="s">
        <v>358</v>
      </c>
      <c r="C1000" s="2" t="s">
        <v>1057</v>
      </c>
      <c r="D1000" s="0" t="n">
        <v>0.00687</v>
      </c>
      <c r="E1000" s="0" t="n">
        <v>460.35</v>
      </c>
      <c r="F1000" s="0" t="n">
        <v>146.87</v>
      </c>
      <c r="G1000" s="0" t="n">
        <v>145.27</v>
      </c>
      <c r="H1000" s="0" t="n">
        <v>96.8</v>
      </c>
      <c r="I1000" s="0" t="n">
        <v>96.8</v>
      </c>
      <c r="J1000" s="2" t="n">
        <f aca="false">ROUND(D1000 * (4 / (PI() * (I1000 / 1000) ^ 2)), 2)</f>
        <v>0.93</v>
      </c>
      <c r="K1000" s="2" t="n">
        <f aca="false">ROUND(((E1000 * (D1000 / 1) ^1.81) / (994.62 * (I1000 / 1000) ^ 4.81)) * 1.1, 2)</f>
        <v>4.67</v>
      </c>
      <c r="L1000" s="2" t="n">
        <f aca="false">IF(COUNTIF(C$2:C1000, B1000)=0, 0, INDEX(M$2:M1000, MATCH(B1000, C$2:C1000, 0)))</f>
        <v>48.23</v>
      </c>
      <c r="M1000" s="2" t="n">
        <f aca="false">ROUND((F1000-G1000 + L1000) - K1000, 2)</f>
        <v>45.16</v>
      </c>
      <c r="N1000" s="2" t="s">
        <v>91</v>
      </c>
    </row>
    <row r="1001" customFormat="false" ht="15" hidden="false" customHeight="false" outlineLevel="0" collapsed="false">
      <c r="A1001" s="1" t="n">
        <v>999</v>
      </c>
      <c r="B1001" s="2" t="s">
        <v>999</v>
      </c>
      <c r="C1001" s="2" t="s">
        <v>1058</v>
      </c>
      <c r="D1001" s="0" t="n">
        <v>0.00535</v>
      </c>
      <c r="E1001" s="0" t="n">
        <v>343.89</v>
      </c>
      <c r="F1001" s="0" t="n">
        <v>196.84</v>
      </c>
      <c r="G1001" s="0" t="n">
        <v>193.38</v>
      </c>
      <c r="H1001" s="0" t="n">
        <v>96.8</v>
      </c>
      <c r="I1001" s="0" t="n">
        <v>96.8</v>
      </c>
      <c r="J1001" s="2" t="n">
        <f aca="false">ROUND(D1001 * (4 / (PI() * (I1001 / 1000) ^ 2)), 2)</f>
        <v>0.73</v>
      </c>
      <c r="K1001" s="2" t="n">
        <f aca="false">ROUND(((E1001 * (D1001 / 1) ^1.81) / (994.62 * (I1001 / 1000) ^ 4.81)) * 1.1, 2)</f>
        <v>2.22</v>
      </c>
      <c r="L1001" s="2" t="n">
        <f aca="false">IF(COUNTIF(C$2:C1001, B1001)=0, 0, INDEX(M$2:M1001, MATCH(B1001, C$2:C1001, 0)))</f>
        <v>37.81</v>
      </c>
      <c r="M1001" s="2" t="n">
        <f aca="false">ROUND((F1001-G1001 + L1001) - K1001, 2)</f>
        <v>39.05</v>
      </c>
      <c r="N1001" s="2" t="s">
        <v>131</v>
      </c>
    </row>
    <row r="1002" customFormat="false" ht="15" hidden="false" customHeight="false" outlineLevel="0" collapsed="false">
      <c r="A1002" s="1" t="n">
        <v>1000</v>
      </c>
      <c r="B1002" s="2" t="s">
        <v>610</v>
      </c>
      <c r="C1002" s="2" t="s">
        <v>1059</v>
      </c>
      <c r="D1002" s="0" t="n">
        <v>0.00672</v>
      </c>
      <c r="E1002" s="0" t="n">
        <v>267.23</v>
      </c>
      <c r="F1002" s="0" t="n">
        <v>158.38</v>
      </c>
      <c r="G1002" s="0" t="n">
        <v>159.04</v>
      </c>
      <c r="H1002" s="0" t="n">
        <v>96.8</v>
      </c>
      <c r="I1002" s="0" t="n">
        <v>96.8</v>
      </c>
      <c r="J1002" s="2" t="n">
        <f aca="false">ROUND(D1002 * (4 / (PI() * (I1002 / 1000) ^ 2)), 2)</f>
        <v>0.91</v>
      </c>
      <c r="K1002" s="2" t="n">
        <f aca="false">ROUND(((E1002 * (D1002 / 1) ^1.81) / (994.62 * (I1002 / 1000) ^ 4.81)) * 1.1, 2)</f>
        <v>2.61</v>
      </c>
      <c r="L1002" s="2" t="n">
        <f aca="false">IF(COUNTIF(C$2:C1002, B1002)=0, 0, INDEX(M$2:M1002, MATCH(B1002, C$2:C1002, 0)))</f>
        <v>37.79</v>
      </c>
      <c r="M1002" s="2" t="n">
        <f aca="false">ROUND((F1002-G1002 + L1002) - K1002, 2)</f>
        <v>34.52</v>
      </c>
      <c r="N1002" s="2" t="s">
        <v>91</v>
      </c>
    </row>
    <row r="1003" customFormat="false" ht="15" hidden="false" customHeight="false" outlineLevel="0" collapsed="false">
      <c r="A1003" s="1" t="n">
        <v>1001</v>
      </c>
      <c r="B1003" s="2" t="s">
        <v>1027</v>
      </c>
      <c r="C1003" s="2" t="s">
        <v>1060</v>
      </c>
      <c r="D1003" s="0" t="n">
        <v>0.00675</v>
      </c>
      <c r="E1003" s="0" t="n">
        <v>486.85</v>
      </c>
      <c r="F1003" s="0" t="n">
        <v>179.35</v>
      </c>
      <c r="G1003" s="0" t="n">
        <v>175.99</v>
      </c>
      <c r="H1003" s="0" t="n">
        <v>96.8</v>
      </c>
      <c r="I1003" s="0" t="n">
        <v>96.8</v>
      </c>
      <c r="J1003" s="2" t="n">
        <f aca="false">ROUND(D1003 * (4 / (PI() * (I1003 / 1000) ^ 2)), 2)</f>
        <v>0.92</v>
      </c>
      <c r="K1003" s="2" t="n">
        <f aca="false">ROUND(((E1003 * (D1003 / 1) ^1.81) / (994.62 * (I1003 / 1000) ^ 4.81)) * 1.1, 2)</f>
        <v>4.79</v>
      </c>
      <c r="L1003" s="2" t="n">
        <f aca="false">IF(COUNTIF(C$2:C1003, B1003)=0, 0, INDEX(M$2:M1003, MATCH(B1003, C$2:C1003, 0)))</f>
        <v>42.44</v>
      </c>
      <c r="M1003" s="2" t="n">
        <f aca="false">ROUND((F1003-G1003 + L1003) - K1003, 2)</f>
        <v>41.01</v>
      </c>
      <c r="N1003" s="2" t="s">
        <v>91</v>
      </c>
    </row>
    <row r="1004" customFormat="false" ht="15" hidden="false" customHeight="false" outlineLevel="0" collapsed="false">
      <c r="A1004" s="1" t="n">
        <v>1002</v>
      </c>
      <c r="B1004" s="2" t="s">
        <v>1038</v>
      </c>
      <c r="C1004" s="2" t="s">
        <v>1061</v>
      </c>
      <c r="D1004" s="0" t="n">
        <v>0.00784</v>
      </c>
      <c r="E1004" s="0" t="n">
        <v>64.7</v>
      </c>
      <c r="F1004" s="0" t="n">
        <v>171.92</v>
      </c>
      <c r="G1004" s="0" t="n">
        <v>170.15</v>
      </c>
      <c r="H1004" s="0" t="n">
        <v>96.8</v>
      </c>
      <c r="I1004" s="0" t="n">
        <v>96.8</v>
      </c>
      <c r="J1004" s="2" t="n">
        <f aca="false">ROUND(D1004 * (4 / (PI() * (I1004 / 1000) ^ 2)), 2)</f>
        <v>1.07</v>
      </c>
      <c r="K1004" s="2" t="n">
        <f aca="false">ROUND(((E1004 * (D1004 / 1) ^1.81) / (994.62 * (I1004 / 1000) ^ 4.81)) * 1.1, 2)</f>
        <v>0.83</v>
      </c>
      <c r="L1004" s="2" t="n">
        <f aca="false">IF(COUNTIF(C$2:C1004, B1004)=0, 0, INDEX(M$2:M1004, MATCH(B1004, C$2:C1004, 0)))</f>
        <v>30.89</v>
      </c>
      <c r="M1004" s="2" t="n">
        <f aca="false">ROUND((F1004-G1004 + L1004) - K1004, 2)</f>
        <v>31.83</v>
      </c>
      <c r="N1004" s="2" t="s">
        <v>93</v>
      </c>
    </row>
    <row r="1005" customFormat="false" ht="15" hidden="false" customHeight="false" outlineLevel="0" collapsed="false">
      <c r="A1005" s="1" t="n">
        <v>1003</v>
      </c>
      <c r="B1005" s="2" t="s">
        <v>1055</v>
      </c>
      <c r="C1005" s="2" t="s">
        <v>1062</v>
      </c>
      <c r="D1005" s="0" t="n">
        <v>0.00603</v>
      </c>
      <c r="E1005" s="0" t="n">
        <v>99.25</v>
      </c>
      <c r="F1005" s="0" t="n">
        <v>157.24</v>
      </c>
      <c r="G1005" s="0" t="n">
        <v>156.74</v>
      </c>
      <c r="H1005" s="0" t="n">
        <v>96.8</v>
      </c>
      <c r="I1005" s="0" t="n">
        <v>96.8</v>
      </c>
      <c r="J1005" s="2" t="n">
        <f aca="false">ROUND(D1005 * (4 / (PI() * (I1005 / 1000) ^ 2)), 2)</f>
        <v>0.82</v>
      </c>
      <c r="K1005" s="2" t="n">
        <f aca="false">ROUND(((E1005 * (D1005 / 1) ^1.81) / (994.62 * (I1005 / 1000) ^ 4.81)) * 1.1, 2)</f>
        <v>0.8</v>
      </c>
      <c r="L1005" s="2" t="n">
        <f aca="false">IF(COUNTIF(C$2:C1005, B1005)=0, 0, INDEX(M$2:M1005, MATCH(B1005, C$2:C1005, 0)))</f>
        <v>32.83</v>
      </c>
      <c r="M1005" s="2" t="n">
        <f aca="false">ROUND((F1005-G1005 + L1005) - K1005, 2)</f>
        <v>32.53</v>
      </c>
      <c r="N1005" s="2" t="s">
        <v>91</v>
      </c>
    </row>
    <row r="1006" customFormat="false" ht="15" hidden="false" customHeight="false" outlineLevel="0" collapsed="false">
      <c r="A1006" s="1" t="n">
        <v>1004</v>
      </c>
      <c r="B1006" s="2" t="s">
        <v>358</v>
      </c>
      <c r="C1006" s="2" t="s">
        <v>1063</v>
      </c>
      <c r="D1006" s="0" t="n">
        <v>0.00668</v>
      </c>
      <c r="E1006" s="0" t="n">
        <v>218.05</v>
      </c>
      <c r="F1006" s="0" t="n">
        <v>146.87</v>
      </c>
      <c r="G1006" s="0" t="n">
        <v>146.26</v>
      </c>
      <c r="H1006" s="0" t="n">
        <v>96.8</v>
      </c>
      <c r="I1006" s="0" t="n">
        <v>96.8</v>
      </c>
      <c r="J1006" s="2" t="n">
        <f aca="false">ROUND(D1006 * (4 / (PI() * (I1006 / 1000) ^ 2)), 2)</f>
        <v>0.91</v>
      </c>
      <c r="K1006" s="2" t="n">
        <f aca="false">ROUND(((E1006 * (D1006 / 1) ^1.81) / (994.62 * (I1006 / 1000) ^ 4.81)) * 1.1, 2)</f>
        <v>2.1</v>
      </c>
      <c r="L1006" s="2" t="n">
        <f aca="false">IF(COUNTIF(C$2:C1006, B1006)=0, 0, INDEX(M$2:M1006, MATCH(B1006, C$2:C1006, 0)))</f>
        <v>48.23</v>
      </c>
      <c r="M1006" s="2" t="n">
        <f aca="false">ROUND((F1006-G1006 + L1006) - K1006, 2)</f>
        <v>46.74</v>
      </c>
      <c r="N1006" s="2" t="s">
        <v>91</v>
      </c>
    </row>
    <row r="1007" customFormat="false" ht="15" hidden="false" customHeight="false" outlineLevel="0" collapsed="false">
      <c r="A1007" s="1" t="n">
        <v>1005</v>
      </c>
      <c r="B1007" s="2" t="s">
        <v>627</v>
      </c>
      <c r="C1007" s="2" t="s">
        <v>1064</v>
      </c>
      <c r="D1007" s="0" t="n">
        <v>0.00645</v>
      </c>
      <c r="E1007" s="0" t="n">
        <v>207.39</v>
      </c>
      <c r="F1007" s="0" t="n">
        <v>167.3</v>
      </c>
      <c r="G1007" s="0" t="n">
        <v>166.18</v>
      </c>
      <c r="H1007" s="0" t="n">
        <v>96.8</v>
      </c>
      <c r="I1007" s="0" t="n">
        <v>96.8</v>
      </c>
      <c r="J1007" s="2" t="n">
        <f aca="false">ROUND(D1007 * (4 / (PI() * (I1007 / 1000) ^ 2)), 2)</f>
        <v>0.88</v>
      </c>
      <c r="K1007" s="2" t="n">
        <f aca="false">ROUND(((E1007 * (D1007 / 1) ^1.81) / (994.62 * (I1007 / 1000) ^ 4.81)) * 1.1, 2)</f>
        <v>1.88</v>
      </c>
      <c r="L1007" s="2" t="n">
        <f aca="false">IF(COUNTIF(C$2:C1007, B1007)=0, 0, INDEX(M$2:M1007, MATCH(B1007, C$2:C1007, 0)))</f>
        <v>42.02</v>
      </c>
      <c r="M1007" s="2" t="n">
        <f aca="false">ROUND((F1007-G1007 + L1007) - K1007, 2)</f>
        <v>41.26</v>
      </c>
      <c r="N1007" s="2" t="s">
        <v>91</v>
      </c>
    </row>
    <row r="1008" customFormat="false" ht="15" hidden="false" customHeight="false" outlineLevel="0" collapsed="false">
      <c r="A1008" s="1" t="n">
        <v>1006</v>
      </c>
      <c r="B1008" s="2" t="s">
        <v>174</v>
      </c>
      <c r="C1008" s="2" t="s">
        <v>1065</v>
      </c>
      <c r="D1008" s="0" t="n">
        <v>0.00728</v>
      </c>
      <c r="E1008" s="0" t="n">
        <v>437.65</v>
      </c>
      <c r="F1008" s="0" t="n">
        <v>172.23</v>
      </c>
      <c r="G1008" s="0" t="n">
        <v>170.32</v>
      </c>
      <c r="H1008" s="0" t="n">
        <v>95.4</v>
      </c>
      <c r="I1008" s="0" t="n">
        <v>96.8</v>
      </c>
      <c r="J1008" s="2" t="n">
        <f aca="false">ROUND(D1008 * (4 / (PI() * (I1008 / 1000) ^ 2)), 2)</f>
        <v>0.99</v>
      </c>
      <c r="K1008" s="2" t="n">
        <f aca="false">ROUND(((E1008 * (D1008 / 1) ^1.81) / (994.62 * (I1008 / 1000) ^ 4.81)) * 1.1, 2)</f>
        <v>4.93</v>
      </c>
      <c r="L1008" s="2" t="n">
        <f aca="false">IF(COUNTIF(C$2:C1008, B1008)=0, 0, INDEX(M$2:M1008, MATCH(B1008, C$2:C1008, 0)))</f>
        <v>62.02</v>
      </c>
      <c r="M1008" s="2" t="n">
        <f aca="false">ROUND((F1008-G1008 + L1008) - K1008, 2)</f>
        <v>59</v>
      </c>
      <c r="N1008" s="2" t="s">
        <v>91</v>
      </c>
    </row>
    <row r="1009" customFormat="false" ht="15" hidden="false" customHeight="false" outlineLevel="0" collapsed="false">
      <c r="A1009" s="1" t="n">
        <v>1007</v>
      </c>
      <c r="B1009" s="2" t="s">
        <v>658</v>
      </c>
      <c r="C1009" s="2" t="s">
        <v>1066</v>
      </c>
      <c r="D1009" s="0" t="n">
        <v>0.00716</v>
      </c>
      <c r="E1009" s="0" t="n">
        <v>401.98</v>
      </c>
      <c r="F1009" s="0" t="n">
        <v>189.6</v>
      </c>
      <c r="G1009" s="0" t="n">
        <v>189.05</v>
      </c>
      <c r="H1009" s="0" t="n">
        <v>96.8</v>
      </c>
      <c r="I1009" s="0" t="n">
        <v>96.8</v>
      </c>
      <c r="J1009" s="2" t="n">
        <f aca="false">ROUND(D1009 * (4 / (PI() * (I1009 / 1000) ^ 2)), 2)</f>
        <v>0.97</v>
      </c>
      <c r="K1009" s="2" t="n">
        <f aca="false">ROUND(((E1009 * (D1009 / 1) ^1.81) / (994.62 * (I1009 / 1000) ^ 4.81)) * 1.1, 2)</f>
        <v>4.4</v>
      </c>
      <c r="L1009" s="2" t="n">
        <f aca="false">IF(COUNTIF(C$2:C1009, B1009)=0, 0, INDEX(M$2:M1009, MATCH(B1009, C$2:C1009, 0)))</f>
        <v>47.93</v>
      </c>
      <c r="M1009" s="2" t="n">
        <f aca="false">ROUND((F1009-G1009 + L1009) - K1009, 2)</f>
        <v>44.08</v>
      </c>
      <c r="N1009" s="2" t="s">
        <v>91</v>
      </c>
    </row>
    <row r="1010" customFormat="false" ht="15" hidden="false" customHeight="false" outlineLevel="0" collapsed="false">
      <c r="A1010" s="1" t="n">
        <v>1008</v>
      </c>
      <c r="B1010" s="2" t="s">
        <v>436</v>
      </c>
      <c r="C1010" s="2" t="s">
        <v>1067</v>
      </c>
      <c r="D1010" s="0" t="n">
        <v>0.00712</v>
      </c>
      <c r="E1010" s="0" t="n">
        <v>115.49</v>
      </c>
      <c r="F1010" s="0" t="n">
        <v>182.68</v>
      </c>
      <c r="G1010" s="0" t="n">
        <v>182.83</v>
      </c>
      <c r="H1010" s="0" t="n">
        <v>96.8</v>
      </c>
      <c r="I1010" s="0" t="n">
        <v>96.8</v>
      </c>
      <c r="J1010" s="2" t="n">
        <f aca="false">ROUND(D1010 * (4 / (PI() * (I1010 / 1000) ^ 2)), 2)</f>
        <v>0.97</v>
      </c>
      <c r="K1010" s="2" t="n">
        <f aca="false">ROUND(((E1010 * (D1010 / 1) ^1.81) / (994.62 * (I1010 / 1000) ^ 4.81)) * 1.1, 2)</f>
        <v>1.25</v>
      </c>
      <c r="L1010" s="2" t="n">
        <f aca="false">IF(COUNTIF(C$2:C1010, B1010)=0, 0, INDEX(M$2:M1010, MATCH(B1010, C$2:C1010, 0)))</f>
        <v>53.41</v>
      </c>
      <c r="M1010" s="2" t="n">
        <f aca="false">ROUND((F1010-G1010 + L1010) - K1010, 2)</f>
        <v>52.01</v>
      </c>
      <c r="N1010" s="2" t="s">
        <v>91</v>
      </c>
    </row>
    <row r="1011" customFormat="false" ht="15" hidden="false" customHeight="false" outlineLevel="0" collapsed="false">
      <c r="A1011" s="1" t="n">
        <v>1009</v>
      </c>
      <c r="B1011" s="2" t="s">
        <v>1026</v>
      </c>
      <c r="C1011" s="2" t="s">
        <v>1068</v>
      </c>
      <c r="D1011" s="0" t="n">
        <v>0.00662</v>
      </c>
      <c r="E1011" s="0" t="n">
        <v>371.9</v>
      </c>
      <c r="F1011" s="0" t="n">
        <v>181.22</v>
      </c>
      <c r="G1011" s="0" t="n">
        <v>181.3</v>
      </c>
      <c r="H1011" s="0" t="n">
        <v>96.8</v>
      </c>
      <c r="I1011" s="0" t="n">
        <v>96.8</v>
      </c>
      <c r="J1011" s="2" t="n">
        <f aca="false">ROUND(D1011 * (4 / (PI() * (I1011 / 1000) ^ 2)), 2)</f>
        <v>0.9</v>
      </c>
      <c r="K1011" s="2" t="n">
        <f aca="false">ROUND(((E1011 * (D1011 / 1) ^1.81) / (994.62 * (I1011 / 1000) ^ 4.81)) * 1.1, 2)</f>
        <v>3.53</v>
      </c>
      <c r="L1011" s="2" t="n">
        <f aca="false">IF(COUNTIF(C$2:C1011, B1011)=0, 0, INDEX(M$2:M1011, MATCH(B1011, C$2:C1011, 0)))</f>
        <v>43.52</v>
      </c>
      <c r="M1011" s="2" t="n">
        <f aca="false">ROUND((F1011-G1011 + L1011) - K1011, 2)</f>
        <v>39.91</v>
      </c>
      <c r="N1011" s="2" t="s">
        <v>91</v>
      </c>
    </row>
    <row r="1012" customFormat="false" ht="15" hidden="false" customHeight="false" outlineLevel="0" collapsed="false">
      <c r="A1012" s="1" t="n">
        <v>1010</v>
      </c>
      <c r="B1012" s="2" t="s">
        <v>572</v>
      </c>
      <c r="C1012" s="2" t="s">
        <v>1069</v>
      </c>
      <c r="D1012" s="0" t="n">
        <v>0.00655</v>
      </c>
      <c r="E1012" s="0" t="n">
        <v>140.07</v>
      </c>
      <c r="F1012" s="0" t="n">
        <v>181.75</v>
      </c>
      <c r="G1012" s="0" t="n">
        <v>187.61</v>
      </c>
      <c r="H1012" s="0" t="n">
        <v>95.4</v>
      </c>
      <c r="I1012" s="0" t="n">
        <v>96.8</v>
      </c>
      <c r="J1012" s="2" t="n">
        <f aca="false">ROUND(D1012 * (4 / (PI() * (I1012 / 1000) ^ 2)), 2)</f>
        <v>0.89</v>
      </c>
      <c r="K1012" s="2" t="n">
        <f aca="false">ROUND(((E1012 * (D1012 / 1) ^1.81) / (994.62 * (I1012 / 1000) ^ 4.81)) * 1.1, 2)</f>
        <v>1.3</v>
      </c>
      <c r="L1012" s="2" t="n">
        <f aca="false">IF(COUNTIF(C$2:C1012, B1012)=0, 0, INDEX(M$2:M1012, MATCH(B1012, C$2:C1012, 0)))</f>
        <v>43.25</v>
      </c>
      <c r="M1012" s="2" t="n">
        <f aca="false">ROUND((F1012-G1012 + L1012) - K1012, 2)</f>
        <v>36.09</v>
      </c>
      <c r="N1012" s="2" t="s">
        <v>91</v>
      </c>
    </row>
    <row r="1013" customFormat="false" ht="15" hidden="false" customHeight="false" outlineLevel="0" collapsed="false">
      <c r="A1013" s="1" t="n">
        <v>1011</v>
      </c>
      <c r="B1013" s="2" t="s">
        <v>479</v>
      </c>
      <c r="C1013" s="2" t="s">
        <v>1070</v>
      </c>
      <c r="D1013" s="0" t="n">
        <v>0.00635</v>
      </c>
      <c r="E1013" s="0" t="n">
        <v>374.77</v>
      </c>
      <c r="F1013" s="0" t="n">
        <v>186.77</v>
      </c>
      <c r="G1013" s="0" t="n">
        <v>184.05</v>
      </c>
      <c r="H1013" s="0" t="n">
        <v>96.8</v>
      </c>
      <c r="I1013" s="0" t="n">
        <v>96.8</v>
      </c>
      <c r="J1013" s="2" t="n">
        <f aca="false">ROUND(D1013 * (4 / (PI() * (I1013 / 1000) ^ 2)), 2)</f>
        <v>0.86</v>
      </c>
      <c r="K1013" s="2" t="n">
        <f aca="false">ROUND(((E1013 * (D1013 / 1) ^1.81) / (994.62 * (I1013 / 1000) ^ 4.81)) * 1.1, 2)</f>
        <v>3.3</v>
      </c>
      <c r="L1013" s="2" t="n">
        <f aca="false">IF(COUNTIF(C$2:C1013, B1013)=0, 0, INDEX(M$2:M1013, MATCH(B1013, C$2:C1013, 0)))</f>
        <v>33.24</v>
      </c>
      <c r="M1013" s="2" t="n">
        <f aca="false">ROUND((F1013-G1013 + L1013) - K1013, 2)</f>
        <v>32.66</v>
      </c>
      <c r="N1013" s="2" t="s">
        <v>91</v>
      </c>
    </row>
    <row r="1014" customFormat="false" ht="15" hidden="false" customHeight="false" outlineLevel="0" collapsed="false">
      <c r="A1014" s="1" t="n">
        <v>1012</v>
      </c>
      <c r="B1014" s="2" t="s">
        <v>151</v>
      </c>
      <c r="C1014" s="2" t="s">
        <v>1071</v>
      </c>
      <c r="D1014" s="0" t="n">
        <v>0.01245</v>
      </c>
      <c r="E1014" s="0" t="n">
        <v>481.19</v>
      </c>
      <c r="F1014" s="0" t="n">
        <v>186.11</v>
      </c>
      <c r="G1014" s="0" t="n">
        <v>183.27</v>
      </c>
      <c r="H1014" s="0" t="n">
        <v>95.4</v>
      </c>
      <c r="I1014" s="0" t="n">
        <v>96.8</v>
      </c>
      <c r="J1014" s="2" t="n">
        <f aca="false">ROUND(D1014 * (4 / (PI() * (I1014 / 1000) ^ 2)), 2)</f>
        <v>1.69</v>
      </c>
      <c r="K1014" s="2" t="n">
        <f aca="false">ROUND(((E1014 * (D1014 / 1) ^1.81) / (994.62 * (I1014 / 1000) ^ 4.81)) * 1.1, 2)</f>
        <v>14.33</v>
      </c>
      <c r="L1014" s="2" t="n">
        <f aca="false">IF(COUNTIF(C$2:C1014, B1014)=0, 0, INDEX(M$2:M1014, MATCH(B1014, C$2:C1014, 0)))</f>
        <v>63.31</v>
      </c>
      <c r="M1014" s="2" t="n">
        <f aca="false">ROUND((F1014-G1014 + L1014) - K1014, 2)</f>
        <v>51.82</v>
      </c>
      <c r="N1014" s="2" t="s">
        <v>89</v>
      </c>
    </row>
    <row r="1015" customFormat="false" ht="15" hidden="false" customHeight="false" outlineLevel="0" collapsed="false">
      <c r="A1015" s="1" t="n">
        <v>1013</v>
      </c>
      <c r="B1015" s="2" t="s">
        <v>1071</v>
      </c>
      <c r="C1015" s="2" t="s">
        <v>1072</v>
      </c>
      <c r="D1015" s="0" t="n">
        <v>0.00599</v>
      </c>
      <c r="E1015" s="0" t="n">
        <v>583.5</v>
      </c>
      <c r="F1015" s="0" t="n">
        <v>183.27</v>
      </c>
      <c r="G1015" s="0" t="n">
        <v>180.8</v>
      </c>
      <c r="H1015" s="0" t="n">
        <v>96.8</v>
      </c>
      <c r="I1015" s="0" t="n">
        <v>96.8</v>
      </c>
      <c r="J1015" s="2" t="n">
        <f aca="false">ROUND(D1015 * (4 / (PI() * (I1015 / 1000) ^ 2)), 2)</f>
        <v>0.81</v>
      </c>
      <c r="K1015" s="2" t="n">
        <f aca="false">ROUND(((E1015 * (D1015 / 1) ^1.81) / (994.62 * (I1015 / 1000) ^ 4.81)) * 1.1, 2)</f>
        <v>4.62</v>
      </c>
      <c r="L1015" s="2" t="n">
        <f aca="false">IF(COUNTIF(C$2:C1015, B1015)=0, 0, INDEX(M$2:M1015, MATCH(B1015, C$2:C1015, 0)))</f>
        <v>51.82</v>
      </c>
      <c r="M1015" s="2" t="n">
        <f aca="false">ROUND((F1015-G1015 + L1015) - K1015, 2)</f>
        <v>49.67</v>
      </c>
      <c r="N1015" s="2" t="s">
        <v>91</v>
      </c>
    </row>
    <row r="1016" customFormat="false" ht="15" hidden="false" customHeight="false" outlineLevel="0" collapsed="false">
      <c r="A1016" s="1" t="n">
        <v>1014</v>
      </c>
      <c r="B1016" s="2" t="s">
        <v>1051</v>
      </c>
      <c r="C1016" s="2" t="s">
        <v>1073</v>
      </c>
      <c r="D1016" s="0" t="n">
        <v>0.00671</v>
      </c>
      <c r="E1016" s="0" t="n">
        <v>482.67</v>
      </c>
      <c r="F1016" s="0" t="n">
        <v>188.67</v>
      </c>
      <c r="G1016" s="0" t="n">
        <v>187.11</v>
      </c>
      <c r="H1016" s="0" t="n">
        <v>96.8</v>
      </c>
      <c r="I1016" s="0" t="n">
        <v>96.8</v>
      </c>
      <c r="J1016" s="2" t="n">
        <f aca="false">ROUND(D1016 * (4 / (PI() * (I1016 / 1000) ^ 2)), 2)</f>
        <v>0.91</v>
      </c>
      <c r="K1016" s="2" t="n">
        <f aca="false">ROUND(((E1016 * (D1016 / 1) ^1.81) / (994.62 * (I1016 / 1000) ^ 4.81)) * 1.1, 2)</f>
        <v>4.7</v>
      </c>
      <c r="L1016" s="2" t="n">
        <f aca="false">IF(COUNTIF(C$2:C1016, B1016)=0, 0, INDEX(M$2:M1016, MATCH(B1016, C$2:C1016, 0)))</f>
        <v>54.37</v>
      </c>
      <c r="M1016" s="2" t="n">
        <f aca="false">ROUND((F1016-G1016 + L1016) - K1016, 2)</f>
        <v>51.23</v>
      </c>
      <c r="N1016" s="2" t="s">
        <v>91</v>
      </c>
    </row>
    <row r="1017" customFormat="false" ht="15" hidden="false" customHeight="false" outlineLevel="0" collapsed="false">
      <c r="A1017" s="1" t="n">
        <v>1015</v>
      </c>
      <c r="B1017" s="2" t="s">
        <v>154</v>
      </c>
      <c r="C1017" s="2" t="s">
        <v>1074</v>
      </c>
      <c r="D1017" s="0" t="n">
        <v>0.00684</v>
      </c>
      <c r="E1017" s="0" t="n">
        <v>127.11</v>
      </c>
      <c r="F1017" s="0" t="n">
        <v>176.83</v>
      </c>
      <c r="G1017" s="0" t="n">
        <v>175.57</v>
      </c>
      <c r="H1017" s="0" t="n">
        <v>95.4</v>
      </c>
      <c r="I1017" s="0" t="n">
        <v>96.8</v>
      </c>
      <c r="J1017" s="2" t="n">
        <f aca="false">ROUND(D1017 * (4 / (PI() * (I1017 / 1000) ^ 2)), 2)</f>
        <v>0.93</v>
      </c>
      <c r="K1017" s="2" t="n">
        <f aca="false">ROUND(((E1017 * (D1017 / 1) ^1.81) / (994.62 * (I1017 / 1000) ^ 4.81)) * 1.1, 2)</f>
        <v>1.28</v>
      </c>
      <c r="L1017" s="2" t="n">
        <f aca="false">IF(COUNTIF(C$2:C1017, B1017)=0, 0, INDEX(M$2:M1017, MATCH(B1017, C$2:C1017, 0)))</f>
        <v>70.11</v>
      </c>
      <c r="M1017" s="2" t="n">
        <f aca="false">ROUND((F1017-G1017 + L1017) - K1017, 2)</f>
        <v>70.09</v>
      </c>
      <c r="N1017" s="2" t="s">
        <v>91</v>
      </c>
    </row>
    <row r="1018" customFormat="false" ht="15" hidden="false" customHeight="false" outlineLevel="0" collapsed="false">
      <c r="A1018" s="1" t="n">
        <v>1016</v>
      </c>
      <c r="B1018" s="2" t="s">
        <v>820</v>
      </c>
      <c r="C1018" s="2" t="s">
        <v>1075</v>
      </c>
      <c r="D1018" s="0" t="n">
        <v>0.01139</v>
      </c>
      <c r="E1018" s="0" t="n">
        <v>181.42</v>
      </c>
      <c r="F1018" s="0" t="n">
        <v>205.37</v>
      </c>
      <c r="G1018" s="0" t="n">
        <v>206.33</v>
      </c>
      <c r="H1018" s="0" t="n">
        <v>111.6</v>
      </c>
      <c r="I1018" s="0" t="n">
        <v>96.8</v>
      </c>
      <c r="J1018" s="2" t="n">
        <f aca="false">ROUND(D1018 * (4 / (PI() * (I1018 / 1000) ^ 2)), 2)</f>
        <v>1.55</v>
      </c>
      <c r="K1018" s="2" t="n">
        <f aca="false">ROUND(((E1018 * (D1018 / 1) ^1.81) / (994.62 * (I1018 / 1000) ^ 4.81)) * 1.1, 2)</f>
        <v>4.6</v>
      </c>
      <c r="L1018" s="2" t="n">
        <f aca="false">IF(COUNTIF(C$2:C1018, B1018)=0, 0, INDEX(M$2:M1018, MATCH(B1018, C$2:C1018, 0)))</f>
        <v>35.9</v>
      </c>
      <c r="M1018" s="2" t="n">
        <f aca="false">ROUND((F1018-G1018 + L1018) - K1018, 2)</f>
        <v>30.34</v>
      </c>
      <c r="N1018" s="2" t="s">
        <v>99</v>
      </c>
    </row>
    <row r="1019" customFormat="false" ht="15" hidden="false" customHeight="false" outlineLevel="0" collapsed="false">
      <c r="A1019" s="1" t="n">
        <v>1017</v>
      </c>
      <c r="B1019" s="2" t="s">
        <v>1075</v>
      </c>
      <c r="C1019" s="2" t="s">
        <v>1076</v>
      </c>
      <c r="D1019" s="0" t="n">
        <v>0.00569</v>
      </c>
      <c r="E1019" s="0" t="n">
        <v>48.13</v>
      </c>
      <c r="F1019" s="0" t="n">
        <v>206.33</v>
      </c>
      <c r="G1019" s="0" t="n">
        <v>206.71</v>
      </c>
      <c r="H1019" s="0" t="n">
        <v>96.8</v>
      </c>
      <c r="I1019" s="0" t="n">
        <v>96.8</v>
      </c>
      <c r="J1019" s="2" t="n">
        <f aca="false">ROUND(D1019 * (4 / (PI() * (I1019 / 1000) ^ 2)), 2)</f>
        <v>0.77</v>
      </c>
      <c r="K1019" s="2" t="n">
        <f aca="false">ROUND(((E1019 * (D1019 / 1) ^1.81) / (994.62 * (I1019 / 1000) ^ 4.81)) * 1.1, 2)</f>
        <v>0.35</v>
      </c>
      <c r="L1019" s="2" t="n">
        <f aca="false">IF(COUNTIF(C$2:C1019, B1019)=0, 0, INDEX(M$2:M1019, MATCH(B1019, C$2:C1019, 0)))</f>
        <v>30.34</v>
      </c>
      <c r="M1019" s="2" t="n">
        <f aca="false">ROUND((F1019-G1019 + L1019) - K1019, 2)</f>
        <v>29.61</v>
      </c>
      <c r="N1019" s="2" t="s">
        <v>131</v>
      </c>
    </row>
    <row r="1020" customFormat="false" ht="15" hidden="false" customHeight="false" outlineLevel="0" collapsed="false">
      <c r="A1020" s="1" t="n">
        <v>1018</v>
      </c>
      <c r="B1020" s="2" t="s">
        <v>169</v>
      </c>
      <c r="C1020" s="2" t="s">
        <v>1077</v>
      </c>
      <c r="D1020" s="0" t="n">
        <v>0.02876</v>
      </c>
      <c r="E1020" s="0" t="n">
        <v>150.39</v>
      </c>
      <c r="F1020" s="0" t="n">
        <v>170.48</v>
      </c>
      <c r="G1020" s="0" t="n">
        <v>171.09</v>
      </c>
      <c r="H1020" s="0" t="n">
        <v>121.6</v>
      </c>
      <c r="I1020" s="0" t="n">
        <v>111.6</v>
      </c>
      <c r="J1020" s="2" t="n">
        <f aca="false">ROUND(D1020 * (4 / (PI() * (I1020 / 1000) ^ 2)), 2)</f>
        <v>2.94</v>
      </c>
      <c r="K1020" s="2" t="n">
        <f aca="false">ROUND(((E1020 * (D1020 / 1) ^1.81) / (994.62 * (I1020 / 1000) ^ 4.81)) * 1.1, 2)</f>
        <v>10.28</v>
      </c>
      <c r="L1020" s="2" t="n">
        <f aca="false">IF(COUNTIF(C$2:C1020, B1020)=0, 0, INDEX(M$2:M1020, MATCH(B1020, C$2:C1020, 0)))</f>
        <v>73.46</v>
      </c>
      <c r="M1020" s="2" t="n">
        <f aca="false">ROUND((F1020-G1020 + L1020) - K1020, 2)</f>
        <v>62.57</v>
      </c>
      <c r="N1020" s="2" t="s">
        <v>85</v>
      </c>
    </row>
    <row r="1021" customFormat="false" ht="15" hidden="false" customHeight="false" outlineLevel="0" collapsed="false">
      <c r="A1021" s="1" t="n">
        <v>1019</v>
      </c>
      <c r="B1021" s="2" t="s">
        <v>1077</v>
      </c>
      <c r="C1021" s="2" t="s">
        <v>1078</v>
      </c>
      <c r="D1021" s="0" t="n">
        <v>0.02207</v>
      </c>
      <c r="E1021" s="0" t="n">
        <v>173.17</v>
      </c>
      <c r="F1021" s="0" t="n">
        <v>171.09</v>
      </c>
      <c r="G1021" s="0" t="n">
        <v>172.09</v>
      </c>
      <c r="H1021" s="0" t="n">
        <v>108.6</v>
      </c>
      <c r="I1021" s="0" t="n">
        <v>111.6</v>
      </c>
      <c r="J1021" s="2" t="n">
        <f aca="false">ROUND(D1021 * (4 / (PI() * (I1021 / 1000) ^ 2)), 2)</f>
        <v>2.26</v>
      </c>
      <c r="K1021" s="2" t="n">
        <f aca="false">ROUND(((E1021 * (D1021 / 1) ^1.81) / (994.62 * (I1021 / 1000) ^ 4.81)) * 1.1, 2)</f>
        <v>7.33</v>
      </c>
      <c r="L1021" s="2" t="n">
        <f aca="false">IF(COUNTIF(C$2:C1021, B1021)=0, 0, INDEX(M$2:M1021, MATCH(B1021, C$2:C1021, 0)))</f>
        <v>62.57</v>
      </c>
      <c r="M1021" s="2" t="n">
        <f aca="false">ROUND((F1021-G1021 + L1021) - K1021, 2)</f>
        <v>54.24</v>
      </c>
      <c r="N1021" s="2" t="s">
        <v>137</v>
      </c>
    </row>
    <row r="1022" customFormat="false" ht="15" hidden="false" customHeight="false" outlineLevel="0" collapsed="false">
      <c r="A1022" s="1" t="n">
        <v>1020</v>
      </c>
      <c r="B1022" s="2" t="s">
        <v>1078</v>
      </c>
      <c r="C1022" s="2" t="s">
        <v>1079</v>
      </c>
      <c r="D1022" s="0" t="n">
        <v>0.01388</v>
      </c>
      <c r="E1022" s="0" t="n">
        <v>202.03</v>
      </c>
      <c r="F1022" s="0" t="n">
        <v>172.09</v>
      </c>
      <c r="G1022" s="0" t="n">
        <v>174.15</v>
      </c>
      <c r="H1022" s="0" t="n">
        <v>96.8</v>
      </c>
      <c r="I1022" s="0" t="n">
        <v>96.8</v>
      </c>
      <c r="J1022" s="2" t="n">
        <f aca="false">ROUND(D1022 * (4 / (PI() * (I1022 / 1000) ^ 2)), 2)</f>
        <v>1.89</v>
      </c>
      <c r="K1022" s="2" t="n">
        <f aca="false">ROUND(((E1022 * (D1022 / 1) ^1.81) / (994.62 * (I1022 / 1000) ^ 4.81)) * 1.1, 2)</f>
        <v>7.33</v>
      </c>
      <c r="L1022" s="2" t="n">
        <f aca="false">IF(COUNTIF(C$2:C1022, B1022)=0, 0, INDEX(M$2:M1022, MATCH(B1022, C$2:C1022, 0)))</f>
        <v>54.24</v>
      </c>
      <c r="M1022" s="2" t="n">
        <f aca="false">ROUND((F1022-G1022 + L1022) - K1022, 2)</f>
        <v>44.85</v>
      </c>
      <c r="N1022" s="2" t="s">
        <v>89</v>
      </c>
    </row>
    <row r="1023" customFormat="false" ht="15" hidden="false" customHeight="false" outlineLevel="0" collapsed="false">
      <c r="A1023" s="1" t="n">
        <v>1021</v>
      </c>
      <c r="B1023" s="2" t="s">
        <v>1079</v>
      </c>
      <c r="C1023" s="2" t="s">
        <v>1080</v>
      </c>
      <c r="D1023" s="0" t="n">
        <v>0.00689</v>
      </c>
      <c r="E1023" s="0" t="n">
        <v>384.37</v>
      </c>
      <c r="F1023" s="0" t="n">
        <v>174.15</v>
      </c>
      <c r="G1023" s="0" t="n">
        <v>176.42</v>
      </c>
      <c r="H1023" s="0" t="n">
        <v>96.8</v>
      </c>
      <c r="I1023" s="0" t="n">
        <v>96.8</v>
      </c>
      <c r="J1023" s="2" t="n">
        <f aca="false">ROUND(D1023 * (4 / (PI() * (I1023 / 1000) ^ 2)), 2)</f>
        <v>0.94</v>
      </c>
      <c r="K1023" s="2" t="n">
        <f aca="false">ROUND(((E1023 * (D1023 / 1) ^1.81) / (994.62 * (I1023 / 1000) ^ 4.81)) * 1.1, 2)</f>
        <v>3.92</v>
      </c>
      <c r="L1023" s="2" t="n">
        <f aca="false">IF(COUNTIF(C$2:C1023, B1023)=0, 0, INDEX(M$2:M1023, MATCH(B1023, C$2:C1023, 0)))</f>
        <v>44.85</v>
      </c>
      <c r="M1023" s="2" t="n">
        <f aca="false">ROUND((F1023-G1023 + L1023) - K1023, 2)</f>
        <v>38.66</v>
      </c>
      <c r="N1023" s="2" t="s">
        <v>91</v>
      </c>
    </row>
    <row r="1024" customFormat="false" ht="15" hidden="false" customHeight="false" outlineLevel="0" collapsed="false">
      <c r="A1024" s="1" t="n">
        <v>1022</v>
      </c>
      <c r="B1024" s="2" t="s">
        <v>47</v>
      </c>
      <c r="C1024" s="2" t="s">
        <v>1081</v>
      </c>
      <c r="D1024" s="0" t="n">
        <v>0.00668</v>
      </c>
      <c r="E1024" s="0" t="n">
        <v>214.26</v>
      </c>
      <c r="F1024" s="0" t="n">
        <v>192.18</v>
      </c>
      <c r="G1024" s="0" t="n">
        <v>194.55</v>
      </c>
      <c r="H1024" s="0" t="n">
        <v>96.8</v>
      </c>
      <c r="I1024" s="0" t="n">
        <v>96.8</v>
      </c>
      <c r="J1024" s="2" t="n">
        <f aca="false">ROUND(D1024 * (4 / (PI() * (I1024 / 1000) ^ 2)), 2)</f>
        <v>0.91</v>
      </c>
      <c r="K1024" s="2" t="n">
        <f aca="false">ROUND(((E1024 * (D1024 / 1) ^1.81) / (994.62 * (I1024 / 1000) ^ 4.81)) * 1.1, 2)</f>
        <v>2.07</v>
      </c>
      <c r="L1024" s="2" t="n">
        <f aca="false">IF(COUNTIF(C$2:C1024, B1024)=0, 0, INDEX(M$2:M1024, MATCH(B1024, C$2:C1024, 0)))</f>
        <v>58.37</v>
      </c>
      <c r="M1024" s="2" t="n">
        <f aca="false">ROUND((F1024-G1024 + L1024) - K1024, 2)</f>
        <v>53.93</v>
      </c>
      <c r="N1024" s="2" t="s">
        <v>91</v>
      </c>
    </row>
    <row r="1025" customFormat="false" ht="15" hidden="false" customHeight="false" outlineLevel="0" collapsed="false">
      <c r="A1025" s="1" t="n">
        <v>1023</v>
      </c>
      <c r="B1025" s="2" t="s">
        <v>1075</v>
      </c>
      <c r="C1025" s="2" t="s">
        <v>1082</v>
      </c>
      <c r="D1025" s="0" t="n">
        <v>0.00569</v>
      </c>
      <c r="E1025" s="0" t="n">
        <v>269.24</v>
      </c>
      <c r="F1025" s="0" t="n">
        <v>206.33</v>
      </c>
      <c r="G1025" s="0" t="n">
        <v>204.79</v>
      </c>
      <c r="H1025" s="0" t="n">
        <v>96.8</v>
      </c>
      <c r="I1025" s="0" t="n">
        <v>96.8</v>
      </c>
      <c r="J1025" s="2" t="n">
        <f aca="false">ROUND(D1025 * (4 / (PI() * (I1025 / 1000) ^ 2)), 2)</f>
        <v>0.77</v>
      </c>
      <c r="K1025" s="2" t="n">
        <f aca="false">ROUND(((E1025 * (D1025 / 1) ^1.81) / (994.62 * (I1025 / 1000) ^ 4.81)) * 1.1, 2)</f>
        <v>1.94</v>
      </c>
      <c r="L1025" s="2" t="n">
        <f aca="false">IF(COUNTIF(C$2:C1025, B1025)=0, 0, INDEX(M$2:M1025, MATCH(B1025, C$2:C1025, 0)))</f>
        <v>30.34</v>
      </c>
      <c r="M1025" s="2" t="n">
        <f aca="false">ROUND((F1025-G1025 + L1025) - K1025, 2)</f>
        <v>29.94</v>
      </c>
      <c r="N1025" s="2" t="s">
        <v>131</v>
      </c>
    </row>
    <row r="1026" customFormat="false" ht="15" hidden="false" customHeight="false" outlineLevel="0" collapsed="false">
      <c r="A1026" s="1" t="n">
        <v>1024</v>
      </c>
      <c r="B1026" s="2" t="s">
        <v>357</v>
      </c>
      <c r="C1026" s="2" t="s">
        <v>1083</v>
      </c>
      <c r="D1026" s="0" t="n">
        <v>0.00738</v>
      </c>
      <c r="E1026" s="0" t="n">
        <v>279.58</v>
      </c>
      <c r="F1026" s="0" t="n">
        <v>148.73</v>
      </c>
      <c r="G1026" s="0" t="n">
        <v>150.48</v>
      </c>
      <c r="H1026" s="0" t="n">
        <v>96.8</v>
      </c>
      <c r="I1026" s="0" t="n">
        <v>96.8</v>
      </c>
      <c r="J1026" s="2" t="n">
        <f aca="false">ROUND(D1026 * (4 / (PI() * (I1026 / 1000) ^ 2)), 2)</f>
        <v>1</v>
      </c>
      <c r="K1026" s="2" t="n">
        <f aca="false">ROUND(((E1026 * (D1026 / 1) ^1.81) / (994.62 * (I1026 / 1000) ^ 4.81)) * 1.1, 2)</f>
        <v>3.23</v>
      </c>
      <c r="L1026" s="2" t="n">
        <f aca="false">IF(COUNTIF(C$2:C1026, B1026)=0, 0, INDEX(M$2:M1026, MATCH(B1026, C$2:C1026, 0)))</f>
        <v>48.85</v>
      </c>
      <c r="M1026" s="2" t="n">
        <f aca="false">ROUND((F1026-G1026 + L1026) - K1026, 2)</f>
        <v>43.87</v>
      </c>
      <c r="N1026" s="2" t="s">
        <v>93</v>
      </c>
    </row>
    <row r="1027" customFormat="false" ht="15" hidden="false" customHeight="false" outlineLevel="0" collapsed="false">
      <c r="A1027" s="1" t="n">
        <v>1025</v>
      </c>
      <c r="B1027" s="2" t="s">
        <v>1022</v>
      </c>
      <c r="C1027" s="2" t="s">
        <v>1084</v>
      </c>
      <c r="D1027" s="0" t="n">
        <v>0.00648</v>
      </c>
      <c r="E1027" s="0" t="n">
        <v>139.54</v>
      </c>
      <c r="F1027" s="0" t="n">
        <v>172.99</v>
      </c>
      <c r="G1027" s="0" t="n">
        <v>172.34</v>
      </c>
      <c r="H1027" s="0" t="n">
        <v>96.8</v>
      </c>
      <c r="I1027" s="0" t="n">
        <v>96.8</v>
      </c>
      <c r="J1027" s="2" t="n">
        <f aca="false">ROUND(D1027 * (4 / (PI() * (I1027 / 1000) ^ 2)), 2)</f>
        <v>0.88</v>
      </c>
      <c r="K1027" s="2" t="n">
        <f aca="false">ROUND(((E1027 * (D1027 / 1) ^1.81) / (994.62 * (I1027 / 1000) ^ 4.81)) * 1.1, 2)</f>
        <v>1.27</v>
      </c>
      <c r="L1027" s="2" t="n">
        <f aca="false">IF(COUNTIF(C$2:C1027, B1027)=0, 0, INDEX(M$2:M1027, MATCH(B1027, C$2:C1027, 0)))</f>
        <v>35.54</v>
      </c>
      <c r="M1027" s="2" t="n">
        <f aca="false">ROUND((F1027-G1027 + L1027) - K1027, 2)</f>
        <v>34.92</v>
      </c>
      <c r="N1027" s="2" t="s">
        <v>91</v>
      </c>
    </row>
    <row r="1028" customFormat="false" ht="15" hidden="false" customHeight="false" outlineLevel="0" collapsed="false">
      <c r="A1028" s="1" t="n">
        <v>1026</v>
      </c>
      <c r="B1028" s="2" t="s">
        <v>1051</v>
      </c>
      <c r="C1028" s="2" t="s">
        <v>1085</v>
      </c>
      <c r="D1028" s="0" t="n">
        <v>0.00672</v>
      </c>
      <c r="E1028" s="0" t="n">
        <v>120.83</v>
      </c>
      <c r="F1028" s="0" t="n">
        <v>188.67</v>
      </c>
      <c r="G1028" s="0" t="n">
        <v>189.33</v>
      </c>
      <c r="H1028" s="0" t="n">
        <v>96.8</v>
      </c>
      <c r="I1028" s="0" t="n">
        <v>96.8</v>
      </c>
      <c r="J1028" s="2" t="n">
        <f aca="false">ROUND(D1028 * (4 / (PI() * (I1028 / 1000) ^ 2)), 2)</f>
        <v>0.91</v>
      </c>
      <c r="K1028" s="2" t="n">
        <f aca="false">ROUND(((E1028 * (D1028 / 1) ^1.81) / (994.62 * (I1028 / 1000) ^ 4.81)) * 1.1, 2)</f>
        <v>1.18</v>
      </c>
      <c r="L1028" s="2" t="n">
        <f aca="false">IF(COUNTIF(C$2:C1028, B1028)=0, 0, INDEX(M$2:M1028, MATCH(B1028, C$2:C1028, 0)))</f>
        <v>54.37</v>
      </c>
      <c r="M1028" s="2" t="n">
        <f aca="false">ROUND((F1028-G1028 + L1028) - K1028, 2)</f>
        <v>52.53</v>
      </c>
      <c r="N1028" s="2" t="s">
        <v>91</v>
      </c>
    </row>
    <row r="1029" customFormat="false" ht="15" hidden="false" customHeight="false" outlineLevel="0" collapsed="false">
      <c r="A1029" s="1" t="n">
        <v>1027</v>
      </c>
      <c r="B1029" s="2" t="s">
        <v>34</v>
      </c>
      <c r="C1029" s="2" t="s">
        <v>1086</v>
      </c>
      <c r="D1029" s="0" t="n">
        <v>0.02713</v>
      </c>
      <c r="E1029" s="0" t="n">
        <v>227.54</v>
      </c>
      <c r="F1029" s="0" t="n">
        <v>174.53</v>
      </c>
      <c r="G1029" s="0" t="n">
        <v>175.74</v>
      </c>
      <c r="H1029" s="0" t="n">
        <v>117.2</v>
      </c>
      <c r="I1029" s="0" t="n">
        <v>111.6</v>
      </c>
      <c r="J1029" s="2" t="n">
        <f aca="false">ROUND(D1029 * (4 / (PI() * (I1029 / 1000) ^ 2)), 2)</f>
        <v>2.77</v>
      </c>
      <c r="K1029" s="2" t="n">
        <f aca="false">ROUND(((E1029 * (D1029 / 1) ^1.81) / (994.62 * (I1029 / 1000) ^ 4.81)) * 1.1, 2)</f>
        <v>14</v>
      </c>
      <c r="L1029" s="2" t="n">
        <f aca="false">IF(COUNTIF(C$2:C1029, B1029)=0, 0, INDEX(M$2:M1029, MATCH(B1029, C$2:C1029, 0)))</f>
        <v>79.55</v>
      </c>
      <c r="M1029" s="2" t="n">
        <f aca="false">ROUND((F1029-G1029 + L1029) - K1029, 2)</f>
        <v>64.34</v>
      </c>
      <c r="N1029" s="2" t="s">
        <v>85</v>
      </c>
    </row>
    <row r="1030" customFormat="false" ht="15" hidden="false" customHeight="false" outlineLevel="0" collapsed="false">
      <c r="A1030" s="1" t="n">
        <v>1028</v>
      </c>
      <c r="B1030" s="2" t="s">
        <v>1086</v>
      </c>
      <c r="C1030" s="2" t="s">
        <v>1087</v>
      </c>
      <c r="D1030" s="0" t="n">
        <v>0.01287</v>
      </c>
      <c r="E1030" s="0" t="n">
        <v>610.6</v>
      </c>
      <c r="F1030" s="0" t="n">
        <v>175.74</v>
      </c>
      <c r="G1030" s="0" t="n">
        <v>178.83</v>
      </c>
      <c r="H1030" s="0" t="n">
        <v>95.4</v>
      </c>
      <c r="I1030" s="0" t="n">
        <v>96.8</v>
      </c>
      <c r="J1030" s="2" t="n">
        <f aca="false">ROUND(D1030 * (4 / (PI() * (I1030 / 1000) ^ 2)), 2)</f>
        <v>1.75</v>
      </c>
      <c r="K1030" s="2" t="n">
        <f aca="false">ROUND(((E1030 * (D1030 / 1) ^1.81) / (994.62 * (I1030 / 1000) ^ 4.81)) * 1.1, 2)</f>
        <v>19.31</v>
      </c>
      <c r="L1030" s="2" t="n">
        <f aca="false">IF(COUNTIF(C$2:C1030, B1030)=0, 0, INDEX(M$2:M1030, MATCH(B1030, C$2:C1030, 0)))</f>
        <v>64.34</v>
      </c>
      <c r="M1030" s="2" t="n">
        <f aca="false">ROUND((F1030-G1030 + L1030) - K1030, 2)</f>
        <v>41.94</v>
      </c>
      <c r="N1030" s="2" t="s">
        <v>89</v>
      </c>
    </row>
    <row r="1031" customFormat="false" ht="15" hidden="false" customHeight="false" outlineLevel="0" collapsed="false">
      <c r="A1031" s="1" t="n">
        <v>1029</v>
      </c>
      <c r="B1031" s="2" t="s">
        <v>1087</v>
      </c>
      <c r="C1031" s="2" t="s">
        <v>1088</v>
      </c>
      <c r="D1031" s="0" t="n">
        <v>0.00655</v>
      </c>
      <c r="E1031" s="0" t="n">
        <v>338.48</v>
      </c>
      <c r="F1031" s="0" t="n">
        <v>178.83</v>
      </c>
      <c r="G1031" s="0" t="n">
        <v>180.8</v>
      </c>
      <c r="H1031" s="0" t="n">
        <v>96.8</v>
      </c>
      <c r="I1031" s="0" t="n">
        <v>96.8</v>
      </c>
      <c r="J1031" s="2" t="n">
        <f aca="false">ROUND(D1031 * (4 / (PI() * (I1031 / 1000) ^ 2)), 2)</f>
        <v>0.89</v>
      </c>
      <c r="K1031" s="2" t="n">
        <f aca="false">ROUND(((E1031 * (D1031 / 1) ^1.81) / (994.62 * (I1031 / 1000) ^ 4.81)) * 1.1, 2)</f>
        <v>3.15</v>
      </c>
      <c r="L1031" s="2" t="n">
        <f aca="false">IF(COUNTIF(C$2:C1031, B1031)=0, 0, INDEX(M$2:M1031, MATCH(B1031, C$2:C1031, 0)))</f>
        <v>41.94</v>
      </c>
      <c r="M1031" s="2" t="n">
        <f aca="false">ROUND((F1031-G1031 + L1031) - K1031, 2)</f>
        <v>36.82</v>
      </c>
      <c r="N1031" s="2" t="s">
        <v>91</v>
      </c>
    </row>
    <row r="1032" customFormat="false" ht="15" hidden="false" customHeight="false" outlineLevel="0" collapsed="false">
      <c r="A1032" s="1" t="n">
        <v>1030</v>
      </c>
      <c r="B1032" s="2" t="s">
        <v>796</v>
      </c>
      <c r="C1032" s="2" t="s">
        <v>1089</v>
      </c>
      <c r="D1032" s="0" t="n">
        <v>0.00655</v>
      </c>
      <c r="E1032" s="0" t="n">
        <v>64.03</v>
      </c>
      <c r="F1032" s="0" t="n">
        <v>164.69</v>
      </c>
      <c r="G1032" s="0" t="n">
        <v>163.8</v>
      </c>
      <c r="H1032" s="0" t="n">
        <v>96.8</v>
      </c>
      <c r="I1032" s="0" t="n">
        <v>96.8</v>
      </c>
      <c r="J1032" s="2" t="n">
        <f aca="false">ROUND(D1032 * (4 / (PI() * (I1032 / 1000) ^ 2)), 2)</f>
        <v>0.89</v>
      </c>
      <c r="K1032" s="2" t="n">
        <f aca="false">ROUND(((E1032 * (D1032 / 1) ^1.81) / (994.62 * (I1032 / 1000) ^ 4.81)) * 1.1, 2)</f>
        <v>0.6</v>
      </c>
      <c r="L1032" s="2" t="n">
        <f aca="false">IF(COUNTIF(C$2:C1032, B1032)=0, 0, INDEX(M$2:M1032, MATCH(B1032, C$2:C1032, 0)))</f>
        <v>32.76</v>
      </c>
      <c r="M1032" s="2" t="n">
        <f aca="false">ROUND((F1032-G1032 + L1032) - K1032, 2)</f>
        <v>33.05</v>
      </c>
      <c r="N1032" s="2" t="s">
        <v>91</v>
      </c>
    </row>
    <row r="1033" customFormat="false" ht="15" hidden="false" customHeight="false" outlineLevel="0" collapsed="false">
      <c r="A1033" s="1" t="n">
        <v>1031</v>
      </c>
      <c r="B1033" s="2" t="s">
        <v>1030</v>
      </c>
      <c r="C1033" s="2" t="s">
        <v>1090</v>
      </c>
      <c r="D1033" s="0" t="n">
        <v>0.01432</v>
      </c>
      <c r="E1033" s="0" t="n">
        <v>175.28</v>
      </c>
      <c r="F1033" s="0" t="n">
        <v>171.26</v>
      </c>
      <c r="G1033" s="0" t="n">
        <v>170.99</v>
      </c>
      <c r="H1033" s="0" t="n">
        <v>96.8</v>
      </c>
      <c r="I1033" s="0" t="n">
        <v>96.8</v>
      </c>
      <c r="J1033" s="2" t="n">
        <f aca="false">ROUND(D1033 * (4 / (PI() * (I1033 / 1000) ^ 2)), 2)</f>
        <v>1.95</v>
      </c>
      <c r="K1033" s="2" t="n">
        <f aca="false">ROUND(((E1033 * (D1033 / 1) ^1.81) / (994.62 * (I1033 / 1000) ^ 4.81)) * 1.1, 2)</f>
        <v>6.72</v>
      </c>
      <c r="L1033" s="2" t="n">
        <f aca="false">IF(COUNTIF(C$2:C1033, B1033)=0, 0, INDEX(M$2:M1033, MATCH(B1033, C$2:C1033, 0)))</f>
        <v>42.93</v>
      </c>
      <c r="M1033" s="2" t="n">
        <f aca="false">ROUND((F1033-G1033 + L1033) - K1033, 2)</f>
        <v>36.48</v>
      </c>
      <c r="N1033" s="2" t="s">
        <v>89</v>
      </c>
    </row>
    <row r="1034" customFormat="false" ht="15" hidden="false" customHeight="false" outlineLevel="0" collapsed="false">
      <c r="A1034" s="1" t="n">
        <v>1032</v>
      </c>
      <c r="B1034" s="2" t="s">
        <v>1090</v>
      </c>
      <c r="C1034" s="2" t="s">
        <v>1091</v>
      </c>
      <c r="D1034" s="0" t="n">
        <v>0.00695</v>
      </c>
      <c r="E1034" s="0" t="n">
        <v>395.52</v>
      </c>
      <c r="F1034" s="0" t="n">
        <v>170.99</v>
      </c>
      <c r="G1034" s="0" t="n">
        <v>172.45</v>
      </c>
      <c r="H1034" s="0" t="n">
        <v>96.8</v>
      </c>
      <c r="I1034" s="0" t="n">
        <v>96.8</v>
      </c>
      <c r="J1034" s="2" t="n">
        <f aca="false">ROUND(D1034 * (4 / (PI() * (I1034 / 1000) ^ 2)), 2)</f>
        <v>0.94</v>
      </c>
      <c r="K1034" s="2" t="n">
        <f aca="false">ROUND(((E1034 * (D1034 / 1) ^1.81) / (994.62 * (I1034 / 1000) ^ 4.81)) * 1.1, 2)</f>
        <v>4.1</v>
      </c>
      <c r="L1034" s="2" t="n">
        <f aca="false">IF(COUNTIF(C$2:C1034, B1034)=0, 0, INDEX(M$2:M1034, MATCH(B1034, C$2:C1034, 0)))</f>
        <v>36.48</v>
      </c>
      <c r="M1034" s="2" t="n">
        <f aca="false">ROUND((F1034-G1034 + L1034) - K1034, 2)</f>
        <v>30.92</v>
      </c>
      <c r="N1034" s="2" t="s">
        <v>91</v>
      </c>
    </row>
    <row r="1035" customFormat="false" ht="15" hidden="false" customHeight="false" outlineLevel="0" collapsed="false">
      <c r="A1035" s="1" t="n">
        <v>1033</v>
      </c>
      <c r="B1035" s="2" t="s">
        <v>1054</v>
      </c>
      <c r="C1035" s="2" t="s">
        <v>1092</v>
      </c>
      <c r="D1035" s="0" t="n">
        <v>0.00583</v>
      </c>
      <c r="E1035" s="0" t="n">
        <v>430.8</v>
      </c>
      <c r="F1035" s="0" t="n">
        <v>160.28</v>
      </c>
      <c r="G1035" s="0" t="n">
        <v>156.67</v>
      </c>
      <c r="H1035" s="0" t="n">
        <v>96.8</v>
      </c>
      <c r="I1035" s="0" t="n">
        <v>96.8</v>
      </c>
      <c r="J1035" s="2" t="n">
        <f aca="false">ROUND(D1035 * (4 / (PI() * (I1035 / 1000) ^ 2)), 2)</f>
        <v>0.79</v>
      </c>
      <c r="K1035" s="2" t="n">
        <f aca="false">ROUND(((E1035 * (D1035 / 1) ^1.81) / (994.62 * (I1035 / 1000) ^ 4.81)) * 1.1, 2)</f>
        <v>3.25</v>
      </c>
      <c r="L1035" s="2" t="n">
        <f aca="false">IF(COUNTIF(C$2:C1035, B1035)=0, 0, INDEX(M$2:M1035, MATCH(B1035, C$2:C1035, 0)))</f>
        <v>34.99</v>
      </c>
      <c r="M1035" s="2" t="n">
        <f aca="false">ROUND((F1035-G1035 + L1035) - K1035, 2)</f>
        <v>35.35</v>
      </c>
      <c r="N1035" s="2" t="s">
        <v>131</v>
      </c>
    </row>
    <row r="1036" customFormat="false" ht="15" hidden="false" customHeight="false" outlineLevel="0" collapsed="false">
      <c r="A1036" s="1" t="n">
        <v>1034</v>
      </c>
      <c r="B1036" s="2" t="s">
        <v>1041</v>
      </c>
      <c r="C1036" s="2" t="s">
        <v>1093</v>
      </c>
      <c r="D1036" s="0" t="n">
        <v>0.00768</v>
      </c>
      <c r="E1036" s="0" t="n">
        <v>469.13</v>
      </c>
      <c r="F1036" s="0" t="n">
        <v>165.81</v>
      </c>
      <c r="G1036" s="0" t="n">
        <v>165.74</v>
      </c>
      <c r="H1036" s="0" t="n">
        <v>96.8</v>
      </c>
      <c r="I1036" s="0" t="n">
        <v>96.8</v>
      </c>
      <c r="J1036" s="2" t="n">
        <f aca="false">ROUND(D1036 * (4 / (PI() * (I1036 / 1000) ^ 2)), 2)</f>
        <v>1.04</v>
      </c>
      <c r="K1036" s="2" t="n">
        <f aca="false">ROUND(((E1036 * (D1036 / 1) ^1.81) / (994.62 * (I1036 / 1000) ^ 4.81)) * 1.1, 2)</f>
        <v>5.83</v>
      </c>
      <c r="L1036" s="2" t="n">
        <f aca="false">IF(COUNTIF(C$2:C1036, B1036)=0, 0, INDEX(M$2:M1036, MATCH(B1036, C$2:C1036, 0)))</f>
        <v>40.64</v>
      </c>
      <c r="M1036" s="2" t="n">
        <f aca="false">ROUND((F1036-G1036 + L1036) - K1036, 2)</f>
        <v>34.88</v>
      </c>
      <c r="N1036" s="2" t="s">
        <v>93</v>
      </c>
    </row>
    <row r="1037" customFormat="false" ht="15" hidden="false" customHeight="false" outlineLevel="0" collapsed="false">
      <c r="A1037" s="1" t="n">
        <v>1035</v>
      </c>
      <c r="B1037" s="2" t="s">
        <v>1071</v>
      </c>
      <c r="C1037" s="2" t="s">
        <v>1094</v>
      </c>
      <c r="D1037" s="0" t="n">
        <v>0.00645</v>
      </c>
      <c r="E1037" s="0" t="n">
        <v>36.05</v>
      </c>
      <c r="F1037" s="0" t="n">
        <v>183.27</v>
      </c>
      <c r="G1037" s="0" t="n">
        <v>183.28</v>
      </c>
      <c r="H1037" s="0" t="n">
        <v>96.8</v>
      </c>
      <c r="I1037" s="0" t="n">
        <v>96.8</v>
      </c>
      <c r="J1037" s="2" t="n">
        <f aca="false">ROUND(D1037 * (4 / (PI() * (I1037 / 1000) ^ 2)), 2)</f>
        <v>0.88</v>
      </c>
      <c r="K1037" s="2" t="n">
        <f aca="false">ROUND(((E1037 * (D1037 / 1) ^1.81) / (994.62 * (I1037 / 1000) ^ 4.81)) * 1.1, 2)</f>
        <v>0.33</v>
      </c>
      <c r="L1037" s="2" t="n">
        <f aca="false">IF(COUNTIF(C$2:C1037, B1037)=0, 0, INDEX(M$2:M1037, MATCH(B1037, C$2:C1037, 0)))</f>
        <v>51.82</v>
      </c>
      <c r="M1037" s="2" t="n">
        <f aca="false">ROUND((F1037-G1037 + L1037) - K1037, 2)</f>
        <v>51.48</v>
      </c>
      <c r="N1037" s="2" t="s">
        <v>91</v>
      </c>
    </row>
    <row r="1038" customFormat="false" ht="15" hidden="false" customHeight="false" outlineLevel="0" collapsed="false">
      <c r="A1038" s="1" t="n">
        <v>1036</v>
      </c>
      <c r="B1038" s="2" t="s">
        <v>170</v>
      </c>
      <c r="C1038" s="2" t="s">
        <v>1095</v>
      </c>
      <c r="D1038" s="0" t="n">
        <v>0.02621</v>
      </c>
      <c r="E1038" s="0" t="n">
        <v>161.65</v>
      </c>
      <c r="F1038" s="0" t="n">
        <v>169.57</v>
      </c>
      <c r="G1038" s="0" t="n">
        <v>168.57</v>
      </c>
      <c r="H1038" s="0" t="n">
        <v>121.6</v>
      </c>
      <c r="I1038" s="0" t="n">
        <v>111.6</v>
      </c>
      <c r="J1038" s="2" t="n">
        <f aca="false">ROUND(D1038 * (4 / (PI() * (I1038 / 1000) ^ 2)), 2)</f>
        <v>2.68</v>
      </c>
      <c r="K1038" s="2" t="n">
        <f aca="false">ROUND(((E1038 * (D1038 / 1) ^1.81) / (994.62 * (I1038 / 1000) ^ 4.81)) * 1.1, 2)</f>
        <v>9.34</v>
      </c>
      <c r="L1038" s="2" t="n">
        <f aca="false">IF(COUNTIF(C$2:C1038, B1038)=0, 0, INDEX(M$2:M1038, MATCH(B1038, C$2:C1038, 0)))</f>
        <v>70.04</v>
      </c>
      <c r="M1038" s="2" t="n">
        <f aca="false">ROUND((F1038-G1038 + L1038) - K1038, 2)</f>
        <v>61.7</v>
      </c>
      <c r="N1038" s="2" t="s">
        <v>85</v>
      </c>
    </row>
    <row r="1039" customFormat="false" ht="15" hidden="false" customHeight="false" outlineLevel="0" collapsed="false">
      <c r="A1039" s="1" t="n">
        <v>1037</v>
      </c>
      <c r="B1039" s="2" t="s">
        <v>1095</v>
      </c>
      <c r="C1039" s="2" t="s">
        <v>1096</v>
      </c>
      <c r="D1039" s="0" t="n">
        <v>0.01371</v>
      </c>
      <c r="E1039" s="0" t="n">
        <v>459.47</v>
      </c>
      <c r="F1039" s="0" t="n">
        <v>168.57</v>
      </c>
      <c r="G1039" s="0" t="n">
        <v>166.69</v>
      </c>
      <c r="H1039" s="0" t="n">
        <v>121.6</v>
      </c>
      <c r="I1039" s="0" t="n">
        <v>96.8</v>
      </c>
      <c r="J1039" s="2" t="n">
        <f aca="false">ROUND(D1039 * (4 / (PI() * (I1039 / 1000) ^ 2)), 2)</f>
        <v>1.86</v>
      </c>
      <c r="K1039" s="2" t="n">
        <f aca="false">ROUND(((E1039 * (D1039 / 1) ^1.81) / (994.62 * (I1039 / 1000) ^ 4.81)) * 1.1, 2)</f>
        <v>16.29</v>
      </c>
      <c r="L1039" s="2" t="n">
        <f aca="false">IF(COUNTIF(C$2:C1039, B1039)=0, 0, INDEX(M$2:M1039, MATCH(B1039, C$2:C1039, 0)))</f>
        <v>61.7</v>
      </c>
      <c r="M1039" s="2" t="n">
        <f aca="false">ROUND((F1039-G1039 + L1039) - K1039, 2)</f>
        <v>47.29</v>
      </c>
      <c r="N1039" s="2" t="s">
        <v>89</v>
      </c>
    </row>
    <row r="1040" customFormat="false" ht="15" hidden="false" customHeight="false" outlineLevel="0" collapsed="false">
      <c r="A1040" s="1" t="n">
        <v>1038</v>
      </c>
      <c r="B1040" s="2" t="s">
        <v>1096</v>
      </c>
      <c r="C1040" s="2" t="s">
        <v>1097</v>
      </c>
      <c r="D1040" s="0" t="n">
        <v>0.00637</v>
      </c>
      <c r="E1040" s="0" t="n">
        <v>302.55</v>
      </c>
      <c r="F1040" s="0" t="n">
        <v>166.69</v>
      </c>
      <c r="G1040" s="0" t="n">
        <v>166.35</v>
      </c>
      <c r="H1040" s="0" t="n">
        <v>95.4</v>
      </c>
      <c r="I1040" s="0" t="n">
        <v>96.8</v>
      </c>
      <c r="J1040" s="2" t="n">
        <f aca="false">ROUND(D1040 * (4 / (PI() * (I1040 / 1000) ^ 2)), 2)</f>
        <v>0.87</v>
      </c>
      <c r="K1040" s="2" t="n">
        <f aca="false">ROUND(((E1040 * (D1040 / 1) ^1.81) / (994.62 * (I1040 / 1000) ^ 4.81)) * 1.1, 2)</f>
        <v>2.68</v>
      </c>
      <c r="L1040" s="2" t="n">
        <f aca="false">IF(COUNTIF(C$2:C1040, B1040)=0, 0, INDEX(M$2:M1040, MATCH(B1040, C$2:C1040, 0)))</f>
        <v>47.29</v>
      </c>
      <c r="M1040" s="2" t="n">
        <f aca="false">ROUND((F1040-G1040 + L1040) - K1040, 2)</f>
        <v>44.95</v>
      </c>
      <c r="N1040" s="2" t="s">
        <v>91</v>
      </c>
    </row>
    <row r="1041" customFormat="false" ht="15" hidden="false" customHeight="false" outlineLevel="0" collapsed="false">
      <c r="A1041" s="1" t="n">
        <v>1039</v>
      </c>
      <c r="B1041" s="2" t="s">
        <v>386</v>
      </c>
      <c r="C1041" s="2" t="s">
        <v>1098</v>
      </c>
      <c r="D1041" s="0" t="n">
        <v>0.00735</v>
      </c>
      <c r="E1041" s="0" t="n">
        <v>94.97</v>
      </c>
      <c r="F1041" s="0" t="n">
        <v>191.85</v>
      </c>
      <c r="G1041" s="0" t="n">
        <v>190.9</v>
      </c>
      <c r="H1041" s="0" t="n">
        <v>96.8</v>
      </c>
      <c r="I1041" s="0" t="n">
        <v>96.8</v>
      </c>
      <c r="J1041" s="2" t="n">
        <f aca="false">ROUND(D1041 * (4 / (PI() * (I1041 / 1000) ^ 2)), 2)</f>
        <v>1</v>
      </c>
      <c r="K1041" s="2" t="n">
        <f aca="false">ROUND(((E1041 * (D1041 / 1) ^1.81) / (994.62 * (I1041 / 1000) ^ 4.81)) * 1.1, 2)</f>
        <v>1.09</v>
      </c>
      <c r="L1041" s="2" t="n">
        <f aca="false">IF(COUNTIF(C$2:C1041, B1041)=0, 0, INDEX(M$2:M1041, MATCH(B1041, C$2:C1041, 0)))</f>
        <v>51.64</v>
      </c>
      <c r="M1041" s="2" t="n">
        <f aca="false">ROUND((F1041-G1041 + L1041) - K1041, 2)</f>
        <v>51.5</v>
      </c>
      <c r="N1041" s="2" t="s">
        <v>91</v>
      </c>
    </row>
    <row r="1042" customFormat="false" ht="15" hidden="false" customHeight="false" outlineLevel="0" collapsed="false">
      <c r="A1042" s="1" t="n">
        <v>1040</v>
      </c>
      <c r="B1042" s="2" t="s">
        <v>1041</v>
      </c>
      <c r="C1042" s="2" t="s">
        <v>1099</v>
      </c>
      <c r="D1042" s="0" t="n">
        <v>0.0076</v>
      </c>
      <c r="E1042" s="0" t="n">
        <v>282.07</v>
      </c>
      <c r="F1042" s="0" t="n">
        <v>165.81</v>
      </c>
      <c r="G1042" s="0" t="n">
        <v>167.02</v>
      </c>
      <c r="H1042" s="0" t="n">
        <v>96.8</v>
      </c>
      <c r="I1042" s="0" t="n">
        <v>96.8</v>
      </c>
      <c r="J1042" s="2" t="n">
        <f aca="false">ROUND(D1042 * (4 / (PI() * (I1042 / 1000) ^ 2)), 2)</f>
        <v>1.03</v>
      </c>
      <c r="K1042" s="2" t="n">
        <f aca="false">ROUND(((E1042 * (D1042 / 1) ^1.81) / (994.62 * (I1042 / 1000) ^ 4.81)) * 1.1, 2)</f>
        <v>3.44</v>
      </c>
      <c r="L1042" s="2" t="n">
        <f aca="false">IF(COUNTIF(C$2:C1042, B1042)=0, 0, INDEX(M$2:M1042, MATCH(B1042, C$2:C1042, 0)))</f>
        <v>40.64</v>
      </c>
      <c r="M1042" s="2" t="n">
        <f aca="false">ROUND((F1042-G1042 + L1042) - K1042, 2)</f>
        <v>35.99</v>
      </c>
      <c r="N1042" s="2" t="s">
        <v>93</v>
      </c>
    </row>
    <row r="1043" customFormat="false" ht="15" hidden="false" customHeight="false" outlineLevel="0" collapsed="false">
      <c r="A1043" s="1" t="n">
        <v>1041</v>
      </c>
      <c r="B1043" s="2" t="s">
        <v>449</v>
      </c>
      <c r="C1043" s="2" t="s">
        <v>1100</v>
      </c>
      <c r="D1043" s="0" t="n">
        <v>0.00821</v>
      </c>
      <c r="E1043" s="0" t="n">
        <v>196.33</v>
      </c>
      <c r="F1043" s="0" t="n">
        <v>171.79</v>
      </c>
      <c r="G1043" s="0" t="n">
        <v>169.07</v>
      </c>
      <c r="H1043" s="0" t="n">
        <v>96.8</v>
      </c>
      <c r="I1043" s="0" t="n">
        <v>96.8</v>
      </c>
      <c r="J1043" s="2" t="n">
        <f aca="false">ROUND(D1043 * (4 / (PI() * (I1043 / 1000) ^ 2)), 2)</f>
        <v>1.12</v>
      </c>
      <c r="K1043" s="2" t="n">
        <f aca="false">ROUND(((E1043 * (D1043 / 1) ^1.81) / (994.62 * (I1043 / 1000) ^ 4.81)) * 1.1, 2)</f>
        <v>2.75</v>
      </c>
      <c r="L1043" s="2" t="n">
        <f aca="false">IF(COUNTIF(C$2:C1043, B1043)=0, 0, INDEX(M$2:M1043, MATCH(B1043, C$2:C1043, 0)))</f>
        <v>36.55</v>
      </c>
      <c r="M1043" s="2" t="n">
        <f aca="false">ROUND((F1043-G1043 + L1043) - K1043, 2)</f>
        <v>36.52</v>
      </c>
      <c r="N1043" s="2" t="s">
        <v>93</v>
      </c>
    </row>
    <row r="1044" customFormat="false" ht="15" hidden="false" customHeight="false" outlineLevel="0" collapsed="false">
      <c r="A1044" s="1" t="n">
        <v>1042</v>
      </c>
      <c r="B1044" s="2" t="s">
        <v>1026</v>
      </c>
      <c r="C1044" s="2" t="s">
        <v>1101</v>
      </c>
      <c r="D1044" s="0" t="n">
        <v>0.00651</v>
      </c>
      <c r="E1044" s="0" t="n">
        <v>96.06</v>
      </c>
      <c r="F1044" s="0" t="n">
        <v>181.22</v>
      </c>
      <c r="G1044" s="0" t="n">
        <v>180.39</v>
      </c>
      <c r="H1044" s="0" t="n">
        <v>96.8</v>
      </c>
      <c r="I1044" s="0" t="n">
        <v>96.8</v>
      </c>
      <c r="J1044" s="2" t="n">
        <f aca="false">ROUND(D1044 * (4 / (PI() * (I1044 / 1000) ^ 2)), 2)</f>
        <v>0.88</v>
      </c>
      <c r="K1044" s="2" t="n">
        <f aca="false">ROUND(((E1044 * (D1044 / 1) ^1.81) / (994.62 * (I1044 / 1000) ^ 4.81)) * 1.1, 2)</f>
        <v>0.88</v>
      </c>
      <c r="L1044" s="2" t="n">
        <f aca="false">IF(COUNTIF(C$2:C1044, B1044)=0, 0, INDEX(M$2:M1044, MATCH(B1044, C$2:C1044, 0)))</f>
        <v>43.52</v>
      </c>
      <c r="M1044" s="2" t="n">
        <f aca="false">ROUND((F1044-G1044 + L1044) - K1044, 2)</f>
        <v>43.47</v>
      </c>
      <c r="N1044" s="2" t="s">
        <v>91</v>
      </c>
    </row>
    <row r="1045" customFormat="false" ht="15" hidden="false" customHeight="false" outlineLevel="0" collapsed="false">
      <c r="A1045" s="1" t="n">
        <v>1043</v>
      </c>
      <c r="B1045" s="2" t="s">
        <v>43</v>
      </c>
      <c r="C1045" s="2" t="s">
        <v>1102</v>
      </c>
      <c r="D1045" s="0" t="n">
        <v>0.01269</v>
      </c>
      <c r="E1045" s="0" t="n">
        <v>83.6</v>
      </c>
      <c r="F1045" s="0" t="n">
        <v>194.28</v>
      </c>
      <c r="G1045" s="0" t="n">
        <v>194.49</v>
      </c>
      <c r="H1045" s="0" t="n">
        <v>96.8</v>
      </c>
      <c r="I1045" s="0" t="n">
        <v>96.8</v>
      </c>
      <c r="J1045" s="2" t="n">
        <f aca="false">ROUND(D1045 * (4 / (PI() * (I1045 / 1000) ^ 2)), 2)</f>
        <v>1.72</v>
      </c>
      <c r="K1045" s="2" t="n">
        <f aca="false">ROUND(((E1045 * (D1045 / 1) ^1.81) / (994.62 * (I1045 / 1000) ^ 4.81)) * 1.1, 2)</f>
        <v>2.58</v>
      </c>
      <c r="L1045" s="2" t="n">
        <f aca="false">IF(COUNTIF(C$2:C1045, B1045)=0, 0, INDEX(M$2:M1045, MATCH(B1045, C$2:C1045, 0)))</f>
        <v>56.92</v>
      </c>
      <c r="M1045" s="2" t="n">
        <f aca="false">ROUND((F1045-G1045 + L1045) - K1045, 2)</f>
        <v>54.13</v>
      </c>
      <c r="N1045" s="2" t="s">
        <v>89</v>
      </c>
    </row>
    <row r="1046" customFormat="false" ht="15" hidden="false" customHeight="false" outlineLevel="0" collapsed="false">
      <c r="A1046" s="1" t="n">
        <v>1044</v>
      </c>
      <c r="B1046" s="2" t="s">
        <v>1102</v>
      </c>
      <c r="C1046" s="2" t="s">
        <v>1103</v>
      </c>
      <c r="D1046" s="0" t="n">
        <v>0.00704</v>
      </c>
      <c r="E1046" s="0" t="n">
        <v>232.08</v>
      </c>
      <c r="F1046" s="0" t="n">
        <v>194.49</v>
      </c>
      <c r="G1046" s="0" t="n">
        <v>195.61</v>
      </c>
      <c r="H1046" s="0" t="n">
        <v>96.8</v>
      </c>
      <c r="I1046" s="0" t="n">
        <v>96.8</v>
      </c>
      <c r="J1046" s="2" t="n">
        <f aca="false">ROUND(D1046 * (4 / (PI() * (I1046 / 1000) ^ 2)), 2)</f>
        <v>0.96</v>
      </c>
      <c r="K1046" s="2" t="n">
        <f aca="false">ROUND(((E1046 * (D1046 / 1) ^1.81) / (994.62 * (I1046 / 1000) ^ 4.81)) * 1.1, 2)</f>
        <v>2.46</v>
      </c>
      <c r="L1046" s="2" t="n">
        <f aca="false">IF(COUNTIF(C$2:C1046, B1046)=0, 0, INDEX(M$2:M1046, MATCH(B1046, C$2:C1046, 0)))</f>
        <v>54.13</v>
      </c>
      <c r="M1046" s="2" t="n">
        <f aca="false">ROUND((F1046-G1046 + L1046) - K1046, 2)</f>
        <v>50.55</v>
      </c>
      <c r="N1046" s="2" t="s">
        <v>91</v>
      </c>
    </row>
    <row r="1047" customFormat="false" ht="15" hidden="false" customHeight="false" outlineLevel="0" collapsed="false">
      <c r="A1047" s="1" t="n">
        <v>1045</v>
      </c>
      <c r="B1047" s="2" t="s">
        <v>334</v>
      </c>
      <c r="C1047" s="2" t="s">
        <v>1104</v>
      </c>
      <c r="D1047" s="0" t="n">
        <v>0.00714</v>
      </c>
      <c r="E1047" s="0" t="n">
        <v>146.33</v>
      </c>
      <c r="F1047" s="0" t="n">
        <v>175.44</v>
      </c>
      <c r="G1047" s="0" t="n">
        <v>174.78</v>
      </c>
      <c r="H1047" s="0" t="n">
        <v>96.8</v>
      </c>
      <c r="I1047" s="0" t="n">
        <v>96.8</v>
      </c>
      <c r="J1047" s="2" t="n">
        <f aca="false">ROUND(D1047 * (4 / (PI() * (I1047 / 1000) ^ 2)), 2)</f>
        <v>0.97</v>
      </c>
      <c r="K1047" s="2" t="n">
        <f aca="false">ROUND(((E1047 * (D1047 / 1) ^1.81) / (994.62 * (I1047 / 1000) ^ 4.81)) * 1.1, 2)</f>
        <v>1.59</v>
      </c>
      <c r="L1047" s="2" t="n">
        <f aca="false">IF(COUNTIF(C$2:C1047, B1047)=0, 0, INDEX(M$2:M1047, MATCH(B1047, C$2:C1047, 0)))</f>
        <v>36.28</v>
      </c>
      <c r="M1047" s="2" t="n">
        <f aca="false">ROUND((F1047-G1047 + L1047) - K1047, 2)</f>
        <v>35.35</v>
      </c>
      <c r="N1047" s="2" t="s">
        <v>91</v>
      </c>
    </row>
    <row r="1048" customFormat="false" ht="15" hidden="false" customHeight="false" outlineLevel="0" collapsed="false">
      <c r="A1048" s="1" t="n">
        <v>1046</v>
      </c>
      <c r="B1048" s="2" t="s">
        <v>688</v>
      </c>
      <c r="C1048" s="2" t="s">
        <v>1105</v>
      </c>
      <c r="D1048" s="0" t="n">
        <v>0.00588</v>
      </c>
      <c r="E1048" s="0" t="n">
        <v>134.47</v>
      </c>
      <c r="F1048" s="0" t="n">
        <v>161.15</v>
      </c>
      <c r="G1048" s="0" t="n">
        <v>160.35</v>
      </c>
      <c r="H1048" s="0" t="n">
        <v>96.8</v>
      </c>
      <c r="I1048" s="0" t="n">
        <v>96.8</v>
      </c>
      <c r="J1048" s="2" t="n">
        <f aca="false">ROUND(D1048 * (4 / (PI() * (I1048 / 1000) ^ 2)), 2)</f>
        <v>0.8</v>
      </c>
      <c r="K1048" s="2" t="n">
        <f aca="false">ROUND(((E1048 * (D1048 / 1) ^1.81) / (994.62 * (I1048 / 1000) ^ 4.81)) * 1.1, 2)</f>
        <v>1.03</v>
      </c>
      <c r="L1048" s="2" t="n">
        <f aca="false">IF(COUNTIF(C$2:C1048, B1048)=0, 0, INDEX(M$2:M1048, MATCH(B1048, C$2:C1048, 0)))</f>
        <v>42.37</v>
      </c>
      <c r="M1048" s="2" t="n">
        <f aca="false">ROUND((F1048-G1048 + L1048) - K1048, 2)</f>
        <v>42.14</v>
      </c>
      <c r="N1048" s="2" t="s">
        <v>91</v>
      </c>
    </row>
    <row r="1049" customFormat="false" ht="15" hidden="false" customHeight="false" outlineLevel="0" collapsed="false">
      <c r="A1049" s="1" t="n">
        <v>1047</v>
      </c>
      <c r="B1049" s="2" t="s">
        <v>850</v>
      </c>
      <c r="C1049" s="2" t="s">
        <v>1106</v>
      </c>
      <c r="D1049" s="0" t="n">
        <v>0.00676</v>
      </c>
      <c r="E1049" s="0" t="n">
        <v>115.61</v>
      </c>
      <c r="F1049" s="0" t="n">
        <v>185.47</v>
      </c>
      <c r="G1049" s="0" t="n">
        <v>183.96</v>
      </c>
      <c r="H1049" s="0" t="n">
        <v>96.8</v>
      </c>
      <c r="I1049" s="0" t="n">
        <v>96.8</v>
      </c>
      <c r="J1049" s="2" t="n">
        <f aca="false">ROUND(D1049 * (4 / (PI() * (I1049 / 1000) ^ 2)), 2)</f>
        <v>0.92</v>
      </c>
      <c r="K1049" s="2" t="n">
        <f aca="false">ROUND(((E1049 * (D1049 / 1) ^1.81) / (994.62 * (I1049 / 1000) ^ 4.81)) * 1.1, 2)</f>
        <v>1.14</v>
      </c>
      <c r="L1049" s="2" t="n">
        <f aca="false">IF(COUNTIF(C$2:C1049, B1049)=0, 0, INDEX(M$2:M1049, MATCH(B1049, C$2:C1049, 0)))</f>
        <v>55.78</v>
      </c>
      <c r="M1049" s="2" t="n">
        <f aca="false">ROUND((F1049-G1049 + L1049) - K1049, 2)</f>
        <v>56.15</v>
      </c>
      <c r="N1049" s="2" t="s">
        <v>91</v>
      </c>
    </row>
    <row r="1050" customFormat="false" ht="15" hidden="false" customHeight="false" outlineLevel="0" collapsed="false">
      <c r="A1050" s="1" t="n">
        <v>1048</v>
      </c>
      <c r="B1050" s="2" t="s">
        <v>1096</v>
      </c>
      <c r="C1050" s="2" t="s">
        <v>1107</v>
      </c>
      <c r="D1050" s="0" t="n">
        <v>0.00735</v>
      </c>
      <c r="E1050" s="0" t="n">
        <v>88.69</v>
      </c>
      <c r="F1050" s="0" t="n">
        <v>166.69</v>
      </c>
      <c r="G1050" s="0" t="n">
        <v>166.2</v>
      </c>
      <c r="H1050" s="0" t="n">
        <v>95.4</v>
      </c>
      <c r="I1050" s="0" t="n">
        <v>96.8</v>
      </c>
      <c r="J1050" s="2" t="n">
        <f aca="false">ROUND(D1050 * (4 / (PI() * (I1050 / 1000) ^ 2)), 2)</f>
        <v>1</v>
      </c>
      <c r="K1050" s="2" t="n">
        <f aca="false">ROUND(((E1050 * (D1050 / 1) ^1.81) / (994.62 * (I1050 / 1000) ^ 4.81)) * 1.1, 2)</f>
        <v>1.02</v>
      </c>
      <c r="L1050" s="2" t="n">
        <f aca="false">IF(COUNTIF(C$2:C1050, B1050)=0, 0, INDEX(M$2:M1050, MATCH(B1050, C$2:C1050, 0)))</f>
        <v>47.29</v>
      </c>
      <c r="M1050" s="2" t="n">
        <f aca="false">ROUND((F1050-G1050 + L1050) - K1050, 2)</f>
        <v>46.76</v>
      </c>
      <c r="N1050" s="2" t="s">
        <v>91</v>
      </c>
    </row>
    <row r="1051" customFormat="false" ht="15" hidden="false" customHeight="false" outlineLevel="0" collapsed="false">
      <c r="A1051" s="1" t="n">
        <v>1049</v>
      </c>
      <c r="B1051" s="2" t="s">
        <v>1087</v>
      </c>
      <c r="C1051" s="2" t="s">
        <v>1108</v>
      </c>
      <c r="D1051" s="0" t="n">
        <v>0.00632</v>
      </c>
      <c r="E1051" s="0" t="n">
        <v>146.82</v>
      </c>
      <c r="F1051" s="0" t="n">
        <v>178.83</v>
      </c>
      <c r="G1051" s="0" t="n">
        <v>180.04</v>
      </c>
      <c r="H1051" s="0" t="n">
        <v>96.8</v>
      </c>
      <c r="I1051" s="0" t="n">
        <v>96.8</v>
      </c>
      <c r="J1051" s="2" t="n">
        <f aca="false">ROUND(D1051 * (4 / (PI() * (I1051 / 1000) ^ 2)), 2)</f>
        <v>0.86</v>
      </c>
      <c r="K1051" s="2" t="n">
        <f aca="false">ROUND(((E1051 * (D1051 / 1) ^1.81) / (994.62 * (I1051 / 1000) ^ 4.81)) * 1.1, 2)</f>
        <v>1.28</v>
      </c>
      <c r="L1051" s="2" t="n">
        <f aca="false">IF(COUNTIF(C$2:C1051, B1051)=0, 0, INDEX(M$2:M1051, MATCH(B1051, C$2:C1051, 0)))</f>
        <v>41.94</v>
      </c>
      <c r="M1051" s="2" t="n">
        <f aca="false">ROUND((F1051-G1051 + L1051) - K1051, 2)</f>
        <v>39.45</v>
      </c>
      <c r="N1051" s="2" t="s">
        <v>91</v>
      </c>
    </row>
    <row r="1052" customFormat="false" ht="15" hidden="false" customHeight="false" outlineLevel="0" collapsed="false">
      <c r="A1052" s="1" t="n">
        <v>1050</v>
      </c>
      <c r="B1052" s="2" t="s">
        <v>477</v>
      </c>
      <c r="C1052" s="2" t="s">
        <v>1109</v>
      </c>
      <c r="D1052" s="0" t="n">
        <v>0.01192</v>
      </c>
      <c r="E1052" s="0" t="n">
        <v>177.25</v>
      </c>
      <c r="F1052" s="0" t="n">
        <v>194.86</v>
      </c>
      <c r="G1052" s="0" t="n">
        <v>187.67</v>
      </c>
      <c r="H1052" s="0" t="n">
        <v>96.8</v>
      </c>
      <c r="I1052" s="0" t="n">
        <v>96.8</v>
      </c>
      <c r="J1052" s="2" t="n">
        <f aca="false">ROUND(D1052 * (4 / (PI() * (I1052 / 1000) ^ 2)), 2)</f>
        <v>1.62</v>
      </c>
      <c r="K1052" s="2" t="n">
        <f aca="false">ROUND(((E1052 * (D1052 / 1) ^1.81) / (994.62 * (I1052 / 1000) ^ 4.81)) * 1.1, 2)</f>
        <v>4.88</v>
      </c>
      <c r="L1052" s="2" t="n">
        <f aca="false">IF(COUNTIF(C$2:C1052, B1052)=0, 0, INDEX(M$2:M1052, MATCH(B1052, C$2:C1052, 0)))</f>
        <v>35.21</v>
      </c>
      <c r="M1052" s="2" t="n">
        <f aca="false">ROUND((F1052-G1052 + L1052) - K1052, 2)</f>
        <v>37.52</v>
      </c>
      <c r="N1052" s="2" t="s">
        <v>99</v>
      </c>
    </row>
    <row r="1053" customFormat="false" ht="15" hidden="false" customHeight="false" outlineLevel="0" collapsed="false">
      <c r="A1053" s="1" t="n">
        <v>1051</v>
      </c>
      <c r="B1053" s="2" t="s">
        <v>1109</v>
      </c>
      <c r="C1053" s="2" t="s">
        <v>1110</v>
      </c>
      <c r="D1053" s="0" t="n">
        <v>0.01192</v>
      </c>
      <c r="E1053" s="0" t="n">
        <v>261.76</v>
      </c>
      <c r="F1053" s="0" t="n">
        <v>187.67</v>
      </c>
      <c r="G1053" s="0" t="n">
        <v>186.67</v>
      </c>
      <c r="H1053" s="0" t="n">
        <v>96.8</v>
      </c>
      <c r="I1053" s="0" t="n">
        <v>96.8</v>
      </c>
      <c r="J1053" s="2" t="n">
        <f aca="false">ROUND(D1053 * (4 / (PI() * (I1053 / 1000) ^ 2)), 2)</f>
        <v>1.62</v>
      </c>
      <c r="K1053" s="2" t="n">
        <f aca="false">ROUND(((E1053 * (D1053 / 1) ^1.81) / (994.62 * (I1053 / 1000) ^ 4.81)) * 1.1, 2)</f>
        <v>7.21</v>
      </c>
      <c r="L1053" s="2" t="n">
        <f aca="false">IF(COUNTIF(C$2:C1053, B1053)=0, 0, INDEX(M$2:M1053, MATCH(B1053, C$2:C1053, 0)))</f>
        <v>37.52</v>
      </c>
      <c r="M1053" s="2" t="n">
        <f aca="false">ROUND((F1053-G1053 + L1053) - K1053, 2)</f>
        <v>31.31</v>
      </c>
      <c r="N1053" s="2" t="s">
        <v>99</v>
      </c>
    </row>
    <row r="1054" customFormat="false" ht="15" hidden="false" customHeight="false" outlineLevel="0" collapsed="false">
      <c r="A1054" s="1" t="n">
        <v>1052</v>
      </c>
      <c r="B1054" s="2" t="s">
        <v>1110</v>
      </c>
      <c r="C1054" s="2" t="s">
        <v>1111</v>
      </c>
      <c r="D1054" s="0" t="n">
        <v>0.00588</v>
      </c>
      <c r="E1054" s="0" t="n">
        <v>164.97</v>
      </c>
      <c r="F1054" s="0" t="n">
        <v>186.67</v>
      </c>
      <c r="G1054" s="0" t="n">
        <v>187.12</v>
      </c>
      <c r="H1054" s="0" t="n">
        <v>96.8</v>
      </c>
      <c r="I1054" s="0" t="n">
        <v>96.8</v>
      </c>
      <c r="J1054" s="2" t="n">
        <f aca="false">ROUND(D1054 * (4 / (PI() * (I1054 / 1000) ^ 2)), 2)</f>
        <v>0.8</v>
      </c>
      <c r="K1054" s="2" t="n">
        <f aca="false">ROUND(((E1054 * (D1054 / 1) ^1.81) / (994.62 * (I1054 / 1000) ^ 4.81)) * 1.1, 2)</f>
        <v>1.26</v>
      </c>
      <c r="L1054" s="2" t="n">
        <f aca="false">IF(COUNTIF(C$2:C1054, B1054)=0, 0, INDEX(M$2:M1054, MATCH(B1054, C$2:C1054, 0)))</f>
        <v>31.31</v>
      </c>
      <c r="M1054" s="2" t="n">
        <f aca="false">ROUND((F1054-G1054 + L1054) - K1054, 2)</f>
        <v>29.6</v>
      </c>
      <c r="N1054" s="2" t="s">
        <v>91</v>
      </c>
    </row>
    <row r="1055" customFormat="false" ht="15" hidden="false" customHeight="false" outlineLevel="0" collapsed="false">
      <c r="A1055" s="1" t="n">
        <v>1053</v>
      </c>
      <c r="B1055" s="2" t="s">
        <v>1090</v>
      </c>
      <c r="C1055" s="2" t="s">
        <v>1112</v>
      </c>
      <c r="D1055" s="0" t="n">
        <v>0.00737</v>
      </c>
      <c r="E1055" s="0" t="n">
        <v>103.15</v>
      </c>
      <c r="F1055" s="0" t="n">
        <v>170.99</v>
      </c>
      <c r="G1055" s="0" t="n">
        <v>172.6</v>
      </c>
      <c r="H1055" s="0" t="n">
        <v>96.8</v>
      </c>
      <c r="I1055" s="0" t="n">
        <v>96.8</v>
      </c>
      <c r="J1055" s="2" t="n">
        <f aca="false">ROUND(D1055 * (4 / (PI() * (I1055 / 1000) ^ 2)), 2)</f>
        <v>1</v>
      </c>
      <c r="K1055" s="2" t="n">
        <f aca="false">ROUND(((E1055 * (D1055 / 1) ^1.81) / (994.62 * (I1055 / 1000) ^ 4.81)) * 1.1, 2)</f>
        <v>1.19</v>
      </c>
      <c r="L1055" s="2" t="n">
        <f aca="false">IF(COUNTIF(C$2:C1055, B1055)=0, 0, INDEX(M$2:M1055, MATCH(B1055, C$2:C1055, 0)))</f>
        <v>36.48</v>
      </c>
      <c r="M1055" s="2" t="n">
        <f aca="false">ROUND((F1055-G1055 + L1055) - K1055, 2)</f>
        <v>33.68</v>
      </c>
      <c r="N1055" s="2" t="s">
        <v>93</v>
      </c>
    </row>
    <row r="1056" customFormat="false" ht="15" hidden="false" customHeight="false" outlineLevel="0" collapsed="false">
      <c r="A1056" s="1" t="n">
        <v>1054</v>
      </c>
      <c r="B1056" s="2" t="s">
        <v>571</v>
      </c>
      <c r="C1056" s="2" t="s">
        <v>1113</v>
      </c>
      <c r="D1056" s="0" t="n">
        <v>0.00599</v>
      </c>
      <c r="E1056" s="0" t="n">
        <v>152.65</v>
      </c>
      <c r="F1056" s="0" t="n">
        <v>187.95</v>
      </c>
      <c r="G1056" s="0" t="n">
        <v>194</v>
      </c>
      <c r="H1056" s="0" t="n">
        <v>96.8</v>
      </c>
      <c r="I1056" s="0" t="n">
        <v>96.8</v>
      </c>
      <c r="J1056" s="2" t="n">
        <f aca="false">ROUND(D1056 * (4 / (PI() * (I1056 / 1000) ^ 2)), 2)</f>
        <v>0.81</v>
      </c>
      <c r="K1056" s="2" t="n">
        <f aca="false">ROUND(((E1056 * (D1056 / 1) ^1.81) / (994.62 * (I1056 / 1000) ^ 4.81)) * 1.1, 2)</f>
        <v>1.21</v>
      </c>
      <c r="L1056" s="2" t="n">
        <f aca="false">IF(COUNTIF(C$2:C1056, B1056)=0, 0, INDEX(M$2:M1056, MATCH(B1056, C$2:C1056, 0)))</f>
        <v>43.32</v>
      </c>
      <c r="M1056" s="2" t="n">
        <f aca="false">ROUND((F1056-G1056 + L1056) - K1056, 2)</f>
        <v>36.06</v>
      </c>
      <c r="N1056" s="2" t="s">
        <v>91</v>
      </c>
    </row>
    <row r="1057" customFormat="false" ht="15" hidden="false" customHeight="false" outlineLevel="0" collapsed="false">
      <c r="A1057" s="1" t="n">
        <v>1055</v>
      </c>
      <c r="B1057" s="2" t="s">
        <v>683</v>
      </c>
      <c r="C1057" s="2" t="s">
        <v>1114</v>
      </c>
      <c r="D1057" s="0" t="n">
        <v>0.02191</v>
      </c>
      <c r="E1057" s="0" t="n">
        <v>186.44</v>
      </c>
      <c r="F1057" s="0" t="n">
        <v>174.36</v>
      </c>
      <c r="G1057" s="0" t="n">
        <v>172.5</v>
      </c>
      <c r="H1057" s="0" t="n">
        <v>111.6</v>
      </c>
      <c r="I1057" s="0" t="n">
        <v>111.6</v>
      </c>
      <c r="J1057" s="2" t="n">
        <f aca="false">ROUND(D1057 * (4 / (PI() * (I1057 / 1000) ^ 2)), 2)</f>
        <v>2.24</v>
      </c>
      <c r="K1057" s="2" t="n">
        <f aca="false">ROUND(((E1057 * (D1057 / 1) ^1.81) / (994.62 * (I1057 / 1000) ^ 4.81)) * 1.1, 2)</f>
        <v>7.79</v>
      </c>
      <c r="L1057" s="2" t="n">
        <f aca="false">IF(COUNTIF(C$2:C1057, B1057)=0, 0, INDEX(M$2:M1057, MATCH(B1057, C$2:C1057, 0)))</f>
        <v>58.23</v>
      </c>
      <c r="M1057" s="2" t="n">
        <f aca="false">ROUND((F1057-G1057 + L1057) - K1057, 2)</f>
        <v>52.3</v>
      </c>
      <c r="N1057" s="2" t="s">
        <v>87</v>
      </c>
    </row>
    <row r="1058" customFormat="false" ht="15" hidden="false" customHeight="false" outlineLevel="0" collapsed="false">
      <c r="A1058" s="1" t="n">
        <v>1056</v>
      </c>
      <c r="B1058" s="2" t="s">
        <v>1114</v>
      </c>
      <c r="C1058" s="2" t="s">
        <v>1115</v>
      </c>
      <c r="D1058" s="0" t="n">
        <v>0.01525</v>
      </c>
      <c r="E1058" s="0" t="n">
        <v>353.21</v>
      </c>
      <c r="F1058" s="0" t="n">
        <v>172.5</v>
      </c>
      <c r="G1058" s="0" t="n">
        <v>170.45</v>
      </c>
      <c r="H1058" s="0" t="n">
        <v>96.8</v>
      </c>
      <c r="I1058" s="0" t="n">
        <v>96.8</v>
      </c>
      <c r="J1058" s="2" t="n">
        <f aca="false">ROUND(D1058 * (4 / (PI() * (I1058 / 1000) ^ 2)), 2)</f>
        <v>2.07</v>
      </c>
      <c r="K1058" s="2" t="n">
        <f aca="false">ROUND(((E1058 * (D1058 / 1) ^1.81) / (994.62 * (I1058 / 1000) ^ 4.81)) * 1.1, 2)</f>
        <v>15.19</v>
      </c>
      <c r="L1058" s="2" t="n">
        <f aca="false">IF(COUNTIF(C$2:C1058, B1058)=0, 0, INDEX(M$2:M1058, MATCH(B1058, C$2:C1058, 0)))</f>
        <v>52.3</v>
      </c>
      <c r="M1058" s="2" t="n">
        <f aca="false">ROUND((F1058-G1058 + L1058) - K1058, 2)</f>
        <v>39.16</v>
      </c>
      <c r="N1058" s="2" t="s">
        <v>97</v>
      </c>
    </row>
    <row r="1059" customFormat="false" ht="15" hidden="false" customHeight="false" outlineLevel="0" collapsed="false">
      <c r="A1059" s="1" t="n">
        <v>1057</v>
      </c>
      <c r="B1059" s="2" t="s">
        <v>1115</v>
      </c>
      <c r="C1059" s="2" t="s">
        <v>1116</v>
      </c>
      <c r="D1059" s="0" t="n">
        <v>0.00758</v>
      </c>
      <c r="E1059" s="0" t="n">
        <v>420.32</v>
      </c>
      <c r="F1059" s="0" t="n">
        <v>170.45</v>
      </c>
      <c r="G1059" s="0" t="n">
        <v>171.45</v>
      </c>
      <c r="H1059" s="0" t="n">
        <v>96.8</v>
      </c>
      <c r="I1059" s="0" t="n">
        <v>96.8</v>
      </c>
      <c r="J1059" s="2" t="n">
        <f aca="false">ROUND(D1059 * (4 / (PI() * (I1059 / 1000) ^ 2)), 2)</f>
        <v>1.03</v>
      </c>
      <c r="K1059" s="2" t="n">
        <f aca="false">ROUND(((E1059 * (D1059 / 1) ^1.81) / (994.62 * (I1059 / 1000) ^ 4.81)) * 1.1, 2)</f>
        <v>5.1</v>
      </c>
      <c r="L1059" s="2" t="n">
        <f aca="false">IF(COUNTIF(C$2:C1059, B1059)=0, 0, INDEX(M$2:M1059, MATCH(B1059, C$2:C1059, 0)))</f>
        <v>39.16</v>
      </c>
      <c r="M1059" s="2" t="n">
        <f aca="false">ROUND((F1059-G1059 + L1059) - K1059, 2)</f>
        <v>33.06</v>
      </c>
      <c r="N1059" s="2" t="s">
        <v>93</v>
      </c>
    </row>
    <row r="1060" customFormat="false" ht="15" hidden="false" customHeight="false" outlineLevel="0" collapsed="false">
      <c r="A1060" s="1" t="n">
        <v>1058</v>
      </c>
      <c r="B1060" s="2" t="s">
        <v>786</v>
      </c>
      <c r="C1060" s="2" t="s">
        <v>1117</v>
      </c>
      <c r="D1060" s="0" t="n">
        <v>0.0076</v>
      </c>
      <c r="E1060" s="0" t="n">
        <v>369.83</v>
      </c>
      <c r="F1060" s="0" t="n">
        <v>179.06</v>
      </c>
      <c r="G1060" s="0" t="n">
        <v>177.61</v>
      </c>
      <c r="H1060" s="0" t="n">
        <v>111.6</v>
      </c>
      <c r="I1060" s="0" t="n">
        <v>96.8</v>
      </c>
      <c r="J1060" s="2" t="n">
        <f aca="false">ROUND(D1060 * (4 / (PI() * (I1060 / 1000) ^ 2)), 2)</f>
        <v>1.03</v>
      </c>
      <c r="K1060" s="2" t="n">
        <f aca="false">ROUND(((E1060 * (D1060 / 1) ^1.81) / (994.62 * (I1060 / 1000) ^ 4.81)) * 1.1, 2)</f>
        <v>4.51</v>
      </c>
      <c r="L1060" s="2" t="n">
        <f aca="false">IF(COUNTIF(C$2:C1060, B1060)=0, 0, INDEX(M$2:M1060, MATCH(B1060, C$2:C1060, 0)))</f>
        <v>35.7</v>
      </c>
      <c r="M1060" s="2" t="n">
        <f aca="false">ROUND((F1060-G1060 + L1060) - K1060, 2)</f>
        <v>32.64</v>
      </c>
      <c r="N1060" s="2" t="s">
        <v>93</v>
      </c>
    </row>
    <row r="1061" customFormat="false" ht="15" hidden="false" customHeight="false" outlineLevel="0" collapsed="false">
      <c r="A1061" s="1" t="n">
        <v>1059</v>
      </c>
      <c r="B1061" s="2" t="s">
        <v>269</v>
      </c>
      <c r="C1061" s="2" t="s">
        <v>1118</v>
      </c>
      <c r="D1061" s="0" t="n">
        <v>0.00697</v>
      </c>
      <c r="E1061" s="0" t="n">
        <v>159.6</v>
      </c>
      <c r="F1061" s="0" t="n">
        <v>191.07</v>
      </c>
      <c r="G1061" s="0" t="n">
        <v>191.61</v>
      </c>
      <c r="H1061" s="0" t="n">
        <v>96.8</v>
      </c>
      <c r="I1061" s="0" t="n">
        <v>96.8</v>
      </c>
      <c r="J1061" s="2" t="n">
        <f aca="false">ROUND(D1061 * (4 / (PI() * (I1061 / 1000) ^ 2)), 2)</f>
        <v>0.95</v>
      </c>
      <c r="K1061" s="2" t="n">
        <f aca="false">ROUND(((E1061 * (D1061 / 1) ^1.81) / (994.62 * (I1061 / 1000) ^ 4.81)) * 1.1, 2)</f>
        <v>1.66</v>
      </c>
      <c r="L1061" s="2" t="n">
        <f aca="false">IF(COUNTIF(C$2:C1061, B1061)=0, 0, INDEX(M$2:M1061, MATCH(B1061, C$2:C1061, 0)))</f>
        <v>58.61</v>
      </c>
      <c r="M1061" s="2" t="n">
        <f aca="false">ROUND((F1061-G1061 + L1061) - K1061, 2)</f>
        <v>56.41</v>
      </c>
      <c r="N1061" s="2" t="s">
        <v>91</v>
      </c>
    </row>
    <row r="1062" customFormat="false" ht="15" hidden="false" customHeight="false" outlineLevel="0" collapsed="false">
      <c r="A1062" s="1" t="n">
        <v>1060</v>
      </c>
      <c r="B1062" s="2" t="s">
        <v>1110</v>
      </c>
      <c r="C1062" s="2" t="s">
        <v>1119</v>
      </c>
      <c r="D1062" s="0" t="n">
        <v>0.00604</v>
      </c>
      <c r="E1062" s="0" t="n">
        <v>233.99</v>
      </c>
      <c r="F1062" s="0" t="n">
        <v>186.67</v>
      </c>
      <c r="G1062" s="0" t="n">
        <v>185.78</v>
      </c>
      <c r="H1062" s="0" t="n">
        <v>96.8</v>
      </c>
      <c r="I1062" s="0" t="n">
        <v>96.8</v>
      </c>
      <c r="J1062" s="2" t="n">
        <f aca="false">ROUND(D1062 * (4 / (PI() * (I1062 / 1000) ^ 2)), 2)</f>
        <v>0.82</v>
      </c>
      <c r="K1062" s="2" t="n">
        <f aca="false">ROUND(((E1062 * (D1062 / 1) ^1.81) / (994.62 * (I1062 / 1000) ^ 4.81)) * 1.1, 2)</f>
        <v>1.88</v>
      </c>
      <c r="L1062" s="2" t="n">
        <f aca="false">IF(COUNTIF(C$2:C1062, B1062)=0, 0, INDEX(M$2:M1062, MATCH(B1062, C$2:C1062, 0)))</f>
        <v>31.31</v>
      </c>
      <c r="M1062" s="2" t="n">
        <f aca="false">ROUND((F1062-G1062 + L1062) - K1062, 2)</f>
        <v>30.32</v>
      </c>
      <c r="N1062" s="2" t="s">
        <v>91</v>
      </c>
    </row>
    <row r="1063" customFormat="false" ht="15" hidden="false" customHeight="false" outlineLevel="0" collapsed="false">
      <c r="A1063" s="1" t="n">
        <v>1061</v>
      </c>
      <c r="B1063" s="2" t="s">
        <v>408</v>
      </c>
      <c r="C1063" s="2" t="s">
        <v>1120</v>
      </c>
      <c r="D1063" s="0" t="n">
        <v>0.01808</v>
      </c>
      <c r="E1063" s="0" t="n">
        <v>230.2</v>
      </c>
      <c r="F1063" s="0" t="n">
        <v>162.98</v>
      </c>
      <c r="G1063" s="0" t="n">
        <v>162.63</v>
      </c>
      <c r="H1063" s="0" t="n">
        <v>125</v>
      </c>
      <c r="I1063" s="0" t="n">
        <v>111.6</v>
      </c>
      <c r="J1063" s="2" t="n">
        <f aca="false">ROUND(D1063 * (4 / (PI() * (I1063 / 1000) ^ 2)), 2)</f>
        <v>1.85</v>
      </c>
      <c r="K1063" s="2" t="n">
        <f aca="false">ROUND(((E1063 * (D1063 / 1) ^1.81) / (994.62 * (I1063 / 1000) ^ 4.81)) * 1.1, 2)</f>
        <v>6.79</v>
      </c>
      <c r="L1063" s="2" t="n">
        <f aca="false">IF(COUNTIF(C$2:C1063, B1063)=0, 0, INDEX(M$2:M1063, MATCH(B1063, C$2:C1063, 0)))</f>
        <v>48.98</v>
      </c>
      <c r="M1063" s="2" t="n">
        <f aca="false">ROUND((F1063-G1063 + L1063) - K1063, 2)</f>
        <v>42.54</v>
      </c>
      <c r="N1063" s="2" t="s">
        <v>97</v>
      </c>
    </row>
    <row r="1064" customFormat="false" ht="15" hidden="false" customHeight="false" outlineLevel="0" collapsed="false">
      <c r="A1064" s="1" t="n">
        <v>1062</v>
      </c>
      <c r="B1064" s="2" t="s">
        <v>1120</v>
      </c>
      <c r="C1064" s="2" t="s">
        <v>1121</v>
      </c>
      <c r="D1064" s="0" t="n">
        <v>0.0107</v>
      </c>
      <c r="E1064" s="0" t="n">
        <v>358.84</v>
      </c>
      <c r="F1064" s="0" t="n">
        <v>162.63</v>
      </c>
      <c r="G1064" s="0" t="n">
        <v>159.06</v>
      </c>
      <c r="H1064" s="0" t="n">
        <v>125</v>
      </c>
      <c r="I1064" s="0" t="n">
        <v>96.8</v>
      </c>
      <c r="J1064" s="2" t="n">
        <f aca="false">ROUND(D1064 * (4 / (PI() * (I1064 / 1000) ^ 2)), 2)</f>
        <v>1.45</v>
      </c>
      <c r="K1064" s="2" t="n">
        <f aca="false">ROUND(((E1064 * (D1064 / 1) ^1.81) / (994.62 * (I1064 / 1000) ^ 4.81)) * 1.1, 2)</f>
        <v>8.12</v>
      </c>
      <c r="L1064" s="2" t="n">
        <f aca="false">IF(COUNTIF(C$2:C1064, B1064)=0, 0, INDEX(M$2:M1064, MATCH(B1064, C$2:C1064, 0)))</f>
        <v>42.54</v>
      </c>
      <c r="M1064" s="2" t="n">
        <f aca="false">ROUND((F1064-G1064 + L1064) - K1064, 2)</f>
        <v>37.99</v>
      </c>
      <c r="N1064" s="2" t="s">
        <v>99</v>
      </c>
    </row>
    <row r="1065" customFormat="false" ht="15" hidden="false" customHeight="false" outlineLevel="0" collapsed="false">
      <c r="A1065" s="1" t="n">
        <v>1063</v>
      </c>
      <c r="B1065" s="2" t="s">
        <v>1121</v>
      </c>
      <c r="C1065" s="2" t="s">
        <v>1122</v>
      </c>
      <c r="D1065" s="0" t="n">
        <v>0.00535</v>
      </c>
      <c r="E1065" s="0" t="n">
        <v>244.33</v>
      </c>
      <c r="F1065" s="0" t="n">
        <v>159.06</v>
      </c>
      <c r="G1065" s="0" t="n">
        <v>161.41</v>
      </c>
      <c r="H1065" s="0" t="n">
        <v>96.8</v>
      </c>
      <c r="I1065" s="0" t="n">
        <v>96.8</v>
      </c>
      <c r="J1065" s="2" t="n">
        <f aca="false">ROUND(D1065 * (4 / (PI() * (I1065 / 1000) ^ 2)), 2)</f>
        <v>0.73</v>
      </c>
      <c r="K1065" s="2" t="n">
        <f aca="false">ROUND(((E1065 * (D1065 / 1) ^1.81) / (994.62 * (I1065 / 1000) ^ 4.81)) * 1.1, 2)</f>
        <v>1.58</v>
      </c>
      <c r="L1065" s="2" t="n">
        <f aca="false">IF(COUNTIF(C$2:C1065, B1065)=0, 0, INDEX(M$2:M1065, MATCH(B1065, C$2:C1065, 0)))</f>
        <v>37.99</v>
      </c>
      <c r="M1065" s="2" t="n">
        <f aca="false">ROUND((F1065-G1065 + L1065) - K1065, 2)</f>
        <v>34.06</v>
      </c>
      <c r="N1065" s="2" t="s">
        <v>131</v>
      </c>
    </row>
    <row r="1066" customFormat="false" ht="15" hidden="false" customHeight="false" outlineLevel="0" collapsed="false">
      <c r="A1066" s="1" t="n">
        <v>1064</v>
      </c>
      <c r="B1066" s="2" t="s">
        <v>1102</v>
      </c>
      <c r="C1066" s="2" t="s">
        <v>1123</v>
      </c>
      <c r="D1066" s="0" t="n">
        <v>0.00564</v>
      </c>
      <c r="E1066" s="0" t="n">
        <v>109.6</v>
      </c>
      <c r="F1066" s="0" t="n">
        <v>194.49</v>
      </c>
      <c r="G1066" s="0" t="n">
        <v>195.49</v>
      </c>
      <c r="H1066" s="0" t="n">
        <v>96.8</v>
      </c>
      <c r="I1066" s="0" t="n">
        <v>96.8</v>
      </c>
      <c r="J1066" s="2" t="n">
        <f aca="false">ROUND(D1066 * (4 / (PI() * (I1066 / 1000) ^ 2)), 2)</f>
        <v>0.77</v>
      </c>
      <c r="K1066" s="2" t="n">
        <f aca="false">ROUND(((E1066 * (D1066 / 1) ^1.81) / (994.62 * (I1066 / 1000) ^ 4.81)) * 1.1, 2)</f>
        <v>0.78</v>
      </c>
      <c r="L1066" s="2" t="n">
        <f aca="false">IF(COUNTIF(C$2:C1066, B1066)=0, 0, INDEX(M$2:M1066, MATCH(B1066, C$2:C1066, 0)))</f>
        <v>54.13</v>
      </c>
      <c r="M1066" s="2" t="n">
        <f aca="false">ROUND((F1066-G1066 + L1066) - K1066, 2)</f>
        <v>52.35</v>
      </c>
      <c r="N1066" s="2" t="s">
        <v>131</v>
      </c>
    </row>
    <row r="1067" customFormat="false" ht="15" hidden="false" customHeight="false" outlineLevel="0" collapsed="false">
      <c r="A1067" s="1" t="n">
        <v>1065</v>
      </c>
      <c r="B1067" s="2" t="s">
        <v>433</v>
      </c>
      <c r="C1067" s="2" t="s">
        <v>1124</v>
      </c>
      <c r="D1067" s="0" t="n">
        <v>0.02264</v>
      </c>
      <c r="E1067" s="0" t="n">
        <v>221.72</v>
      </c>
      <c r="F1067" s="0" t="n">
        <v>192.12</v>
      </c>
      <c r="G1067" s="0" t="n">
        <v>190.53</v>
      </c>
      <c r="H1067" s="0" t="n">
        <v>111.6</v>
      </c>
      <c r="I1067" s="0" t="n">
        <v>111.6</v>
      </c>
      <c r="J1067" s="2" t="n">
        <f aca="false">ROUND(D1067 * (4 / (PI() * (I1067 / 1000) ^ 2)), 2)</f>
        <v>2.31</v>
      </c>
      <c r="K1067" s="2" t="n">
        <f aca="false">ROUND(((E1067 * (D1067 / 1) ^1.81) / (994.62 * (I1067 / 1000) ^ 4.81)) * 1.1, 2)</f>
        <v>9.83</v>
      </c>
      <c r="L1067" s="2" t="n">
        <f aca="false">IF(COUNTIF(C$2:C1067, B1067)=0, 0, INDEX(M$2:M1067, MATCH(B1067, C$2:C1067, 0)))</f>
        <v>52.16</v>
      </c>
      <c r="M1067" s="2" t="n">
        <f aca="false">ROUND((F1067-G1067 + L1067) - K1067, 2)</f>
        <v>43.92</v>
      </c>
      <c r="N1067" s="2" t="s">
        <v>137</v>
      </c>
    </row>
    <row r="1068" customFormat="false" ht="15" hidden="false" customHeight="false" outlineLevel="0" collapsed="false">
      <c r="A1068" s="1" t="n">
        <v>1066</v>
      </c>
      <c r="B1068" s="2" t="s">
        <v>1124</v>
      </c>
      <c r="C1068" s="2" t="s">
        <v>1125</v>
      </c>
      <c r="D1068" s="0" t="n">
        <v>0.015</v>
      </c>
      <c r="E1068" s="0" t="n">
        <v>202.68</v>
      </c>
      <c r="F1068" s="0" t="n">
        <v>190.53</v>
      </c>
      <c r="G1068" s="0" t="n">
        <v>188.09</v>
      </c>
      <c r="H1068" s="0" t="n">
        <v>111.6</v>
      </c>
      <c r="I1068" s="0" t="n">
        <v>96.8</v>
      </c>
      <c r="J1068" s="2" t="n">
        <f aca="false">ROUND(D1068 * (4 / (PI() * (I1068 / 1000) ^ 2)), 2)</f>
        <v>2.04</v>
      </c>
      <c r="K1068" s="2" t="n">
        <f aca="false">ROUND(((E1068 * (D1068 / 1) ^1.81) / (994.62 * (I1068 / 1000) ^ 4.81)) * 1.1, 2)</f>
        <v>8.46</v>
      </c>
      <c r="L1068" s="2" t="n">
        <f aca="false">IF(COUNTIF(C$2:C1068, B1068)=0, 0, INDEX(M$2:M1068, MATCH(B1068, C$2:C1068, 0)))</f>
        <v>43.92</v>
      </c>
      <c r="M1068" s="2" t="n">
        <f aca="false">ROUND((F1068-G1068 + L1068) - K1068, 2)</f>
        <v>37.9</v>
      </c>
      <c r="N1068" s="2" t="s">
        <v>89</v>
      </c>
    </row>
    <row r="1069" customFormat="false" ht="15" hidden="false" customHeight="false" outlineLevel="0" collapsed="false">
      <c r="A1069" s="1" t="n">
        <v>1067</v>
      </c>
      <c r="B1069" s="2" t="s">
        <v>1125</v>
      </c>
      <c r="C1069" s="2" t="s">
        <v>1126</v>
      </c>
      <c r="D1069" s="0" t="n">
        <v>0.00764</v>
      </c>
      <c r="E1069" s="0" t="n">
        <v>266.18</v>
      </c>
      <c r="F1069" s="0" t="n">
        <v>188.09</v>
      </c>
      <c r="G1069" s="0" t="n">
        <v>185.04</v>
      </c>
      <c r="H1069" s="0" t="n">
        <v>96.8</v>
      </c>
      <c r="I1069" s="0" t="n">
        <v>96.8</v>
      </c>
      <c r="J1069" s="2" t="n">
        <f aca="false">ROUND(D1069 * (4 / (PI() * (I1069 / 1000) ^ 2)), 2)</f>
        <v>1.04</v>
      </c>
      <c r="K1069" s="2" t="n">
        <f aca="false">ROUND(((E1069 * (D1069 / 1) ^1.81) / (994.62 * (I1069 / 1000) ^ 4.81)) * 1.1, 2)</f>
        <v>3.28</v>
      </c>
      <c r="L1069" s="2" t="n">
        <f aca="false">IF(COUNTIF(C$2:C1069, B1069)=0, 0, INDEX(M$2:M1069, MATCH(B1069, C$2:C1069, 0)))</f>
        <v>37.9</v>
      </c>
      <c r="M1069" s="2" t="n">
        <f aca="false">ROUND((F1069-G1069 + L1069) - K1069, 2)</f>
        <v>37.67</v>
      </c>
      <c r="N1069" s="2" t="s">
        <v>93</v>
      </c>
    </row>
    <row r="1070" customFormat="false" ht="15" hidden="false" customHeight="false" outlineLevel="0" collapsed="false">
      <c r="A1070" s="1" t="n">
        <v>1068</v>
      </c>
      <c r="B1070" s="2" t="s">
        <v>1126</v>
      </c>
      <c r="C1070" s="2" t="s">
        <v>1127</v>
      </c>
      <c r="D1070" s="0" t="n">
        <v>0.00764</v>
      </c>
      <c r="E1070" s="0" t="n">
        <v>246.24</v>
      </c>
      <c r="F1070" s="0" t="n">
        <v>185.04</v>
      </c>
      <c r="G1070" s="0" t="n">
        <v>185.14</v>
      </c>
      <c r="H1070" s="0" t="n">
        <v>96.8</v>
      </c>
      <c r="I1070" s="0" t="n">
        <v>96.8</v>
      </c>
      <c r="J1070" s="2" t="n">
        <f aca="false">ROUND(D1070 * (4 / (PI() * (I1070 / 1000) ^ 2)), 2)</f>
        <v>1.04</v>
      </c>
      <c r="K1070" s="2" t="n">
        <f aca="false">ROUND(((E1070 * (D1070 / 1) ^1.81) / (994.62 * (I1070 / 1000) ^ 4.81)) * 1.1, 2)</f>
        <v>3.03</v>
      </c>
      <c r="L1070" s="2" t="n">
        <f aca="false">IF(COUNTIF(C$2:C1070, B1070)=0, 0, INDEX(M$2:M1070, MATCH(B1070, C$2:C1070, 0)))</f>
        <v>37.67</v>
      </c>
      <c r="M1070" s="2" t="n">
        <f aca="false">ROUND((F1070-G1070 + L1070) - K1070, 2)</f>
        <v>34.54</v>
      </c>
      <c r="N1070" s="2" t="s">
        <v>93</v>
      </c>
    </row>
    <row r="1071" customFormat="false" ht="15" hidden="false" customHeight="false" outlineLevel="0" collapsed="false">
      <c r="A1071" s="1" t="n">
        <v>1069</v>
      </c>
      <c r="B1071" s="2" t="s">
        <v>672</v>
      </c>
      <c r="C1071" s="2" t="s">
        <v>1128</v>
      </c>
      <c r="D1071" s="0" t="n">
        <v>0.00641</v>
      </c>
      <c r="E1071" s="0" t="n">
        <v>295.57</v>
      </c>
      <c r="F1071" s="0" t="n">
        <v>162.05</v>
      </c>
      <c r="G1071" s="0" t="n">
        <v>161.07</v>
      </c>
      <c r="H1071" s="0" t="n">
        <v>96.8</v>
      </c>
      <c r="I1071" s="0" t="n">
        <v>96.8</v>
      </c>
      <c r="J1071" s="2" t="n">
        <f aca="false">ROUND(D1071 * (4 / (PI() * (I1071 / 1000) ^ 2)), 2)</f>
        <v>0.87</v>
      </c>
      <c r="K1071" s="2" t="n">
        <f aca="false">ROUND(((E1071 * (D1071 / 1) ^1.81) / (994.62 * (I1071 / 1000) ^ 4.81)) * 1.1, 2)</f>
        <v>2.65</v>
      </c>
      <c r="L1071" s="2" t="n">
        <f aca="false">IF(COUNTIF(C$2:C1071, B1071)=0, 0, INDEX(M$2:M1071, MATCH(B1071, C$2:C1071, 0)))</f>
        <v>41</v>
      </c>
      <c r="M1071" s="2" t="n">
        <f aca="false">ROUND((F1071-G1071 + L1071) - K1071, 2)</f>
        <v>39.33</v>
      </c>
      <c r="N1071" s="2" t="s">
        <v>91</v>
      </c>
    </row>
    <row r="1072" customFormat="false" ht="15" hidden="false" customHeight="false" outlineLevel="0" collapsed="false">
      <c r="A1072" s="1" t="n">
        <v>1070</v>
      </c>
      <c r="B1072" s="2" t="s">
        <v>1079</v>
      </c>
      <c r="C1072" s="2" t="s">
        <v>1129</v>
      </c>
      <c r="D1072" s="0" t="n">
        <v>0.00699</v>
      </c>
      <c r="E1072" s="0" t="n">
        <v>125.95</v>
      </c>
      <c r="F1072" s="0" t="n">
        <v>174.15</v>
      </c>
      <c r="G1072" s="0" t="n">
        <v>173.13</v>
      </c>
      <c r="H1072" s="0" t="n">
        <v>96.8</v>
      </c>
      <c r="I1072" s="0" t="n">
        <v>96.8</v>
      </c>
      <c r="J1072" s="2" t="n">
        <f aca="false">ROUND(D1072 * (4 / (PI() * (I1072 / 1000) ^ 2)), 2)</f>
        <v>0.95</v>
      </c>
      <c r="K1072" s="2" t="n">
        <f aca="false">ROUND(((E1072 * (D1072 / 1) ^1.81) / (994.62 * (I1072 / 1000) ^ 4.81)) * 1.1, 2)</f>
        <v>1.32</v>
      </c>
      <c r="L1072" s="2" t="n">
        <f aca="false">IF(COUNTIF(C$2:C1072, B1072)=0, 0, INDEX(M$2:M1072, MATCH(B1072, C$2:C1072, 0)))</f>
        <v>44.85</v>
      </c>
      <c r="M1072" s="2" t="n">
        <f aca="false">ROUND((F1072-G1072 + L1072) - K1072, 2)</f>
        <v>44.55</v>
      </c>
      <c r="N1072" s="2" t="s">
        <v>91</v>
      </c>
    </row>
    <row r="1073" customFormat="false" ht="15" hidden="false" customHeight="false" outlineLevel="0" collapsed="false">
      <c r="A1073" s="1" t="n">
        <v>1071</v>
      </c>
      <c r="B1073" s="2" t="s">
        <v>808</v>
      </c>
      <c r="C1073" s="2" t="s">
        <v>1130</v>
      </c>
      <c r="D1073" s="0" t="n">
        <v>0.00769</v>
      </c>
      <c r="E1073" s="0" t="n">
        <v>101.97</v>
      </c>
      <c r="F1073" s="0" t="n">
        <v>186.04</v>
      </c>
      <c r="G1073" s="0" t="n">
        <v>187.24</v>
      </c>
      <c r="H1073" s="0" t="n">
        <v>96.8</v>
      </c>
      <c r="I1073" s="0" t="n">
        <v>96.8</v>
      </c>
      <c r="J1073" s="2" t="n">
        <f aca="false">ROUND(D1073 * (4 / (PI() * (I1073 / 1000) ^ 2)), 2)</f>
        <v>1.04</v>
      </c>
      <c r="K1073" s="2" t="n">
        <f aca="false">ROUND(((E1073 * (D1073 / 1) ^1.81) / (994.62 * (I1073 / 1000) ^ 4.81)) * 1.1, 2)</f>
        <v>1.27</v>
      </c>
      <c r="L1073" s="2" t="n">
        <f aca="false">IF(COUNTIF(C$2:C1073, B1073)=0, 0, INDEX(M$2:M1073, MATCH(B1073, C$2:C1073, 0)))</f>
        <v>50.12</v>
      </c>
      <c r="M1073" s="2" t="n">
        <f aca="false">ROUND((F1073-G1073 + L1073) - K1073, 2)</f>
        <v>47.65</v>
      </c>
      <c r="N1073" s="2" t="s">
        <v>93</v>
      </c>
    </row>
    <row r="1074" customFormat="false" ht="15" hidden="false" customHeight="false" outlineLevel="0" collapsed="false">
      <c r="A1074" s="1" t="n">
        <v>1072</v>
      </c>
      <c r="B1074" s="2" t="s">
        <v>779</v>
      </c>
      <c r="C1074" s="2" t="s">
        <v>1131</v>
      </c>
      <c r="D1074" s="0" t="n">
        <v>0.00677</v>
      </c>
      <c r="E1074" s="0" t="n">
        <v>72.56</v>
      </c>
      <c r="F1074" s="0" t="n">
        <v>158.39</v>
      </c>
      <c r="G1074" s="0" t="n">
        <v>158.74</v>
      </c>
      <c r="H1074" s="0" t="n">
        <v>96.8</v>
      </c>
      <c r="I1074" s="0" t="n">
        <v>96.8</v>
      </c>
      <c r="J1074" s="2" t="n">
        <f aca="false">ROUND(D1074 * (4 / (PI() * (I1074 / 1000) ^ 2)), 2)</f>
        <v>0.92</v>
      </c>
      <c r="K1074" s="2" t="n">
        <f aca="false">ROUND(((E1074 * (D1074 / 1) ^1.81) / (994.62 * (I1074 / 1000) ^ 4.81)) * 1.1, 2)</f>
        <v>0.72</v>
      </c>
      <c r="L1074" s="2" t="n">
        <f aca="false">IF(COUNTIF(C$2:C1074, B1074)=0, 0, INDEX(M$2:M1074, MATCH(B1074, C$2:C1074, 0)))</f>
        <v>43.18</v>
      </c>
      <c r="M1074" s="2" t="n">
        <f aca="false">ROUND((F1074-G1074 + L1074) - K1074, 2)</f>
        <v>42.11</v>
      </c>
      <c r="N1074" s="2" t="s">
        <v>91</v>
      </c>
    </row>
    <row r="1075" customFormat="false" ht="15" hidden="false" customHeight="false" outlineLevel="0" collapsed="false">
      <c r="A1075" s="1" t="n">
        <v>1073</v>
      </c>
      <c r="B1075" s="2" t="s">
        <v>325</v>
      </c>
      <c r="C1075" s="2" t="s">
        <v>1132</v>
      </c>
      <c r="D1075" s="0" t="n">
        <v>0.02431</v>
      </c>
      <c r="E1075" s="0" t="n">
        <v>446.12</v>
      </c>
      <c r="F1075" s="0" t="n">
        <v>194.73</v>
      </c>
      <c r="G1075" s="0" t="n">
        <v>188.48</v>
      </c>
      <c r="H1075" s="0" t="n">
        <v>173.8</v>
      </c>
      <c r="I1075" s="0" t="n">
        <v>111.6</v>
      </c>
      <c r="J1075" s="2" t="n">
        <f aca="false">ROUND(D1075 * (4 / (PI() * (I1075 / 1000) ^ 2)), 2)</f>
        <v>2.49</v>
      </c>
      <c r="K1075" s="2" t="n">
        <f aca="false">ROUND(((E1075 * (D1075 / 1) ^1.81) / (994.62 * (I1075 / 1000) ^ 4.81)) * 1.1, 2)</f>
        <v>22.5</v>
      </c>
      <c r="L1075" s="2" t="n">
        <f aca="false">IF(COUNTIF(C$2:C1075, B1075)=0, 0, INDEX(M$2:M1075, MATCH(B1075, C$2:C1075, 0)))</f>
        <v>55.33</v>
      </c>
      <c r="M1075" s="2" t="n">
        <f aca="false">ROUND((F1075-G1075 + L1075) - K1075, 2)</f>
        <v>39.08</v>
      </c>
      <c r="N1075" s="2" t="s">
        <v>85</v>
      </c>
    </row>
    <row r="1076" customFormat="false" ht="15" hidden="false" customHeight="false" outlineLevel="0" collapsed="false">
      <c r="A1076" s="1" t="n">
        <v>1074</v>
      </c>
      <c r="B1076" s="2" t="s">
        <v>1132</v>
      </c>
      <c r="C1076" s="2" t="s">
        <v>1133</v>
      </c>
      <c r="D1076" s="0" t="n">
        <v>0.00943</v>
      </c>
      <c r="E1076" s="0" t="n">
        <v>525.75</v>
      </c>
      <c r="F1076" s="0" t="n">
        <v>188.48</v>
      </c>
      <c r="G1076" s="0" t="n">
        <v>190.16</v>
      </c>
      <c r="H1076" s="0" t="n">
        <v>95.4</v>
      </c>
      <c r="I1076" s="0" t="n">
        <v>111.6</v>
      </c>
      <c r="J1076" s="2" t="n">
        <f aca="false">ROUND(D1076 * (4 / (PI() * (I1076 / 1000) ^ 2)), 2)</f>
        <v>0.96</v>
      </c>
      <c r="K1076" s="2" t="n">
        <f aca="false">ROUND(((E1076 * (D1076 / 1) ^1.81) / (994.62 * (I1076 / 1000) ^ 4.81)) * 1.1, 2)</f>
        <v>4.78</v>
      </c>
      <c r="L1076" s="2" t="n">
        <f aca="false">IF(COUNTIF(C$2:C1076, B1076)=0, 0, INDEX(M$2:M1076, MATCH(B1076, C$2:C1076, 0)))</f>
        <v>39.08</v>
      </c>
      <c r="M1076" s="2" t="n">
        <f aca="false">ROUND((F1076-G1076 + L1076) - K1076, 2)</f>
        <v>32.62</v>
      </c>
      <c r="N1076" s="2" t="s">
        <v>93</v>
      </c>
    </row>
    <row r="1077" customFormat="false" ht="15" hidden="false" customHeight="false" outlineLevel="0" collapsed="false">
      <c r="A1077" s="1" t="n">
        <v>1075</v>
      </c>
      <c r="B1077" s="2" t="s">
        <v>755</v>
      </c>
      <c r="C1077" s="2" t="s">
        <v>1134</v>
      </c>
      <c r="D1077" s="0" t="n">
        <v>0.00691</v>
      </c>
      <c r="E1077" s="0" t="n">
        <v>349.1</v>
      </c>
      <c r="F1077" s="0" t="n">
        <v>162.27</v>
      </c>
      <c r="G1077" s="0" t="n">
        <v>164.32</v>
      </c>
      <c r="H1077" s="0" t="n">
        <v>96.8</v>
      </c>
      <c r="I1077" s="0" t="n">
        <v>96.8</v>
      </c>
      <c r="J1077" s="2" t="n">
        <f aca="false">ROUND(D1077 * (4 / (PI() * (I1077 / 1000) ^ 2)), 2)</f>
        <v>0.94</v>
      </c>
      <c r="K1077" s="2" t="n">
        <f aca="false">ROUND(((E1077 * (D1077 / 1) ^1.81) / (994.62 * (I1077 / 1000) ^ 4.81)) * 1.1, 2)</f>
        <v>3.58</v>
      </c>
      <c r="L1077" s="2" t="n">
        <f aca="false">IF(COUNTIF(C$2:C1077, B1077)=0, 0, INDEX(M$2:M1077, MATCH(B1077, C$2:C1077, 0)))</f>
        <v>37.46</v>
      </c>
      <c r="M1077" s="2" t="n">
        <f aca="false">ROUND((F1077-G1077 + L1077) - K1077, 2)</f>
        <v>31.83</v>
      </c>
      <c r="N1077" s="2" t="s">
        <v>91</v>
      </c>
    </row>
    <row r="1078" customFormat="false" ht="15" hidden="false" customHeight="false" outlineLevel="0" collapsed="false">
      <c r="A1078" s="1" t="n">
        <v>1076</v>
      </c>
      <c r="B1078" s="2" t="s">
        <v>1121</v>
      </c>
      <c r="C1078" s="2" t="s">
        <v>1135</v>
      </c>
      <c r="D1078" s="0" t="n">
        <v>0.00535</v>
      </c>
      <c r="E1078" s="0" t="n">
        <v>135.83</v>
      </c>
      <c r="F1078" s="0" t="n">
        <v>159.06</v>
      </c>
      <c r="G1078" s="0" t="n">
        <v>159.75</v>
      </c>
      <c r="H1078" s="0" t="n">
        <v>96.8</v>
      </c>
      <c r="I1078" s="0" t="n">
        <v>96.8</v>
      </c>
      <c r="J1078" s="2" t="n">
        <f aca="false">ROUND(D1078 * (4 / (PI() * (I1078 / 1000) ^ 2)), 2)</f>
        <v>0.73</v>
      </c>
      <c r="K1078" s="2" t="n">
        <f aca="false">ROUND(((E1078 * (D1078 / 1) ^1.81) / (994.62 * (I1078 / 1000) ^ 4.81)) * 1.1, 2)</f>
        <v>0.88</v>
      </c>
      <c r="L1078" s="2" t="n">
        <f aca="false">IF(COUNTIF(C$2:C1078, B1078)=0, 0, INDEX(M$2:M1078, MATCH(B1078, C$2:C1078, 0)))</f>
        <v>37.99</v>
      </c>
      <c r="M1078" s="2" t="n">
        <f aca="false">ROUND((F1078-G1078 + L1078) - K1078, 2)</f>
        <v>36.42</v>
      </c>
      <c r="N1078" s="2" t="s">
        <v>131</v>
      </c>
    </row>
    <row r="1079" customFormat="false" ht="15" hidden="false" customHeight="false" outlineLevel="0" collapsed="false">
      <c r="A1079" s="1" t="n">
        <v>1077</v>
      </c>
      <c r="B1079" s="2" t="s">
        <v>173</v>
      </c>
      <c r="C1079" s="2" t="s">
        <v>1136</v>
      </c>
      <c r="D1079" s="0" t="n">
        <v>0.00691</v>
      </c>
      <c r="E1079" s="0" t="n">
        <v>225.42</v>
      </c>
      <c r="F1079" s="0" t="n">
        <v>173.86</v>
      </c>
      <c r="G1079" s="0" t="n">
        <v>170.19</v>
      </c>
      <c r="H1079" s="0" t="n">
        <v>95.4</v>
      </c>
      <c r="I1079" s="0" t="n">
        <v>96.8</v>
      </c>
      <c r="J1079" s="2" t="n">
        <f aca="false">ROUND(D1079 * (4 / (PI() * (I1079 / 1000) ^ 2)), 2)</f>
        <v>0.94</v>
      </c>
      <c r="K1079" s="2" t="n">
        <f aca="false">ROUND(((E1079 * (D1079 / 1) ^1.81) / (994.62 * (I1079 / 1000) ^ 4.81)) * 1.1, 2)</f>
        <v>2.31</v>
      </c>
      <c r="L1079" s="2" t="n">
        <f aca="false">IF(COUNTIF(C$2:C1079, B1079)=0, 0, INDEX(M$2:M1079, MATCH(B1079, C$2:C1079, 0)))</f>
        <v>62.21</v>
      </c>
      <c r="M1079" s="2" t="n">
        <f aca="false">ROUND((F1079-G1079 + L1079) - K1079, 2)</f>
        <v>63.57</v>
      </c>
      <c r="N1079" s="2" t="s">
        <v>91</v>
      </c>
    </row>
    <row r="1080" customFormat="false" ht="15" hidden="false" customHeight="false" outlineLevel="0" collapsed="false">
      <c r="A1080" s="1" t="n">
        <v>1078</v>
      </c>
      <c r="B1080" s="2" t="s">
        <v>1125</v>
      </c>
      <c r="C1080" s="2" t="s">
        <v>1137</v>
      </c>
      <c r="D1080" s="0" t="n">
        <v>0.00737</v>
      </c>
      <c r="E1080" s="0" t="n">
        <v>150.71</v>
      </c>
      <c r="F1080" s="0" t="n">
        <v>188.09</v>
      </c>
      <c r="G1080" s="0" t="n">
        <v>187.48</v>
      </c>
      <c r="H1080" s="0" t="n">
        <v>96.8</v>
      </c>
      <c r="I1080" s="0" t="n">
        <v>96.8</v>
      </c>
      <c r="J1080" s="2" t="n">
        <f aca="false">ROUND(D1080 * (4 / (PI() * (I1080 / 1000) ^ 2)), 2)</f>
        <v>1</v>
      </c>
      <c r="K1080" s="2" t="n">
        <f aca="false">ROUND(((E1080 * (D1080 / 1) ^1.81) / (994.62 * (I1080 / 1000) ^ 4.81)) * 1.1, 2)</f>
        <v>1.74</v>
      </c>
      <c r="L1080" s="2" t="n">
        <f aca="false">IF(COUNTIF(C$2:C1080, B1080)=0, 0, INDEX(M$2:M1080, MATCH(B1080, C$2:C1080, 0)))</f>
        <v>37.9</v>
      </c>
      <c r="M1080" s="2" t="n">
        <f aca="false">ROUND((F1080-G1080 + L1080) - K1080, 2)</f>
        <v>36.77</v>
      </c>
      <c r="N1080" s="2" t="s">
        <v>93</v>
      </c>
    </row>
    <row r="1081" customFormat="false" ht="15" hidden="false" customHeight="false" outlineLevel="0" collapsed="false">
      <c r="A1081" s="1" t="n">
        <v>1079</v>
      </c>
      <c r="B1081" s="2" t="s">
        <v>998</v>
      </c>
      <c r="C1081" s="2" t="s">
        <v>1138</v>
      </c>
      <c r="D1081" s="0" t="n">
        <v>0.00643</v>
      </c>
      <c r="E1081" s="0" t="n">
        <v>164.64</v>
      </c>
      <c r="F1081" s="0" t="n">
        <v>192.69</v>
      </c>
      <c r="G1081" s="0" t="n">
        <v>193.14</v>
      </c>
      <c r="H1081" s="0" t="n">
        <v>96.8</v>
      </c>
      <c r="I1081" s="0" t="n">
        <v>96.8</v>
      </c>
      <c r="J1081" s="2" t="n">
        <f aca="false">ROUND(D1081 * (4 / (PI() * (I1081 / 1000) ^ 2)), 2)</f>
        <v>0.87</v>
      </c>
      <c r="K1081" s="2" t="n">
        <f aca="false">ROUND(((E1081 * (D1081 / 1) ^1.81) / (994.62 * (I1081 / 1000) ^ 4.81)) * 1.1, 2)</f>
        <v>1.48</v>
      </c>
      <c r="L1081" s="2" t="n">
        <f aca="false">IF(COUNTIF(C$2:C1081, B1081)=0, 0, INDEX(M$2:M1081, MATCH(B1081, C$2:C1081, 0)))</f>
        <v>46.71</v>
      </c>
      <c r="M1081" s="2" t="n">
        <f aca="false">ROUND((F1081-G1081 + L1081) - K1081, 2)</f>
        <v>44.78</v>
      </c>
      <c r="N1081" s="2" t="s">
        <v>91</v>
      </c>
    </row>
    <row r="1082" customFormat="false" ht="15" hidden="false" customHeight="false" outlineLevel="0" collapsed="false">
      <c r="A1082" s="1" t="n">
        <v>1080</v>
      </c>
      <c r="B1082" s="2" t="s">
        <v>314</v>
      </c>
      <c r="C1082" s="2" t="s">
        <v>1139</v>
      </c>
      <c r="D1082" s="0" t="n">
        <v>0.00733</v>
      </c>
      <c r="E1082" s="0" t="n">
        <v>72.18</v>
      </c>
      <c r="F1082" s="0" t="n">
        <v>149.12</v>
      </c>
      <c r="G1082" s="0" t="n">
        <v>148.87</v>
      </c>
      <c r="H1082" s="0" t="n">
        <v>96.8</v>
      </c>
      <c r="I1082" s="0" t="n">
        <v>96.8</v>
      </c>
      <c r="J1082" s="2" t="n">
        <f aca="false">ROUND(D1082 * (4 / (PI() * (I1082 / 1000) ^ 2)), 2)</f>
        <v>1</v>
      </c>
      <c r="K1082" s="2" t="n">
        <f aca="false">ROUND(((E1082 * (D1082 / 1) ^1.81) / (994.62 * (I1082 / 1000) ^ 4.81)) * 1.1, 2)</f>
        <v>0.82</v>
      </c>
      <c r="L1082" s="2" t="n">
        <f aca="false">IF(COUNTIF(C$2:C1082, B1082)=0, 0, INDEX(M$2:M1082, MATCH(B1082, C$2:C1082, 0)))</f>
        <v>52.24</v>
      </c>
      <c r="M1082" s="2" t="n">
        <f aca="false">ROUND((F1082-G1082 + L1082) - K1082, 2)</f>
        <v>51.67</v>
      </c>
      <c r="N1082" s="2" t="s">
        <v>91</v>
      </c>
    </row>
    <row r="1083" customFormat="false" ht="15" hidden="false" customHeight="false" outlineLevel="0" collapsed="false">
      <c r="A1083" s="1" t="n">
        <v>1081</v>
      </c>
      <c r="B1083" s="2" t="s">
        <v>1007</v>
      </c>
      <c r="C1083" s="2" t="s">
        <v>1140</v>
      </c>
      <c r="D1083" s="0" t="n">
        <v>0.00728</v>
      </c>
      <c r="E1083" s="0" t="n">
        <v>125.04</v>
      </c>
      <c r="F1083" s="0" t="n">
        <v>161.71</v>
      </c>
      <c r="G1083" s="0" t="n">
        <v>160.74</v>
      </c>
      <c r="H1083" s="0" t="n">
        <v>96.8</v>
      </c>
      <c r="I1083" s="0" t="n">
        <v>96.8</v>
      </c>
      <c r="J1083" s="2" t="n">
        <f aca="false">ROUND(D1083 * (4 / (PI() * (I1083 / 1000) ^ 2)), 2)</f>
        <v>0.99</v>
      </c>
      <c r="K1083" s="2" t="n">
        <f aca="false">ROUND(((E1083 * (D1083 / 1) ^1.81) / (994.62 * (I1083 / 1000) ^ 4.81)) * 1.1, 2)</f>
        <v>1.41</v>
      </c>
      <c r="L1083" s="2" t="n">
        <f aca="false">IF(COUNTIF(C$2:C1083, B1083)=0, 0, INDEX(M$2:M1083, MATCH(B1083, C$2:C1083, 0)))</f>
        <v>39.06</v>
      </c>
      <c r="M1083" s="2" t="n">
        <f aca="false">ROUND((F1083-G1083 + L1083) - K1083, 2)</f>
        <v>38.62</v>
      </c>
      <c r="N1083" s="2" t="s">
        <v>91</v>
      </c>
    </row>
    <row r="1084" customFormat="false" ht="15" hidden="false" customHeight="false" outlineLevel="0" collapsed="false">
      <c r="A1084" s="1" t="n">
        <v>1082</v>
      </c>
      <c r="B1084" s="2" t="s">
        <v>1115</v>
      </c>
      <c r="C1084" s="2" t="s">
        <v>1141</v>
      </c>
      <c r="D1084" s="0" t="n">
        <v>0.00767</v>
      </c>
      <c r="E1084" s="0" t="n">
        <v>204.6</v>
      </c>
      <c r="F1084" s="0" t="n">
        <v>170.45</v>
      </c>
      <c r="G1084" s="0" t="n">
        <v>170.32</v>
      </c>
      <c r="H1084" s="0" t="n">
        <v>96.8</v>
      </c>
      <c r="I1084" s="0" t="n">
        <v>96.8</v>
      </c>
      <c r="J1084" s="2" t="n">
        <f aca="false">ROUND(D1084 * (4 / (PI() * (I1084 / 1000) ^ 2)), 2)</f>
        <v>1.04</v>
      </c>
      <c r="K1084" s="2" t="n">
        <f aca="false">ROUND(((E1084 * (D1084 / 1) ^1.81) / (994.62 * (I1084 / 1000) ^ 4.81)) * 1.1, 2)</f>
        <v>2.54</v>
      </c>
      <c r="L1084" s="2" t="n">
        <f aca="false">IF(COUNTIF(C$2:C1084, B1084)=0, 0, INDEX(M$2:M1084, MATCH(B1084, C$2:C1084, 0)))</f>
        <v>39.16</v>
      </c>
      <c r="M1084" s="2" t="n">
        <f aca="false">ROUND((F1084-G1084 + L1084) - K1084, 2)</f>
        <v>36.75</v>
      </c>
      <c r="N1084" s="2" t="s">
        <v>93</v>
      </c>
    </row>
    <row r="1085" customFormat="false" ht="15" hidden="false" customHeight="false" outlineLevel="0" collapsed="false">
      <c r="A1085" s="1" t="n">
        <v>1083</v>
      </c>
      <c r="B1085" s="2" t="s">
        <v>151</v>
      </c>
      <c r="C1085" s="2" t="s">
        <v>1142</v>
      </c>
      <c r="D1085" s="0" t="n">
        <v>0.00662</v>
      </c>
      <c r="E1085" s="0" t="n">
        <v>288.83</v>
      </c>
      <c r="F1085" s="0" t="n">
        <v>186.11</v>
      </c>
      <c r="G1085" s="0" t="n">
        <v>188.55</v>
      </c>
      <c r="H1085" s="0" t="n">
        <v>95.4</v>
      </c>
      <c r="I1085" s="0" t="n">
        <v>96.8</v>
      </c>
      <c r="J1085" s="2" t="n">
        <f aca="false">ROUND(D1085 * (4 / (PI() * (I1085 / 1000) ^ 2)), 2)</f>
        <v>0.9</v>
      </c>
      <c r="K1085" s="2" t="n">
        <f aca="false">ROUND(((E1085 * (D1085 / 1) ^1.81) / (994.62 * (I1085 / 1000) ^ 4.81)) * 1.1, 2)</f>
        <v>2.74</v>
      </c>
      <c r="L1085" s="2" t="n">
        <f aca="false">IF(COUNTIF(C$2:C1085, B1085)=0, 0, INDEX(M$2:M1085, MATCH(B1085, C$2:C1085, 0)))</f>
        <v>63.31</v>
      </c>
      <c r="M1085" s="2" t="n">
        <f aca="false">ROUND((F1085-G1085 + L1085) - K1085, 2)</f>
        <v>58.13</v>
      </c>
      <c r="N1085" s="2" t="s">
        <v>91</v>
      </c>
    </row>
    <row r="1086" customFormat="false" ht="15" hidden="false" customHeight="false" outlineLevel="0" collapsed="false">
      <c r="A1086" s="1" t="n">
        <v>1084</v>
      </c>
      <c r="B1086" s="2" t="s">
        <v>1031</v>
      </c>
      <c r="C1086" s="2" t="s">
        <v>1143</v>
      </c>
      <c r="D1086" s="0" t="n">
        <v>0.00652</v>
      </c>
      <c r="E1086" s="0" t="n">
        <v>65.49</v>
      </c>
      <c r="F1086" s="0" t="n">
        <v>170.65</v>
      </c>
      <c r="G1086" s="0" t="n">
        <v>170.46</v>
      </c>
      <c r="H1086" s="0" t="n">
        <v>96.8</v>
      </c>
      <c r="I1086" s="0" t="n">
        <v>96.8</v>
      </c>
      <c r="J1086" s="2" t="n">
        <f aca="false">ROUND(D1086 * (4 / (PI() * (I1086 / 1000) ^ 2)), 2)</f>
        <v>0.89</v>
      </c>
      <c r="K1086" s="2" t="n">
        <f aca="false">ROUND(((E1086 * (D1086 / 1) ^1.81) / (994.62 * (I1086 / 1000) ^ 4.81)) * 1.1, 2)</f>
        <v>0.6</v>
      </c>
      <c r="L1086" s="2" t="n">
        <f aca="false">IF(COUNTIF(C$2:C1086, B1086)=0, 0, INDEX(M$2:M1086, MATCH(B1086, C$2:C1086, 0)))</f>
        <v>42.04</v>
      </c>
      <c r="M1086" s="2" t="n">
        <f aca="false">ROUND((F1086-G1086 + L1086) - K1086, 2)</f>
        <v>41.63</v>
      </c>
      <c r="N1086" s="2" t="s">
        <v>91</v>
      </c>
    </row>
    <row r="1087" customFormat="false" ht="15" hidden="false" customHeight="false" outlineLevel="0" collapsed="false">
      <c r="A1087" s="1" t="n">
        <v>1085</v>
      </c>
      <c r="B1087" s="2" t="s">
        <v>1078</v>
      </c>
      <c r="C1087" s="2" t="s">
        <v>1144</v>
      </c>
      <c r="D1087" s="0" t="n">
        <v>0.00819</v>
      </c>
      <c r="E1087" s="0" t="n">
        <v>489.9</v>
      </c>
      <c r="F1087" s="0" t="n">
        <v>172.09</v>
      </c>
      <c r="G1087" s="0" t="n">
        <v>172.61</v>
      </c>
      <c r="H1087" s="0" t="n">
        <v>96.8</v>
      </c>
      <c r="I1087" s="0" t="n">
        <v>96.8</v>
      </c>
      <c r="J1087" s="2" t="n">
        <f aca="false">ROUND(D1087 * (4 / (PI() * (I1087 / 1000) ^ 2)), 2)</f>
        <v>1.11</v>
      </c>
      <c r="K1087" s="2" t="n">
        <f aca="false">ROUND(((E1087 * (D1087 / 1) ^1.81) / (994.62 * (I1087 / 1000) ^ 4.81)) * 1.1, 2)</f>
        <v>6.84</v>
      </c>
      <c r="L1087" s="2" t="n">
        <f aca="false">IF(COUNTIF(C$2:C1087, B1087)=0, 0, INDEX(M$2:M1087, MATCH(B1087, C$2:C1087, 0)))</f>
        <v>54.24</v>
      </c>
      <c r="M1087" s="2" t="n">
        <f aca="false">ROUND((F1087-G1087 + L1087) - K1087, 2)</f>
        <v>46.88</v>
      </c>
      <c r="N1087" s="2" t="s">
        <v>93</v>
      </c>
    </row>
    <row r="1088" customFormat="false" ht="15" hidden="false" customHeight="false" outlineLevel="0" collapsed="false">
      <c r="A1088" s="1" t="n">
        <v>1086</v>
      </c>
      <c r="B1088" s="2" t="s">
        <v>786</v>
      </c>
      <c r="C1088" s="2" t="s">
        <v>1145</v>
      </c>
      <c r="D1088" s="0" t="n">
        <v>0.00721</v>
      </c>
      <c r="E1088" s="0" t="n">
        <v>407.41</v>
      </c>
      <c r="F1088" s="0" t="n">
        <v>179.06</v>
      </c>
      <c r="G1088" s="0" t="n">
        <v>173.33</v>
      </c>
      <c r="H1088" s="0" t="n">
        <v>111.6</v>
      </c>
      <c r="I1088" s="0" t="n">
        <v>96.8</v>
      </c>
      <c r="J1088" s="2" t="n">
        <f aca="false">ROUND(D1088 * (4 / (PI() * (I1088 / 1000) ^ 2)), 2)</f>
        <v>0.98</v>
      </c>
      <c r="K1088" s="2" t="n">
        <f aca="false">ROUND(((E1088 * (D1088 / 1) ^1.81) / (994.62 * (I1088 / 1000) ^ 4.81)) * 1.1, 2)</f>
        <v>4.51</v>
      </c>
      <c r="L1088" s="2" t="n">
        <f aca="false">IF(COUNTIF(C$2:C1088, B1088)=0, 0, INDEX(M$2:M1088, MATCH(B1088, C$2:C1088, 0)))</f>
        <v>35.7</v>
      </c>
      <c r="M1088" s="2" t="n">
        <f aca="false">ROUND((F1088-G1088 + L1088) - K1088, 2)</f>
        <v>36.92</v>
      </c>
      <c r="N1088" s="2" t="s">
        <v>91</v>
      </c>
    </row>
    <row r="1089" customFormat="false" ht="15" hidden="false" customHeight="false" outlineLevel="0" collapsed="false">
      <c r="A1089" s="1" t="n">
        <v>1087</v>
      </c>
      <c r="B1089" s="2" t="s">
        <v>698</v>
      </c>
      <c r="C1089" s="2" t="s">
        <v>1146</v>
      </c>
      <c r="D1089" s="0" t="n">
        <v>0.00735</v>
      </c>
      <c r="E1089" s="0" t="n">
        <v>94.69</v>
      </c>
      <c r="F1089" s="0" t="n">
        <v>162.74</v>
      </c>
      <c r="G1089" s="0" t="n">
        <v>162.19</v>
      </c>
      <c r="H1089" s="0" t="n">
        <v>96.8</v>
      </c>
      <c r="I1089" s="0" t="n">
        <v>96.8</v>
      </c>
      <c r="J1089" s="2" t="n">
        <f aca="false">ROUND(D1089 * (4 / (PI() * (I1089 / 1000) ^ 2)), 2)</f>
        <v>1</v>
      </c>
      <c r="K1089" s="2" t="n">
        <f aca="false">ROUND(((E1089 * (D1089 / 1) ^1.81) / (994.62 * (I1089 / 1000) ^ 4.81)) * 1.1, 2)</f>
        <v>1.09</v>
      </c>
      <c r="L1089" s="2" t="n">
        <f aca="false">IF(COUNTIF(C$2:C1089, B1089)=0, 0, INDEX(M$2:M1089, MATCH(B1089, C$2:C1089, 0)))</f>
        <v>40.79</v>
      </c>
      <c r="M1089" s="2" t="n">
        <f aca="false">ROUND((F1089-G1089 + L1089) - K1089, 2)</f>
        <v>40.25</v>
      </c>
      <c r="N1089" s="2" t="s">
        <v>91</v>
      </c>
    </row>
    <row r="1090" customFormat="false" ht="15" hidden="false" customHeight="false" outlineLevel="0" collapsed="false">
      <c r="A1090" s="1" t="n">
        <v>1088</v>
      </c>
      <c r="B1090" s="2" t="s">
        <v>448</v>
      </c>
      <c r="C1090" s="2" t="s">
        <v>1147</v>
      </c>
      <c r="D1090" s="0" t="n">
        <v>0.00694</v>
      </c>
      <c r="E1090" s="0" t="n">
        <v>145.55</v>
      </c>
      <c r="F1090" s="0" t="n">
        <v>172.11</v>
      </c>
      <c r="G1090" s="0" t="n">
        <v>173.74</v>
      </c>
      <c r="H1090" s="0" t="n">
        <v>96.8</v>
      </c>
      <c r="I1090" s="0" t="n">
        <v>96.8</v>
      </c>
      <c r="J1090" s="2" t="n">
        <f aca="false">ROUND(D1090 * (4 / (PI() * (I1090 / 1000) ^ 2)), 2)</f>
        <v>0.94</v>
      </c>
      <c r="K1090" s="2" t="n">
        <f aca="false">ROUND(((E1090 * (D1090 / 1) ^1.81) / (994.62 * (I1090 / 1000) ^ 4.81)) * 1.1, 2)</f>
        <v>1.51</v>
      </c>
      <c r="L1090" s="2" t="n">
        <f aca="false">IF(COUNTIF(C$2:C1090, B1090)=0, 0, INDEX(M$2:M1090, MATCH(B1090, C$2:C1090, 0)))</f>
        <v>39.45</v>
      </c>
      <c r="M1090" s="2" t="n">
        <f aca="false">ROUND((F1090-G1090 + L1090) - K1090, 2)</f>
        <v>36.31</v>
      </c>
      <c r="N1090" s="2" t="s">
        <v>91</v>
      </c>
    </row>
    <row r="1091" customFormat="false" ht="15" hidden="false" customHeight="false" outlineLevel="0" collapsed="false">
      <c r="A1091" s="1" t="n">
        <v>1089</v>
      </c>
      <c r="B1091" s="2" t="s">
        <v>141</v>
      </c>
      <c r="C1091" s="2" t="s">
        <v>1148</v>
      </c>
      <c r="D1091" s="0" t="n">
        <v>0.00576</v>
      </c>
      <c r="E1091" s="0" t="n">
        <v>525.85</v>
      </c>
      <c r="F1091" s="0" t="n">
        <v>179.33</v>
      </c>
      <c r="G1091" s="0" t="n">
        <v>183.73</v>
      </c>
      <c r="H1091" s="0" t="n">
        <v>95.4</v>
      </c>
      <c r="I1091" s="0" t="n">
        <v>96.8</v>
      </c>
      <c r="J1091" s="2" t="n">
        <f aca="false">ROUND(D1091 * (4 / (PI() * (I1091 / 1000) ^ 2)), 2)</f>
        <v>0.78</v>
      </c>
      <c r="K1091" s="2" t="n">
        <f aca="false">ROUND(((E1091 * (D1091 / 1) ^1.81) / (994.62 * (I1091 / 1000) ^ 4.81)) * 1.1, 2)</f>
        <v>3.88</v>
      </c>
      <c r="L1091" s="2" t="n">
        <f aca="false">IF(COUNTIF(C$2:C1091, B1091)=0, 0, INDEX(M$2:M1091, MATCH(B1091, C$2:C1091, 0)))</f>
        <v>70.01</v>
      </c>
      <c r="M1091" s="2" t="n">
        <f aca="false">ROUND((F1091-G1091 + L1091) - K1091, 2)</f>
        <v>61.73</v>
      </c>
      <c r="N1091" s="2" t="s">
        <v>131</v>
      </c>
    </row>
    <row r="1092" customFormat="false" ht="15" hidden="false" customHeight="false" outlineLevel="0" collapsed="false">
      <c r="A1092" s="1" t="n">
        <v>1090</v>
      </c>
      <c r="B1092" s="2" t="s">
        <v>491</v>
      </c>
      <c r="C1092" s="2" t="s">
        <v>1149</v>
      </c>
      <c r="D1092" s="0" t="n">
        <v>0.0065</v>
      </c>
      <c r="E1092" s="0" t="n">
        <v>122.29</v>
      </c>
      <c r="F1092" s="0" t="n">
        <v>156.12</v>
      </c>
      <c r="G1092" s="0" t="n">
        <v>156.17</v>
      </c>
      <c r="H1092" s="0" t="n">
        <v>96.8</v>
      </c>
      <c r="I1092" s="0" t="n">
        <v>96.8</v>
      </c>
      <c r="J1092" s="2" t="n">
        <f aca="false">ROUND(D1092 * (4 / (PI() * (I1092 / 1000) ^ 2)), 2)</f>
        <v>0.88</v>
      </c>
      <c r="K1092" s="2" t="n">
        <f aca="false">ROUND(((E1092 * (D1092 / 1) ^1.81) / (994.62 * (I1092 / 1000) ^ 4.81)) * 1.1, 2)</f>
        <v>1.12</v>
      </c>
      <c r="L1092" s="2" t="n">
        <f aca="false">IF(COUNTIF(C$2:C1092, B1092)=0, 0, INDEX(M$2:M1092, MATCH(B1092, C$2:C1092, 0)))</f>
        <v>46.68</v>
      </c>
      <c r="M1092" s="2" t="n">
        <f aca="false">ROUND((F1092-G1092 + L1092) - K1092, 2)</f>
        <v>45.51</v>
      </c>
      <c r="N1092" s="2" t="s">
        <v>91</v>
      </c>
    </row>
    <row r="1093" customFormat="false" ht="15" hidden="false" customHeight="false" outlineLevel="0" collapsed="false">
      <c r="A1093" s="1" t="n">
        <v>1091</v>
      </c>
      <c r="B1093" s="2" t="s">
        <v>153</v>
      </c>
      <c r="C1093" s="2" t="s">
        <v>1150</v>
      </c>
      <c r="D1093" s="0" t="n">
        <v>0.00746</v>
      </c>
      <c r="E1093" s="0" t="n">
        <v>135.38</v>
      </c>
      <c r="F1093" s="0" t="n">
        <v>182.44</v>
      </c>
      <c r="G1093" s="0" t="n">
        <v>180.83</v>
      </c>
      <c r="H1093" s="0" t="n">
        <v>95.4</v>
      </c>
      <c r="I1093" s="0" t="n">
        <v>96.8</v>
      </c>
      <c r="J1093" s="2" t="n">
        <f aca="false">ROUND(D1093 * (4 / (PI() * (I1093 / 1000) ^ 2)), 2)</f>
        <v>1.01</v>
      </c>
      <c r="K1093" s="2" t="n">
        <f aca="false">ROUND(((E1093 * (D1093 / 1) ^1.81) / (994.62 * (I1093 / 1000) ^ 4.81)) * 1.1, 2)</f>
        <v>1.6</v>
      </c>
      <c r="L1093" s="2" t="n">
        <f aca="false">IF(COUNTIF(C$2:C1093, B1093)=0, 0, INDEX(M$2:M1093, MATCH(B1093, C$2:C1093, 0)))</f>
        <v>65.25</v>
      </c>
      <c r="M1093" s="2" t="n">
        <f aca="false">ROUND((F1093-G1093 + L1093) - K1093, 2)</f>
        <v>65.26</v>
      </c>
      <c r="N1093" s="2" t="s">
        <v>93</v>
      </c>
    </row>
    <row r="1094" customFormat="false" ht="15" hidden="false" customHeight="false" outlineLevel="0" collapsed="false">
      <c r="A1094" s="1" t="n">
        <v>1092</v>
      </c>
      <c r="B1094" s="2" t="s">
        <v>841</v>
      </c>
      <c r="C1094" s="2" t="s">
        <v>1151</v>
      </c>
      <c r="D1094" s="0" t="n">
        <v>0.00648</v>
      </c>
      <c r="E1094" s="0" t="n">
        <v>312.7</v>
      </c>
      <c r="F1094" s="0" t="n">
        <v>156.75</v>
      </c>
      <c r="G1094" s="0" t="n">
        <v>155.78</v>
      </c>
      <c r="H1094" s="0" t="n">
        <v>96.8</v>
      </c>
      <c r="I1094" s="0" t="n">
        <v>96.8</v>
      </c>
      <c r="J1094" s="2" t="n">
        <f aca="false">ROUND(D1094 * (4 / (PI() * (I1094 / 1000) ^ 2)), 2)</f>
        <v>0.88</v>
      </c>
      <c r="K1094" s="2" t="n">
        <f aca="false">ROUND(((E1094 * (D1094 / 1) ^1.81) / (994.62 * (I1094 / 1000) ^ 4.81)) * 1.1, 2)</f>
        <v>2.86</v>
      </c>
      <c r="L1094" s="2" t="n">
        <f aca="false">IF(COUNTIF(C$2:C1094, B1094)=0, 0, INDEX(M$2:M1094, MATCH(B1094, C$2:C1094, 0)))</f>
        <v>41.34</v>
      </c>
      <c r="M1094" s="2" t="n">
        <f aca="false">ROUND((F1094-G1094 + L1094) - K1094, 2)</f>
        <v>39.45</v>
      </c>
      <c r="N1094" s="2" t="s">
        <v>91</v>
      </c>
    </row>
    <row r="1095" customFormat="false" ht="15" hidden="false" customHeight="false" outlineLevel="0" collapsed="false">
      <c r="A1095" s="1" t="n">
        <v>1093</v>
      </c>
      <c r="B1095" s="2" t="s">
        <v>998</v>
      </c>
      <c r="C1095" s="2" t="s">
        <v>1152</v>
      </c>
      <c r="D1095" s="0" t="n">
        <v>0.00642</v>
      </c>
      <c r="E1095" s="0" t="n">
        <v>238.94</v>
      </c>
      <c r="F1095" s="0" t="n">
        <v>192.69</v>
      </c>
      <c r="G1095" s="0" t="n">
        <v>189.41</v>
      </c>
      <c r="H1095" s="0" t="n">
        <v>96.8</v>
      </c>
      <c r="I1095" s="0" t="n">
        <v>96.8</v>
      </c>
      <c r="J1095" s="2" t="n">
        <f aca="false">ROUND(D1095 * (4 / (PI() * (I1095 / 1000) ^ 2)), 2)</f>
        <v>0.87</v>
      </c>
      <c r="K1095" s="2" t="n">
        <f aca="false">ROUND(((E1095 * (D1095 / 1) ^1.81) / (994.62 * (I1095 / 1000) ^ 4.81)) * 1.1, 2)</f>
        <v>2.15</v>
      </c>
      <c r="L1095" s="2" t="n">
        <f aca="false">IF(COUNTIF(C$2:C1095, B1095)=0, 0, INDEX(M$2:M1095, MATCH(B1095, C$2:C1095, 0)))</f>
        <v>46.71</v>
      </c>
      <c r="M1095" s="2" t="n">
        <f aca="false">ROUND((F1095-G1095 + L1095) - K1095, 2)</f>
        <v>47.84</v>
      </c>
      <c r="N1095" s="2" t="s">
        <v>91</v>
      </c>
    </row>
    <row r="1096" customFormat="false" ht="15" hidden="false" customHeight="false" outlineLevel="0" collapsed="false">
      <c r="A1096" s="1" t="n">
        <v>1094</v>
      </c>
      <c r="B1096" s="2" t="s">
        <v>333</v>
      </c>
      <c r="C1096" s="2" t="s">
        <v>1153</v>
      </c>
      <c r="D1096" s="0" t="n">
        <v>0.00657</v>
      </c>
      <c r="E1096" s="0" t="n">
        <v>117.69</v>
      </c>
      <c r="F1096" s="0" t="n">
        <v>176.15</v>
      </c>
      <c r="G1096" s="0" t="n">
        <v>177.02</v>
      </c>
      <c r="H1096" s="0" t="n">
        <v>96.8</v>
      </c>
      <c r="I1096" s="0" t="n">
        <v>96.8</v>
      </c>
      <c r="J1096" s="2" t="n">
        <f aca="false">ROUND(D1096 * (4 / (PI() * (I1096 / 1000) ^ 2)), 2)</f>
        <v>0.89</v>
      </c>
      <c r="K1096" s="2" t="n">
        <f aca="false">ROUND(((E1096 * (D1096 / 1) ^1.81) / (994.62 * (I1096 / 1000) ^ 4.81)) * 1.1, 2)</f>
        <v>1.1</v>
      </c>
      <c r="L1096" s="2" t="n">
        <f aca="false">IF(COUNTIF(C$2:C1096, B1096)=0, 0, INDEX(M$2:M1096, MATCH(B1096, C$2:C1096, 0)))</f>
        <v>41.03</v>
      </c>
      <c r="M1096" s="2" t="n">
        <f aca="false">ROUND((F1096-G1096 + L1096) - K1096, 2)</f>
        <v>39.06</v>
      </c>
      <c r="N1096" s="2" t="s">
        <v>91</v>
      </c>
    </row>
    <row r="1097" customFormat="false" ht="15" hidden="false" customHeight="false" outlineLevel="0" collapsed="false">
      <c r="A1097" s="1" t="n">
        <v>1095</v>
      </c>
      <c r="B1097" s="2" t="s">
        <v>478</v>
      </c>
      <c r="C1097" s="2" t="s">
        <v>1154</v>
      </c>
      <c r="D1097" s="0" t="n">
        <v>0.00826</v>
      </c>
      <c r="E1097" s="0" t="n">
        <v>163.27</v>
      </c>
      <c r="F1097" s="0" t="n">
        <v>181.5</v>
      </c>
      <c r="G1097" s="0" t="n">
        <v>182.03</v>
      </c>
      <c r="H1097" s="0" t="n">
        <v>96.8</v>
      </c>
      <c r="I1097" s="0" t="n">
        <v>96.8</v>
      </c>
      <c r="J1097" s="2" t="n">
        <f aca="false">ROUND(D1097 * (4 / (PI() * (I1097 / 1000) ^ 2)), 2)</f>
        <v>1.12</v>
      </c>
      <c r="K1097" s="2" t="n">
        <f aca="false">ROUND(((E1097 * (D1097 / 1) ^1.81) / (994.62 * (I1097 / 1000) ^ 4.81)) * 1.1, 2)</f>
        <v>2.31</v>
      </c>
      <c r="L1097" s="2" t="n">
        <f aca="false">IF(COUNTIF(C$2:C1097, B1097)=0, 0, INDEX(M$2:M1097, MATCH(B1097, C$2:C1097, 0)))</f>
        <v>43.08</v>
      </c>
      <c r="M1097" s="2" t="n">
        <f aca="false">ROUND((F1097-G1097 + L1097) - K1097, 2)</f>
        <v>40.24</v>
      </c>
      <c r="N1097" s="2" t="s">
        <v>93</v>
      </c>
    </row>
    <row r="1098" customFormat="false" ht="15" hidden="false" customHeight="false" outlineLevel="0" collapsed="false">
      <c r="A1098" s="1" t="n">
        <v>1096</v>
      </c>
      <c r="B1098" s="2" t="s">
        <v>801</v>
      </c>
      <c r="C1098" s="2" t="s">
        <v>1155</v>
      </c>
      <c r="D1098" s="0" t="n">
        <v>0.00689</v>
      </c>
      <c r="E1098" s="0" t="n">
        <v>132.92</v>
      </c>
      <c r="F1098" s="0" t="n">
        <v>194.63</v>
      </c>
      <c r="G1098" s="0" t="n">
        <v>195.51</v>
      </c>
      <c r="H1098" s="0" t="n">
        <v>96.8</v>
      </c>
      <c r="I1098" s="0" t="n">
        <v>96.8</v>
      </c>
      <c r="J1098" s="2" t="n">
        <f aca="false">ROUND(D1098 * (4 / (PI() * (I1098 / 1000) ^ 2)), 2)</f>
        <v>0.94</v>
      </c>
      <c r="K1098" s="2" t="n">
        <f aca="false">ROUND(((E1098 * (D1098 / 1) ^1.81) / (994.62 * (I1098 / 1000) ^ 4.81)) * 1.1, 2)</f>
        <v>1.36</v>
      </c>
      <c r="L1098" s="2" t="n">
        <f aca="false">IF(COUNTIF(C$2:C1098, B1098)=0, 0, INDEX(M$2:M1098, MATCH(B1098, C$2:C1098, 0)))</f>
        <v>47.15</v>
      </c>
      <c r="M1098" s="2" t="n">
        <f aca="false">ROUND((F1098-G1098 + L1098) - K1098, 2)</f>
        <v>44.91</v>
      </c>
      <c r="N1098" s="2" t="s">
        <v>91</v>
      </c>
    </row>
    <row r="1099" customFormat="false" ht="15" hidden="false" customHeight="false" outlineLevel="0" collapsed="false">
      <c r="A1099" s="1" t="n">
        <v>1097</v>
      </c>
      <c r="B1099" s="2" t="s">
        <v>820</v>
      </c>
      <c r="C1099" s="2" t="s">
        <v>1156</v>
      </c>
      <c r="D1099" s="0" t="n">
        <v>0.006</v>
      </c>
      <c r="E1099" s="0" t="n">
        <v>361.04</v>
      </c>
      <c r="F1099" s="0" t="n">
        <v>205.37</v>
      </c>
      <c r="G1099" s="0" t="n">
        <v>198.3</v>
      </c>
      <c r="H1099" s="0" t="n">
        <v>96.8</v>
      </c>
      <c r="I1099" s="0" t="n">
        <v>96.8</v>
      </c>
      <c r="J1099" s="2" t="n">
        <f aca="false">ROUND(D1099 * (4 / (PI() * (I1099 / 1000) ^ 2)), 2)</f>
        <v>0.82</v>
      </c>
      <c r="K1099" s="2" t="n">
        <f aca="false">ROUND(((E1099 * (D1099 / 1) ^1.81) / (994.62 * (I1099 / 1000) ^ 4.81)) * 1.1, 2)</f>
        <v>2.87</v>
      </c>
      <c r="L1099" s="2" t="n">
        <f aca="false">IF(COUNTIF(C$2:C1099, B1099)=0, 0, INDEX(M$2:M1099, MATCH(B1099, C$2:C1099, 0)))</f>
        <v>35.9</v>
      </c>
      <c r="M1099" s="2" t="n">
        <f aca="false">ROUND((F1099-G1099 + L1099) - K1099, 2)</f>
        <v>40.1</v>
      </c>
      <c r="N1099" s="2" t="s">
        <v>91</v>
      </c>
    </row>
    <row r="1100" customFormat="false" ht="15" hidden="false" customHeight="false" outlineLevel="0" collapsed="false">
      <c r="A1100" s="1" t="n">
        <v>1098</v>
      </c>
      <c r="B1100" s="2" t="s">
        <v>952</v>
      </c>
      <c r="C1100" s="2" t="s">
        <v>1157</v>
      </c>
      <c r="D1100" s="0" t="n">
        <v>0.00684</v>
      </c>
      <c r="E1100" s="0" t="n">
        <v>198.53</v>
      </c>
      <c r="F1100" s="0" t="n">
        <v>178.4</v>
      </c>
      <c r="G1100" s="0" t="n">
        <v>181.16</v>
      </c>
      <c r="H1100" s="0" t="n">
        <v>95.4</v>
      </c>
      <c r="I1100" s="0" t="n">
        <v>96.8</v>
      </c>
      <c r="J1100" s="2" t="n">
        <f aca="false">ROUND(D1100 * (4 / (PI() * (I1100 / 1000) ^ 2)), 2)</f>
        <v>0.93</v>
      </c>
      <c r="K1100" s="2" t="n">
        <f aca="false">ROUND(((E1100 * (D1100 / 1) ^1.81) / (994.62 * (I1100 / 1000) ^ 4.81)) * 1.1, 2)</f>
        <v>2</v>
      </c>
      <c r="L1100" s="2" t="n">
        <f aca="false">IF(COUNTIF(C$2:C1100, B1100)=0, 0, INDEX(M$2:M1100, MATCH(B1100, C$2:C1100, 0)))</f>
        <v>46.28</v>
      </c>
      <c r="M1100" s="2" t="n">
        <f aca="false">ROUND((F1100-G1100 + L1100) - K1100, 2)</f>
        <v>41.52</v>
      </c>
      <c r="N1100" s="2" t="s">
        <v>91</v>
      </c>
    </row>
    <row r="1101" customFormat="false" ht="15" hidden="false" customHeight="false" outlineLevel="0" collapsed="false">
      <c r="A1101" s="1" t="n">
        <v>1099</v>
      </c>
      <c r="B1101" s="2" t="s">
        <v>921</v>
      </c>
      <c r="C1101" s="2" t="s">
        <v>1158</v>
      </c>
      <c r="D1101" s="0" t="n">
        <v>0.00682</v>
      </c>
      <c r="E1101" s="0" t="n">
        <v>105.33</v>
      </c>
      <c r="F1101" s="0" t="n">
        <v>180.19</v>
      </c>
      <c r="G1101" s="0" t="n">
        <v>181.58</v>
      </c>
      <c r="H1101" s="0" t="n">
        <v>96.8</v>
      </c>
      <c r="I1101" s="0" t="n">
        <v>96.8</v>
      </c>
      <c r="J1101" s="2" t="n">
        <f aca="false">ROUND(D1101 * (4 / (PI() * (I1101 / 1000) ^ 2)), 2)</f>
        <v>0.93</v>
      </c>
      <c r="K1101" s="2" t="n">
        <f aca="false">ROUND(((E1101 * (D1101 / 1) ^1.81) / (994.62 * (I1101 / 1000) ^ 4.81)) * 1.1, 2)</f>
        <v>1.06</v>
      </c>
      <c r="L1101" s="2" t="n">
        <f aca="false">IF(COUNTIF(C$2:C1101, B1101)=0, 0, INDEX(M$2:M1101, MATCH(B1101, C$2:C1101, 0)))</f>
        <v>39.09</v>
      </c>
      <c r="M1101" s="2" t="n">
        <f aca="false">ROUND((F1101-G1101 + L1101) - K1101, 2)</f>
        <v>36.64</v>
      </c>
      <c r="N1101" s="2" t="s">
        <v>91</v>
      </c>
    </row>
    <row r="1102" customFormat="false" ht="15" hidden="false" customHeight="false" outlineLevel="0" collapsed="false">
      <c r="A1102" s="1" t="n">
        <v>1100</v>
      </c>
      <c r="B1102" s="2" t="s">
        <v>172</v>
      </c>
      <c r="C1102" s="2" t="s">
        <v>1159</v>
      </c>
      <c r="D1102" s="0" t="n">
        <v>0.00686</v>
      </c>
      <c r="E1102" s="0" t="n">
        <v>124.39</v>
      </c>
      <c r="F1102" s="0" t="n">
        <v>171.2</v>
      </c>
      <c r="G1102" s="0" t="n">
        <v>171.98</v>
      </c>
      <c r="H1102" s="0" t="n">
        <v>95.4</v>
      </c>
      <c r="I1102" s="0" t="n">
        <v>96.8</v>
      </c>
      <c r="J1102" s="2" t="n">
        <f aca="false">ROUND(D1102 * (4 / (PI() * (I1102 / 1000) ^ 2)), 2)</f>
        <v>0.93</v>
      </c>
      <c r="K1102" s="2" t="n">
        <f aca="false">ROUND(((E1102 * (D1102 / 1) ^1.81) / (994.62 * (I1102 / 1000) ^ 4.81)) * 1.1, 2)</f>
        <v>1.26</v>
      </c>
      <c r="L1102" s="2" t="n">
        <f aca="false">IF(COUNTIF(C$2:C1102, B1102)=0, 0, INDEX(M$2:M1102, MATCH(B1102, C$2:C1102, 0)))</f>
        <v>65.64</v>
      </c>
      <c r="M1102" s="2" t="n">
        <f aca="false">ROUND((F1102-G1102 + L1102) - K1102, 2)</f>
        <v>63.6</v>
      </c>
      <c r="N1102" s="2" t="s">
        <v>91</v>
      </c>
    </row>
    <row r="1103" customFormat="false" ht="15" hidden="false" customHeight="false" outlineLevel="0" collapsed="false">
      <c r="A1103" s="1" t="n">
        <v>1101</v>
      </c>
      <c r="B1103" s="2" t="s">
        <v>356</v>
      </c>
      <c r="C1103" s="2" t="s">
        <v>1160</v>
      </c>
      <c r="D1103" s="0" t="n">
        <v>0.00729</v>
      </c>
      <c r="E1103" s="0" t="n">
        <v>267.47</v>
      </c>
      <c r="F1103" s="0" t="n">
        <v>147.93</v>
      </c>
      <c r="G1103" s="0" t="n">
        <v>146.92</v>
      </c>
      <c r="H1103" s="0" t="n">
        <v>96.8</v>
      </c>
      <c r="I1103" s="0" t="n">
        <v>96.8</v>
      </c>
      <c r="J1103" s="2" t="n">
        <f aca="false">ROUND(D1103 * (4 / (PI() * (I1103 / 1000) ^ 2)), 2)</f>
        <v>0.99</v>
      </c>
      <c r="K1103" s="2" t="n">
        <f aca="false">ROUND(((E1103 * (D1103 / 1) ^1.81) / (994.62 * (I1103 / 1000) ^ 4.81)) * 1.1, 2)</f>
        <v>3.02</v>
      </c>
      <c r="L1103" s="2" t="n">
        <f aca="false">IF(COUNTIF(C$2:C1103, B1103)=0, 0, INDEX(M$2:M1103, MATCH(B1103, C$2:C1103, 0)))</f>
        <v>52.94</v>
      </c>
      <c r="M1103" s="2" t="n">
        <f aca="false">ROUND((F1103-G1103 + L1103) - K1103, 2)</f>
        <v>50.93</v>
      </c>
      <c r="N1103" s="2" t="s">
        <v>91</v>
      </c>
    </row>
    <row r="1104" customFormat="false" ht="15" hidden="false" customHeight="false" outlineLevel="0" collapsed="false">
      <c r="A1104" s="1" t="n">
        <v>1102</v>
      </c>
      <c r="B1104" s="2" t="s">
        <v>308</v>
      </c>
      <c r="C1104" s="2" t="s">
        <v>1161</v>
      </c>
      <c r="D1104" s="0" t="n">
        <v>0.03131</v>
      </c>
      <c r="E1104" s="0" t="n">
        <v>331.95</v>
      </c>
      <c r="F1104" s="0" t="n">
        <v>165.78</v>
      </c>
      <c r="G1104" s="0" t="n">
        <v>161.74</v>
      </c>
      <c r="H1104" s="0" t="n">
        <v>121.6</v>
      </c>
      <c r="I1104" s="0" t="n">
        <v>125</v>
      </c>
      <c r="J1104" s="2" t="n">
        <f aca="false">ROUND(D1104 * (4 / (PI() * (I1104 / 1000) ^ 2)), 2)</f>
        <v>2.55</v>
      </c>
      <c r="K1104" s="2" t="n">
        <f aca="false">ROUND(((E1104 * (D1104 / 1) ^1.81) / (994.62 * (I1104 / 1000) ^ 4.81)) * 1.1, 2)</f>
        <v>15.34</v>
      </c>
      <c r="L1104" s="2" t="n">
        <f aca="false">IF(COUNTIF(C$2:C1104, B1104)=0, 0, INDEX(M$2:M1104, MATCH(B1104, C$2:C1104, 0)))</f>
        <v>65.19</v>
      </c>
      <c r="M1104" s="2" t="n">
        <f aca="false">ROUND((F1104-G1104 + L1104) - K1104, 2)</f>
        <v>53.89</v>
      </c>
      <c r="N1104" s="2" t="s">
        <v>135</v>
      </c>
    </row>
    <row r="1105" customFormat="false" ht="15" hidden="false" customHeight="false" outlineLevel="0" collapsed="false">
      <c r="A1105" s="1" t="n">
        <v>1103</v>
      </c>
      <c r="B1105" s="2" t="s">
        <v>1161</v>
      </c>
      <c r="C1105" s="2" t="s">
        <v>1162</v>
      </c>
      <c r="D1105" s="0" t="n">
        <v>0.01522</v>
      </c>
      <c r="E1105" s="0" t="n">
        <v>237.54</v>
      </c>
      <c r="F1105" s="0" t="n">
        <v>161.74</v>
      </c>
      <c r="G1105" s="0" t="n">
        <v>159.69</v>
      </c>
      <c r="H1105" s="0" t="n">
        <v>96.8</v>
      </c>
      <c r="I1105" s="0" t="n">
        <v>96.8</v>
      </c>
      <c r="J1105" s="2" t="n">
        <f aca="false">ROUND(D1105 * (4 / (PI() * (I1105 / 1000) ^ 2)), 2)</f>
        <v>2.07</v>
      </c>
      <c r="K1105" s="2" t="n">
        <f aca="false">ROUND(((E1105 * (D1105 / 1) ^1.81) / (994.62 * (I1105 / 1000) ^ 4.81)) * 1.1, 2)</f>
        <v>10.18</v>
      </c>
      <c r="L1105" s="2" t="n">
        <f aca="false">IF(COUNTIF(C$2:C1105, B1105)=0, 0, INDEX(M$2:M1105, MATCH(B1105, C$2:C1105, 0)))</f>
        <v>53.89</v>
      </c>
      <c r="M1105" s="2" t="n">
        <f aca="false">ROUND((F1105-G1105 + L1105) - K1105, 2)</f>
        <v>45.76</v>
      </c>
      <c r="N1105" s="2" t="s">
        <v>97</v>
      </c>
    </row>
    <row r="1106" customFormat="false" ht="15" hidden="false" customHeight="false" outlineLevel="0" collapsed="false">
      <c r="A1106" s="1" t="n">
        <v>1104</v>
      </c>
      <c r="B1106" s="2" t="s">
        <v>1162</v>
      </c>
      <c r="C1106" s="2" t="s">
        <v>1163</v>
      </c>
      <c r="D1106" s="0" t="n">
        <v>0.00763</v>
      </c>
      <c r="E1106" s="0" t="n">
        <v>669.83</v>
      </c>
      <c r="F1106" s="0" t="n">
        <v>159.69</v>
      </c>
      <c r="G1106" s="0" t="n">
        <v>164.71</v>
      </c>
      <c r="H1106" s="0" t="n">
        <v>96.8</v>
      </c>
      <c r="I1106" s="0" t="n">
        <v>96.8</v>
      </c>
      <c r="J1106" s="2" t="n">
        <f aca="false">ROUND(D1106 * (4 / (PI() * (I1106 / 1000) ^ 2)), 2)</f>
        <v>1.04</v>
      </c>
      <c r="K1106" s="2" t="n">
        <f aca="false">ROUND(((E1106 * (D1106 / 1) ^1.81) / (994.62 * (I1106 / 1000) ^ 4.81)) * 1.1, 2)</f>
        <v>8.22</v>
      </c>
      <c r="L1106" s="2" t="n">
        <f aca="false">IF(COUNTIF(C$2:C1106, B1106)=0, 0, INDEX(M$2:M1106, MATCH(B1106, C$2:C1106, 0)))</f>
        <v>45.76</v>
      </c>
      <c r="M1106" s="2" t="n">
        <f aca="false">ROUND((F1106-G1106 + L1106) - K1106, 2)</f>
        <v>32.52</v>
      </c>
      <c r="N1106" s="2" t="s">
        <v>93</v>
      </c>
    </row>
    <row r="1107" customFormat="false" ht="15" hidden="false" customHeight="false" outlineLevel="0" collapsed="false">
      <c r="A1107" s="1" t="n">
        <v>1105</v>
      </c>
      <c r="B1107" s="2" t="s">
        <v>841</v>
      </c>
      <c r="C1107" s="2" t="s">
        <v>1164</v>
      </c>
      <c r="D1107" s="0" t="n">
        <v>0.00704</v>
      </c>
      <c r="E1107" s="0" t="n">
        <v>50.52</v>
      </c>
      <c r="F1107" s="0" t="n">
        <v>156.75</v>
      </c>
      <c r="G1107" s="0" t="n">
        <v>156.68</v>
      </c>
      <c r="H1107" s="0" t="n">
        <v>96.8</v>
      </c>
      <c r="I1107" s="0" t="n">
        <v>96.8</v>
      </c>
      <c r="J1107" s="2" t="n">
        <f aca="false">ROUND(D1107 * (4 / (PI() * (I1107 / 1000) ^ 2)), 2)</f>
        <v>0.96</v>
      </c>
      <c r="K1107" s="2" t="n">
        <f aca="false">ROUND(((E1107 * (D1107 / 1) ^1.81) / (994.62 * (I1107 / 1000) ^ 4.81)) * 1.1, 2)</f>
        <v>0.54</v>
      </c>
      <c r="L1107" s="2" t="n">
        <f aca="false">IF(COUNTIF(C$2:C1107, B1107)=0, 0, INDEX(M$2:M1107, MATCH(B1107, C$2:C1107, 0)))</f>
        <v>41.34</v>
      </c>
      <c r="M1107" s="2" t="n">
        <f aca="false">ROUND((F1107-G1107 + L1107) - K1107, 2)</f>
        <v>40.87</v>
      </c>
      <c r="N1107" s="2" t="s">
        <v>91</v>
      </c>
    </row>
    <row r="1108" customFormat="false" ht="15" hidden="false" customHeight="false" outlineLevel="0" collapsed="false">
      <c r="A1108" s="1" t="n">
        <v>1106</v>
      </c>
      <c r="B1108" s="2" t="s">
        <v>755</v>
      </c>
      <c r="C1108" s="2" t="s">
        <v>1165</v>
      </c>
      <c r="D1108" s="0" t="n">
        <v>0.00631</v>
      </c>
      <c r="E1108" s="0" t="n">
        <v>130.24</v>
      </c>
      <c r="F1108" s="0" t="n">
        <v>162.27</v>
      </c>
      <c r="G1108" s="0" t="n">
        <v>161.7</v>
      </c>
      <c r="H1108" s="0" t="n">
        <v>96.8</v>
      </c>
      <c r="I1108" s="0" t="n">
        <v>96.8</v>
      </c>
      <c r="J1108" s="2" t="n">
        <f aca="false">ROUND(D1108 * (4 / (PI() * (I1108 / 1000) ^ 2)), 2)</f>
        <v>0.86</v>
      </c>
      <c r="K1108" s="2" t="n">
        <f aca="false">ROUND(((E1108 * (D1108 / 1) ^1.81) / (994.62 * (I1108 / 1000) ^ 4.81)) * 1.1, 2)</f>
        <v>1.13</v>
      </c>
      <c r="L1108" s="2" t="n">
        <f aca="false">IF(COUNTIF(C$2:C1108, B1108)=0, 0, INDEX(M$2:M1108, MATCH(B1108, C$2:C1108, 0)))</f>
        <v>37.46</v>
      </c>
      <c r="M1108" s="2" t="n">
        <f aca="false">ROUND((F1108-G1108 + L1108) - K1108, 2)</f>
        <v>36.9</v>
      </c>
      <c r="N1108" s="2" t="s">
        <v>91</v>
      </c>
    </row>
    <row r="1109" customFormat="false" ht="15" hidden="false" customHeight="false" outlineLevel="0" collapsed="false">
      <c r="A1109" s="1" t="n">
        <v>1107</v>
      </c>
      <c r="B1109" s="2" t="s">
        <v>431</v>
      </c>
      <c r="C1109" s="2" t="s">
        <v>1166</v>
      </c>
      <c r="D1109" s="0" t="n">
        <v>0.0152</v>
      </c>
      <c r="E1109" s="0" t="n">
        <v>222.72</v>
      </c>
      <c r="F1109" s="0" t="n">
        <v>194.81</v>
      </c>
      <c r="G1109" s="0" t="n">
        <v>194.26</v>
      </c>
      <c r="H1109" s="0" t="n">
        <v>96.8</v>
      </c>
      <c r="I1109" s="0" t="n">
        <v>96.8</v>
      </c>
      <c r="J1109" s="2" t="n">
        <f aca="false">ROUND(D1109 * (4 / (PI() * (I1109 / 1000) ^ 2)), 2)</f>
        <v>2.07</v>
      </c>
      <c r="K1109" s="2" t="n">
        <f aca="false">ROUND(((E1109 * (D1109 / 1) ^1.81) / (994.62 * (I1109 / 1000) ^ 4.81)) * 1.1, 2)</f>
        <v>9.52</v>
      </c>
      <c r="L1109" s="2" t="n">
        <f aca="false">IF(COUNTIF(C$2:C1109, B1109)=0, 0, INDEX(M$2:M1109, MATCH(B1109, C$2:C1109, 0)))</f>
        <v>53.65</v>
      </c>
      <c r="M1109" s="2" t="n">
        <f aca="false">ROUND((F1109-G1109 + L1109) - K1109, 2)</f>
        <v>44.68</v>
      </c>
      <c r="N1109" s="2" t="s">
        <v>97</v>
      </c>
    </row>
    <row r="1110" customFormat="false" ht="15" hidden="false" customHeight="false" outlineLevel="0" collapsed="false">
      <c r="A1110" s="1" t="n">
        <v>1108</v>
      </c>
      <c r="B1110" s="2" t="s">
        <v>1166</v>
      </c>
      <c r="C1110" s="2" t="s">
        <v>1167</v>
      </c>
      <c r="D1110" s="0" t="n">
        <v>0.00676</v>
      </c>
      <c r="E1110" s="0" t="n">
        <v>518.02</v>
      </c>
      <c r="F1110" s="0" t="n">
        <v>194.26</v>
      </c>
      <c r="G1110" s="0" t="n">
        <v>196.65</v>
      </c>
      <c r="H1110" s="0" t="n">
        <v>96.8</v>
      </c>
      <c r="I1110" s="0" t="n">
        <v>96.8</v>
      </c>
      <c r="J1110" s="2" t="n">
        <f aca="false">ROUND(D1110 * (4 / (PI() * (I1110 / 1000) ^ 2)), 2)</f>
        <v>0.92</v>
      </c>
      <c r="K1110" s="2" t="n">
        <f aca="false">ROUND(((E1110 * (D1110 / 1) ^1.81) / (994.62 * (I1110 / 1000) ^ 4.81)) * 1.1, 2)</f>
        <v>5.11</v>
      </c>
      <c r="L1110" s="2" t="n">
        <f aca="false">IF(COUNTIF(C$2:C1110, B1110)=0, 0, INDEX(M$2:M1110, MATCH(B1110, C$2:C1110, 0)))</f>
        <v>44.68</v>
      </c>
      <c r="M1110" s="2" t="n">
        <f aca="false">ROUND((F1110-G1110 + L1110) - K1110, 2)</f>
        <v>37.18</v>
      </c>
      <c r="N1110" s="2" t="s">
        <v>91</v>
      </c>
    </row>
    <row r="1111" customFormat="false" ht="15" hidden="false" customHeight="false" outlineLevel="0" collapsed="false">
      <c r="A1111" s="1" t="n">
        <v>1109</v>
      </c>
      <c r="B1111" s="2" t="s">
        <v>1021</v>
      </c>
      <c r="C1111" s="2" t="s">
        <v>1168</v>
      </c>
      <c r="D1111" s="0" t="n">
        <v>0.0073</v>
      </c>
      <c r="E1111" s="0" t="n">
        <v>122.95</v>
      </c>
      <c r="F1111" s="0" t="n">
        <v>172.45</v>
      </c>
      <c r="G1111" s="0" t="n">
        <v>171.07</v>
      </c>
      <c r="H1111" s="0" t="n">
        <v>96.8</v>
      </c>
      <c r="I1111" s="0" t="n">
        <v>96.8</v>
      </c>
      <c r="J1111" s="2" t="n">
        <f aca="false">ROUND(D1111 * (4 / (PI() * (I1111 / 1000) ^ 2)), 2)</f>
        <v>0.99</v>
      </c>
      <c r="K1111" s="2" t="n">
        <f aca="false">ROUND(((E1111 * (D1111 / 1) ^1.81) / (994.62 * (I1111 / 1000) ^ 4.81)) * 1.1, 2)</f>
        <v>1.39</v>
      </c>
      <c r="L1111" s="2" t="n">
        <f aca="false">IF(COUNTIF(C$2:C1111, B1111)=0, 0, INDEX(M$2:M1111, MATCH(B1111, C$2:C1111, 0)))</f>
        <v>41.29</v>
      </c>
      <c r="M1111" s="2" t="n">
        <f aca="false">ROUND((F1111-G1111 + L1111) - K1111, 2)</f>
        <v>41.28</v>
      </c>
      <c r="N1111" s="2" t="s">
        <v>91</v>
      </c>
    </row>
    <row r="1112" customFormat="false" ht="15" hidden="false" customHeight="false" outlineLevel="0" collapsed="false">
      <c r="A1112" s="1" t="n">
        <v>1110</v>
      </c>
      <c r="B1112" s="2" t="s">
        <v>151</v>
      </c>
      <c r="C1112" s="2" t="s">
        <v>1169</v>
      </c>
      <c r="D1112" s="0" t="n">
        <v>0.00674</v>
      </c>
      <c r="E1112" s="0" t="n">
        <v>69.54</v>
      </c>
      <c r="F1112" s="0" t="n">
        <v>186.11</v>
      </c>
      <c r="G1112" s="0" t="n">
        <v>185.38</v>
      </c>
      <c r="H1112" s="0" t="n">
        <v>95.4</v>
      </c>
      <c r="I1112" s="0" t="n">
        <v>96.8</v>
      </c>
      <c r="J1112" s="2" t="n">
        <f aca="false">ROUND(D1112 * (4 / (PI() * (I1112 / 1000) ^ 2)), 2)</f>
        <v>0.92</v>
      </c>
      <c r="K1112" s="2" t="n">
        <f aca="false">ROUND(((E1112 * (D1112 / 1) ^1.81) / (994.62 * (I1112 / 1000) ^ 4.81)) * 1.1, 2)</f>
        <v>0.68</v>
      </c>
      <c r="L1112" s="2" t="n">
        <f aca="false">IF(COUNTIF(C$2:C1112, B1112)=0, 0, INDEX(M$2:M1112, MATCH(B1112, C$2:C1112, 0)))</f>
        <v>63.31</v>
      </c>
      <c r="M1112" s="2" t="n">
        <f aca="false">ROUND((F1112-G1112 + L1112) - K1112, 2)</f>
        <v>63.36</v>
      </c>
      <c r="N1112" s="2" t="s">
        <v>91</v>
      </c>
    </row>
    <row r="1113" customFormat="false" ht="15" hidden="false" customHeight="false" outlineLevel="0" collapsed="false">
      <c r="A1113" s="1" t="n">
        <v>1111</v>
      </c>
      <c r="B1113" s="2" t="s">
        <v>1120</v>
      </c>
      <c r="C1113" s="2" t="s">
        <v>1170</v>
      </c>
      <c r="D1113" s="0" t="n">
        <v>0.00739</v>
      </c>
      <c r="E1113" s="0" t="n">
        <v>146.56</v>
      </c>
      <c r="F1113" s="0" t="n">
        <v>162.63</v>
      </c>
      <c r="G1113" s="0" t="n">
        <v>160.27</v>
      </c>
      <c r="H1113" s="0" t="n">
        <v>96.8</v>
      </c>
      <c r="I1113" s="0" t="n">
        <v>96.8</v>
      </c>
      <c r="J1113" s="2" t="n">
        <f aca="false">ROUND(D1113 * (4 / (PI() * (I1113 / 1000) ^ 2)), 2)</f>
        <v>1</v>
      </c>
      <c r="K1113" s="2" t="n">
        <f aca="false">ROUND(((E1113 * (D1113 / 1) ^1.81) / (994.62 * (I1113 / 1000) ^ 4.81)) * 1.1, 2)</f>
        <v>1.7</v>
      </c>
      <c r="L1113" s="2" t="n">
        <f aca="false">IF(COUNTIF(C$2:C1113, B1113)=0, 0, INDEX(M$2:M1113, MATCH(B1113, C$2:C1113, 0)))</f>
        <v>42.54</v>
      </c>
      <c r="M1113" s="2" t="n">
        <f aca="false">ROUND((F1113-G1113 + L1113) - K1113, 2)</f>
        <v>43.2</v>
      </c>
      <c r="N1113" s="2" t="s">
        <v>93</v>
      </c>
    </row>
    <row r="1114" customFormat="false" ht="15" hidden="false" customHeight="false" outlineLevel="0" collapsed="false">
      <c r="A1114" s="1" t="n">
        <v>1112</v>
      </c>
      <c r="B1114" s="2" t="s">
        <v>1124</v>
      </c>
      <c r="C1114" s="2" t="s">
        <v>1171</v>
      </c>
      <c r="D1114" s="0" t="n">
        <v>0.00764</v>
      </c>
      <c r="E1114" s="0" t="n">
        <v>232.73</v>
      </c>
      <c r="F1114" s="0" t="n">
        <v>190.53</v>
      </c>
      <c r="G1114" s="0" t="n">
        <v>188.37</v>
      </c>
      <c r="H1114" s="0" t="n">
        <v>96.8</v>
      </c>
      <c r="I1114" s="0" t="n">
        <v>96.8</v>
      </c>
      <c r="J1114" s="2" t="n">
        <f aca="false">ROUND(D1114 * (4 / (PI() * (I1114 / 1000) ^ 2)), 2)</f>
        <v>1.04</v>
      </c>
      <c r="K1114" s="2" t="n">
        <f aca="false">ROUND(((E1114 * (D1114 / 1) ^1.81) / (994.62 * (I1114 / 1000) ^ 4.81)) * 1.1, 2)</f>
        <v>2.86</v>
      </c>
      <c r="L1114" s="2" t="n">
        <f aca="false">IF(COUNTIF(C$2:C1114, B1114)=0, 0, INDEX(M$2:M1114, MATCH(B1114, C$2:C1114, 0)))</f>
        <v>43.92</v>
      </c>
      <c r="M1114" s="2" t="n">
        <f aca="false">ROUND((F1114-G1114 + L1114) - K1114, 2)</f>
        <v>43.22</v>
      </c>
      <c r="N1114" s="2" t="s">
        <v>93</v>
      </c>
    </row>
    <row r="1115" customFormat="false" ht="15" hidden="false" customHeight="false" outlineLevel="0" collapsed="false">
      <c r="A1115" s="1" t="n">
        <v>1113</v>
      </c>
      <c r="B1115" s="2" t="s">
        <v>1095</v>
      </c>
      <c r="C1115" s="2" t="s">
        <v>1172</v>
      </c>
      <c r="D1115" s="0" t="n">
        <v>0.01249</v>
      </c>
      <c r="E1115" s="0" t="n">
        <v>109.19</v>
      </c>
      <c r="F1115" s="0" t="n">
        <v>168.57</v>
      </c>
      <c r="G1115" s="0" t="n">
        <v>167.78</v>
      </c>
      <c r="H1115" s="0" t="n">
        <v>95.4</v>
      </c>
      <c r="I1115" s="0" t="n">
        <v>96.8</v>
      </c>
      <c r="J1115" s="2" t="n">
        <f aca="false">ROUND(D1115 * (4 / (PI() * (I1115 / 1000) ^ 2)), 2)</f>
        <v>1.7</v>
      </c>
      <c r="K1115" s="2" t="n">
        <f aca="false">ROUND(((E1115 * (D1115 / 1) ^1.81) / (994.62 * (I1115 / 1000) ^ 4.81)) * 1.1, 2)</f>
        <v>3.27</v>
      </c>
      <c r="L1115" s="2" t="n">
        <f aca="false">IF(COUNTIF(C$2:C1115, B1115)=0, 0, INDEX(M$2:M1115, MATCH(B1115, C$2:C1115, 0)))</f>
        <v>61.7</v>
      </c>
      <c r="M1115" s="2" t="n">
        <f aca="false">ROUND((F1115-G1115 + L1115) - K1115, 2)</f>
        <v>59.22</v>
      </c>
      <c r="N1115" s="2" t="s">
        <v>89</v>
      </c>
    </row>
    <row r="1116" customFormat="false" ht="15" hidden="false" customHeight="false" outlineLevel="0" collapsed="false">
      <c r="A1116" s="1" t="n">
        <v>1114</v>
      </c>
      <c r="B1116" s="2" t="s">
        <v>1172</v>
      </c>
      <c r="C1116" s="2" t="s">
        <v>1173</v>
      </c>
      <c r="D1116" s="0" t="n">
        <v>0.00611</v>
      </c>
      <c r="E1116" s="0" t="n">
        <v>356.68</v>
      </c>
      <c r="F1116" s="0" t="n">
        <v>167.78</v>
      </c>
      <c r="G1116" s="0" t="n">
        <v>167.17</v>
      </c>
      <c r="H1116" s="0" t="n">
        <v>95.4</v>
      </c>
      <c r="I1116" s="0" t="n">
        <v>96.8</v>
      </c>
      <c r="J1116" s="2" t="n">
        <f aca="false">ROUND(D1116 * (4 / (PI() * (I1116 / 1000) ^ 2)), 2)</f>
        <v>0.83</v>
      </c>
      <c r="K1116" s="2" t="n">
        <f aca="false">ROUND(((E1116 * (D1116 / 1) ^1.81) / (994.62 * (I1116 / 1000) ^ 4.81)) * 1.1, 2)</f>
        <v>2.93</v>
      </c>
      <c r="L1116" s="2" t="n">
        <f aca="false">IF(COUNTIF(C$2:C1116, B1116)=0, 0, INDEX(M$2:M1116, MATCH(B1116, C$2:C1116, 0)))</f>
        <v>59.22</v>
      </c>
      <c r="M1116" s="2" t="n">
        <f aca="false">ROUND((F1116-G1116 + L1116) - K1116, 2)</f>
        <v>56.9</v>
      </c>
      <c r="N1116" s="2" t="s">
        <v>91</v>
      </c>
    </row>
    <row r="1117" customFormat="false" ht="15" hidden="false" customHeight="false" outlineLevel="0" collapsed="false">
      <c r="A1117" s="1" t="n">
        <v>1115</v>
      </c>
      <c r="B1117" s="2" t="s">
        <v>1172</v>
      </c>
      <c r="C1117" s="2" t="s">
        <v>1174</v>
      </c>
      <c r="D1117" s="0" t="n">
        <v>0.00638</v>
      </c>
      <c r="E1117" s="0" t="n">
        <v>131.56</v>
      </c>
      <c r="F1117" s="0" t="n">
        <v>167.78</v>
      </c>
      <c r="G1117" s="0" t="n">
        <v>168.84</v>
      </c>
      <c r="H1117" s="0" t="n">
        <v>95.4</v>
      </c>
      <c r="I1117" s="0" t="n">
        <v>96.8</v>
      </c>
      <c r="J1117" s="2" t="n">
        <f aca="false">ROUND(D1117 * (4 / (PI() * (I1117 / 1000) ^ 2)), 2)</f>
        <v>0.87</v>
      </c>
      <c r="K1117" s="2" t="n">
        <f aca="false">ROUND(((E1117 * (D1117 / 1) ^1.81) / (994.62 * (I1117 / 1000) ^ 4.81)) * 1.1, 2)</f>
        <v>1.17</v>
      </c>
      <c r="L1117" s="2" t="n">
        <f aca="false">IF(COUNTIF(C$2:C1117, B1117)=0, 0, INDEX(M$2:M1117, MATCH(B1117, C$2:C1117, 0)))</f>
        <v>59.22</v>
      </c>
      <c r="M1117" s="2" t="n">
        <f aca="false">ROUND((F1117-G1117 + L1117) - K1117, 2)</f>
        <v>56.99</v>
      </c>
      <c r="N1117" s="2" t="s">
        <v>91</v>
      </c>
    </row>
    <row r="1118" customFormat="false" ht="15" hidden="false" customHeight="false" outlineLevel="0" collapsed="false">
      <c r="A1118" s="1" t="n">
        <v>1116</v>
      </c>
      <c r="B1118" s="2" t="s">
        <v>687</v>
      </c>
      <c r="C1118" s="2" t="s">
        <v>1175</v>
      </c>
      <c r="D1118" s="0" t="n">
        <v>0.00668</v>
      </c>
      <c r="E1118" s="0" t="n">
        <v>81.72</v>
      </c>
      <c r="F1118" s="0" t="n">
        <v>161.52</v>
      </c>
      <c r="G1118" s="0" t="n">
        <v>162.02</v>
      </c>
      <c r="H1118" s="0" t="n">
        <v>96.8</v>
      </c>
      <c r="I1118" s="0" t="n">
        <v>96.8</v>
      </c>
      <c r="J1118" s="2" t="n">
        <f aca="false">ROUND(D1118 * (4 / (PI() * (I1118 / 1000) ^ 2)), 2)</f>
        <v>0.91</v>
      </c>
      <c r="K1118" s="2" t="n">
        <f aca="false">ROUND(((E1118 * (D1118 / 1) ^1.81) / (994.62 * (I1118 / 1000) ^ 4.81)) * 1.1, 2)</f>
        <v>0.79</v>
      </c>
      <c r="L1118" s="2" t="n">
        <f aca="false">IF(COUNTIF(C$2:C1118, B1118)=0, 0, INDEX(M$2:M1118, MATCH(B1118, C$2:C1118, 0)))</f>
        <v>46.37</v>
      </c>
      <c r="M1118" s="2" t="n">
        <f aca="false">ROUND((F1118-G1118 + L1118) - K1118, 2)</f>
        <v>45.08</v>
      </c>
      <c r="N1118" s="2" t="s">
        <v>91</v>
      </c>
    </row>
    <row r="1119" customFormat="false" ht="15" hidden="false" customHeight="false" outlineLevel="0" collapsed="false">
      <c r="A1119" s="1" t="n">
        <v>1117</v>
      </c>
      <c r="B1119" s="2" t="s">
        <v>141</v>
      </c>
      <c r="C1119" s="2" t="s">
        <v>1176</v>
      </c>
      <c r="D1119" s="0" t="n">
        <v>0.00801</v>
      </c>
      <c r="E1119" s="0" t="n">
        <v>111.8</v>
      </c>
      <c r="F1119" s="0" t="n">
        <v>179.33</v>
      </c>
      <c r="G1119" s="0" t="n">
        <v>180.08</v>
      </c>
      <c r="H1119" s="0" t="n">
        <v>95.4</v>
      </c>
      <c r="I1119" s="0" t="n">
        <v>96.8</v>
      </c>
      <c r="J1119" s="2" t="n">
        <f aca="false">ROUND(D1119 * (4 / (PI() * (I1119 / 1000) ^ 2)), 2)</f>
        <v>1.09</v>
      </c>
      <c r="K1119" s="2" t="n">
        <f aca="false">ROUND(((E1119 * (D1119 / 1) ^1.81) / (994.62 * (I1119 / 1000) ^ 4.81)) * 1.1, 2)</f>
        <v>1.5</v>
      </c>
      <c r="L1119" s="2" t="n">
        <f aca="false">IF(COUNTIF(C$2:C1119, B1119)=0, 0, INDEX(M$2:M1119, MATCH(B1119, C$2:C1119, 0)))</f>
        <v>70.01</v>
      </c>
      <c r="M1119" s="2" t="n">
        <f aca="false">ROUND((F1119-G1119 + L1119) - K1119, 2)</f>
        <v>67.76</v>
      </c>
      <c r="N1119" s="2" t="s">
        <v>93</v>
      </c>
    </row>
    <row r="1120" customFormat="false" ht="15" hidden="false" customHeight="false" outlineLevel="0" collapsed="false">
      <c r="A1120" s="1" t="n">
        <v>1118</v>
      </c>
      <c r="B1120" s="2" t="s">
        <v>669</v>
      </c>
      <c r="C1120" s="2" t="s">
        <v>1177</v>
      </c>
      <c r="D1120" s="0" t="n">
        <v>0.01376</v>
      </c>
      <c r="E1120" s="0" t="n">
        <v>269.09</v>
      </c>
      <c r="F1120" s="0" t="n">
        <v>165.12</v>
      </c>
      <c r="G1120" s="0" t="n">
        <v>165.65</v>
      </c>
      <c r="H1120" s="0" t="n">
        <v>96.8</v>
      </c>
      <c r="I1120" s="0" t="n">
        <v>96.8</v>
      </c>
      <c r="J1120" s="2" t="n">
        <f aca="false">ROUND(D1120 * (4 / (PI() * (I1120 / 1000) ^ 2)), 2)</f>
        <v>1.87</v>
      </c>
      <c r="K1120" s="2" t="n">
        <f aca="false">ROUND(((E1120 * (D1120 / 1) ^1.81) / (994.62 * (I1120 / 1000) ^ 4.81)) * 1.1, 2)</f>
        <v>9.6</v>
      </c>
      <c r="L1120" s="2" t="n">
        <f aca="false">IF(COUNTIF(C$2:C1120, B1120)=0, 0, INDEX(M$2:M1120, MATCH(B1120, C$2:C1120, 0)))</f>
        <v>52.8</v>
      </c>
      <c r="M1120" s="2" t="n">
        <f aca="false">ROUND((F1120-G1120 + L1120) - K1120, 2)</f>
        <v>42.67</v>
      </c>
      <c r="N1120" s="2" t="s">
        <v>89</v>
      </c>
    </row>
    <row r="1121" customFormat="false" ht="15" hidden="false" customHeight="false" outlineLevel="0" collapsed="false">
      <c r="A1121" s="1" t="n">
        <v>1119</v>
      </c>
      <c r="B1121" s="2" t="s">
        <v>1177</v>
      </c>
      <c r="C1121" s="2" t="s">
        <v>1178</v>
      </c>
      <c r="D1121" s="0" t="n">
        <v>0.00712</v>
      </c>
      <c r="E1121" s="0" t="n">
        <v>371.17</v>
      </c>
      <c r="F1121" s="0" t="n">
        <v>165.65</v>
      </c>
      <c r="G1121" s="0" t="n">
        <v>165.9</v>
      </c>
      <c r="H1121" s="0" t="n">
        <v>96.8</v>
      </c>
      <c r="I1121" s="0" t="n">
        <v>96.8</v>
      </c>
      <c r="J1121" s="2" t="n">
        <f aca="false">ROUND(D1121 * (4 / (PI() * (I1121 / 1000) ^ 2)), 2)</f>
        <v>0.97</v>
      </c>
      <c r="K1121" s="2" t="n">
        <f aca="false">ROUND(((E1121 * (D1121 / 1) ^1.81) / (994.62 * (I1121 / 1000) ^ 4.81)) * 1.1, 2)</f>
        <v>4.02</v>
      </c>
      <c r="L1121" s="2" t="n">
        <f aca="false">IF(COUNTIF(C$2:C1121, B1121)=0, 0, INDEX(M$2:M1121, MATCH(B1121, C$2:C1121, 0)))</f>
        <v>42.67</v>
      </c>
      <c r="M1121" s="2" t="n">
        <f aca="false">ROUND((F1121-G1121 + L1121) - K1121, 2)</f>
        <v>38.4</v>
      </c>
      <c r="N1121" s="2" t="s">
        <v>91</v>
      </c>
    </row>
    <row r="1122" customFormat="false" ht="15" hidden="false" customHeight="false" outlineLevel="0" collapsed="false">
      <c r="A1122" s="1" t="n">
        <v>1120</v>
      </c>
      <c r="B1122" s="2" t="s">
        <v>474</v>
      </c>
      <c r="C1122" s="2" t="s">
        <v>1179</v>
      </c>
      <c r="D1122" s="0" t="n">
        <v>0.00707</v>
      </c>
      <c r="E1122" s="0" t="n">
        <v>90.47</v>
      </c>
      <c r="F1122" s="0" t="n">
        <v>202.75</v>
      </c>
      <c r="G1122" s="0" t="n">
        <v>200.79</v>
      </c>
      <c r="H1122" s="0" t="n">
        <v>96.8</v>
      </c>
      <c r="I1122" s="0" t="n">
        <v>96.8</v>
      </c>
      <c r="J1122" s="2" t="n">
        <f aca="false">ROUND(D1122 * (4 / (PI() * (I1122 / 1000) ^ 2)), 2)</f>
        <v>0.96</v>
      </c>
      <c r="K1122" s="2" t="n">
        <f aca="false">ROUND(((E1122 * (D1122 / 1) ^1.81) / (994.62 * (I1122 / 1000) ^ 4.81)) * 1.1, 2)</f>
        <v>0.97</v>
      </c>
      <c r="L1122" s="2" t="n">
        <f aca="false">IF(COUNTIF(C$2:C1122, B1122)=0, 0, INDEX(M$2:M1122, MATCH(B1122, C$2:C1122, 0)))</f>
        <v>40.41</v>
      </c>
      <c r="M1122" s="2" t="n">
        <f aca="false">ROUND((F1122-G1122 + L1122) - K1122, 2)</f>
        <v>41.4</v>
      </c>
      <c r="N1122" s="2" t="s">
        <v>91</v>
      </c>
    </row>
    <row r="1123" customFormat="false" ht="15" hidden="false" customHeight="false" outlineLevel="0" collapsed="false">
      <c r="A1123" s="1" t="n">
        <v>1121</v>
      </c>
      <c r="B1123" s="2" t="s">
        <v>626</v>
      </c>
      <c r="C1123" s="2" t="s">
        <v>1180</v>
      </c>
      <c r="D1123" s="0" t="n">
        <v>0.00717</v>
      </c>
      <c r="E1123" s="0" t="n">
        <v>156.46</v>
      </c>
      <c r="F1123" s="0" t="n">
        <v>168.01</v>
      </c>
      <c r="G1123" s="0" t="n">
        <v>167.16</v>
      </c>
      <c r="H1123" s="0" t="n">
        <v>96.8</v>
      </c>
      <c r="I1123" s="0" t="n">
        <v>96.8</v>
      </c>
      <c r="J1123" s="2" t="n">
        <f aca="false">ROUND(D1123 * (4 / (PI() * (I1123 / 1000) ^ 2)), 2)</f>
        <v>0.97</v>
      </c>
      <c r="K1123" s="2" t="n">
        <f aca="false">ROUND(((E1123 * (D1123 / 1) ^1.81) / (994.62 * (I1123 / 1000) ^ 4.81)) * 1.1, 2)</f>
        <v>1.72</v>
      </c>
      <c r="L1123" s="2" t="n">
        <f aca="false">IF(COUNTIF(C$2:C1123, B1123)=0, 0, INDEX(M$2:M1123, MATCH(B1123, C$2:C1123, 0)))</f>
        <v>46.71</v>
      </c>
      <c r="M1123" s="2" t="n">
        <f aca="false">ROUND((F1123-G1123 + L1123) - K1123, 2)</f>
        <v>45.84</v>
      </c>
      <c r="N1123" s="2" t="s">
        <v>91</v>
      </c>
    </row>
    <row r="1124" customFormat="false" ht="15" hidden="false" customHeight="false" outlineLevel="0" collapsed="false">
      <c r="A1124" s="1" t="n">
        <v>1122</v>
      </c>
      <c r="B1124" s="2" t="s">
        <v>41</v>
      </c>
      <c r="C1124" s="2" t="s">
        <v>1181</v>
      </c>
      <c r="D1124" s="0" t="n">
        <v>0.00653</v>
      </c>
      <c r="E1124" s="0" t="n">
        <v>200.44</v>
      </c>
      <c r="F1124" s="0" t="n">
        <v>185.5</v>
      </c>
      <c r="G1124" s="0" t="n">
        <v>189.73</v>
      </c>
      <c r="H1124" s="0" t="n">
        <v>95.4</v>
      </c>
      <c r="I1124" s="0" t="n">
        <v>96.8</v>
      </c>
      <c r="J1124" s="2" t="n">
        <f aca="false">ROUND(D1124 * (4 / (PI() * (I1124 / 1000) ^ 2)), 2)</f>
        <v>0.89</v>
      </c>
      <c r="K1124" s="2" t="n">
        <f aca="false">ROUND(((E1124 * (D1124 / 1) ^1.81) / (994.62 * (I1124 / 1000) ^ 4.81)) * 1.1, 2)</f>
        <v>1.86</v>
      </c>
      <c r="L1124" s="2" t="n">
        <f aca="false">IF(COUNTIF(C$2:C1124, B1124)=0, 0, INDEX(M$2:M1124, MATCH(B1124, C$2:C1124, 0)))</f>
        <v>66.27</v>
      </c>
      <c r="M1124" s="2" t="n">
        <f aca="false">ROUND((F1124-G1124 + L1124) - K1124, 2)</f>
        <v>60.18</v>
      </c>
      <c r="N1124" s="2" t="s">
        <v>91</v>
      </c>
    </row>
    <row r="1125" customFormat="false" ht="15" hidden="false" customHeight="false" outlineLevel="0" collapsed="false">
      <c r="A1125" s="1" t="n">
        <v>1123</v>
      </c>
      <c r="B1125" s="2" t="s">
        <v>795</v>
      </c>
      <c r="C1125" s="2" t="s">
        <v>1182</v>
      </c>
      <c r="D1125" s="0" t="n">
        <v>0.00738</v>
      </c>
      <c r="E1125" s="0" t="n">
        <v>255.08</v>
      </c>
      <c r="F1125" s="0" t="n">
        <v>159.93</v>
      </c>
      <c r="G1125" s="0" t="n">
        <v>160.29</v>
      </c>
      <c r="H1125" s="0" t="n">
        <v>96.8</v>
      </c>
      <c r="I1125" s="0" t="n">
        <v>96.8</v>
      </c>
      <c r="J1125" s="2" t="n">
        <f aca="false">ROUND(D1125 * (4 / (PI() * (I1125 / 1000) ^ 2)), 2)</f>
        <v>1</v>
      </c>
      <c r="K1125" s="2" t="n">
        <f aca="false">ROUND(((E1125 * (D1125 / 1) ^1.81) / (994.62 * (I1125 / 1000) ^ 4.81)) * 1.1, 2)</f>
        <v>2.95</v>
      </c>
      <c r="L1125" s="2" t="n">
        <f aca="false">IF(COUNTIF(C$2:C1125, B1125)=0, 0, INDEX(M$2:M1125, MATCH(B1125, C$2:C1125, 0)))</f>
        <v>45.33</v>
      </c>
      <c r="M1125" s="2" t="n">
        <f aca="false">ROUND((F1125-G1125 + L1125) - K1125, 2)</f>
        <v>42.02</v>
      </c>
      <c r="N1125" s="2" t="s">
        <v>93</v>
      </c>
    </row>
    <row r="1126" customFormat="false" ht="15" hidden="false" customHeight="false" outlineLevel="0" collapsed="false">
      <c r="A1126" s="1" t="n">
        <v>1124</v>
      </c>
      <c r="B1126" s="2" t="s">
        <v>1053</v>
      </c>
      <c r="C1126" s="2" t="s">
        <v>1183</v>
      </c>
      <c r="D1126" s="0" t="n">
        <v>0.01277</v>
      </c>
      <c r="E1126" s="0" t="n">
        <v>208.3</v>
      </c>
      <c r="F1126" s="0" t="n">
        <v>166.65</v>
      </c>
      <c r="G1126" s="0" t="n">
        <v>162.73</v>
      </c>
      <c r="H1126" s="0" t="n">
        <v>96.8</v>
      </c>
      <c r="I1126" s="0" t="n">
        <v>96.8</v>
      </c>
      <c r="J1126" s="2" t="n">
        <f aca="false">ROUND(D1126 * (4 / (PI() * (I1126 / 1000) ^ 2)), 2)</f>
        <v>1.74</v>
      </c>
      <c r="K1126" s="2" t="n">
        <f aca="false">ROUND(((E1126 * (D1126 / 1) ^1.81) / (994.62 * (I1126 / 1000) ^ 4.81)) * 1.1, 2)</f>
        <v>6.49</v>
      </c>
      <c r="L1126" s="2" t="n">
        <f aca="false">IF(COUNTIF(C$2:C1126, B1126)=0, 0, INDEX(M$2:M1126, MATCH(B1126, C$2:C1126, 0)))</f>
        <v>41.84</v>
      </c>
      <c r="M1126" s="2" t="n">
        <f aca="false">ROUND((F1126-G1126 + L1126) - K1126, 2)</f>
        <v>39.27</v>
      </c>
      <c r="N1126" s="2" t="s">
        <v>89</v>
      </c>
    </row>
    <row r="1127" customFormat="false" ht="15" hidden="false" customHeight="false" outlineLevel="0" collapsed="false">
      <c r="A1127" s="1" t="n">
        <v>1125</v>
      </c>
      <c r="B1127" s="2" t="s">
        <v>1183</v>
      </c>
      <c r="C1127" s="2" t="s">
        <v>1184</v>
      </c>
      <c r="D1127" s="0" t="n">
        <v>0.00615</v>
      </c>
      <c r="E1127" s="0" t="n">
        <v>493.75</v>
      </c>
      <c r="F1127" s="0" t="n">
        <v>162.73</v>
      </c>
      <c r="G1127" s="0" t="n">
        <v>160.61</v>
      </c>
      <c r="H1127" s="0" t="n">
        <v>96.8</v>
      </c>
      <c r="I1127" s="0" t="n">
        <v>96.8</v>
      </c>
      <c r="J1127" s="2" t="n">
        <f aca="false">ROUND(D1127 * (4 / (PI() * (I1127 / 1000) ^ 2)), 2)</f>
        <v>0.84</v>
      </c>
      <c r="K1127" s="2" t="n">
        <f aca="false">ROUND(((E1127 * (D1127 / 1) ^1.81) / (994.62 * (I1127 / 1000) ^ 4.81)) * 1.1, 2)</f>
        <v>4.1</v>
      </c>
      <c r="L1127" s="2" t="n">
        <f aca="false">IF(COUNTIF(C$2:C1127, B1127)=0, 0, INDEX(M$2:M1127, MATCH(B1127, C$2:C1127, 0)))</f>
        <v>39.27</v>
      </c>
      <c r="M1127" s="2" t="n">
        <f aca="false">ROUND((F1127-G1127 + L1127) - K1127, 2)</f>
        <v>37.29</v>
      </c>
      <c r="N1127" s="2" t="s">
        <v>91</v>
      </c>
    </row>
    <row r="1128" customFormat="false" ht="15" hidden="false" customHeight="false" outlineLevel="0" collapsed="false">
      <c r="A1128" s="1" t="n">
        <v>1126</v>
      </c>
      <c r="B1128" s="2" t="s">
        <v>434</v>
      </c>
      <c r="C1128" s="2" t="s">
        <v>1185</v>
      </c>
      <c r="D1128" s="0" t="n">
        <v>0.00713</v>
      </c>
      <c r="E1128" s="0" t="n">
        <v>121.95</v>
      </c>
      <c r="F1128" s="0" t="n">
        <v>190.74</v>
      </c>
      <c r="G1128" s="0" t="n">
        <v>189.85</v>
      </c>
      <c r="H1128" s="0" t="n">
        <v>96.8</v>
      </c>
      <c r="I1128" s="0" t="n">
        <v>96.8</v>
      </c>
      <c r="J1128" s="2" t="n">
        <f aca="false">ROUND(D1128 * (4 / (PI() * (I1128 / 1000) ^ 2)), 2)</f>
        <v>0.97</v>
      </c>
      <c r="K1128" s="2" t="n">
        <f aca="false">ROUND(((E1128 * (D1128 / 1) ^1.81) / (994.62 * (I1128 / 1000) ^ 4.81)) * 1.1, 2)</f>
        <v>1.32</v>
      </c>
      <c r="L1128" s="2" t="n">
        <f aca="false">IF(COUNTIF(C$2:C1128, B1128)=0, 0, INDEX(M$2:M1128, MATCH(B1128, C$2:C1128, 0)))</f>
        <v>51.41</v>
      </c>
      <c r="M1128" s="2" t="n">
        <f aca="false">ROUND((F1128-G1128 + L1128) - K1128, 2)</f>
        <v>50.98</v>
      </c>
      <c r="N1128" s="2" t="s">
        <v>91</v>
      </c>
    </row>
    <row r="1129" customFormat="false" ht="15" hidden="false" customHeight="false" outlineLevel="0" collapsed="false">
      <c r="A1129" s="1" t="n">
        <v>1127</v>
      </c>
      <c r="B1129" s="2" t="s">
        <v>1177</v>
      </c>
      <c r="C1129" s="2" t="s">
        <v>1186</v>
      </c>
      <c r="D1129" s="0" t="n">
        <v>0.00664</v>
      </c>
      <c r="E1129" s="0" t="n">
        <v>126.29</v>
      </c>
      <c r="F1129" s="0" t="n">
        <v>165.65</v>
      </c>
      <c r="G1129" s="0" t="n">
        <v>166.57</v>
      </c>
      <c r="H1129" s="0" t="n">
        <v>96.8</v>
      </c>
      <c r="I1129" s="0" t="n">
        <v>96.8</v>
      </c>
      <c r="J1129" s="2" t="n">
        <f aca="false">ROUND(D1129 * (4 / (PI() * (I1129 / 1000) ^ 2)), 2)</f>
        <v>0.9</v>
      </c>
      <c r="K1129" s="2" t="n">
        <f aca="false">ROUND(((E1129 * (D1129 / 1) ^1.81) / (994.62 * (I1129 / 1000) ^ 4.81)) * 1.1, 2)</f>
        <v>1.21</v>
      </c>
      <c r="L1129" s="2" t="n">
        <f aca="false">IF(COUNTIF(C$2:C1129, B1129)=0, 0, INDEX(M$2:M1129, MATCH(B1129, C$2:C1129, 0)))</f>
        <v>42.67</v>
      </c>
      <c r="M1129" s="2" t="n">
        <f aca="false">ROUND((F1129-G1129 + L1129) - K1129, 2)</f>
        <v>40.54</v>
      </c>
      <c r="N1129" s="2" t="s">
        <v>91</v>
      </c>
    </row>
    <row r="1130" customFormat="false" ht="15" hidden="false" customHeight="false" outlineLevel="0" collapsed="false">
      <c r="A1130" s="1" t="n">
        <v>1128</v>
      </c>
      <c r="B1130" s="2" t="s">
        <v>819</v>
      </c>
      <c r="C1130" s="2" t="s">
        <v>1187</v>
      </c>
      <c r="D1130" s="0" t="n">
        <v>0.00652</v>
      </c>
      <c r="E1130" s="0" t="n">
        <v>68.05</v>
      </c>
      <c r="F1130" s="0" t="n">
        <v>203.3</v>
      </c>
      <c r="G1130" s="0" t="n">
        <v>203.75</v>
      </c>
      <c r="H1130" s="0" t="n">
        <v>96.8</v>
      </c>
      <c r="I1130" s="0" t="n">
        <v>96.8</v>
      </c>
      <c r="J1130" s="2" t="n">
        <f aca="false">ROUND(D1130 * (4 / (PI() * (I1130 / 1000) ^ 2)), 2)</f>
        <v>0.89</v>
      </c>
      <c r="K1130" s="2" t="n">
        <f aca="false">ROUND(((E1130 * (D1130 / 1) ^1.81) / (994.62 * (I1130 / 1000) ^ 4.81)) * 1.1, 2)</f>
        <v>0.63</v>
      </c>
      <c r="L1130" s="2" t="n">
        <f aca="false">IF(COUNTIF(C$2:C1130, B1130)=0, 0, INDEX(M$2:M1130, MATCH(B1130, C$2:C1130, 0)))</f>
        <v>44.01</v>
      </c>
      <c r="M1130" s="2" t="n">
        <f aca="false">ROUND((F1130-G1130 + L1130) - K1130, 2)</f>
        <v>42.93</v>
      </c>
      <c r="N1130" s="2" t="s">
        <v>91</v>
      </c>
    </row>
    <row r="1131" customFormat="false" ht="15" hidden="false" customHeight="false" outlineLevel="0" collapsed="false">
      <c r="A1131" s="1" t="n">
        <v>1129</v>
      </c>
      <c r="B1131" s="2" t="s">
        <v>1183</v>
      </c>
      <c r="C1131" s="2" t="s">
        <v>1188</v>
      </c>
      <c r="D1131" s="0" t="n">
        <v>0.00661</v>
      </c>
      <c r="E1131" s="0" t="n">
        <v>214.48</v>
      </c>
      <c r="F1131" s="0" t="n">
        <v>162.73</v>
      </c>
      <c r="G1131" s="0" t="n">
        <v>159.93</v>
      </c>
      <c r="H1131" s="0" t="n">
        <v>96.8</v>
      </c>
      <c r="I1131" s="0" t="n">
        <v>96.8</v>
      </c>
      <c r="J1131" s="2" t="n">
        <f aca="false">ROUND(D1131 * (4 / (PI() * (I1131 / 1000) ^ 2)), 2)</f>
        <v>0.9</v>
      </c>
      <c r="K1131" s="2" t="n">
        <f aca="false">ROUND(((E1131 * (D1131 / 1) ^1.81) / (994.62 * (I1131 / 1000) ^ 4.81)) * 1.1, 2)</f>
        <v>2.03</v>
      </c>
      <c r="L1131" s="2" t="n">
        <f aca="false">IF(COUNTIF(C$2:C1131, B1131)=0, 0, INDEX(M$2:M1131, MATCH(B1131, C$2:C1131, 0)))</f>
        <v>39.27</v>
      </c>
      <c r="M1131" s="2" t="n">
        <f aca="false">ROUND((F1131-G1131 + L1131) - K1131, 2)</f>
        <v>40.04</v>
      </c>
      <c r="N1131" s="2" t="s">
        <v>91</v>
      </c>
    </row>
    <row r="1132" customFormat="false" ht="15" hidden="false" customHeight="false" outlineLevel="0" collapsed="false">
      <c r="A1132" s="1" t="n">
        <v>1130</v>
      </c>
      <c r="B1132" s="2" t="s">
        <v>608</v>
      </c>
      <c r="C1132" s="2" t="s">
        <v>1189</v>
      </c>
      <c r="D1132" s="0" t="n">
        <v>0.00682</v>
      </c>
      <c r="E1132" s="0" t="n">
        <v>216.46</v>
      </c>
      <c r="F1132" s="0" t="n">
        <v>165.31</v>
      </c>
      <c r="G1132" s="0" t="n">
        <v>165.92</v>
      </c>
      <c r="H1132" s="0" t="n">
        <v>96.8</v>
      </c>
      <c r="I1132" s="0" t="n">
        <v>96.8</v>
      </c>
      <c r="J1132" s="2" t="n">
        <f aca="false">ROUND(D1132 * (4 / (PI() * (I1132 / 1000) ^ 2)), 2)</f>
        <v>0.93</v>
      </c>
      <c r="K1132" s="2" t="n">
        <f aca="false">ROUND(((E1132 * (D1132 / 1) ^1.81) / (994.62 * (I1132 / 1000) ^ 4.81)) * 1.1, 2)</f>
        <v>2.17</v>
      </c>
      <c r="L1132" s="2" t="n">
        <f aca="false">IF(COUNTIF(C$2:C1132, B1132)=0, 0, INDEX(M$2:M1132, MATCH(B1132, C$2:C1132, 0)))</f>
        <v>42.94</v>
      </c>
      <c r="M1132" s="2" t="n">
        <f aca="false">ROUND((F1132-G1132 + L1132) - K1132, 2)</f>
        <v>40.16</v>
      </c>
      <c r="N1132" s="2" t="s">
        <v>91</v>
      </c>
    </row>
    <row r="1133" customFormat="false" ht="15" hidden="false" customHeight="false" outlineLevel="0" collapsed="false">
      <c r="A1133" s="1" t="n">
        <v>1131</v>
      </c>
      <c r="B1133" s="2" t="s">
        <v>657</v>
      </c>
      <c r="C1133" s="2" t="s">
        <v>1190</v>
      </c>
      <c r="D1133" s="0" t="n">
        <v>0.00639</v>
      </c>
      <c r="E1133" s="0" t="n">
        <v>220.61</v>
      </c>
      <c r="F1133" s="0" t="n">
        <v>188.19</v>
      </c>
      <c r="G1133" s="0" t="n">
        <v>184.76</v>
      </c>
      <c r="H1133" s="0" t="n">
        <v>95.4</v>
      </c>
      <c r="I1133" s="0" t="n">
        <v>96.8</v>
      </c>
      <c r="J1133" s="2" t="n">
        <f aca="false">ROUND(D1133 * (4 / (PI() * (I1133 / 1000) ^ 2)), 2)</f>
        <v>0.87</v>
      </c>
      <c r="K1133" s="2" t="n">
        <f aca="false">ROUND(((E1133 * (D1133 / 1) ^1.81) / (994.62 * (I1133 / 1000) ^ 4.81)) * 1.1, 2)</f>
        <v>1.96</v>
      </c>
      <c r="L1133" s="2" t="n">
        <f aca="false">IF(COUNTIF(C$2:C1133, B1133)=0, 0, INDEX(M$2:M1133, MATCH(B1133, C$2:C1133, 0)))</f>
        <v>53.92</v>
      </c>
      <c r="M1133" s="2" t="n">
        <f aca="false">ROUND((F1133-G1133 + L1133) - K1133, 2)</f>
        <v>55.39</v>
      </c>
      <c r="N1133" s="2" t="s">
        <v>91</v>
      </c>
    </row>
    <row r="1134" customFormat="false" ht="15" hidden="false" customHeight="false" outlineLevel="0" collapsed="false">
      <c r="A1134" s="1" t="n">
        <v>1132</v>
      </c>
      <c r="B1134" s="2" t="s">
        <v>404</v>
      </c>
      <c r="C1134" s="2" t="s">
        <v>1191</v>
      </c>
      <c r="D1134" s="0" t="n">
        <v>0.02024</v>
      </c>
      <c r="E1134" s="0" t="n">
        <v>117.08</v>
      </c>
      <c r="F1134" s="0" t="n">
        <v>177.76</v>
      </c>
      <c r="G1134" s="0" t="n">
        <v>177.44</v>
      </c>
      <c r="H1134" s="0" t="n">
        <v>95.4</v>
      </c>
      <c r="I1134" s="0" t="n">
        <v>96.8</v>
      </c>
      <c r="J1134" s="2" t="n">
        <f aca="false">ROUND(D1134 * (4 / (PI() * (I1134 / 1000) ^ 2)), 2)</f>
        <v>2.75</v>
      </c>
      <c r="K1134" s="2" t="n">
        <f aca="false">ROUND(((E1134 * (D1134 / 1) ^1.81) / (994.62 * (I1134 / 1000) ^ 4.81)) * 1.1, 2)</f>
        <v>8.4</v>
      </c>
      <c r="L1134" s="2" t="n">
        <f aca="false">IF(COUNTIF(C$2:C1134, B1134)=0, 0, INDEX(M$2:M1134, MATCH(B1134, C$2:C1134, 0)))</f>
        <v>60.62</v>
      </c>
      <c r="M1134" s="2" t="n">
        <f aca="false">ROUND((F1134-G1134 + L1134) - K1134, 2)</f>
        <v>52.54</v>
      </c>
      <c r="N1134" s="2" t="s">
        <v>87</v>
      </c>
    </row>
    <row r="1135" customFormat="false" ht="15" hidden="false" customHeight="false" outlineLevel="0" collapsed="false">
      <c r="A1135" s="1" t="n">
        <v>1133</v>
      </c>
      <c r="B1135" s="2" t="s">
        <v>1191</v>
      </c>
      <c r="C1135" s="2" t="s">
        <v>1192</v>
      </c>
      <c r="D1135" s="0" t="n">
        <v>0.01267</v>
      </c>
      <c r="E1135" s="0" t="n">
        <v>406.03</v>
      </c>
      <c r="F1135" s="0" t="n">
        <v>177.44</v>
      </c>
      <c r="G1135" s="0" t="n">
        <v>175.61</v>
      </c>
      <c r="H1135" s="0" t="n">
        <v>96.8</v>
      </c>
      <c r="I1135" s="0" t="n">
        <v>96.8</v>
      </c>
      <c r="J1135" s="2" t="n">
        <f aca="false">ROUND(D1135 * (4 / (PI() * (I1135 / 1000) ^ 2)), 2)</f>
        <v>1.72</v>
      </c>
      <c r="K1135" s="2" t="n">
        <f aca="false">ROUND(((E1135 * (D1135 / 1) ^1.81) / (994.62 * (I1135 / 1000) ^ 4.81)) * 1.1, 2)</f>
        <v>12.48</v>
      </c>
      <c r="L1135" s="2" t="n">
        <f aca="false">IF(COUNTIF(C$2:C1135, B1135)=0, 0, INDEX(M$2:M1135, MATCH(B1135, C$2:C1135, 0)))</f>
        <v>52.54</v>
      </c>
      <c r="M1135" s="2" t="n">
        <f aca="false">ROUND((F1135-G1135 + L1135) - K1135, 2)</f>
        <v>41.89</v>
      </c>
      <c r="N1135" s="2" t="s">
        <v>89</v>
      </c>
    </row>
    <row r="1136" customFormat="false" ht="15" hidden="false" customHeight="false" outlineLevel="0" collapsed="false">
      <c r="A1136" s="1" t="n">
        <v>1134</v>
      </c>
      <c r="B1136" s="2" t="s">
        <v>1192</v>
      </c>
      <c r="C1136" s="2" t="s">
        <v>1193</v>
      </c>
      <c r="D1136" s="0" t="n">
        <v>0.00626</v>
      </c>
      <c r="E1136" s="0" t="n">
        <v>214.13</v>
      </c>
      <c r="F1136" s="0" t="n">
        <v>175.61</v>
      </c>
      <c r="G1136" s="0" t="n">
        <v>173.74</v>
      </c>
      <c r="H1136" s="0" t="n">
        <v>96.8</v>
      </c>
      <c r="I1136" s="0" t="n">
        <v>96.8</v>
      </c>
      <c r="J1136" s="2" t="n">
        <f aca="false">ROUND(D1136 * (4 / (PI() * (I1136 / 1000) ^ 2)), 2)</f>
        <v>0.85</v>
      </c>
      <c r="K1136" s="2" t="n">
        <f aca="false">ROUND(((E1136 * (D1136 / 1) ^1.81) / (994.62 * (I1136 / 1000) ^ 4.81)) * 1.1, 2)</f>
        <v>1.84</v>
      </c>
      <c r="L1136" s="2" t="n">
        <f aca="false">IF(COUNTIF(C$2:C1136, B1136)=0, 0, INDEX(M$2:M1136, MATCH(B1136, C$2:C1136, 0)))</f>
        <v>41.89</v>
      </c>
      <c r="M1136" s="2" t="n">
        <f aca="false">ROUND((F1136-G1136 + L1136) - K1136, 2)</f>
        <v>41.92</v>
      </c>
      <c r="N1136" s="2" t="s">
        <v>91</v>
      </c>
    </row>
    <row r="1137" customFormat="false" ht="15" hidden="false" customHeight="false" outlineLevel="0" collapsed="false">
      <c r="A1137" s="1" t="n">
        <v>1135</v>
      </c>
      <c r="B1137" s="2" t="s">
        <v>327</v>
      </c>
      <c r="C1137" s="2" t="s">
        <v>1194</v>
      </c>
      <c r="D1137" s="0" t="n">
        <v>0.00654</v>
      </c>
      <c r="E1137" s="0" t="n">
        <v>288.31</v>
      </c>
      <c r="F1137" s="0" t="n">
        <v>178.39</v>
      </c>
      <c r="G1137" s="0" t="n">
        <v>194.35</v>
      </c>
      <c r="H1137" s="0" t="n">
        <v>95.4</v>
      </c>
      <c r="I1137" s="0" t="n">
        <v>96.8</v>
      </c>
      <c r="J1137" s="2" t="n">
        <f aca="false">ROUND(D1137 * (4 / (PI() * (I1137 / 1000) ^ 2)), 2)</f>
        <v>0.89</v>
      </c>
      <c r="K1137" s="2" t="n">
        <f aca="false">ROUND(((E1137 * (D1137 / 1) ^1.81) / (994.62 * (I1137 / 1000) ^ 4.81)) * 1.1, 2)</f>
        <v>2.68</v>
      </c>
      <c r="L1137" s="2" t="n">
        <f aca="false">IF(COUNTIF(C$2:C1137, B1137)=0, 0, INDEX(M$2:M1137, MATCH(B1137, C$2:C1137, 0)))</f>
        <v>59.1</v>
      </c>
      <c r="M1137" s="2" t="n">
        <f aca="false">ROUND((F1137-G1137 + L1137) - K1137, 2)</f>
        <v>40.46</v>
      </c>
      <c r="N1137" s="2" t="s">
        <v>91</v>
      </c>
    </row>
    <row r="1138" customFormat="false" ht="15" hidden="false" customHeight="false" outlineLevel="0" collapsed="false">
      <c r="A1138" s="1" t="n">
        <v>1136</v>
      </c>
      <c r="B1138" s="2" t="s">
        <v>1040</v>
      </c>
      <c r="C1138" s="2" t="s">
        <v>1195</v>
      </c>
      <c r="D1138" s="0" t="n">
        <v>0.00737</v>
      </c>
      <c r="E1138" s="0" t="n">
        <v>274.31</v>
      </c>
      <c r="F1138" s="0" t="n">
        <v>168.01</v>
      </c>
      <c r="G1138" s="0" t="n">
        <v>168.22</v>
      </c>
      <c r="H1138" s="0" t="n">
        <v>96.8</v>
      </c>
      <c r="I1138" s="0" t="n">
        <v>96.8</v>
      </c>
      <c r="J1138" s="2" t="n">
        <f aca="false">ROUND(D1138 * (4 / (PI() * (I1138 / 1000) ^ 2)), 2)</f>
        <v>1</v>
      </c>
      <c r="K1138" s="2" t="n">
        <f aca="false">ROUND(((E1138 * (D1138 / 1) ^1.81) / (994.62 * (I1138 / 1000) ^ 4.81)) * 1.1, 2)</f>
        <v>3.16</v>
      </c>
      <c r="L1138" s="2" t="n">
        <f aca="false">IF(COUNTIF(C$2:C1138, B1138)=0, 0, INDEX(M$2:M1138, MATCH(B1138, C$2:C1138, 0)))</f>
        <v>43.85</v>
      </c>
      <c r="M1138" s="2" t="n">
        <f aca="false">ROUND((F1138-G1138 + L1138) - K1138, 2)</f>
        <v>40.48</v>
      </c>
      <c r="N1138" s="2" t="s">
        <v>93</v>
      </c>
    </row>
    <row r="1139" customFormat="false" ht="15" hidden="false" customHeight="false" outlineLevel="0" collapsed="false">
      <c r="A1139" s="1" t="n">
        <v>1137</v>
      </c>
      <c r="B1139" s="2" t="s">
        <v>22</v>
      </c>
      <c r="C1139" s="2" t="s">
        <v>1196</v>
      </c>
      <c r="D1139" s="0" t="n">
        <v>0.03062</v>
      </c>
      <c r="E1139" s="0" t="n">
        <v>272.22</v>
      </c>
      <c r="F1139" s="0" t="n">
        <v>178.5</v>
      </c>
      <c r="G1139" s="0" t="n">
        <v>178.75</v>
      </c>
      <c r="H1139" s="0" t="n">
        <v>117.2</v>
      </c>
      <c r="I1139" s="0" t="n">
        <v>125</v>
      </c>
      <c r="J1139" s="2" t="n">
        <f aca="false">ROUND(D1139 * (4 / (PI() * (I1139 / 1000) ^ 2)), 2)</f>
        <v>2.5</v>
      </c>
      <c r="K1139" s="2" t="n">
        <f aca="false">ROUND(((E1139 * (D1139 / 1) ^1.81) / (994.62 * (I1139 / 1000) ^ 4.81)) * 1.1, 2)</f>
        <v>12.08</v>
      </c>
      <c r="L1139" s="2" t="n">
        <f aca="false">IF(COUNTIF(C$2:C1139, B1139)=0, 0, INDEX(M$2:M1139, MATCH(B1139, C$2:C1139, 0)))</f>
        <v>80.68</v>
      </c>
      <c r="M1139" s="2" t="n">
        <f aca="false">ROUND((F1139-G1139 + L1139) - K1139, 2)</f>
        <v>68.35</v>
      </c>
      <c r="N1139" s="2" t="s">
        <v>135</v>
      </c>
    </row>
    <row r="1140" customFormat="false" ht="15" hidden="false" customHeight="false" outlineLevel="0" collapsed="false">
      <c r="A1140" s="1" t="n">
        <v>1138</v>
      </c>
      <c r="B1140" s="2" t="s">
        <v>1196</v>
      </c>
      <c r="C1140" s="2" t="s">
        <v>1197</v>
      </c>
      <c r="D1140" s="0" t="n">
        <v>0.02251</v>
      </c>
      <c r="E1140" s="0" t="n">
        <v>397.65</v>
      </c>
      <c r="F1140" s="0" t="n">
        <v>178.75</v>
      </c>
      <c r="G1140" s="0" t="n">
        <v>174.93</v>
      </c>
      <c r="H1140" s="0" t="n">
        <v>108.6</v>
      </c>
      <c r="I1140" s="0" t="n">
        <v>111.6</v>
      </c>
      <c r="J1140" s="2" t="n">
        <f aca="false">ROUND(D1140 * (4 / (PI() * (I1140 / 1000) ^ 2)), 2)</f>
        <v>2.3</v>
      </c>
      <c r="K1140" s="2" t="n">
        <f aca="false">ROUND(((E1140 * (D1140 / 1) ^1.81) / (994.62 * (I1140 / 1000) ^ 4.81)) * 1.1, 2)</f>
        <v>17.45</v>
      </c>
      <c r="L1140" s="2" t="n">
        <f aca="false">IF(COUNTIF(C$2:C1140, B1140)=0, 0, INDEX(M$2:M1140, MATCH(B1140, C$2:C1140, 0)))</f>
        <v>68.35</v>
      </c>
      <c r="M1140" s="2" t="n">
        <f aca="false">ROUND((F1140-G1140 + L1140) - K1140, 2)</f>
        <v>54.72</v>
      </c>
      <c r="N1140" s="2" t="s">
        <v>137</v>
      </c>
    </row>
    <row r="1141" customFormat="false" ht="15" hidden="false" customHeight="false" outlineLevel="0" collapsed="false">
      <c r="A1141" s="1" t="n">
        <v>1139</v>
      </c>
      <c r="B1141" s="2" t="s">
        <v>1197</v>
      </c>
      <c r="C1141" s="2" t="s">
        <v>1198</v>
      </c>
      <c r="D1141" s="0" t="n">
        <v>0.01444</v>
      </c>
      <c r="E1141" s="0" t="n">
        <v>157.88</v>
      </c>
      <c r="F1141" s="0" t="n">
        <v>174.93</v>
      </c>
      <c r="G1141" s="0" t="n">
        <v>171.21</v>
      </c>
      <c r="H1141" s="0" t="n">
        <v>96.8</v>
      </c>
      <c r="I1141" s="0" t="n">
        <v>96.8</v>
      </c>
      <c r="J1141" s="2" t="n">
        <f aca="false">ROUND(D1141 * (4 / (PI() * (I1141 / 1000) ^ 2)), 2)</f>
        <v>1.96</v>
      </c>
      <c r="K1141" s="2" t="n">
        <f aca="false">ROUND(((E1141 * (D1141 / 1) ^1.81) / (994.62 * (I1141 / 1000) ^ 4.81)) * 1.1, 2)</f>
        <v>6.15</v>
      </c>
      <c r="L1141" s="2" t="n">
        <f aca="false">IF(COUNTIF(C$2:C1141, B1141)=0, 0, INDEX(M$2:M1141, MATCH(B1141, C$2:C1141, 0)))</f>
        <v>54.72</v>
      </c>
      <c r="M1141" s="2" t="n">
        <f aca="false">ROUND((F1141-G1141 + L1141) - K1141, 2)</f>
        <v>52.29</v>
      </c>
      <c r="N1141" s="2" t="s">
        <v>89</v>
      </c>
    </row>
    <row r="1142" customFormat="false" ht="15" hidden="false" customHeight="false" outlineLevel="0" collapsed="false">
      <c r="A1142" s="1" t="n">
        <v>1140</v>
      </c>
      <c r="B1142" s="2" t="s">
        <v>1198</v>
      </c>
      <c r="C1142" s="2" t="s">
        <v>1199</v>
      </c>
      <c r="D1142" s="0" t="n">
        <v>0.00749</v>
      </c>
      <c r="E1142" s="0" t="n">
        <v>518.25</v>
      </c>
      <c r="F1142" s="0" t="n">
        <v>171.21</v>
      </c>
      <c r="G1142" s="0" t="n">
        <v>170.45</v>
      </c>
      <c r="H1142" s="0" t="n">
        <v>96.8</v>
      </c>
      <c r="I1142" s="0" t="n">
        <v>96.8</v>
      </c>
      <c r="J1142" s="2" t="n">
        <f aca="false">ROUND(D1142 * (4 / (PI() * (I1142 / 1000) ^ 2)), 2)</f>
        <v>1.02</v>
      </c>
      <c r="K1142" s="2" t="n">
        <f aca="false">ROUND(((E1142 * (D1142 / 1) ^1.81) / (994.62 * (I1142 / 1000) ^ 4.81)) * 1.1, 2)</f>
        <v>6.15</v>
      </c>
      <c r="L1142" s="2" t="n">
        <f aca="false">IF(COUNTIF(C$2:C1142, B1142)=0, 0, INDEX(M$2:M1142, MATCH(B1142, C$2:C1142, 0)))</f>
        <v>52.29</v>
      </c>
      <c r="M1142" s="2" t="n">
        <f aca="false">ROUND((F1142-G1142 + L1142) - K1142, 2)</f>
        <v>46.9</v>
      </c>
      <c r="N1142" s="2" t="s">
        <v>93</v>
      </c>
    </row>
    <row r="1143" customFormat="false" ht="15" hidden="false" customHeight="false" outlineLevel="0" collapsed="false">
      <c r="A1143" s="1" t="n">
        <v>1141</v>
      </c>
      <c r="B1143" s="2" t="s">
        <v>1132</v>
      </c>
      <c r="C1143" s="2" t="s">
        <v>1200</v>
      </c>
      <c r="D1143" s="0" t="n">
        <v>0.00768</v>
      </c>
      <c r="E1143" s="0" t="n">
        <v>247.69</v>
      </c>
      <c r="F1143" s="0" t="n">
        <v>188.48</v>
      </c>
      <c r="G1143" s="0" t="n">
        <v>183.2</v>
      </c>
      <c r="H1143" s="0" t="n">
        <v>95.4</v>
      </c>
      <c r="I1143" s="0" t="n">
        <v>96.8</v>
      </c>
      <c r="J1143" s="2" t="n">
        <f aca="false">ROUND(D1143 * (4 / (PI() * (I1143 / 1000) ^ 2)), 2)</f>
        <v>1.04</v>
      </c>
      <c r="K1143" s="2" t="n">
        <f aca="false">ROUND(((E1143 * (D1143 / 1) ^1.81) / (994.62 * (I1143 / 1000) ^ 4.81)) * 1.1, 2)</f>
        <v>3.08</v>
      </c>
      <c r="L1143" s="2" t="n">
        <f aca="false">IF(COUNTIF(C$2:C1143, B1143)=0, 0, INDEX(M$2:M1143, MATCH(B1143, C$2:C1143, 0)))</f>
        <v>39.08</v>
      </c>
      <c r="M1143" s="2" t="n">
        <f aca="false">ROUND((F1143-G1143 + L1143) - K1143, 2)</f>
        <v>41.28</v>
      </c>
      <c r="N1143" s="2" t="s">
        <v>93</v>
      </c>
    </row>
    <row r="1144" customFormat="false" ht="15" hidden="false" customHeight="false" outlineLevel="0" collapsed="false">
      <c r="A1144" s="1" t="n">
        <v>1142</v>
      </c>
      <c r="B1144" s="2" t="s">
        <v>670</v>
      </c>
      <c r="C1144" s="2" t="s">
        <v>1201</v>
      </c>
      <c r="D1144" s="0" t="n">
        <v>0.00706</v>
      </c>
      <c r="E1144" s="0" t="n">
        <v>108.95</v>
      </c>
      <c r="F1144" s="0" t="n">
        <v>163.35</v>
      </c>
      <c r="G1144" s="0" t="n">
        <v>163.29</v>
      </c>
      <c r="H1144" s="0" t="n">
        <v>96.8</v>
      </c>
      <c r="I1144" s="0" t="n">
        <v>96.8</v>
      </c>
      <c r="J1144" s="2" t="n">
        <f aca="false">ROUND(D1144 * (4 / (PI() * (I1144 / 1000) ^ 2)), 2)</f>
        <v>0.96</v>
      </c>
      <c r="K1144" s="2" t="n">
        <f aca="false">ROUND(((E1144 * (D1144 / 1) ^1.81) / (994.62 * (I1144 / 1000) ^ 4.81)) * 1.1, 2)</f>
        <v>1.16</v>
      </c>
      <c r="L1144" s="2" t="n">
        <f aca="false">IF(COUNTIF(C$2:C1144, B1144)=0, 0, INDEX(M$2:M1144, MATCH(B1144, C$2:C1144, 0)))</f>
        <v>48.38</v>
      </c>
      <c r="M1144" s="2" t="n">
        <f aca="false">ROUND((F1144-G1144 + L1144) - K1144, 2)</f>
        <v>47.28</v>
      </c>
      <c r="N1144" s="2" t="s">
        <v>91</v>
      </c>
    </row>
    <row r="1145" customFormat="false" ht="15" hidden="false" customHeight="false" outlineLevel="0" collapsed="false">
      <c r="A1145" s="1" t="n">
        <v>1143</v>
      </c>
      <c r="B1145" s="2" t="s">
        <v>511</v>
      </c>
      <c r="C1145" s="2" t="s">
        <v>1202</v>
      </c>
      <c r="D1145" s="0" t="n">
        <v>0.01283</v>
      </c>
      <c r="E1145" s="0" t="n">
        <v>282.67</v>
      </c>
      <c r="F1145" s="0" t="n">
        <v>176.12</v>
      </c>
      <c r="G1145" s="0" t="n">
        <v>177.58</v>
      </c>
      <c r="H1145" s="0" t="n">
        <v>95.4</v>
      </c>
      <c r="I1145" s="0" t="n">
        <v>96.8</v>
      </c>
      <c r="J1145" s="2" t="n">
        <f aca="false">ROUND(D1145 * (4 / (PI() * (I1145 / 1000) ^ 2)), 2)</f>
        <v>1.74</v>
      </c>
      <c r="K1145" s="2" t="n">
        <f aca="false">ROUND(((E1145 * (D1145 / 1) ^1.81) / (994.62 * (I1145 / 1000) ^ 4.81)) * 1.1, 2)</f>
        <v>8.89</v>
      </c>
      <c r="L1145" s="2" t="n">
        <f aca="false">IF(COUNTIF(C$2:C1145, B1145)=0, 0, INDEX(M$2:M1145, MATCH(B1145, C$2:C1145, 0)))</f>
        <v>71.86</v>
      </c>
      <c r="M1145" s="2" t="n">
        <f aca="false">ROUND((F1145-G1145 + L1145) - K1145, 2)</f>
        <v>61.51</v>
      </c>
      <c r="N1145" s="2" t="s">
        <v>89</v>
      </c>
    </row>
    <row r="1146" customFormat="false" ht="15" hidden="false" customHeight="false" outlineLevel="0" collapsed="false">
      <c r="A1146" s="1" t="n">
        <v>1144</v>
      </c>
      <c r="B1146" s="2" t="s">
        <v>1202</v>
      </c>
      <c r="C1146" s="2" t="s">
        <v>1203</v>
      </c>
      <c r="D1146" s="0" t="n">
        <v>0.00637</v>
      </c>
      <c r="E1146" s="0" t="n">
        <v>430.69</v>
      </c>
      <c r="F1146" s="0" t="n">
        <v>177.58</v>
      </c>
      <c r="G1146" s="0" t="n">
        <v>182.37</v>
      </c>
      <c r="H1146" s="0" t="n">
        <v>95.4</v>
      </c>
      <c r="I1146" s="0" t="n">
        <v>96.8</v>
      </c>
      <c r="J1146" s="2" t="n">
        <f aca="false">ROUND(D1146 * (4 / (PI() * (I1146 / 1000) ^ 2)), 2)</f>
        <v>0.87</v>
      </c>
      <c r="K1146" s="2" t="n">
        <f aca="false">ROUND(((E1146 * (D1146 / 1) ^1.81) / (994.62 * (I1146 / 1000) ^ 4.81)) * 1.1, 2)</f>
        <v>3.81</v>
      </c>
      <c r="L1146" s="2" t="n">
        <f aca="false">IF(COUNTIF(C$2:C1146, B1146)=0, 0, INDEX(M$2:M1146, MATCH(B1146, C$2:C1146, 0)))</f>
        <v>61.51</v>
      </c>
      <c r="M1146" s="2" t="n">
        <f aca="false">ROUND((F1146-G1146 + L1146) - K1146, 2)</f>
        <v>52.91</v>
      </c>
      <c r="N1146" s="2" t="s">
        <v>91</v>
      </c>
    </row>
    <row r="1147" customFormat="false" ht="15" hidden="false" customHeight="false" outlineLevel="0" collapsed="false">
      <c r="A1147" s="1" t="n">
        <v>1145</v>
      </c>
      <c r="B1147" s="2" t="s">
        <v>406</v>
      </c>
      <c r="C1147" s="2" t="s">
        <v>1204</v>
      </c>
      <c r="D1147" s="0" t="n">
        <v>0.01514</v>
      </c>
      <c r="E1147" s="0" t="n">
        <v>235.59</v>
      </c>
      <c r="F1147" s="0" t="n">
        <v>167.52</v>
      </c>
      <c r="G1147" s="0" t="n">
        <v>167.9</v>
      </c>
      <c r="H1147" s="0" t="n">
        <v>95.4</v>
      </c>
      <c r="I1147" s="0" t="n">
        <v>96.8</v>
      </c>
      <c r="J1147" s="2" t="n">
        <f aca="false">ROUND(D1147 * (4 / (PI() * (I1147 / 1000) ^ 2)), 2)</f>
        <v>2.06</v>
      </c>
      <c r="K1147" s="2" t="n">
        <f aca="false">ROUND(((E1147 * (D1147 / 1) ^1.81) / (994.62 * (I1147 / 1000) ^ 4.81)) * 1.1, 2)</f>
        <v>10</v>
      </c>
      <c r="L1147" s="2" t="n">
        <f aca="false">IF(COUNTIF(C$2:C1147, B1147)=0, 0, INDEX(M$2:M1147, MATCH(B1147, C$2:C1147, 0)))</f>
        <v>59.11</v>
      </c>
      <c r="M1147" s="2" t="n">
        <f aca="false">ROUND((F1147-G1147 + L1147) - K1147, 2)</f>
        <v>48.73</v>
      </c>
      <c r="N1147" s="2" t="s">
        <v>97</v>
      </c>
    </row>
    <row r="1148" customFormat="false" ht="15" hidden="false" customHeight="false" outlineLevel="0" collapsed="false">
      <c r="A1148" s="1" t="n">
        <v>1146</v>
      </c>
      <c r="B1148" s="2" t="s">
        <v>1204</v>
      </c>
      <c r="C1148" s="2" t="s">
        <v>1205</v>
      </c>
      <c r="D1148" s="0" t="n">
        <v>0.00888</v>
      </c>
      <c r="E1148" s="0" t="n">
        <v>149.63</v>
      </c>
      <c r="F1148" s="0" t="n">
        <v>167.9</v>
      </c>
      <c r="G1148" s="0" t="n">
        <v>170.84</v>
      </c>
      <c r="H1148" s="0" t="n">
        <v>96.8</v>
      </c>
      <c r="I1148" s="0" t="n">
        <v>96.8</v>
      </c>
      <c r="J1148" s="2" t="n">
        <f aca="false">ROUND(D1148 * (4 / (PI() * (I1148 / 1000) ^ 2)), 2)</f>
        <v>1.21</v>
      </c>
      <c r="K1148" s="2" t="n">
        <f aca="false">ROUND(((E1148 * (D1148 / 1) ^1.81) / (994.62 * (I1148 / 1000) ^ 4.81)) * 1.1, 2)</f>
        <v>2.42</v>
      </c>
      <c r="L1148" s="2" t="n">
        <f aca="false">IF(COUNTIF(C$2:C1148, B1148)=0, 0, INDEX(M$2:M1148, MATCH(B1148, C$2:C1148, 0)))</f>
        <v>48.73</v>
      </c>
      <c r="M1148" s="2" t="n">
        <f aca="false">ROUND((F1148-G1148 + L1148) - K1148, 2)</f>
        <v>43.37</v>
      </c>
      <c r="N1148" s="2" t="s">
        <v>93</v>
      </c>
    </row>
    <row r="1149" customFormat="false" ht="15" hidden="false" customHeight="false" outlineLevel="0" collapsed="false">
      <c r="A1149" s="1" t="n">
        <v>1147</v>
      </c>
      <c r="B1149" s="2" t="s">
        <v>1162</v>
      </c>
      <c r="C1149" s="2" t="s">
        <v>1206</v>
      </c>
      <c r="D1149" s="0" t="n">
        <v>0.0076</v>
      </c>
      <c r="E1149" s="0" t="n">
        <v>422.19</v>
      </c>
      <c r="F1149" s="0" t="n">
        <v>159.69</v>
      </c>
      <c r="G1149" s="0" t="n">
        <v>158.16</v>
      </c>
      <c r="H1149" s="0" t="n">
        <v>96.8</v>
      </c>
      <c r="I1149" s="0" t="n">
        <v>96.8</v>
      </c>
      <c r="J1149" s="2" t="n">
        <f aca="false">ROUND(D1149 * (4 / (PI() * (I1149 / 1000) ^ 2)), 2)</f>
        <v>1.03</v>
      </c>
      <c r="K1149" s="2" t="n">
        <f aca="false">ROUND(((E1149 * (D1149 / 1) ^1.81) / (994.62 * (I1149 / 1000) ^ 4.81)) * 1.1, 2)</f>
        <v>5.15</v>
      </c>
      <c r="L1149" s="2" t="n">
        <f aca="false">IF(COUNTIF(C$2:C1149, B1149)=0, 0, INDEX(M$2:M1149, MATCH(B1149, C$2:C1149, 0)))</f>
        <v>45.76</v>
      </c>
      <c r="M1149" s="2" t="n">
        <f aca="false">ROUND((F1149-G1149 + L1149) - K1149, 2)</f>
        <v>42.14</v>
      </c>
      <c r="N1149" s="2" t="s">
        <v>93</v>
      </c>
    </row>
    <row r="1150" customFormat="false" ht="15" hidden="false" customHeight="false" outlineLevel="0" collapsed="false">
      <c r="A1150" s="1" t="n">
        <v>1148</v>
      </c>
      <c r="B1150" s="2" t="s">
        <v>1204</v>
      </c>
      <c r="C1150" s="2" t="s">
        <v>1207</v>
      </c>
      <c r="D1150" s="0" t="n">
        <v>0.00626</v>
      </c>
      <c r="E1150" s="0" t="n">
        <v>189.73</v>
      </c>
      <c r="F1150" s="0" t="n">
        <v>167.9</v>
      </c>
      <c r="G1150" s="0" t="n">
        <v>169.28</v>
      </c>
      <c r="H1150" s="0" t="n">
        <v>96.8</v>
      </c>
      <c r="I1150" s="0" t="n">
        <v>96.8</v>
      </c>
      <c r="J1150" s="2" t="n">
        <f aca="false">ROUND(D1150 * (4 / (PI() * (I1150 / 1000) ^ 2)), 2)</f>
        <v>0.85</v>
      </c>
      <c r="K1150" s="2" t="n">
        <f aca="false">ROUND(((E1150 * (D1150 / 1) ^1.81) / (994.62 * (I1150 / 1000) ^ 4.81)) * 1.1, 2)</f>
        <v>1.63</v>
      </c>
      <c r="L1150" s="2" t="n">
        <f aca="false">IF(COUNTIF(C$2:C1150, B1150)=0, 0, INDEX(M$2:M1150, MATCH(B1150, C$2:C1150, 0)))</f>
        <v>48.73</v>
      </c>
      <c r="M1150" s="2" t="n">
        <f aca="false">ROUND((F1150-G1150 + L1150) - K1150, 2)</f>
        <v>45.72</v>
      </c>
      <c r="N1150" s="2" t="s">
        <v>91</v>
      </c>
    </row>
    <row r="1151" customFormat="false" ht="15" hidden="false" customHeight="false" outlineLevel="0" collapsed="false">
      <c r="A1151" s="1" t="n">
        <v>1149</v>
      </c>
      <c r="B1151" s="2" t="s">
        <v>1207</v>
      </c>
      <c r="C1151" s="2" t="s">
        <v>1208</v>
      </c>
      <c r="D1151" s="0" t="n">
        <v>0.00626</v>
      </c>
      <c r="E1151" s="0" t="n">
        <v>107.73</v>
      </c>
      <c r="F1151" s="0" t="n">
        <v>169.28</v>
      </c>
      <c r="G1151" s="0" t="n">
        <v>170.07</v>
      </c>
      <c r="H1151" s="0" t="n">
        <v>96.8</v>
      </c>
      <c r="I1151" s="0" t="n">
        <v>96.8</v>
      </c>
      <c r="J1151" s="2" t="n">
        <f aca="false">ROUND(D1151 * (4 / (PI() * (I1151 / 1000) ^ 2)), 2)</f>
        <v>0.85</v>
      </c>
      <c r="K1151" s="2" t="n">
        <f aca="false">ROUND(((E1151 * (D1151 / 1) ^1.81) / (994.62 * (I1151 / 1000) ^ 4.81)) * 1.1, 2)</f>
        <v>0.92</v>
      </c>
      <c r="L1151" s="2" t="n">
        <f aca="false">IF(COUNTIF(C$2:C1151, B1151)=0, 0, INDEX(M$2:M1151, MATCH(B1151, C$2:C1151, 0)))</f>
        <v>45.72</v>
      </c>
      <c r="M1151" s="2" t="n">
        <f aca="false">ROUND((F1151-G1151 + L1151) - K1151, 2)</f>
        <v>44.01</v>
      </c>
      <c r="N1151" s="2" t="s">
        <v>91</v>
      </c>
    </row>
    <row r="1152" customFormat="false" ht="15" hidden="false" customHeight="false" outlineLevel="0" collapsed="false">
      <c r="A1152" s="1" t="n">
        <v>1150</v>
      </c>
      <c r="B1152" s="2" t="s">
        <v>475</v>
      </c>
      <c r="C1152" s="2" t="s">
        <v>1209</v>
      </c>
      <c r="D1152" s="0" t="n">
        <v>0.00654</v>
      </c>
      <c r="E1152" s="0" t="n">
        <v>47.14</v>
      </c>
      <c r="F1152" s="0" t="n">
        <v>188</v>
      </c>
      <c r="G1152" s="0" t="n">
        <v>187.74</v>
      </c>
      <c r="H1152" s="0" t="n">
        <v>96.8</v>
      </c>
      <c r="I1152" s="0" t="n">
        <v>96.8</v>
      </c>
      <c r="J1152" s="2" t="n">
        <f aca="false">ROUND(D1152 * (4 / (PI() * (I1152 / 1000) ^ 2)), 2)</f>
        <v>0.89</v>
      </c>
      <c r="K1152" s="2" t="n">
        <f aca="false">ROUND(((E1152 * (D1152 / 1) ^1.81) / (994.62 * (I1152 / 1000) ^ 4.81)) * 1.1, 2)</f>
        <v>0.44</v>
      </c>
      <c r="L1152" s="2" t="n">
        <f aca="false">IF(COUNTIF(C$2:C1152, B1152)=0, 0, INDEX(M$2:M1152, MATCH(B1152, C$2:C1152, 0)))</f>
        <v>47.14</v>
      </c>
      <c r="M1152" s="2" t="n">
        <f aca="false">ROUND((F1152-G1152 + L1152) - K1152, 2)</f>
        <v>46.96</v>
      </c>
      <c r="N1152" s="2" t="s">
        <v>91</v>
      </c>
    </row>
    <row r="1153" customFormat="false" ht="15" hidden="false" customHeight="false" outlineLevel="0" collapsed="false">
      <c r="A1153" s="1" t="n">
        <v>1151</v>
      </c>
      <c r="B1153" s="2" t="s">
        <v>1192</v>
      </c>
      <c r="C1153" s="2" t="s">
        <v>1210</v>
      </c>
      <c r="D1153" s="0" t="n">
        <v>0.0064</v>
      </c>
      <c r="E1153" s="0" t="n">
        <v>590.48</v>
      </c>
      <c r="F1153" s="0" t="n">
        <v>175.61</v>
      </c>
      <c r="G1153" s="0" t="n">
        <v>168.22</v>
      </c>
      <c r="H1153" s="0" t="n">
        <v>96.8</v>
      </c>
      <c r="I1153" s="0" t="n">
        <v>96.8</v>
      </c>
      <c r="J1153" s="2" t="n">
        <f aca="false">ROUND(D1153 * (4 / (PI() * (I1153 / 1000) ^ 2)), 2)</f>
        <v>0.87</v>
      </c>
      <c r="K1153" s="2" t="n">
        <f aca="false">ROUND(((E1153 * (D1153 / 1) ^1.81) / (994.62 * (I1153 / 1000) ^ 4.81)) * 1.1, 2)</f>
        <v>5.27</v>
      </c>
      <c r="L1153" s="2" t="n">
        <f aca="false">IF(COUNTIF(C$2:C1153, B1153)=0, 0, INDEX(M$2:M1153, MATCH(B1153, C$2:C1153, 0)))</f>
        <v>41.89</v>
      </c>
      <c r="M1153" s="2" t="n">
        <f aca="false">ROUND((F1153-G1153 + L1153) - K1153, 2)</f>
        <v>44.01</v>
      </c>
      <c r="N1153" s="2" t="s">
        <v>91</v>
      </c>
    </row>
    <row r="1154" customFormat="false" ht="15" hidden="false" customHeight="false" outlineLevel="0" collapsed="false">
      <c r="A1154" s="1" t="n">
        <v>1152</v>
      </c>
      <c r="B1154" s="2" t="s">
        <v>1166</v>
      </c>
      <c r="C1154" s="2" t="s">
        <v>1211</v>
      </c>
      <c r="D1154" s="0" t="n">
        <v>0.00844</v>
      </c>
      <c r="E1154" s="0" t="n">
        <v>101.4</v>
      </c>
      <c r="F1154" s="0" t="n">
        <v>194.26</v>
      </c>
      <c r="G1154" s="0" t="n">
        <v>191.28</v>
      </c>
      <c r="H1154" s="0" t="n">
        <v>96.8</v>
      </c>
      <c r="I1154" s="0" t="n">
        <v>96.8</v>
      </c>
      <c r="J1154" s="2" t="n">
        <f aca="false">ROUND(D1154 * (4 / (PI() * (I1154 / 1000) ^ 2)), 2)</f>
        <v>1.15</v>
      </c>
      <c r="K1154" s="2" t="n">
        <f aca="false">ROUND(((E1154 * (D1154 / 1) ^1.81) / (994.62 * (I1154 / 1000) ^ 4.81)) * 1.1, 2)</f>
        <v>1.49</v>
      </c>
      <c r="L1154" s="2" t="n">
        <f aca="false">IF(COUNTIF(C$2:C1154, B1154)=0, 0, INDEX(M$2:M1154, MATCH(B1154, C$2:C1154, 0)))</f>
        <v>44.68</v>
      </c>
      <c r="M1154" s="2" t="n">
        <f aca="false">ROUND((F1154-G1154 + L1154) - K1154, 2)</f>
        <v>46.17</v>
      </c>
      <c r="N1154" s="2" t="s">
        <v>93</v>
      </c>
    </row>
    <row r="1155" customFormat="false" ht="15" hidden="false" customHeight="false" outlineLevel="0" collapsed="false">
      <c r="A1155" s="1" t="n">
        <v>1153</v>
      </c>
      <c r="B1155" s="2" t="s">
        <v>1040</v>
      </c>
      <c r="C1155" s="2" t="s">
        <v>1212</v>
      </c>
      <c r="D1155" s="0" t="n">
        <v>0.00701</v>
      </c>
      <c r="E1155" s="0" t="n">
        <v>151.86</v>
      </c>
      <c r="F1155" s="0" t="n">
        <v>168.01</v>
      </c>
      <c r="G1155" s="0" t="n">
        <v>167.93</v>
      </c>
      <c r="H1155" s="0" t="n">
        <v>96.8</v>
      </c>
      <c r="I1155" s="0" t="n">
        <v>96.8</v>
      </c>
      <c r="J1155" s="2" t="n">
        <f aca="false">ROUND(D1155 * (4 / (PI() * (I1155 / 1000) ^ 2)), 2)</f>
        <v>0.95</v>
      </c>
      <c r="K1155" s="2" t="n">
        <f aca="false">ROUND(((E1155 * (D1155 / 1) ^1.81) / (994.62 * (I1155 / 1000) ^ 4.81)) * 1.1, 2)</f>
        <v>1.6</v>
      </c>
      <c r="L1155" s="2" t="n">
        <f aca="false">IF(COUNTIF(C$2:C1155, B1155)=0, 0, INDEX(M$2:M1155, MATCH(B1155, C$2:C1155, 0)))</f>
        <v>43.85</v>
      </c>
      <c r="M1155" s="2" t="n">
        <f aca="false">ROUND((F1155-G1155 + L1155) - K1155, 2)</f>
        <v>42.33</v>
      </c>
      <c r="N1155" s="2" t="s">
        <v>91</v>
      </c>
    </row>
    <row r="1156" customFormat="false" ht="15" hidden="false" customHeight="false" outlineLevel="0" collapsed="false">
      <c r="A1156" s="1" t="n">
        <v>1154</v>
      </c>
      <c r="B1156" s="2" t="s">
        <v>171</v>
      </c>
      <c r="C1156" s="2" t="s">
        <v>1213</v>
      </c>
      <c r="D1156" s="0" t="n">
        <v>0.0065</v>
      </c>
      <c r="E1156" s="0" t="n">
        <v>93.54</v>
      </c>
      <c r="F1156" s="0" t="n">
        <v>170.29</v>
      </c>
      <c r="G1156" s="0" t="n">
        <v>171.54</v>
      </c>
      <c r="H1156" s="0" t="n">
        <v>95.4</v>
      </c>
      <c r="I1156" s="0" t="n">
        <v>96.8</v>
      </c>
      <c r="J1156" s="2" t="n">
        <f aca="false">ROUND(D1156 * (4 / (PI() * (I1156 / 1000) ^ 2)), 2)</f>
        <v>0.88</v>
      </c>
      <c r="K1156" s="2" t="n">
        <f aca="false">ROUND(((E1156 * (D1156 / 1) ^1.81) / (994.62 * (I1156 / 1000) ^ 4.81)) * 1.1, 2)</f>
        <v>0.86</v>
      </c>
      <c r="L1156" s="2" t="n">
        <f aca="false">IF(COUNTIF(C$2:C1156, B1156)=0, 0, INDEX(M$2:M1156, MATCH(B1156, C$2:C1156, 0)))</f>
        <v>68.11</v>
      </c>
      <c r="M1156" s="2" t="n">
        <f aca="false">ROUND((F1156-G1156 + L1156) - K1156, 2)</f>
        <v>66</v>
      </c>
      <c r="N1156" s="2" t="s">
        <v>91</v>
      </c>
    </row>
    <row r="1157" customFormat="false" ht="15" hidden="false" customHeight="false" outlineLevel="0" collapsed="false">
      <c r="A1157" s="1" t="n">
        <v>1155</v>
      </c>
      <c r="B1157" s="2" t="s">
        <v>625</v>
      </c>
      <c r="C1157" s="2" t="s">
        <v>1214</v>
      </c>
      <c r="D1157" s="0" t="n">
        <v>0.00656</v>
      </c>
      <c r="E1157" s="0" t="n">
        <v>67.51</v>
      </c>
      <c r="F1157" s="0" t="n">
        <v>170.81</v>
      </c>
      <c r="G1157" s="0" t="n">
        <v>170.21</v>
      </c>
      <c r="H1157" s="0" t="n">
        <v>96.8</v>
      </c>
      <c r="I1157" s="0" t="n">
        <v>96.8</v>
      </c>
      <c r="J1157" s="2" t="n">
        <f aca="false">ROUND(D1157 * (4 / (PI() * (I1157 / 1000) ^ 2)), 2)</f>
        <v>0.89</v>
      </c>
      <c r="K1157" s="2" t="n">
        <f aca="false">ROUND(((E1157 * (D1157 / 1) ^1.81) / (994.62 * (I1157 / 1000) ^ 4.81)) * 1.1, 2)</f>
        <v>0.63</v>
      </c>
      <c r="L1157" s="2" t="n">
        <f aca="false">IF(COUNTIF(C$2:C1157, B1157)=0, 0, INDEX(M$2:M1157, MATCH(B1157, C$2:C1157, 0)))</f>
        <v>48.3</v>
      </c>
      <c r="M1157" s="2" t="n">
        <f aca="false">ROUND((F1157-G1157 + L1157) - K1157, 2)</f>
        <v>48.27</v>
      </c>
      <c r="N1157" s="2" t="s">
        <v>91</v>
      </c>
    </row>
    <row r="1158" customFormat="false" ht="15" hidden="false" customHeight="false" outlineLevel="0" collapsed="false">
      <c r="A1158" s="1" t="n">
        <v>1156</v>
      </c>
      <c r="B1158" s="2" t="s">
        <v>429</v>
      </c>
      <c r="C1158" s="2" t="s">
        <v>1215</v>
      </c>
      <c r="D1158" s="0" t="n">
        <v>0.01145</v>
      </c>
      <c r="E1158" s="0" t="n">
        <v>367.94</v>
      </c>
      <c r="F1158" s="0" t="n">
        <v>199.32</v>
      </c>
      <c r="G1158" s="0" t="n">
        <v>195.19</v>
      </c>
      <c r="H1158" s="0" t="n">
        <v>95.4</v>
      </c>
      <c r="I1158" s="0" t="n">
        <v>96.8</v>
      </c>
      <c r="J1158" s="2" t="n">
        <f aca="false">ROUND(D1158 * (4 / (PI() * (I1158 / 1000) ^ 2)), 2)</f>
        <v>1.56</v>
      </c>
      <c r="K1158" s="2" t="n">
        <f aca="false">ROUND(((E1158 * (D1158 / 1) ^1.81) / (994.62 * (I1158 / 1000) ^ 4.81)) * 1.1, 2)</f>
        <v>9.42</v>
      </c>
      <c r="L1158" s="2" t="n">
        <f aca="false">IF(COUNTIF(C$2:C1158, B1158)=0, 0, INDEX(M$2:M1158, MATCH(B1158, C$2:C1158, 0)))</f>
        <v>57.45</v>
      </c>
      <c r="M1158" s="2" t="n">
        <f aca="false">ROUND((F1158-G1158 + L1158) - K1158, 2)</f>
        <v>52.16</v>
      </c>
      <c r="N1158" s="2" t="s">
        <v>99</v>
      </c>
    </row>
    <row r="1159" customFormat="false" ht="15" hidden="false" customHeight="false" outlineLevel="0" collapsed="false">
      <c r="A1159" s="1" t="n">
        <v>1157</v>
      </c>
      <c r="B1159" s="2" t="s">
        <v>1215</v>
      </c>
      <c r="C1159" s="2" t="s">
        <v>1216</v>
      </c>
      <c r="D1159" s="0" t="n">
        <v>0.01145</v>
      </c>
      <c r="E1159" s="0" t="n">
        <v>313.16</v>
      </c>
      <c r="F1159" s="0" t="n">
        <v>195.19</v>
      </c>
      <c r="G1159" s="0" t="n">
        <v>196.46</v>
      </c>
      <c r="H1159" s="0" t="n">
        <v>96.8</v>
      </c>
      <c r="I1159" s="0" t="n">
        <v>96.8</v>
      </c>
      <c r="J1159" s="2" t="n">
        <f aca="false">ROUND(D1159 * (4 / (PI() * (I1159 / 1000) ^ 2)), 2)</f>
        <v>1.56</v>
      </c>
      <c r="K1159" s="2" t="n">
        <f aca="false">ROUND(((E1159 * (D1159 / 1) ^1.81) / (994.62 * (I1159 / 1000) ^ 4.81)) * 1.1, 2)</f>
        <v>8.01</v>
      </c>
      <c r="L1159" s="2" t="n">
        <f aca="false">IF(COUNTIF(C$2:C1159, B1159)=0, 0, INDEX(M$2:M1159, MATCH(B1159, C$2:C1159, 0)))</f>
        <v>52.16</v>
      </c>
      <c r="M1159" s="2" t="n">
        <f aca="false">ROUND((F1159-G1159 + L1159) - K1159, 2)</f>
        <v>42.88</v>
      </c>
      <c r="N1159" s="2" t="s">
        <v>99</v>
      </c>
    </row>
    <row r="1160" customFormat="false" ht="15" hidden="false" customHeight="false" outlineLevel="0" collapsed="false">
      <c r="A1160" s="1" t="n">
        <v>1158</v>
      </c>
      <c r="B1160" s="2" t="s">
        <v>785</v>
      </c>
      <c r="C1160" s="2" t="s">
        <v>1217</v>
      </c>
      <c r="D1160" s="0" t="n">
        <v>0.00687</v>
      </c>
      <c r="E1160" s="0" t="n">
        <v>195.89</v>
      </c>
      <c r="F1160" s="0" t="n">
        <v>176.77</v>
      </c>
      <c r="G1160" s="0" t="n">
        <v>175.28</v>
      </c>
      <c r="H1160" s="0" t="n">
        <v>96.8</v>
      </c>
      <c r="I1160" s="0" t="n">
        <v>96.8</v>
      </c>
      <c r="J1160" s="2" t="n">
        <f aca="false">ROUND(D1160 * (4 / (PI() * (I1160 / 1000) ^ 2)), 2)</f>
        <v>0.93</v>
      </c>
      <c r="K1160" s="2" t="n">
        <f aca="false">ROUND(((E1160 * (D1160 / 1) ^1.81) / (994.62 * (I1160 / 1000) ^ 4.81)) * 1.1, 2)</f>
        <v>1.99</v>
      </c>
      <c r="L1160" s="2" t="n">
        <f aca="false">IF(COUNTIF(C$2:C1160, B1160)=0, 0, INDEX(M$2:M1160, MATCH(B1160, C$2:C1160, 0)))</f>
        <v>45.13</v>
      </c>
      <c r="M1160" s="2" t="n">
        <f aca="false">ROUND((F1160-G1160 + L1160) - K1160, 2)</f>
        <v>44.63</v>
      </c>
      <c r="N1160" s="2" t="s">
        <v>91</v>
      </c>
    </row>
    <row r="1161" customFormat="false" ht="15" hidden="false" customHeight="false" outlineLevel="0" collapsed="false">
      <c r="A1161" s="1" t="n">
        <v>1159</v>
      </c>
      <c r="B1161" s="2" t="s">
        <v>938</v>
      </c>
      <c r="C1161" s="2" t="s">
        <v>1218</v>
      </c>
      <c r="D1161" s="0" t="n">
        <v>0.007</v>
      </c>
      <c r="E1161" s="0" t="n">
        <v>140.3</v>
      </c>
      <c r="F1161" s="0" t="n">
        <v>179.41</v>
      </c>
      <c r="G1161" s="0" t="n">
        <v>178.67</v>
      </c>
      <c r="H1161" s="0" t="n">
        <v>96.8</v>
      </c>
      <c r="I1161" s="0" t="n">
        <v>96.8</v>
      </c>
      <c r="J1161" s="2" t="n">
        <f aca="false">ROUND(D1161 * (4 / (PI() * (I1161 / 1000) ^ 2)), 2)</f>
        <v>0.95</v>
      </c>
      <c r="K1161" s="2" t="n">
        <f aca="false">ROUND(((E1161 * (D1161 / 1) ^1.81) / (994.62 * (I1161 / 1000) ^ 4.81)) * 1.1, 2)</f>
        <v>1.47</v>
      </c>
      <c r="L1161" s="2" t="n">
        <f aca="false">IF(COUNTIF(C$2:C1161, B1161)=0, 0, INDEX(M$2:M1161, MATCH(B1161, C$2:C1161, 0)))</f>
        <v>46.01</v>
      </c>
      <c r="M1161" s="2" t="n">
        <f aca="false">ROUND((F1161-G1161 + L1161) - K1161, 2)</f>
        <v>45.28</v>
      </c>
      <c r="N1161" s="2" t="s">
        <v>91</v>
      </c>
    </row>
    <row r="1162" customFormat="false" ht="15" hidden="false" customHeight="false" outlineLevel="0" collapsed="false">
      <c r="A1162" s="1" t="n">
        <v>1160</v>
      </c>
      <c r="B1162" s="2" t="s">
        <v>472</v>
      </c>
      <c r="C1162" s="2" t="s">
        <v>1219</v>
      </c>
      <c r="D1162" s="0" t="n">
        <v>0.00682</v>
      </c>
      <c r="E1162" s="0" t="n">
        <v>256.96</v>
      </c>
      <c r="F1162" s="0" t="n">
        <v>206.19</v>
      </c>
      <c r="G1162" s="0" t="n">
        <v>202.83</v>
      </c>
      <c r="H1162" s="0" t="n">
        <v>96.8</v>
      </c>
      <c r="I1162" s="0" t="n">
        <v>96.8</v>
      </c>
      <c r="J1162" s="2" t="n">
        <f aca="false">ROUND(D1162 * (4 / (PI() * (I1162 / 1000) ^ 2)), 2)</f>
        <v>0.93</v>
      </c>
      <c r="K1162" s="2" t="n">
        <f aca="false">ROUND(((E1162 * (D1162 / 1) ^1.81) / (994.62 * (I1162 / 1000) ^ 4.81)) * 1.1, 2)</f>
        <v>2.57</v>
      </c>
      <c r="L1162" s="2" t="n">
        <f aca="false">IF(COUNTIF(C$2:C1162, B1162)=0, 0, INDEX(M$2:M1162, MATCH(B1162, C$2:C1162, 0)))</f>
        <v>42.85</v>
      </c>
      <c r="M1162" s="2" t="n">
        <f aca="false">ROUND((F1162-G1162 + L1162) - K1162, 2)</f>
        <v>43.64</v>
      </c>
      <c r="N1162" s="2" t="s">
        <v>91</v>
      </c>
    </row>
    <row r="1163" customFormat="false" ht="15" hidden="false" customHeight="false" outlineLevel="0" collapsed="false">
      <c r="A1163" s="1" t="n">
        <v>1161</v>
      </c>
      <c r="B1163" s="2" t="s">
        <v>1198</v>
      </c>
      <c r="C1163" s="2" t="s">
        <v>1220</v>
      </c>
      <c r="D1163" s="0" t="n">
        <v>0.00695</v>
      </c>
      <c r="E1163" s="0" t="n">
        <v>113.45</v>
      </c>
      <c r="F1163" s="0" t="n">
        <v>171.21</v>
      </c>
      <c r="G1163" s="0" t="n">
        <v>172.74</v>
      </c>
      <c r="H1163" s="0" t="n">
        <v>96.8</v>
      </c>
      <c r="I1163" s="0" t="n">
        <v>96.8</v>
      </c>
      <c r="J1163" s="2" t="n">
        <f aca="false">ROUND(D1163 * (4 / (PI() * (I1163 / 1000) ^ 2)), 2)</f>
        <v>0.94</v>
      </c>
      <c r="K1163" s="2" t="n">
        <f aca="false">ROUND(((E1163 * (D1163 / 1) ^1.81) / (994.62 * (I1163 / 1000) ^ 4.81)) * 1.1, 2)</f>
        <v>1.18</v>
      </c>
      <c r="L1163" s="2" t="n">
        <f aca="false">IF(COUNTIF(C$2:C1163, B1163)=0, 0, INDEX(M$2:M1163, MATCH(B1163, C$2:C1163, 0)))</f>
        <v>52.29</v>
      </c>
      <c r="M1163" s="2" t="n">
        <f aca="false">ROUND((F1163-G1163 + L1163) - K1163, 2)</f>
        <v>49.58</v>
      </c>
      <c r="N1163" s="2" t="s">
        <v>91</v>
      </c>
    </row>
    <row r="1164" customFormat="false" ht="15" hidden="false" customHeight="false" outlineLevel="0" collapsed="false">
      <c r="A1164" s="1" t="n">
        <v>1162</v>
      </c>
      <c r="B1164" s="2" t="s">
        <v>938</v>
      </c>
      <c r="C1164" s="2" t="s">
        <v>1221</v>
      </c>
      <c r="D1164" s="0" t="n">
        <v>0.00603</v>
      </c>
      <c r="E1164" s="0" t="n">
        <v>178.44</v>
      </c>
      <c r="F1164" s="0" t="n">
        <v>179.41</v>
      </c>
      <c r="G1164" s="0" t="n">
        <v>178.43</v>
      </c>
      <c r="H1164" s="0" t="n">
        <v>96.8</v>
      </c>
      <c r="I1164" s="0" t="n">
        <v>96.8</v>
      </c>
      <c r="J1164" s="2" t="n">
        <f aca="false">ROUND(D1164 * (4 / (PI() * (I1164 / 1000) ^ 2)), 2)</f>
        <v>0.82</v>
      </c>
      <c r="K1164" s="2" t="n">
        <f aca="false">ROUND(((E1164 * (D1164 / 1) ^1.81) / (994.62 * (I1164 / 1000) ^ 4.81)) * 1.1, 2)</f>
        <v>1.43</v>
      </c>
      <c r="L1164" s="2" t="n">
        <f aca="false">IF(COUNTIF(C$2:C1164, B1164)=0, 0, INDEX(M$2:M1164, MATCH(B1164, C$2:C1164, 0)))</f>
        <v>46.01</v>
      </c>
      <c r="M1164" s="2" t="n">
        <f aca="false">ROUND((F1164-G1164 + L1164) - K1164, 2)</f>
        <v>45.56</v>
      </c>
      <c r="N1164" s="2" t="s">
        <v>91</v>
      </c>
    </row>
    <row r="1165" customFormat="false" ht="15" hidden="false" customHeight="false" outlineLevel="0" collapsed="false">
      <c r="A1165" s="1" t="n">
        <v>1163</v>
      </c>
      <c r="B1165" s="2" t="s">
        <v>1202</v>
      </c>
      <c r="C1165" s="2" t="s">
        <v>1222</v>
      </c>
      <c r="D1165" s="0" t="n">
        <v>0.00646</v>
      </c>
      <c r="E1165" s="0" t="n">
        <v>243.18</v>
      </c>
      <c r="F1165" s="0" t="n">
        <v>177.58</v>
      </c>
      <c r="G1165" s="0" t="n">
        <v>181.47</v>
      </c>
      <c r="H1165" s="0" t="n">
        <v>95.4</v>
      </c>
      <c r="I1165" s="0" t="n">
        <v>96.8</v>
      </c>
      <c r="J1165" s="2" t="n">
        <f aca="false">ROUND(D1165 * (4 / (PI() * (I1165 / 1000) ^ 2)), 2)</f>
        <v>0.88</v>
      </c>
      <c r="K1165" s="2" t="n">
        <f aca="false">ROUND(((E1165 * (D1165 / 1) ^1.81) / (994.62 * (I1165 / 1000) ^ 4.81)) * 1.1, 2)</f>
        <v>2.21</v>
      </c>
      <c r="L1165" s="2" t="n">
        <f aca="false">IF(COUNTIF(C$2:C1165, B1165)=0, 0, INDEX(M$2:M1165, MATCH(B1165, C$2:C1165, 0)))</f>
        <v>61.51</v>
      </c>
      <c r="M1165" s="2" t="n">
        <f aca="false">ROUND((F1165-G1165 + L1165) - K1165, 2)</f>
        <v>55.41</v>
      </c>
      <c r="N1165" s="2" t="s">
        <v>91</v>
      </c>
    </row>
    <row r="1166" customFormat="false" ht="15" hidden="false" customHeight="false" outlineLevel="0" collapsed="false">
      <c r="A1166" s="1" t="n">
        <v>1164</v>
      </c>
      <c r="B1166" s="2" t="s">
        <v>686</v>
      </c>
      <c r="C1166" s="2" t="s">
        <v>1223</v>
      </c>
      <c r="D1166" s="0" t="n">
        <v>0.00624</v>
      </c>
      <c r="E1166" s="0" t="n">
        <v>81.94</v>
      </c>
      <c r="F1166" s="0" t="n">
        <v>163.24</v>
      </c>
      <c r="G1166" s="0" t="n">
        <v>165.21</v>
      </c>
      <c r="H1166" s="0" t="n">
        <v>96.8</v>
      </c>
      <c r="I1166" s="0" t="n">
        <v>96.8</v>
      </c>
      <c r="J1166" s="2" t="n">
        <f aca="false">ROUND(D1166 * (4 / (PI() * (I1166 / 1000) ^ 2)), 2)</f>
        <v>0.85</v>
      </c>
      <c r="K1166" s="2" t="n">
        <f aca="false">ROUND(((E1166 * (D1166 / 1) ^1.81) / (994.62 * (I1166 / 1000) ^ 4.81)) * 1.1, 2)</f>
        <v>0.7</v>
      </c>
      <c r="L1166" s="2" t="n">
        <f aca="false">IF(COUNTIF(C$2:C1166, B1166)=0, 0, INDEX(M$2:M1166, MATCH(B1166, C$2:C1166, 0)))</f>
        <v>48.62</v>
      </c>
      <c r="M1166" s="2" t="n">
        <f aca="false">ROUND((F1166-G1166 + L1166) - K1166, 2)</f>
        <v>45.95</v>
      </c>
      <c r="N1166" s="2" t="s">
        <v>91</v>
      </c>
    </row>
    <row r="1167" customFormat="false" ht="15" hidden="false" customHeight="false" outlineLevel="0" collapsed="false">
      <c r="A1167" s="1" t="n">
        <v>1165</v>
      </c>
      <c r="B1167" s="2" t="s">
        <v>430</v>
      </c>
      <c r="C1167" s="2" t="s">
        <v>1224</v>
      </c>
      <c r="D1167" s="0" t="n">
        <v>0.00719</v>
      </c>
      <c r="E1167" s="0" t="n">
        <v>192.71</v>
      </c>
      <c r="F1167" s="0" t="n">
        <v>201.83</v>
      </c>
      <c r="G1167" s="0" t="n">
        <v>205.7</v>
      </c>
      <c r="H1167" s="0" t="n">
        <v>96.8</v>
      </c>
      <c r="I1167" s="0" t="n">
        <v>96.8</v>
      </c>
      <c r="J1167" s="2" t="n">
        <f aca="false">ROUND(D1167 * (4 / (PI() * (I1167 / 1000) ^ 2)), 2)</f>
        <v>0.98</v>
      </c>
      <c r="K1167" s="2" t="n">
        <f aca="false">ROUND(((E1167 * (D1167 / 1) ^1.81) / (994.62 * (I1167 / 1000) ^ 4.81)) * 1.1, 2)</f>
        <v>2.12</v>
      </c>
      <c r="L1167" s="2" t="n">
        <f aca="false">IF(COUNTIF(C$2:C1167, B1167)=0, 0, INDEX(M$2:M1167, MATCH(B1167, C$2:C1167, 0)))</f>
        <v>50.26</v>
      </c>
      <c r="M1167" s="2" t="n">
        <f aca="false">ROUND((F1167-G1167 + L1167) - K1167, 2)</f>
        <v>44.27</v>
      </c>
      <c r="N1167" s="2" t="s">
        <v>91</v>
      </c>
    </row>
    <row r="1168" customFormat="false" ht="15" hidden="false" customHeight="false" outlineLevel="0" collapsed="false">
      <c r="A1168" s="1" t="n">
        <v>1166</v>
      </c>
      <c r="B1168" s="2" t="s">
        <v>1216</v>
      </c>
      <c r="C1168" s="2" t="s">
        <v>1225</v>
      </c>
      <c r="D1168" s="0" t="n">
        <v>0.00536</v>
      </c>
      <c r="E1168" s="0" t="n">
        <v>401.75</v>
      </c>
      <c r="F1168" s="0" t="n">
        <v>196.46</v>
      </c>
      <c r="G1168" s="0" t="n">
        <v>192.39</v>
      </c>
      <c r="H1168" s="0" t="n">
        <v>96.8</v>
      </c>
      <c r="I1168" s="0" t="n">
        <v>96.8</v>
      </c>
      <c r="J1168" s="2" t="n">
        <f aca="false">ROUND(D1168 * (4 / (PI() * (I1168 / 1000) ^ 2)), 2)</f>
        <v>0.73</v>
      </c>
      <c r="K1168" s="2" t="n">
        <f aca="false">ROUND(((E1168 * (D1168 / 1) ^1.81) / (994.62 * (I1168 / 1000) ^ 4.81)) * 1.1, 2)</f>
        <v>2.6</v>
      </c>
      <c r="L1168" s="2" t="n">
        <f aca="false">IF(COUNTIF(C$2:C1168, B1168)=0, 0, INDEX(M$2:M1168, MATCH(B1168, C$2:C1168, 0)))</f>
        <v>42.88</v>
      </c>
      <c r="M1168" s="2" t="n">
        <f aca="false">ROUND((F1168-G1168 + L1168) - K1168, 2)</f>
        <v>44.35</v>
      </c>
      <c r="N1168" s="2" t="s">
        <v>131</v>
      </c>
    </row>
    <row r="1169" customFormat="false" ht="15" hidden="false" customHeight="false" outlineLevel="0" collapsed="false">
      <c r="A1169" s="1" t="n">
        <v>1167</v>
      </c>
      <c r="B1169" s="2" t="s">
        <v>1077</v>
      </c>
      <c r="C1169" s="2" t="s">
        <v>1226</v>
      </c>
      <c r="D1169" s="0" t="n">
        <v>0.00669</v>
      </c>
      <c r="E1169" s="0" t="n">
        <v>72.2</v>
      </c>
      <c r="F1169" s="0" t="n">
        <v>171.09</v>
      </c>
      <c r="G1169" s="0" t="n">
        <v>171.2</v>
      </c>
      <c r="H1169" s="0" t="n">
        <v>95.4</v>
      </c>
      <c r="I1169" s="0" t="n">
        <v>96.8</v>
      </c>
      <c r="J1169" s="2" t="n">
        <f aca="false">ROUND(D1169 * (4 / (PI() * (I1169 / 1000) ^ 2)), 2)</f>
        <v>0.91</v>
      </c>
      <c r="K1169" s="2" t="n">
        <f aca="false">ROUND(((E1169 * (D1169 / 1) ^1.81) / (994.62 * (I1169 / 1000) ^ 4.81)) * 1.1, 2)</f>
        <v>0.7</v>
      </c>
      <c r="L1169" s="2" t="n">
        <f aca="false">IF(COUNTIF(C$2:C1169, B1169)=0, 0, INDEX(M$2:M1169, MATCH(B1169, C$2:C1169, 0)))</f>
        <v>62.57</v>
      </c>
      <c r="M1169" s="2" t="n">
        <f aca="false">ROUND((F1169-G1169 + L1169) - K1169, 2)</f>
        <v>61.76</v>
      </c>
      <c r="N1169" s="2" t="s">
        <v>91</v>
      </c>
    </row>
    <row r="1170" customFormat="false" ht="15" hidden="false" customHeight="false" outlineLevel="0" collapsed="false">
      <c r="A1170" s="1" t="n">
        <v>1168</v>
      </c>
      <c r="B1170" s="2" t="s">
        <v>410</v>
      </c>
      <c r="C1170" s="2" t="s">
        <v>1227</v>
      </c>
      <c r="D1170" s="0" t="n">
        <v>0.00646</v>
      </c>
      <c r="E1170" s="0" t="n">
        <v>170.02</v>
      </c>
      <c r="F1170" s="0" t="n">
        <v>157.52</v>
      </c>
      <c r="G1170" s="0" t="n">
        <v>157.79</v>
      </c>
      <c r="H1170" s="0" t="n">
        <v>96.8</v>
      </c>
      <c r="I1170" s="0" t="n">
        <v>96.8</v>
      </c>
      <c r="J1170" s="2" t="n">
        <f aca="false">ROUND(D1170 * (4 / (PI() * (I1170 / 1000) ^ 2)), 2)</f>
        <v>0.88</v>
      </c>
      <c r="K1170" s="2" t="n">
        <f aca="false">ROUND(((E1170 * (D1170 / 1) ^1.81) / (994.62 * (I1170 / 1000) ^ 4.81)) * 1.1, 2)</f>
        <v>1.54</v>
      </c>
      <c r="L1170" s="2" t="n">
        <f aca="false">IF(COUNTIF(C$2:C1170, B1170)=0, 0, INDEX(M$2:M1170, MATCH(B1170, C$2:C1170, 0)))</f>
        <v>47.96</v>
      </c>
      <c r="M1170" s="2" t="n">
        <f aca="false">ROUND((F1170-G1170 + L1170) - K1170, 2)</f>
        <v>46.15</v>
      </c>
      <c r="N1170" s="2" t="s">
        <v>91</v>
      </c>
    </row>
    <row r="1171" customFormat="false" ht="15" hidden="false" customHeight="false" outlineLevel="0" collapsed="false">
      <c r="A1171" s="1" t="n">
        <v>1169</v>
      </c>
      <c r="B1171" s="2" t="s">
        <v>1114</v>
      </c>
      <c r="C1171" s="2" t="s">
        <v>1228</v>
      </c>
      <c r="D1171" s="0" t="n">
        <v>0.00666</v>
      </c>
      <c r="E1171" s="0" t="n">
        <v>206.34</v>
      </c>
      <c r="F1171" s="0" t="n">
        <v>172.5</v>
      </c>
      <c r="G1171" s="0" t="n">
        <v>170.7</v>
      </c>
      <c r="H1171" s="0" t="n">
        <v>96.8</v>
      </c>
      <c r="I1171" s="0" t="n">
        <v>96.8</v>
      </c>
      <c r="J1171" s="2" t="n">
        <f aca="false">ROUND(D1171 * (4 / (PI() * (I1171 / 1000) ^ 2)), 2)</f>
        <v>0.9</v>
      </c>
      <c r="K1171" s="2" t="n">
        <f aca="false">ROUND(((E1171 * (D1171 / 1) ^1.81) / (994.62 * (I1171 / 1000) ^ 4.81)) * 1.1, 2)</f>
        <v>1.98</v>
      </c>
      <c r="L1171" s="2" t="n">
        <f aca="false">IF(COUNTIF(C$2:C1171, B1171)=0, 0, INDEX(M$2:M1171, MATCH(B1171, C$2:C1171, 0)))</f>
        <v>52.3</v>
      </c>
      <c r="M1171" s="2" t="n">
        <f aca="false">ROUND((F1171-G1171 + L1171) - K1171, 2)</f>
        <v>52.12</v>
      </c>
      <c r="N1171" s="2" t="s">
        <v>91</v>
      </c>
    </row>
    <row r="1172" customFormat="false" ht="15" hidden="false" customHeight="false" outlineLevel="0" collapsed="false">
      <c r="A1172" s="1" t="n">
        <v>1170</v>
      </c>
      <c r="B1172" s="2" t="s">
        <v>39</v>
      </c>
      <c r="C1172" s="2" t="s">
        <v>1229</v>
      </c>
      <c r="D1172" s="0" t="n">
        <v>0.00677</v>
      </c>
      <c r="E1172" s="0" t="n">
        <v>142.43</v>
      </c>
      <c r="F1172" s="0" t="n">
        <v>182.15</v>
      </c>
      <c r="G1172" s="0" t="n">
        <v>184</v>
      </c>
      <c r="H1172" s="0" t="n">
        <v>95.4</v>
      </c>
      <c r="I1172" s="0" t="n">
        <v>96.8</v>
      </c>
      <c r="J1172" s="2" t="n">
        <f aca="false">ROUND(D1172 * (4 / (PI() * (I1172 / 1000) ^ 2)), 2)</f>
        <v>0.92</v>
      </c>
      <c r="K1172" s="2" t="n">
        <f aca="false">ROUND(((E1172 * (D1172 / 1) ^1.81) / (994.62 * (I1172 / 1000) ^ 4.81)) * 1.1, 2)</f>
        <v>1.41</v>
      </c>
      <c r="L1172" s="2" t="n">
        <f aca="false">IF(COUNTIF(C$2:C1172, B1172)=0, 0, INDEX(M$2:M1172, MATCH(B1172, C$2:C1172, 0)))</f>
        <v>69.83</v>
      </c>
      <c r="M1172" s="2" t="n">
        <f aca="false">ROUND((F1172-G1172 + L1172) - K1172, 2)</f>
        <v>66.57</v>
      </c>
      <c r="N1172" s="2" t="s">
        <v>91</v>
      </c>
    </row>
    <row r="1173" customFormat="false" ht="15" hidden="false" customHeight="false" outlineLevel="0" collapsed="false">
      <c r="A1173" s="1" t="n">
        <v>1171</v>
      </c>
      <c r="B1173" s="2" t="s">
        <v>607</v>
      </c>
      <c r="C1173" s="2" t="s">
        <v>1230</v>
      </c>
      <c r="D1173" s="0" t="n">
        <v>0.00767</v>
      </c>
      <c r="E1173" s="0" t="n">
        <v>157.64</v>
      </c>
      <c r="F1173" s="0" t="n">
        <v>167.14</v>
      </c>
      <c r="G1173" s="0" t="n">
        <v>165.48</v>
      </c>
      <c r="H1173" s="0" t="n">
        <v>95.4</v>
      </c>
      <c r="I1173" s="0" t="n">
        <v>96.8</v>
      </c>
      <c r="J1173" s="2" t="n">
        <f aca="false">ROUND(D1173 * (4 / (PI() * (I1173 / 1000) ^ 2)), 2)</f>
        <v>1.04</v>
      </c>
      <c r="K1173" s="2" t="n">
        <f aca="false">ROUND(((E1173 * (D1173 / 1) ^1.81) / (994.62 * (I1173 / 1000) ^ 4.81)) * 1.1, 2)</f>
        <v>1.95</v>
      </c>
      <c r="L1173" s="2" t="n">
        <f aca="false">IF(COUNTIF(C$2:C1173, B1173)=0, 0, INDEX(M$2:M1173, MATCH(B1173, C$2:C1173, 0)))</f>
        <v>45.1</v>
      </c>
      <c r="M1173" s="2" t="n">
        <f aca="false">ROUND((F1173-G1173 + L1173) - K1173, 2)</f>
        <v>44.81</v>
      </c>
      <c r="N1173" s="2" t="s">
        <v>93</v>
      </c>
    </row>
    <row r="1174" customFormat="false" ht="15" hidden="false" customHeight="false" outlineLevel="0" collapsed="false">
      <c r="A1174" s="1" t="n">
        <v>1172</v>
      </c>
      <c r="B1174" s="2" t="s">
        <v>1216</v>
      </c>
      <c r="C1174" s="2" t="s">
        <v>1231</v>
      </c>
      <c r="D1174" s="0" t="n">
        <v>0.00609</v>
      </c>
      <c r="E1174" s="0" t="n">
        <v>147.26</v>
      </c>
      <c r="F1174" s="0" t="n">
        <v>196.46</v>
      </c>
      <c r="G1174" s="0" t="n">
        <v>193.28</v>
      </c>
      <c r="H1174" s="0" t="n">
        <v>96.8</v>
      </c>
      <c r="I1174" s="0" t="n">
        <v>96.8</v>
      </c>
      <c r="J1174" s="2" t="n">
        <f aca="false">ROUND(D1174 * (4 / (PI() * (I1174 / 1000) ^ 2)), 2)</f>
        <v>0.83</v>
      </c>
      <c r="K1174" s="2" t="n">
        <f aca="false">ROUND(((E1174 * (D1174 / 1) ^1.81) / (994.62 * (I1174 / 1000) ^ 4.81)) * 1.1, 2)</f>
        <v>1.2</v>
      </c>
      <c r="L1174" s="2" t="n">
        <f aca="false">IF(COUNTIF(C$2:C1174, B1174)=0, 0, INDEX(M$2:M1174, MATCH(B1174, C$2:C1174, 0)))</f>
        <v>42.88</v>
      </c>
      <c r="M1174" s="2" t="n">
        <f aca="false">ROUND((F1174-G1174 + L1174) - K1174, 2)</f>
        <v>44.86</v>
      </c>
      <c r="N1174" s="2" t="s">
        <v>91</v>
      </c>
    </row>
    <row r="1175" customFormat="false" ht="15" hidden="false" customHeight="false" outlineLevel="0" collapsed="false">
      <c r="A1175" s="1" t="n">
        <v>1173</v>
      </c>
      <c r="B1175" s="2" t="s">
        <v>1132</v>
      </c>
      <c r="C1175" s="2" t="s">
        <v>1232</v>
      </c>
      <c r="D1175" s="0" t="n">
        <v>0.00721</v>
      </c>
      <c r="E1175" s="0" t="n">
        <v>726.71</v>
      </c>
      <c r="F1175" s="0" t="n">
        <v>188.48</v>
      </c>
      <c r="G1175" s="0" t="n">
        <v>174.52</v>
      </c>
      <c r="H1175" s="0" t="n">
        <v>95.4</v>
      </c>
      <c r="I1175" s="0" t="n">
        <v>96.8</v>
      </c>
      <c r="J1175" s="2" t="n">
        <f aca="false">ROUND(D1175 * (4 / (PI() * (I1175 / 1000) ^ 2)), 2)</f>
        <v>0.98</v>
      </c>
      <c r="K1175" s="2" t="n">
        <f aca="false">ROUND(((E1175 * (D1175 / 1) ^1.81) / (994.62 * (I1175 / 1000) ^ 4.81)) * 1.1, 2)</f>
        <v>8.05</v>
      </c>
      <c r="L1175" s="2" t="n">
        <f aca="false">IF(COUNTIF(C$2:C1175, B1175)=0, 0, INDEX(M$2:M1175, MATCH(B1175, C$2:C1175, 0)))</f>
        <v>39.08</v>
      </c>
      <c r="M1175" s="2" t="n">
        <f aca="false">ROUND((F1175-G1175 + L1175) - K1175, 2)</f>
        <v>44.99</v>
      </c>
      <c r="N1175" s="2" t="s">
        <v>91</v>
      </c>
    </row>
    <row r="1176" customFormat="false" ht="15" hidden="false" customHeight="false" outlineLevel="0" collapsed="false">
      <c r="A1176" s="1" t="n">
        <v>1174</v>
      </c>
      <c r="B1176" s="2" t="s">
        <v>331</v>
      </c>
      <c r="C1176" s="2" t="s">
        <v>1233</v>
      </c>
      <c r="D1176" s="0" t="n">
        <v>0.00751</v>
      </c>
      <c r="E1176" s="0" t="n">
        <v>236.43</v>
      </c>
      <c r="F1176" s="0" t="n">
        <v>179.18</v>
      </c>
      <c r="G1176" s="0" t="n">
        <v>175.89</v>
      </c>
      <c r="H1176" s="0" t="n">
        <v>96.8</v>
      </c>
      <c r="I1176" s="0" t="n">
        <v>96.8</v>
      </c>
      <c r="J1176" s="2" t="n">
        <f aca="false">ROUND(D1176 * (4 / (PI() * (I1176 / 1000) ^ 2)), 2)</f>
        <v>1.02</v>
      </c>
      <c r="K1176" s="2" t="n">
        <f aca="false">ROUND(((E1176 * (D1176 / 1) ^1.81) / (994.62 * (I1176 / 1000) ^ 4.81)) * 1.1, 2)</f>
        <v>2.82</v>
      </c>
      <c r="L1176" s="2" t="n">
        <f aca="false">IF(COUNTIF(C$2:C1176, B1176)=0, 0, INDEX(M$2:M1176, MATCH(B1176, C$2:C1176, 0)))</f>
        <v>44.99</v>
      </c>
      <c r="M1176" s="2" t="n">
        <f aca="false">ROUND((F1176-G1176 + L1176) - K1176, 2)</f>
        <v>45.46</v>
      </c>
      <c r="N1176" s="2" t="s">
        <v>93</v>
      </c>
    </row>
    <row r="1177" customFormat="false" ht="15" hidden="false" customHeight="false" outlineLevel="0" collapsed="false">
      <c r="A1177" s="1" t="n">
        <v>1175</v>
      </c>
      <c r="B1177" s="2" t="s">
        <v>784</v>
      </c>
      <c r="C1177" s="2" t="s">
        <v>1234</v>
      </c>
      <c r="D1177" s="0" t="n">
        <v>0.0067</v>
      </c>
      <c r="E1177" s="0" t="n">
        <v>260.79</v>
      </c>
      <c r="F1177" s="0" t="n">
        <v>177.99</v>
      </c>
      <c r="G1177" s="0" t="n">
        <v>180.66</v>
      </c>
      <c r="H1177" s="0" t="n">
        <v>96.8</v>
      </c>
      <c r="I1177" s="0" t="n">
        <v>96.8</v>
      </c>
      <c r="J1177" s="2" t="n">
        <f aca="false">ROUND(D1177 * (4 / (PI() * (I1177 / 1000) ^ 2)), 2)</f>
        <v>0.91</v>
      </c>
      <c r="K1177" s="2" t="n">
        <f aca="false">ROUND(((E1177 * (D1177 / 1) ^1.81) / (994.62 * (I1177 / 1000) ^ 4.81)) * 1.1, 2)</f>
        <v>2.53</v>
      </c>
      <c r="L1177" s="2" t="n">
        <f aca="false">IF(COUNTIF(C$2:C1177, B1177)=0, 0, INDEX(M$2:M1177, MATCH(B1177, C$2:C1177, 0)))</f>
        <v>52.42</v>
      </c>
      <c r="M1177" s="2" t="n">
        <f aca="false">ROUND((F1177-G1177 + L1177) - K1177, 2)</f>
        <v>47.22</v>
      </c>
      <c r="N1177" s="2" t="s">
        <v>91</v>
      </c>
    </row>
    <row r="1178" customFormat="false" ht="15" hidden="false" customHeight="false" outlineLevel="0" collapsed="false">
      <c r="A1178" s="1" t="n">
        <v>1176</v>
      </c>
      <c r="B1178" s="2" t="s">
        <v>1029</v>
      </c>
      <c r="C1178" s="2" t="s">
        <v>1235</v>
      </c>
      <c r="D1178" s="0" t="n">
        <v>0.00708</v>
      </c>
      <c r="E1178" s="0" t="n">
        <v>84.76</v>
      </c>
      <c r="F1178" s="0" t="n">
        <v>177.99</v>
      </c>
      <c r="G1178" s="0" t="n">
        <v>176.78</v>
      </c>
      <c r="H1178" s="0" t="n">
        <v>95.4</v>
      </c>
      <c r="I1178" s="0" t="n">
        <v>96.8</v>
      </c>
      <c r="J1178" s="2" t="n">
        <f aca="false">ROUND(D1178 * (4 / (PI() * (I1178 / 1000) ^ 2)), 2)</f>
        <v>0.96</v>
      </c>
      <c r="K1178" s="2" t="n">
        <f aca="false">ROUND(((E1178 * (D1178 / 1) ^1.81) / (994.62 * (I1178 / 1000) ^ 4.81)) * 1.1, 2)</f>
        <v>0.91</v>
      </c>
      <c r="L1178" s="2" t="n">
        <f aca="false">IF(COUNTIF(C$2:C1178, B1178)=0, 0, INDEX(M$2:M1178, MATCH(B1178, C$2:C1178, 0)))</f>
        <v>45.79</v>
      </c>
      <c r="M1178" s="2" t="n">
        <f aca="false">ROUND((F1178-G1178 + L1178) - K1178, 2)</f>
        <v>46.09</v>
      </c>
      <c r="N1178" s="2" t="s">
        <v>91</v>
      </c>
    </row>
    <row r="1179" customFormat="false" ht="15" hidden="false" customHeight="false" outlineLevel="0" collapsed="false">
      <c r="A1179" s="1" t="n">
        <v>1177</v>
      </c>
      <c r="B1179" s="2" t="s">
        <v>300</v>
      </c>
      <c r="C1179" s="2" t="s">
        <v>1236</v>
      </c>
      <c r="D1179" s="0" t="n">
        <v>0.01535</v>
      </c>
      <c r="E1179" s="0" t="n">
        <v>426.34</v>
      </c>
      <c r="F1179" s="0" t="n">
        <v>184.25</v>
      </c>
      <c r="G1179" s="0" t="n">
        <v>195.8</v>
      </c>
      <c r="H1179" s="0" t="n">
        <v>95.4</v>
      </c>
      <c r="I1179" s="0" t="n">
        <v>96.8</v>
      </c>
      <c r="J1179" s="2" t="n">
        <f aca="false">ROUND(D1179 * (4 / (PI() * (I1179 / 1000) ^ 2)), 2)</f>
        <v>2.09</v>
      </c>
      <c r="K1179" s="2" t="n">
        <f aca="false">ROUND(((E1179 * (D1179 / 1) ^1.81) / (994.62 * (I1179 / 1000) ^ 4.81)) * 1.1, 2)</f>
        <v>18.55</v>
      </c>
      <c r="L1179" s="2" t="n">
        <f aca="false">IF(COUNTIF(C$2:C1179, B1179)=0, 0, INDEX(M$2:M1179, MATCH(B1179, C$2:C1179, 0)))</f>
        <v>76.73</v>
      </c>
      <c r="M1179" s="2" t="n">
        <f aca="false">ROUND((F1179-G1179 + L1179) - K1179, 2)</f>
        <v>46.63</v>
      </c>
      <c r="N1179" s="2" t="s">
        <v>97</v>
      </c>
    </row>
    <row r="1180" customFormat="false" ht="15" hidden="false" customHeight="false" outlineLevel="0" collapsed="false">
      <c r="A1180" s="1" t="n">
        <v>1178</v>
      </c>
      <c r="B1180" s="2" t="s">
        <v>447</v>
      </c>
      <c r="C1180" s="2" t="s">
        <v>1237</v>
      </c>
      <c r="D1180" s="0" t="n">
        <v>0.00742</v>
      </c>
      <c r="E1180" s="0" t="n">
        <v>209.97</v>
      </c>
      <c r="F1180" s="0" t="n">
        <v>170.66</v>
      </c>
      <c r="G1180" s="0" t="n">
        <v>165.08</v>
      </c>
      <c r="H1180" s="0" t="n">
        <v>95.4</v>
      </c>
      <c r="I1180" s="0" t="n">
        <v>96.8</v>
      </c>
      <c r="J1180" s="2" t="n">
        <f aca="false">ROUND(D1180 * (4 / (PI() * (I1180 / 1000) ^ 2)), 2)</f>
        <v>1.01</v>
      </c>
      <c r="K1180" s="2" t="n">
        <f aca="false">ROUND(((E1180 * (D1180 / 1) ^1.81) / (994.62 * (I1180 / 1000) ^ 4.81)) * 1.1, 2)</f>
        <v>2.45</v>
      </c>
      <c r="L1180" s="2" t="n">
        <f aca="false">IF(COUNTIF(C$2:C1180, B1180)=0, 0, INDEX(M$2:M1180, MATCH(B1180, C$2:C1180, 0)))</f>
        <v>44.04</v>
      </c>
      <c r="M1180" s="2" t="n">
        <f aca="false">ROUND((F1180-G1180 + L1180) - K1180, 2)</f>
        <v>47.17</v>
      </c>
      <c r="N1180" s="2" t="s">
        <v>93</v>
      </c>
    </row>
    <row r="1181" customFormat="false" ht="15" hidden="false" customHeight="false" outlineLevel="0" collapsed="false">
      <c r="A1181" s="1" t="n">
        <v>1179</v>
      </c>
      <c r="B1181" s="2" t="s">
        <v>330</v>
      </c>
      <c r="C1181" s="2" t="s">
        <v>1238</v>
      </c>
      <c r="D1181" s="0" t="n">
        <v>0.00738</v>
      </c>
      <c r="E1181" s="0" t="n">
        <v>111.42</v>
      </c>
      <c r="F1181" s="0" t="n">
        <v>178.44</v>
      </c>
      <c r="G1181" s="0" t="n">
        <v>179.49</v>
      </c>
      <c r="H1181" s="0" t="n">
        <v>95.4</v>
      </c>
      <c r="I1181" s="0" t="n">
        <v>96.8</v>
      </c>
      <c r="J1181" s="2" t="n">
        <f aca="false">ROUND(D1181 * (4 / (PI() * (I1181 / 1000) ^ 2)), 2)</f>
        <v>1</v>
      </c>
      <c r="K1181" s="2" t="n">
        <f aca="false">ROUND(((E1181 * (D1181 / 1) ^1.81) / (994.62 * (I1181 / 1000) ^ 4.81)) * 1.1, 2)</f>
        <v>1.29</v>
      </c>
      <c r="L1181" s="2" t="n">
        <f aca="false">IF(COUNTIF(C$2:C1181, B1181)=0, 0, INDEX(M$2:M1181, MATCH(B1181, C$2:C1181, 0)))</f>
        <v>49.66</v>
      </c>
      <c r="M1181" s="2" t="n">
        <f aca="false">ROUND((F1181-G1181 + L1181) - K1181, 2)</f>
        <v>47.32</v>
      </c>
      <c r="N1181" s="2" t="s">
        <v>93</v>
      </c>
    </row>
    <row r="1182" customFormat="false" ht="15" hidden="false" customHeight="false" outlineLevel="0" collapsed="false">
      <c r="A1182" s="1" t="n">
        <v>1180</v>
      </c>
      <c r="B1182" s="2" t="s">
        <v>1197</v>
      </c>
      <c r="C1182" s="2" t="s">
        <v>1239</v>
      </c>
      <c r="D1182" s="0" t="n">
        <v>0.00807</v>
      </c>
      <c r="E1182" s="0" t="n">
        <v>127.22</v>
      </c>
      <c r="F1182" s="0" t="n">
        <v>174.93</v>
      </c>
      <c r="G1182" s="0" t="n">
        <v>174.57</v>
      </c>
      <c r="H1182" s="0" t="n">
        <v>96.8</v>
      </c>
      <c r="I1182" s="0" t="n">
        <v>96.8</v>
      </c>
      <c r="J1182" s="2" t="n">
        <f aca="false">ROUND(D1182 * (4 / (PI() * (I1182 / 1000) ^ 2)), 2)</f>
        <v>1.1</v>
      </c>
      <c r="K1182" s="2" t="n">
        <f aca="false">ROUND(((E1182 * (D1182 / 1) ^1.81) / (994.62 * (I1182 / 1000) ^ 4.81)) * 1.1, 2)</f>
        <v>1.73</v>
      </c>
      <c r="L1182" s="2" t="n">
        <f aca="false">IF(COUNTIF(C$2:C1182, B1182)=0, 0, INDEX(M$2:M1182, MATCH(B1182, C$2:C1182, 0)))</f>
        <v>54.72</v>
      </c>
      <c r="M1182" s="2" t="n">
        <f aca="false">ROUND((F1182-G1182 + L1182) - K1182, 2)</f>
        <v>53.35</v>
      </c>
      <c r="N1182" s="2" t="s">
        <v>93</v>
      </c>
    </row>
    <row r="1183" customFormat="false" ht="15" hidden="false" customHeight="false" outlineLevel="0" collapsed="false">
      <c r="A1183" s="1" t="n">
        <v>1181</v>
      </c>
      <c r="B1183" s="2" t="s">
        <v>407</v>
      </c>
      <c r="C1183" s="2" t="s">
        <v>1240</v>
      </c>
      <c r="D1183" s="0" t="n">
        <v>0.00667</v>
      </c>
      <c r="E1183" s="0" t="n">
        <v>301.46</v>
      </c>
      <c r="F1183" s="0" t="n">
        <v>169.87</v>
      </c>
      <c r="G1183" s="0" t="n">
        <v>162.66</v>
      </c>
      <c r="H1183" s="0" t="n">
        <v>96.8</v>
      </c>
      <c r="I1183" s="0" t="n">
        <v>96.8</v>
      </c>
      <c r="J1183" s="2" t="n">
        <f aca="false">ROUND(D1183 * (4 / (PI() * (I1183 / 1000) ^ 2)), 2)</f>
        <v>0.91</v>
      </c>
      <c r="K1183" s="2" t="n">
        <f aca="false">ROUND(((E1183 * (D1183 / 1) ^1.81) / (994.62 * (I1183 / 1000) ^ 4.81)) * 1.1, 2)</f>
        <v>2.9</v>
      </c>
      <c r="L1183" s="2" t="n">
        <f aca="false">IF(COUNTIF(C$2:C1183, B1183)=0, 0, INDEX(M$2:M1183, MATCH(B1183, C$2:C1183, 0)))</f>
        <v>45.19</v>
      </c>
      <c r="M1183" s="2" t="n">
        <f aca="false">ROUND((F1183-G1183 + L1183) - K1183, 2)</f>
        <v>49.5</v>
      </c>
      <c r="N1183" s="2" t="s">
        <v>91</v>
      </c>
    </row>
    <row r="1184" customFormat="false" ht="15" hidden="false" customHeight="false" outlineLevel="0" collapsed="false">
      <c r="A1184" s="1" t="n">
        <v>1182</v>
      </c>
      <c r="B1184" s="2" t="s">
        <v>300</v>
      </c>
      <c r="C1184" s="2" t="s">
        <v>1241</v>
      </c>
      <c r="D1184" s="0" t="n">
        <v>0.01557</v>
      </c>
      <c r="E1184" s="0" t="n">
        <v>694.71</v>
      </c>
      <c r="F1184" s="0" t="n">
        <v>184.25</v>
      </c>
      <c r="G1184" s="0" t="n">
        <v>177.62</v>
      </c>
      <c r="H1184" s="0" t="n">
        <v>95.4</v>
      </c>
      <c r="I1184" s="0" t="n">
        <v>96.8</v>
      </c>
      <c r="J1184" s="2" t="n">
        <f aca="false">ROUND(D1184 * (4 / (PI() * (I1184 / 1000) ^ 2)), 2)</f>
        <v>2.12</v>
      </c>
      <c r="K1184" s="2" t="n">
        <f aca="false">ROUND(((E1184 * (D1184 / 1) ^1.81) / (994.62 * (I1184 / 1000) ^ 4.81)) * 1.1, 2)</f>
        <v>31.01</v>
      </c>
      <c r="L1184" s="2" t="n">
        <f aca="false">IF(COUNTIF(C$2:C1184, B1184)=0, 0, INDEX(M$2:M1184, MATCH(B1184, C$2:C1184, 0)))</f>
        <v>76.73</v>
      </c>
      <c r="M1184" s="2" t="n">
        <f aca="false">ROUND((F1184-G1184 + L1184) - K1184, 2)</f>
        <v>52.35</v>
      </c>
      <c r="N1184" s="2" t="s">
        <v>97</v>
      </c>
    </row>
    <row r="1185" customFormat="false" ht="15" hidden="false" customHeight="false" outlineLevel="0" collapsed="false">
      <c r="A1185" s="1" t="n">
        <v>1183</v>
      </c>
      <c r="B1185" s="2" t="s">
        <v>1241</v>
      </c>
      <c r="C1185" s="2" t="s">
        <v>1242</v>
      </c>
      <c r="D1185" s="0" t="n">
        <v>0.00769</v>
      </c>
      <c r="E1185" s="0" t="n">
        <v>373.05</v>
      </c>
      <c r="F1185" s="0" t="n">
        <v>177.62</v>
      </c>
      <c r="G1185" s="0" t="n">
        <v>177.46</v>
      </c>
      <c r="H1185" s="0" t="n">
        <v>96.8</v>
      </c>
      <c r="I1185" s="0" t="n">
        <v>96.8</v>
      </c>
      <c r="J1185" s="2" t="n">
        <f aca="false">ROUND(D1185 * (4 / (PI() * (I1185 / 1000) ^ 2)), 2)</f>
        <v>1.04</v>
      </c>
      <c r="K1185" s="2" t="n">
        <f aca="false">ROUND(((E1185 * (D1185 / 1) ^1.81) / (994.62 * (I1185 / 1000) ^ 4.81)) * 1.1, 2)</f>
        <v>4.64</v>
      </c>
      <c r="L1185" s="2" t="n">
        <f aca="false">IF(COUNTIF(C$2:C1185, B1185)=0, 0, INDEX(M$2:M1185, MATCH(B1185, C$2:C1185, 0)))</f>
        <v>52.35</v>
      </c>
      <c r="M1185" s="2" t="n">
        <f aca="false">ROUND((F1185-G1185 + L1185) - K1185, 2)</f>
        <v>47.87</v>
      </c>
      <c r="N1185" s="2" t="s">
        <v>93</v>
      </c>
    </row>
    <row r="1186" customFormat="false" ht="15" hidden="false" customHeight="false" outlineLevel="0" collapsed="false">
      <c r="A1186" s="1" t="n">
        <v>1184</v>
      </c>
      <c r="B1186" s="2" t="s">
        <v>1086</v>
      </c>
      <c r="C1186" s="2" t="s">
        <v>1243</v>
      </c>
      <c r="D1186" s="0" t="n">
        <v>0.00651</v>
      </c>
      <c r="E1186" s="0" t="n">
        <v>143.54</v>
      </c>
      <c r="F1186" s="0" t="n">
        <v>175.74</v>
      </c>
      <c r="G1186" s="0" t="n">
        <v>176.24</v>
      </c>
      <c r="H1186" s="0" t="n">
        <v>95.4</v>
      </c>
      <c r="I1186" s="0" t="n">
        <v>96.8</v>
      </c>
      <c r="J1186" s="2" t="n">
        <f aca="false">ROUND(D1186 * (4 / (PI() * (I1186 / 1000) ^ 2)), 2)</f>
        <v>0.88</v>
      </c>
      <c r="K1186" s="2" t="n">
        <f aca="false">ROUND(((E1186 * (D1186 / 1) ^1.81) / (994.62 * (I1186 / 1000) ^ 4.81)) * 1.1, 2)</f>
        <v>1.32</v>
      </c>
      <c r="L1186" s="2" t="n">
        <f aca="false">IF(COUNTIF(C$2:C1186, B1186)=0, 0, INDEX(M$2:M1186, MATCH(B1186, C$2:C1186, 0)))</f>
        <v>64.34</v>
      </c>
      <c r="M1186" s="2" t="n">
        <f aca="false">ROUND((F1186-G1186 + L1186) - K1186, 2)</f>
        <v>62.52</v>
      </c>
      <c r="N1186" s="2" t="s">
        <v>91</v>
      </c>
    </row>
    <row r="1187" customFormat="false" ht="15" hidden="false" customHeight="false" outlineLevel="0" collapsed="false">
      <c r="A1187" s="1" t="n">
        <v>1185</v>
      </c>
      <c r="B1187" s="2" t="s">
        <v>1161</v>
      </c>
      <c r="C1187" s="2" t="s">
        <v>1244</v>
      </c>
      <c r="D1187" s="0" t="n">
        <v>0.0085</v>
      </c>
      <c r="E1187" s="0" t="n">
        <v>291.46</v>
      </c>
      <c r="F1187" s="0" t="n">
        <v>161.74</v>
      </c>
      <c r="G1187" s="0" t="n">
        <v>163.19</v>
      </c>
      <c r="H1187" s="0" t="n">
        <v>96.8</v>
      </c>
      <c r="I1187" s="0" t="n">
        <v>96.8</v>
      </c>
      <c r="J1187" s="2" t="n">
        <f aca="false">ROUND(D1187 * (4 / (PI() * (I1187 / 1000) ^ 2)), 2)</f>
        <v>1.15</v>
      </c>
      <c r="K1187" s="2" t="n">
        <f aca="false">ROUND(((E1187 * (D1187 / 1) ^1.81) / (994.62 * (I1187 / 1000) ^ 4.81)) * 1.1, 2)</f>
        <v>4.35</v>
      </c>
      <c r="L1187" s="2" t="n">
        <f aca="false">IF(COUNTIF(C$2:C1187, B1187)=0, 0, INDEX(M$2:M1187, MATCH(B1187, C$2:C1187, 0)))</f>
        <v>53.89</v>
      </c>
      <c r="M1187" s="2" t="n">
        <f aca="false">ROUND((F1187-G1187 + L1187) - K1187, 2)</f>
        <v>48.09</v>
      </c>
      <c r="N1187" s="2" t="s">
        <v>93</v>
      </c>
    </row>
    <row r="1188" customFormat="false" ht="15" hidden="false" customHeight="false" outlineLevel="0" collapsed="false">
      <c r="A1188" s="1" t="n">
        <v>1186</v>
      </c>
      <c r="B1188" s="2" t="s">
        <v>1086</v>
      </c>
      <c r="C1188" s="2" t="s">
        <v>1245</v>
      </c>
      <c r="D1188" s="0" t="n">
        <v>0.00775</v>
      </c>
      <c r="E1188" s="0" t="n">
        <v>120.42</v>
      </c>
      <c r="F1188" s="0" t="n">
        <v>175.74</v>
      </c>
      <c r="G1188" s="0" t="n">
        <v>175.86</v>
      </c>
      <c r="H1188" s="0" t="n">
        <v>95.4</v>
      </c>
      <c r="I1188" s="0" t="n">
        <v>96.8</v>
      </c>
      <c r="J1188" s="2" t="n">
        <f aca="false">ROUND(D1188 * (4 / (PI() * (I1188 / 1000) ^ 2)), 2)</f>
        <v>1.05</v>
      </c>
      <c r="K1188" s="2" t="n">
        <f aca="false">ROUND(((E1188 * (D1188 / 1) ^1.81) / (994.62 * (I1188 / 1000) ^ 4.81)) * 1.1, 2)</f>
        <v>1.52</v>
      </c>
      <c r="L1188" s="2" t="n">
        <f aca="false">IF(COUNTIF(C$2:C1188, B1188)=0, 0, INDEX(M$2:M1188, MATCH(B1188, C$2:C1188, 0)))</f>
        <v>64.34</v>
      </c>
      <c r="M1188" s="2" t="n">
        <f aca="false">ROUND((F1188-G1188 + L1188) - K1188, 2)</f>
        <v>62.7</v>
      </c>
      <c r="N1188" s="2" t="s">
        <v>93</v>
      </c>
    </row>
    <row r="1189" customFormat="false" ht="15" hidden="false" customHeight="false" outlineLevel="0" collapsed="false">
      <c r="A1189" s="1" t="n">
        <v>1187</v>
      </c>
      <c r="B1189" s="2" t="s">
        <v>794</v>
      </c>
      <c r="C1189" s="2" t="s">
        <v>1246</v>
      </c>
      <c r="D1189" s="0" t="n">
        <v>0.0076</v>
      </c>
      <c r="E1189" s="0" t="n">
        <v>194.44</v>
      </c>
      <c r="F1189" s="0" t="n">
        <v>158.48</v>
      </c>
      <c r="G1189" s="0" t="n">
        <v>159.81</v>
      </c>
      <c r="H1189" s="0" t="n">
        <v>95.4</v>
      </c>
      <c r="I1189" s="0" t="n">
        <v>96.8</v>
      </c>
      <c r="J1189" s="2" t="n">
        <f aca="false">ROUND(D1189 * (4 / (PI() * (I1189 / 1000) ^ 2)), 2)</f>
        <v>1.03</v>
      </c>
      <c r="K1189" s="2" t="n">
        <f aca="false">ROUND(((E1189 * (D1189 / 1) ^1.81) / (994.62 * (I1189 / 1000) ^ 4.81)) * 1.1, 2)</f>
        <v>2.37</v>
      </c>
      <c r="L1189" s="2" t="n">
        <f aca="false">IF(COUNTIF(C$2:C1189, B1189)=0, 0, INDEX(M$2:M1189, MATCH(B1189, C$2:C1189, 0)))</f>
        <v>56.63</v>
      </c>
      <c r="M1189" s="2" t="n">
        <f aca="false">ROUND((F1189-G1189 + L1189) - K1189, 2)</f>
        <v>52.93</v>
      </c>
      <c r="N1189" s="2" t="s">
        <v>93</v>
      </c>
    </row>
    <row r="1190" customFormat="false" ht="15" hidden="false" customHeight="false" outlineLevel="0" collapsed="false">
      <c r="A1190" s="1" t="n">
        <v>1188</v>
      </c>
      <c r="B1190" s="2" t="s">
        <v>149</v>
      </c>
      <c r="C1190" s="2" t="s">
        <v>1247</v>
      </c>
      <c r="D1190" s="0" t="n">
        <v>0.00715</v>
      </c>
      <c r="E1190" s="0" t="n">
        <v>259.3</v>
      </c>
      <c r="F1190" s="0" t="n">
        <v>178.24</v>
      </c>
      <c r="G1190" s="0" t="n">
        <v>177.76</v>
      </c>
      <c r="H1190" s="0" t="n">
        <v>95.4</v>
      </c>
      <c r="I1190" s="0" t="n">
        <v>96.8</v>
      </c>
      <c r="J1190" s="2" t="n">
        <f aca="false">ROUND(D1190 * (4 / (PI() * (I1190 / 1000) ^ 2)), 2)</f>
        <v>0.97</v>
      </c>
      <c r="K1190" s="2" t="n">
        <f aca="false">ROUND(((E1190 * (D1190 / 1) ^1.81) / (994.62 * (I1190 / 1000) ^ 4.81)) * 1.1, 2)</f>
        <v>2.83</v>
      </c>
      <c r="L1190" s="2" t="n">
        <f aca="false">IF(COUNTIF(C$2:C1190, B1190)=0, 0, INDEX(M$2:M1190, MATCH(B1190, C$2:C1190, 0)))</f>
        <v>73.47</v>
      </c>
      <c r="M1190" s="2" t="n">
        <f aca="false">ROUND((F1190-G1190 + L1190) - K1190, 2)</f>
        <v>71.12</v>
      </c>
      <c r="N1190" s="2" t="s">
        <v>91</v>
      </c>
    </row>
    <row r="1191" customFormat="false" ht="15" hidden="false" customHeight="false" outlineLevel="0" collapsed="false">
      <c r="A1191" s="1" t="n">
        <v>1189</v>
      </c>
      <c r="B1191" s="2" t="s">
        <v>857</v>
      </c>
      <c r="C1191" s="2" t="s">
        <v>1248</v>
      </c>
      <c r="D1191" s="0" t="n">
        <v>0.00642</v>
      </c>
      <c r="E1191" s="0" t="n">
        <v>108.32</v>
      </c>
      <c r="F1191" s="0" t="n">
        <v>186.03</v>
      </c>
      <c r="G1191" s="0" t="n">
        <v>186.55</v>
      </c>
      <c r="H1191" s="0" t="n">
        <v>95.4</v>
      </c>
      <c r="I1191" s="0" t="n">
        <v>96.8</v>
      </c>
      <c r="J1191" s="2" t="n">
        <f aca="false">ROUND(D1191 * (4 / (PI() * (I1191 / 1000) ^ 2)), 2)</f>
        <v>0.87</v>
      </c>
      <c r="K1191" s="2" t="n">
        <f aca="false">ROUND(((E1191 * (D1191 / 1) ^1.81) / (994.62 * (I1191 / 1000) ^ 4.81)) * 1.1, 2)</f>
        <v>0.97</v>
      </c>
      <c r="L1191" s="2" t="n">
        <f aca="false">IF(COUNTIF(C$2:C1191, B1191)=0, 0, INDEX(M$2:M1191, MATCH(B1191, C$2:C1191, 0)))</f>
        <v>58.37</v>
      </c>
      <c r="M1191" s="2" t="n">
        <f aca="false">ROUND((F1191-G1191 + L1191) - K1191, 2)</f>
        <v>56.88</v>
      </c>
      <c r="N1191" s="2" t="s">
        <v>91</v>
      </c>
    </row>
    <row r="1192" customFormat="false" ht="15" hidden="false" customHeight="false" outlineLevel="0" collapsed="false">
      <c r="A1192" s="1" t="n">
        <v>1190</v>
      </c>
      <c r="B1192" s="2" t="s">
        <v>1236</v>
      </c>
      <c r="C1192" s="2" t="s">
        <v>1249</v>
      </c>
      <c r="D1192" s="0" t="n">
        <v>0.00764</v>
      </c>
      <c r="E1192" s="0" t="n">
        <v>159.42</v>
      </c>
      <c r="F1192" s="0" t="n">
        <v>195.8</v>
      </c>
      <c r="G1192" s="0" t="n">
        <v>191.24</v>
      </c>
      <c r="H1192" s="0" t="n">
        <v>96.8</v>
      </c>
      <c r="I1192" s="0" t="n">
        <v>96.8</v>
      </c>
      <c r="J1192" s="2" t="n">
        <f aca="false">ROUND(D1192 * (4 / (PI() * (I1192 / 1000) ^ 2)), 2)</f>
        <v>1.04</v>
      </c>
      <c r="K1192" s="2" t="n">
        <f aca="false">ROUND(((E1192 * (D1192 / 1) ^1.81) / (994.62 * (I1192 / 1000) ^ 4.81)) * 1.1, 2)</f>
        <v>1.96</v>
      </c>
      <c r="L1192" s="2" t="n">
        <f aca="false">IF(COUNTIF(C$2:C1192, B1192)=0, 0, INDEX(M$2:M1192, MATCH(B1192, C$2:C1192, 0)))</f>
        <v>46.63</v>
      </c>
      <c r="M1192" s="2" t="n">
        <f aca="false">ROUND((F1192-G1192 + L1192) - K1192, 2)</f>
        <v>49.23</v>
      </c>
      <c r="N1192" s="2" t="s">
        <v>93</v>
      </c>
    </row>
    <row r="1193" customFormat="false" ht="15" hidden="false" customHeight="false" outlineLevel="0" collapsed="false">
      <c r="A1193" s="1" t="n">
        <v>1191</v>
      </c>
      <c r="B1193" s="2" t="s">
        <v>1236</v>
      </c>
      <c r="C1193" s="2" t="s">
        <v>1250</v>
      </c>
      <c r="D1193" s="0" t="n">
        <v>0.00771</v>
      </c>
      <c r="E1193" s="0" t="n">
        <v>406.59</v>
      </c>
      <c r="F1193" s="0" t="n">
        <v>195.8</v>
      </c>
      <c r="G1193" s="0" t="n">
        <v>187.96</v>
      </c>
      <c r="H1193" s="0" t="n">
        <v>96.8</v>
      </c>
      <c r="I1193" s="0" t="n">
        <v>96.8</v>
      </c>
      <c r="J1193" s="2" t="n">
        <f aca="false">ROUND(D1193 * (4 / (PI() * (I1193 / 1000) ^ 2)), 2)</f>
        <v>1.05</v>
      </c>
      <c r="K1193" s="2" t="n">
        <f aca="false">ROUND(((E1193 * (D1193 / 1) ^1.81) / (994.62 * (I1193 / 1000) ^ 4.81)) * 1.1, 2)</f>
        <v>5.09</v>
      </c>
      <c r="L1193" s="2" t="n">
        <f aca="false">IF(COUNTIF(C$2:C1193, B1193)=0, 0, INDEX(M$2:M1193, MATCH(B1193, C$2:C1193, 0)))</f>
        <v>46.63</v>
      </c>
      <c r="M1193" s="2" t="n">
        <f aca="false">ROUND((F1193-G1193 + L1193) - K1193, 2)</f>
        <v>49.38</v>
      </c>
      <c r="N1193" s="2" t="s">
        <v>93</v>
      </c>
    </row>
    <row r="1194" customFormat="false" ht="15" hidden="false" customHeight="false" outlineLevel="0" collapsed="false">
      <c r="A1194" s="1" t="n">
        <v>1192</v>
      </c>
      <c r="B1194" s="2" t="s">
        <v>428</v>
      </c>
      <c r="C1194" s="2" t="s">
        <v>1251</v>
      </c>
      <c r="D1194" s="0" t="n">
        <v>0.0073</v>
      </c>
      <c r="E1194" s="0" t="n">
        <v>519.22</v>
      </c>
      <c r="F1194" s="0" t="n">
        <v>201.11</v>
      </c>
      <c r="G1194" s="0" t="n">
        <v>202.58</v>
      </c>
      <c r="H1194" s="0" t="n">
        <v>95.4</v>
      </c>
      <c r="I1194" s="0" t="n">
        <v>96.8</v>
      </c>
      <c r="J1194" s="2" t="n">
        <f aca="false">ROUND(D1194 * (4 / (PI() * (I1194 / 1000) ^ 2)), 2)</f>
        <v>0.99</v>
      </c>
      <c r="K1194" s="2" t="n">
        <f aca="false">ROUND(((E1194 * (D1194 / 1) ^1.81) / (994.62 * (I1194 / 1000) ^ 4.81)) * 1.1, 2)</f>
        <v>5.88</v>
      </c>
      <c r="L1194" s="2" t="n">
        <f aca="false">IF(COUNTIF(C$2:C1194, B1194)=0, 0, INDEX(M$2:M1194, MATCH(B1194, C$2:C1194, 0)))</f>
        <v>57.73</v>
      </c>
      <c r="M1194" s="2" t="n">
        <f aca="false">ROUND((F1194-G1194 + L1194) - K1194, 2)</f>
        <v>50.38</v>
      </c>
      <c r="N1194" s="2" t="s">
        <v>91</v>
      </c>
    </row>
    <row r="1195" customFormat="false" ht="15" hidden="false" customHeight="false" outlineLevel="0" collapsed="false">
      <c r="A1195" s="1" t="n">
        <v>1193</v>
      </c>
      <c r="B1195" s="2" t="s">
        <v>444</v>
      </c>
      <c r="C1195" s="2" t="s">
        <v>1252</v>
      </c>
      <c r="D1195" s="0" t="n">
        <v>0.00736</v>
      </c>
      <c r="E1195" s="0" t="n">
        <v>54.9</v>
      </c>
      <c r="F1195" s="0" t="n">
        <v>172.63</v>
      </c>
      <c r="G1195" s="0" t="n">
        <v>172.59</v>
      </c>
      <c r="H1195" s="0" t="n">
        <v>95.4</v>
      </c>
      <c r="I1195" s="0" t="n">
        <v>96.8</v>
      </c>
      <c r="J1195" s="2" t="n">
        <f aca="false">ROUND(D1195 * (4 / (PI() * (I1195 / 1000) ^ 2)), 2)</f>
        <v>1</v>
      </c>
      <c r="K1195" s="2" t="n">
        <f aca="false">ROUND(((E1195 * (D1195 / 1) ^1.81) / (994.62 * (I1195 / 1000) ^ 4.81)) * 1.1, 2)</f>
        <v>0.63</v>
      </c>
      <c r="L1195" s="2" t="n">
        <f aca="false">IF(COUNTIF(C$2:C1195, B1195)=0, 0, INDEX(M$2:M1195, MATCH(B1195, C$2:C1195, 0)))</f>
        <v>50.98</v>
      </c>
      <c r="M1195" s="2" t="n">
        <f aca="false">ROUND((F1195-G1195 + L1195) - K1195, 2)</f>
        <v>50.39</v>
      </c>
      <c r="N1195" s="2" t="s">
        <v>93</v>
      </c>
    </row>
    <row r="1196" customFormat="false" ht="15" hidden="false" customHeight="false" outlineLevel="0" collapsed="false">
      <c r="A1196" s="1" t="n">
        <v>1194</v>
      </c>
      <c r="B1196" s="2" t="s">
        <v>1191</v>
      </c>
      <c r="C1196" s="2" t="s">
        <v>1253</v>
      </c>
      <c r="D1196" s="0" t="n">
        <v>0.00757</v>
      </c>
      <c r="E1196" s="0" t="n">
        <v>137.13</v>
      </c>
      <c r="F1196" s="0" t="n">
        <v>177.44</v>
      </c>
      <c r="G1196" s="0" t="n">
        <v>176.06</v>
      </c>
      <c r="H1196" s="0" t="n">
        <v>96.8</v>
      </c>
      <c r="I1196" s="0" t="n">
        <v>96.8</v>
      </c>
      <c r="J1196" s="2" t="n">
        <f aca="false">ROUND(D1196 * (4 / (PI() * (I1196 / 1000) ^ 2)), 2)</f>
        <v>1.03</v>
      </c>
      <c r="K1196" s="2" t="n">
        <f aca="false">ROUND(((E1196 * (D1196 / 1) ^1.81) / (994.62 * (I1196 / 1000) ^ 4.81)) * 1.1, 2)</f>
        <v>1.66</v>
      </c>
      <c r="L1196" s="2" t="n">
        <f aca="false">IF(COUNTIF(C$2:C1196, B1196)=0, 0, INDEX(M$2:M1196, MATCH(B1196, C$2:C1196, 0)))</f>
        <v>52.54</v>
      </c>
      <c r="M1196" s="2" t="n">
        <f aca="false">ROUND((F1196-G1196 + L1196) - K1196, 2)</f>
        <v>52.26</v>
      </c>
      <c r="N1196" s="2" t="s">
        <v>93</v>
      </c>
    </row>
    <row r="1197" customFormat="false" ht="15" hidden="false" customHeight="false" outlineLevel="0" collapsed="false">
      <c r="A1197" s="1" t="n">
        <v>1195</v>
      </c>
      <c r="B1197" s="2" t="s">
        <v>326</v>
      </c>
      <c r="C1197" s="2" t="s">
        <v>1254</v>
      </c>
      <c r="D1197" s="0" t="n">
        <v>0.01429</v>
      </c>
      <c r="E1197" s="0" t="n">
        <v>42.75</v>
      </c>
      <c r="F1197" s="0" t="n">
        <v>190.26</v>
      </c>
      <c r="G1197" s="0" t="n">
        <v>190.41</v>
      </c>
      <c r="H1197" s="0" t="n">
        <v>95.4</v>
      </c>
      <c r="I1197" s="0" t="n">
        <v>96.8</v>
      </c>
      <c r="J1197" s="2" t="n">
        <f aca="false">ROUND(D1197 * (4 / (PI() * (I1197 / 1000) ^ 2)), 2)</f>
        <v>1.94</v>
      </c>
      <c r="K1197" s="2" t="n">
        <f aca="false">ROUND(((E1197 * (D1197 / 1) ^1.81) / (994.62 * (I1197 / 1000) ^ 4.81)) * 1.1, 2)</f>
        <v>1.63</v>
      </c>
      <c r="L1197" s="2" t="n">
        <f aca="false">IF(COUNTIF(C$2:C1197, B1197)=0, 0, INDEX(M$2:M1197, MATCH(B1197, C$2:C1197, 0)))</f>
        <v>55.77</v>
      </c>
      <c r="M1197" s="2" t="n">
        <f aca="false">ROUND((F1197-G1197 + L1197) - K1197, 2)</f>
        <v>53.99</v>
      </c>
      <c r="N1197" s="2" t="s">
        <v>89</v>
      </c>
    </row>
    <row r="1198" customFormat="false" ht="15" hidden="false" customHeight="false" outlineLevel="0" collapsed="false">
      <c r="A1198" s="1" t="n">
        <v>1196</v>
      </c>
      <c r="B1198" s="2" t="s">
        <v>1254</v>
      </c>
      <c r="C1198" s="2" t="s">
        <v>1255</v>
      </c>
      <c r="D1198" s="0" t="n">
        <v>0.00697</v>
      </c>
      <c r="E1198" s="0" t="n">
        <v>47.74</v>
      </c>
      <c r="F1198" s="0" t="n">
        <v>190.41</v>
      </c>
      <c r="G1198" s="0" t="n">
        <v>192.98</v>
      </c>
      <c r="H1198" s="0" t="n">
        <v>95.4</v>
      </c>
      <c r="I1198" s="0" t="n">
        <v>96.8</v>
      </c>
      <c r="J1198" s="2" t="n">
        <f aca="false">ROUND(D1198 * (4 / (PI() * (I1198 / 1000) ^ 2)), 2)</f>
        <v>0.95</v>
      </c>
      <c r="K1198" s="2" t="n">
        <f aca="false">ROUND(((E1198 * (D1198 / 1) ^1.81) / (994.62 * (I1198 / 1000) ^ 4.81)) * 1.1, 2)</f>
        <v>0.5</v>
      </c>
      <c r="L1198" s="2" t="n">
        <f aca="false">IF(COUNTIF(C$2:C1198, B1198)=0, 0, INDEX(M$2:M1198, MATCH(B1198, C$2:C1198, 0)))</f>
        <v>53.99</v>
      </c>
      <c r="M1198" s="2" t="n">
        <f aca="false">ROUND((F1198-G1198 + L1198) - K1198, 2)</f>
        <v>50.92</v>
      </c>
      <c r="N1198" s="2" t="s">
        <v>91</v>
      </c>
    </row>
    <row r="1199" customFormat="false" ht="15" hidden="false" customHeight="false" outlineLevel="0" collapsed="false">
      <c r="A1199" s="1" t="n">
        <v>1197</v>
      </c>
      <c r="B1199" s="2" t="s">
        <v>1254</v>
      </c>
      <c r="C1199" s="2" t="s">
        <v>1256</v>
      </c>
      <c r="D1199" s="0" t="n">
        <v>0.00732</v>
      </c>
      <c r="E1199" s="0" t="n">
        <v>517.46</v>
      </c>
      <c r="F1199" s="0" t="n">
        <v>190.41</v>
      </c>
      <c r="G1199" s="0" t="n">
        <v>187.02</v>
      </c>
      <c r="H1199" s="0" t="n">
        <v>95.4</v>
      </c>
      <c r="I1199" s="0" t="n">
        <v>96.8</v>
      </c>
      <c r="J1199" s="2" t="n">
        <f aca="false">ROUND(D1199 * (4 / (PI() * (I1199 / 1000) ^ 2)), 2)</f>
        <v>0.99</v>
      </c>
      <c r="K1199" s="2" t="n">
        <f aca="false">ROUND(((E1199 * (D1199 / 1) ^1.81) / (994.62 * (I1199 / 1000) ^ 4.81)) * 1.1, 2)</f>
        <v>5.89</v>
      </c>
      <c r="L1199" s="2" t="n">
        <f aca="false">IF(COUNTIF(C$2:C1199, B1199)=0, 0, INDEX(M$2:M1199, MATCH(B1199, C$2:C1199, 0)))</f>
        <v>53.99</v>
      </c>
      <c r="M1199" s="2" t="n">
        <f aca="false">ROUND((F1199-G1199 + L1199) - K1199, 2)</f>
        <v>51.49</v>
      </c>
      <c r="N1199" s="2" t="s">
        <v>91</v>
      </c>
    </row>
    <row r="1200" customFormat="false" ht="15" hidden="false" customHeight="false" outlineLevel="0" collapsed="false">
      <c r="A1200" s="1" t="n">
        <v>1198</v>
      </c>
      <c r="B1200" s="2" t="s">
        <v>140</v>
      </c>
      <c r="C1200" s="2" t="s">
        <v>1257</v>
      </c>
      <c r="D1200" s="0" t="n">
        <v>0.00671</v>
      </c>
      <c r="E1200" s="0" t="n">
        <v>112.22</v>
      </c>
      <c r="F1200" s="0" t="n">
        <v>176.9</v>
      </c>
      <c r="G1200" s="0" t="n">
        <v>178.71</v>
      </c>
      <c r="H1200" s="0" t="n">
        <v>95.4</v>
      </c>
      <c r="I1200" s="0" t="n">
        <v>96.8</v>
      </c>
      <c r="J1200" s="2" t="n">
        <f aca="false">ROUND(D1200 * (4 / (PI() * (I1200 / 1000) ^ 2)), 2)</f>
        <v>0.91</v>
      </c>
      <c r="K1200" s="2" t="n">
        <f aca="false">ROUND(((E1200 * (D1200 / 1) ^1.81) / (994.62 * (I1200 / 1000) ^ 4.81)) * 1.1, 2)</f>
        <v>1.09</v>
      </c>
      <c r="L1200" s="2" t="n">
        <f aca="false">IF(COUNTIF(C$2:C1200, B1200)=0, 0, INDEX(M$2:M1200, MATCH(B1200, C$2:C1200, 0)))</f>
        <v>75.31</v>
      </c>
      <c r="M1200" s="2" t="n">
        <f aca="false">ROUND((F1200-G1200 + L1200) - K1200, 2)</f>
        <v>72.41</v>
      </c>
      <c r="N1200" s="2" t="s">
        <v>91</v>
      </c>
    </row>
    <row r="1201" customFormat="false" ht="15" hidden="false" customHeight="false" outlineLevel="0" collapsed="false">
      <c r="A1201" s="1" t="n">
        <v>1199</v>
      </c>
      <c r="B1201" s="2" t="s">
        <v>381</v>
      </c>
      <c r="C1201" s="2" t="s">
        <v>1258</v>
      </c>
      <c r="D1201" s="0" t="n">
        <v>0.0059</v>
      </c>
      <c r="E1201" s="0" t="n">
        <v>301.38</v>
      </c>
      <c r="F1201" s="0" t="n">
        <v>189.54</v>
      </c>
      <c r="G1201" s="0" t="n">
        <v>197.12</v>
      </c>
      <c r="H1201" s="0" t="n">
        <v>95.4</v>
      </c>
      <c r="I1201" s="0" t="n">
        <v>96.8</v>
      </c>
      <c r="J1201" s="2" t="n">
        <f aca="false">ROUND(D1201 * (4 / (PI() * (I1201 / 1000) ^ 2)), 2)</f>
        <v>0.8</v>
      </c>
      <c r="K1201" s="2" t="n">
        <f aca="false">ROUND(((E1201 * (D1201 / 1) ^1.81) / (994.62 * (I1201 / 1000) ^ 4.81)) * 1.1, 2)</f>
        <v>2.32</v>
      </c>
      <c r="L1201" s="2" t="n">
        <f aca="false">IF(COUNTIF(C$2:C1201, B1201)=0, 0, INDEX(M$2:M1201, MATCH(B1201, C$2:C1201, 0)))</f>
        <v>67.52</v>
      </c>
      <c r="M1201" s="2" t="n">
        <f aca="false">ROUND((F1201-G1201 + L1201) - K1201, 2)</f>
        <v>57.62</v>
      </c>
      <c r="N1201" s="2" t="s">
        <v>91</v>
      </c>
    </row>
    <row r="1202" customFormat="false" ht="15" hidden="false" customHeight="false" outlineLevel="0" collapsed="false">
      <c r="A1202" s="1" t="n">
        <v>1200</v>
      </c>
      <c r="B1202" s="2" t="s">
        <v>38</v>
      </c>
      <c r="C1202" s="2" t="s">
        <v>1259</v>
      </c>
      <c r="D1202" s="0" t="n">
        <v>0.00568</v>
      </c>
      <c r="E1202" s="0" t="n">
        <v>113.77</v>
      </c>
      <c r="F1202" s="0" t="n">
        <v>178.09</v>
      </c>
      <c r="G1202" s="0" t="n">
        <v>178.87</v>
      </c>
      <c r="H1202" s="0" t="n">
        <v>95.4</v>
      </c>
      <c r="I1202" s="0" t="n">
        <v>96.8</v>
      </c>
      <c r="J1202" s="2" t="n">
        <f aca="false">ROUND(D1202 * (4 / (PI() * (I1202 / 1000) ^ 2)), 2)</f>
        <v>0.77</v>
      </c>
      <c r="K1202" s="2" t="n">
        <f aca="false">ROUND(((E1202 * (D1202 / 1) ^1.81) / (994.62 * (I1202 / 1000) ^ 4.81)) * 1.1, 2)</f>
        <v>0.82</v>
      </c>
      <c r="L1202" s="2" t="n">
        <f aca="false">IF(COUNTIF(C$2:C1202, B1202)=0, 0, INDEX(M$2:M1202, MATCH(B1202, C$2:C1202, 0)))</f>
        <v>74.21</v>
      </c>
      <c r="M1202" s="2" t="n">
        <f aca="false">ROUND((F1202-G1202 + L1202) - K1202, 2)</f>
        <v>72.61</v>
      </c>
      <c r="N1202" s="2" t="s">
        <v>131</v>
      </c>
    </row>
    <row r="1203" customFormat="false" ht="15" hidden="false" customHeight="false" outlineLevel="0" collapsed="false">
      <c r="A1203" s="1" t="n">
        <v>1201</v>
      </c>
      <c r="B1203" s="2" t="s">
        <v>1161</v>
      </c>
      <c r="C1203" s="2" t="s">
        <v>1260</v>
      </c>
      <c r="D1203" s="0" t="n">
        <v>0.00759</v>
      </c>
      <c r="E1203" s="0" t="n">
        <v>197.92</v>
      </c>
      <c r="F1203" s="0" t="n">
        <v>161.74</v>
      </c>
      <c r="G1203" s="0" t="n">
        <v>160.45</v>
      </c>
      <c r="H1203" s="0" t="n">
        <v>96.8</v>
      </c>
      <c r="I1203" s="0" t="n">
        <v>96.8</v>
      </c>
      <c r="J1203" s="2" t="n">
        <f aca="false">ROUND(D1203 * (4 / (PI() * (I1203 / 1000) ^ 2)), 2)</f>
        <v>1.03</v>
      </c>
      <c r="K1203" s="2" t="n">
        <f aca="false">ROUND(((E1203 * (D1203 / 1) ^1.81) / (994.62 * (I1203 / 1000) ^ 4.81)) * 1.1, 2)</f>
        <v>2.41</v>
      </c>
      <c r="L1203" s="2" t="n">
        <f aca="false">IF(COUNTIF(C$2:C1203, B1203)=0, 0, INDEX(M$2:M1203, MATCH(B1203, C$2:C1203, 0)))</f>
        <v>53.89</v>
      </c>
      <c r="M1203" s="2" t="n">
        <f aca="false">ROUND((F1203-G1203 + L1203) - K1203, 2)</f>
        <v>52.77</v>
      </c>
      <c r="N1203" s="2" t="s">
        <v>93</v>
      </c>
    </row>
    <row r="1204" customFormat="false" ht="15" hidden="false" customHeight="false" outlineLevel="0" collapsed="false">
      <c r="A1204" s="1" t="n">
        <v>1202</v>
      </c>
      <c r="B1204" s="2" t="s">
        <v>512</v>
      </c>
      <c r="C1204" s="2" t="s">
        <v>1261</v>
      </c>
      <c r="D1204" s="0" t="n">
        <v>0.00701</v>
      </c>
      <c r="E1204" s="0" t="n">
        <v>135.47</v>
      </c>
      <c r="F1204" s="0" t="n">
        <v>174.86</v>
      </c>
      <c r="G1204" s="0" t="n">
        <v>177.69</v>
      </c>
      <c r="H1204" s="0" t="n">
        <v>95.4</v>
      </c>
      <c r="I1204" s="0" t="n">
        <v>96.8</v>
      </c>
      <c r="J1204" s="2" t="n">
        <f aca="false">ROUND(D1204 * (4 / (PI() * (I1204 / 1000) ^ 2)), 2)</f>
        <v>0.95</v>
      </c>
      <c r="K1204" s="2" t="n">
        <f aca="false">ROUND(((E1204 * (D1204 / 1) ^1.81) / (994.62 * (I1204 / 1000) ^ 4.81)) * 1.1, 2)</f>
        <v>1.43</v>
      </c>
      <c r="L1204" s="2" t="n">
        <f aca="false">IF(COUNTIF(C$2:C1204, B1204)=0, 0, INDEX(M$2:M1204, MATCH(B1204, C$2:C1204, 0)))</f>
        <v>70.58</v>
      </c>
      <c r="M1204" s="2" t="n">
        <f aca="false">ROUND((F1204-G1204 + L1204) - K1204, 2)</f>
        <v>66.32</v>
      </c>
      <c r="N1204" s="2" t="s">
        <v>91</v>
      </c>
    </row>
    <row r="1205" customFormat="false" ht="15" hidden="false" customHeight="false" outlineLevel="0" collapsed="false">
      <c r="A1205" s="1" t="n">
        <v>1203</v>
      </c>
      <c r="B1205" s="2" t="s">
        <v>668</v>
      </c>
      <c r="C1205" s="2" t="s">
        <v>1262</v>
      </c>
      <c r="D1205" s="0" t="n">
        <v>0.00672</v>
      </c>
      <c r="E1205" s="0" t="n">
        <v>85.95</v>
      </c>
      <c r="F1205" s="0" t="n">
        <v>166.77</v>
      </c>
      <c r="G1205" s="0" t="n">
        <v>167.05</v>
      </c>
      <c r="H1205" s="0" t="n">
        <v>96.8</v>
      </c>
      <c r="I1205" s="0" t="n">
        <v>96.8</v>
      </c>
      <c r="J1205" s="2" t="n">
        <f aca="false">ROUND(D1205 * (4 / (PI() * (I1205 / 1000) ^ 2)), 2)</f>
        <v>0.91</v>
      </c>
      <c r="K1205" s="2" t="n">
        <f aca="false">ROUND(((E1205 * (D1205 / 1) ^1.81) / (994.62 * (I1205 / 1000) ^ 4.81)) * 1.1, 2)</f>
        <v>0.84</v>
      </c>
      <c r="L1205" s="2" t="n">
        <f aca="false">IF(COUNTIF(C$2:C1205, B1205)=0, 0, INDEX(M$2:M1205, MATCH(B1205, C$2:C1205, 0)))</f>
        <v>56.44</v>
      </c>
      <c r="M1205" s="2" t="n">
        <f aca="false">ROUND((F1205-G1205 + L1205) - K1205, 2)</f>
        <v>55.32</v>
      </c>
      <c r="N1205" s="2" t="s">
        <v>91</v>
      </c>
    </row>
    <row r="1206" customFormat="false" ht="15" hidden="false" customHeight="false" outlineLevel="0" collapsed="false">
      <c r="A1206" s="1" t="n">
        <v>1204</v>
      </c>
      <c r="B1206" s="2" t="s">
        <v>328</v>
      </c>
      <c r="C1206" s="2" t="s">
        <v>1263</v>
      </c>
      <c r="D1206" s="0" t="n">
        <v>0.00662</v>
      </c>
      <c r="E1206" s="0" t="n">
        <v>163.87</v>
      </c>
      <c r="F1206" s="0" t="n">
        <v>186.26</v>
      </c>
      <c r="G1206" s="0" t="n">
        <v>180.75</v>
      </c>
      <c r="H1206" s="0" t="n">
        <v>95.4</v>
      </c>
      <c r="I1206" s="0" t="n">
        <v>96.8</v>
      </c>
      <c r="J1206" s="2" t="n">
        <f aca="false">ROUND(D1206 * (4 / (PI() * (I1206 / 1000) ^ 2)), 2)</f>
        <v>0.9</v>
      </c>
      <c r="K1206" s="2" t="n">
        <f aca="false">ROUND(((E1206 * (D1206 / 1) ^1.81) / (994.62 * (I1206 / 1000) ^ 4.81)) * 1.1, 2)</f>
        <v>1.56</v>
      </c>
      <c r="L1206" s="2" t="n">
        <f aca="false">IF(COUNTIF(C$2:C1206, B1206)=0, 0, INDEX(M$2:M1206, MATCH(B1206, C$2:C1206, 0)))</f>
        <v>49.69</v>
      </c>
      <c r="M1206" s="2" t="n">
        <f aca="false">ROUND((F1206-G1206 + L1206) - K1206, 2)</f>
        <v>53.64</v>
      </c>
      <c r="N1206" s="2" t="s">
        <v>91</v>
      </c>
    </row>
    <row r="1207" customFormat="false" ht="15" hidden="false" customHeight="false" outlineLevel="0" collapsed="false">
      <c r="A1207" s="1" t="n">
        <v>1205</v>
      </c>
      <c r="B1207" s="2" t="s">
        <v>624</v>
      </c>
      <c r="C1207" s="2" t="s">
        <v>1264</v>
      </c>
      <c r="D1207" s="0" t="n">
        <v>0.00747</v>
      </c>
      <c r="E1207" s="0" t="n">
        <v>125.1</v>
      </c>
      <c r="F1207" s="0" t="n">
        <v>168.2</v>
      </c>
      <c r="G1207" s="0" t="n">
        <v>170.98</v>
      </c>
      <c r="H1207" s="0" t="n">
        <v>95.4</v>
      </c>
      <c r="I1207" s="0" t="n">
        <v>96.8</v>
      </c>
      <c r="J1207" s="2" t="n">
        <f aca="false">ROUND(D1207 * (4 / (PI() * (I1207 / 1000) ^ 2)), 2)</f>
        <v>1.02</v>
      </c>
      <c r="K1207" s="2" t="n">
        <f aca="false">ROUND(((E1207 * (D1207 / 1) ^1.81) / (994.62 * (I1207 / 1000) ^ 4.81)) * 1.1, 2)</f>
        <v>1.48</v>
      </c>
      <c r="L1207" s="2" t="n">
        <f aca="false">IF(COUNTIF(C$2:C1207, B1207)=0, 0, INDEX(M$2:M1207, MATCH(B1207, C$2:C1207, 0)))</f>
        <v>58.02</v>
      </c>
      <c r="M1207" s="2" t="n">
        <f aca="false">ROUND((F1207-G1207 + L1207) - K1207, 2)</f>
        <v>53.76</v>
      </c>
      <c r="N1207" s="2" t="s">
        <v>93</v>
      </c>
    </row>
    <row r="1208" customFormat="false" ht="15" hidden="false" customHeight="false" outlineLevel="0" collapsed="false">
      <c r="A1208" s="1" t="n">
        <v>1206</v>
      </c>
      <c r="B1208" s="2" t="s">
        <v>1241</v>
      </c>
      <c r="C1208" s="2" t="s">
        <v>1265</v>
      </c>
      <c r="D1208" s="0" t="n">
        <v>0.00787</v>
      </c>
      <c r="E1208" s="0" t="n">
        <v>148.58</v>
      </c>
      <c r="F1208" s="0" t="n">
        <v>177.62</v>
      </c>
      <c r="G1208" s="0" t="n">
        <v>174.2</v>
      </c>
      <c r="H1208" s="0" t="n">
        <v>96.8</v>
      </c>
      <c r="I1208" s="0" t="n">
        <v>96.8</v>
      </c>
      <c r="J1208" s="2" t="n">
        <f aca="false">ROUND(D1208 * (4 / (PI() * (I1208 / 1000) ^ 2)), 2)</f>
        <v>1.07</v>
      </c>
      <c r="K1208" s="2" t="n">
        <f aca="false">ROUND(((E1208 * (D1208 / 1) ^1.81) / (994.62 * (I1208 / 1000) ^ 4.81)) * 1.1, 2)</f>
        <v>1.93</v>
      </c>
      <c r="L1208" s="2" t="n">
        <f aca="false">IF(COUNTIF(C$2:C1208, B1208)=0, 0, INDEX(M$2:M1208, MATCH(B1208, C$2:C1208, 0)))</f>
        <v>52.35</v>
      </c>
      <c r="M1208" s="2" t="n">
        <f aca="false">ROUND((F1208-G1208 + L1208) - K1208, 2)</f>
        <v>53.84</v>
      </c>
      <c r="N1208" s="2" t="s">
        <v>93</v>
      </c>
    </row>
    <row r="1209" customFormat="false" ht="15" hidden="false" customHeight="false" outlineLevel="0" collapsed="false">
      <c r="A1209" s="1" t="n">
        <v>1207</v>
      </c>
      <c r="B1209" s="2" t="s">
        <v>382</v>
      </c>
      <c r="C1209" s="2" t="s">
        <v>1266</v>
      </c>
      <c r="D1209" s="0" t="n">
        <v>0.00733</v>
      </c>
      <c r="E1209" s="0" t="n">
        <v>130.47</v>
      </c>
      <c r="F1209" s="0" t="n">
        <v>189.62</v>
      </c>
      <c r="G1209" s="0" t="n">
        <v>191.19</v>
      </c>
      <c r="H1209" s="0" t="n">
        <v>95.4</v>
      </c>
      <c r="I1209" s="0" t="n">
        <v>96.8</v>
      </c>
      <c r="J1209" s="2" t="n">
        <f aca="false">ROUND(D1209 * (4 / (PI() * (I1209 / 1000) ^ 2)), 2)</f>
        <v>1</v>
      </c>
      <c r="K1209" s="2" t="n">
        <f aca="false">ROUND(((E1209 * (D1209 / 1) ^1.81) / (994.62 * (I1209 / 1000) ^ 4.81)) * 1.1, 2)</f>
        <v>1.49</v>
      </c>
      <c r="L1209" s="2" t="n">
        <f aca="false">IF(COUNTIF(C$2:C1209, B1209)=0, 0, INDEX(M$2:M1209, MATCH(B1209, C$2:C1209, 0)))</f>
        <v>64.8</v>
      </c>
      <c r="M1209" s="2" t="n">
        <f aca="false">ROUND((F1209-G1209 + L1209) - K1209, 2)</f>
        <v>61.74</v>
      </c>
      <c r="N1209" s="2" t="s">
        <v>91</v>
      </c>
    </row>
    <row r="1210" customFormat="false" ht="15" hidden="false" customHeight="false" outlineLevel="0" collapsed="false">
      <c r="A1210" s="1" t="n">
        <v>1208</v>
      </c>
      <c r="B1210" s="2" t="s">
        <v>937</v>
      </c>
      <c r="C1210" s="2" t="s">
        <v>1267</v>
      </c>
      <c r="D1210" s="0" t="n">
        <v>0.00606</v>
      </c>
      <c r="E1210" s="0" t="n">
        <v>120.69</v>
      </c>
      <c r="F1210" s="0" t="n">
        <v>181.92</v>
      </c>
      <c r="G1210" s="0" t="n">
        <v>182.29</v>
      </c>
      <c r="H1210" s="0" t="n">
        <v>95.4</v>
      </c>
      <c r="I1210" s="0" t="n">
        <v>96.8</v>
      </c>
      <c r="J1210" s="2" t="n">
        <f aca="false">ROUND(D1210 * (4 / (PI() * (I1210 / 1000) ^ 2)), 2)</f>
        <v>0.82</v>
      </c>
      <c r="K1210" s="2" t="n">
        <f aca="false">ROUND(((E1210 * (D1210 / 1) ^1.81) / (994.62 * (I1210 / 1000) ^ 4.81)) * 1.1, 2)</f>
        <v>0.98</v>
      </c>
      <c r="L1210" s="2" t="n">
        <f aca="false">IF(COUNTIF(C$2:C1210, B1210)=0, 0, INDEX(M$2:M1210, MATCH(B1210, C$2:C1210, 0)))</f>
        <v>57.73</v>
      </c>
      <c r="M1210" s="2" t="n">
        <f aca="false">ROUND((F1210-G1210 + L1210) - K1210, 2)</f>
        <v>56.38</v>
      </c>
      <c r="N1210" s="2" t="s">
        <v>91</v>
      </c>
    </row>
    <row r="1211" customFormat="false" ht="15" hidden="false" customHeight="false" outlineLevel="0" collapsed="false">
      <c r="A1211" s="1" t="n">
        <v>1209</v>
      </c>
      <c r="B1211" s="2" t="s">
        <v>429</v>
      </c>
      <c r="C1211" s="2" t="s">
        <v>1268</v>
      </c>
      <c r="D1211" s="0" t="n">
        <v>0.00714</v>
      </c>
      <c r="E1211" s="0" t="n">
        <v>83.9</v>
      </c>
      <c r="F1211" s="0" t="n">
        <v>199.32</v>
      </c>
      <c r="G1211" s="0" t="n">
        <v>200.67</v>
      </c>
      <c r="H1211" s="0" t="n">
        <v>95.4</v>
      </c>
      <c r="I1211" s="0" t="n">
        <v>96.8</v>
      </c>
      <c r="J1211" s="2" t="n">
        <f aca="false">ROUND(D1211 * (4 / (PI() * (I1211 / 1000) ^ 2)), 2)</f>
        <v>0.97</v>
      </c>
      <c r="K1211" s="2" t="n">
        <f aca="false">ROUND(((E1211 * (D1211 / 1) ^1.81) / (994.62 * (I1211 / 1000) ^ 4.81)) * 1.1, 2)</f>
        <v>0.91</v>
      </c>
      <c r="L1211" s="2" t="n">
        <f aca="false">IF(COUNTIF(C$2:C1211, B1211)=0, 0, INDEX(M$2:M1211, MATCH(B1211, C$2:C1211, 0)))</f>
        <v>57.45</v>
      </c>
      <c r="M1211" s="2" t="n">
        <f aca="false">ROUND((F1211-G1211 + L1211) - K1211, 2)</f>
        <v>55.19</v>
      </c>
      <c r="N1211" s="2" t="s">
        <v>91</v>
      </c>
    </row>
    <row r="1212" customFormat="false" ht="15" hidden="false" customHeight="false" outlineLevel="0" collapsed="false">
      <c r="A1212" s="1" t="n">
        <v>1210</v>
      </c>
      <c r="B1212" s="2" t="s">
        <v>310</v>
      </c>
      <c r="C1212" s="2" t="s">
        <v>1269</v>
      </c>
      <c r="D1212" s="0" t="n">
        <v>0.01491</v>
      </c>
      <c r="E1212" s="0" t="n">
        <v>85.35</v>
      </c>
      <c r="F1212" s="0" t="n">
        <v>160.94</v>
      </c>
      <c r="G1212" s="0" t="n">
        <v>160.21</v>
      </c>
      <c r="H1212" s="0" t="n">
        <v>95.4</v>
      </c>
      <c r="I1212" s="0" t="n">
        <v>96.8</v>
      </c>
      <c r="J1212" s="2" t="n">
        <f aca="false">ROUND(D1212 * (4 / (PI() * (I1212 / 1000) ^ 2)), 2)</f>
        <v>2.03</v>
      </c>
      <c r="K1212" s="2" t="n">
        <f aca="false">ROUND(((E1212 * (D1212 / 1) ^1.81) / (994.62 * (I1212 / 1000) ^ 4.81)) * 1.1, 2)</f>
        <v>3.52</v>
      </c>
      <c r="L1212" s="2" t="n">
        <f aca="false">IF(COUNTIF(C$2:C1212, B1212)=0, 0, INDEX(M$2:M1212, MATCH(B1212, C$2:C1212, 0)))</f>
        <v>62.57</v>
      </c>
      <c r="M1212" s="2" t="n">
        <f aca="false">ROUND((F1212-G1212 + L1212) - K1212, 2)</f>
        <v>59.78</v>
      </c>
      <c r="N1212" s="2" t="s">
        <v>89</v>
      </c>
    </row>
    <row r="1213" customFormat="false" ht="15" hidden="false" customHeight="false" outlineLevel="0" collapsed="false">
      <c r="A1213" s="1" t="n">
        <v>1211</v>
      </c>
      <c r="B1213" s="2" t="s">
        <v>1269</v>
      </c>
      <c r="C1213" s="2" t="s">
        <v>1270</v>
      </c>
      <c r="D1213" s="0" t="n">
        <v>0.0077</v>
      </c>
      <c r="E1213" s="0" t="n">
        <v>461.32</v>
      </c>
      <c r="F1213" s="0" t="n">
        <v>160.21</v>
      </c>
      <c r="G1213" s="0" t="n">
        <v>159</v>
      </c>
      <c r="H1213" s="0" t="n">
        <v>95.4</v>
      </c>
      <c r="I1213" s="0" t="n">
        <v>96.8</v>
      </c>
      <c r="J1213" s="2" t="n">
        <f aca="false">ROUND(D1213 * (4 / (PI() * (I1213 / 1000) ^ 2)), 2)</f>
        <v>1.05</v>
      </c>
      <c r="K1213" s="2" t="n">
        <f aca="false">ROUND(((E1213 * (D1213 / 1) ^1.81) / (994.62 * (I1213 / 1000) ^ 4.81)) * 1.1, 2)</f>
        <v>5.76</v>
      </c>
      <c r="L1213" s="2" t="n">
        <f aca="false">IF(COUNTIF(C$2:C1213, B1213)=0, 0, INDEX(M$2:M1213, MATCH(B1213, C$2:C1213, 0)))</f>
        <v>59.78</v>
      </c>
      <c r="M1213" s="2" t="n">
        <f aca="false">ROUND((F1213-G1213 + L1213) - K1213, 2)</f>
        <v>55.23</v>
      </c>
      <c r="N1213" s="2" t="s">
        <v>93</v>
      </c>
    </row>
    <row r="1214" customFormat="false" ht="15" hidden="false" customHeight="false" outlineLevel="0" collapsed="false">
      <c r="A1214" s="1" t="n">
        <v>1212</v>
      </c>
      <c r="B1214" s="2" t="s">
        <v>427</v>
      </c>
      <c r="C1214" s="2" t="s">
        <v>1271</v>
      </c>
      <c r="D1214" s="0" t="n">
        <v>0.00613</v>
      </c>
      <c r="E1214" s="0" t="n">
        <v>166.39</v>
      </c>
      <c r="F1214" s="0" t="n">
        <v>202.62</v>
      </c>
      <c r="G1214" s="0" t="n">
        <v>203.76</v>
      </c>
      <c r="H1214" s="0" t="n">
        <v>95.4</v>
      </c>
      <c r="I1214" s="0" t="n">
        <v>96.8</v>
      </c>
      <c r="J1214" s="2" t="n">
        <f aca="false">ROUND(D1214 * (4 / (PI() * (I1214 / 1000) ^ 2)), 2)</f>
        <v>0.83</v>
      </c>
      <c r="K1214" s="2" t="n">
        <f aca="false">ROUND(((E1214 * (D1214 / 1) ^1.81) / (994.62 * (I1214 / 1000) ^ 4.81)) * 1.1, 2)</f>
        <v>1.37</v>
      </c>
      <c r="L1214" s="2" t="n">
        <f aca="false">IF(COUNTIF(C$2:C1214, B1214)=0, 0, INDEX(M$2:M1214, MATCH(B1214, C$2:C1214, 0)))</f>
        <v>58.09</v>
      </c>
      <c r="M1214" s="2" t="n">
        <f aca="false">ROUND((F1214-G1214 + L1214) - K1214, 2)</f>
        <v>55.58</v>
      </c>
      <c r="N1214" s="2" t="s">
        <v>91</v>
      </c>
    </row>
    <row r="1215" customFormat="false" ht="15" hidden="false" customHeight="false" outlineLevel="0" collapsed="false">
      <c r="A1215" s="1" t="n">
        <v>1213</v>
      </c>
      <c r="B1215" s="2" t="s">
        <v>684</v>
      </c>
      <c r="C1215" s="2" t="s">
        <v>1272</v>
      </c>
      <c r="D1215" s="0" t="n">
        <v>0.00735</v>
      </c>
      <c r="E1215" s="0" t="n">
        <v>124.03</v>
      </c>
      <c r="F1215" s="0" t="n">
        <v>171.08</v>
      </c>
      <c r="G1215" s="0" t="n">
        <v>167.16</v>
      </c>
      <c r="H1215" s="0" t="n">
        <v>96.8</v>
      </c>
      <c r="I1215" s="0" t="n">
        <v>96.8</v>
      </c>
      <c r="J1215" s="2" t="n">
        <f aca="false">ROUND(D1215 * (4 / (PI() * (I1215 / 1000) ^ 2)), 2)</f>
        <v>1</v>
      </c>
      <c r="K1215" s="2" t="n">
        <f aca="false">ROUND(((E1215 * (D1215 / 1) ^1.81) / (994.62 * (I1215 / 1000) ^ 4.81)) * 1.1, 2)</f>
        <v>1.42</v>
      </c>
      <c r="L1215" s="2" t="n">
        <f aca="false">IF(COUNTIF(C$2:C1215, B1215)=0, 0, INDEX(M$2:M1215, MATCH(B1215, C$2:C1215, 0)))</f>
        <v>54</v>
      </c>
      <c r="M1215" s="2" t="n">
        <f aca="false">ROUND((F1215-G1215 + L1215) - K1215, 2)</f>
        <v>56.5</v>
      </c>
      <c r="N1215" s="2" t="s">
        <v>91</v>
      </c>
    </row>
    <row r="1216" customFormat="false" ht="15" hidden="false" customHeight="false" outlineLevel="0" collapsed="false">
      <c r="A1216" s="1" t="n">
        <v>1214</v>
      </c>
      <c r="B1216" s="2" t="s">
        <v>382</v>
      </c>
      <c r="C1216" s="2" t="s">
        <v>1273</v>
      </c>
      <c r="D1216" s="0" t="n">
        <v>0.00676</v>
      </c>
      <c r="E1216" s="0" t="n">
        <v>244.27</v>
      </c>
      <c r="F1216" s="0" t="n">
        <v>189.62</v>
      </c>
      <c r="G1216" s="0" t="n">
        <v>187.62</v>
      </c>
      <c r="H1216" s="0" t="n">
        <v>95.4</v>
      </c>
      <c r="I1216" s="0" t="n">
        <v>96.8</v>
      </c>
      <c r="J1216" s="2" t="n">
        <f aca="false">ROUND(D1216 * (4 / (PI() * (I1216 / 1000) ^ 2)), 2)</f>
        <v>0.92</v>
      </c>
      <c r="K1216" s="2" t="n">
        <f aca="false">ROUND(((E1216 * (D1216 / 1) ^1.81) / (994.62 * (I1216 / 1000) ^ 4.81)) * 1.1, 2)</f>
        <v>2.41</v>
      </c>
      <c r="L1216" s="2" t="n">
        <f aca="false">IF(COUNTIF(C$2:C1216, B1216)=0, 0, INDEX(M$2:M1216, MATCH(B1216, C$2:C1216, 0)))</f>
        <v>64.8</v>
      </c>
      <c r="M1216" s="2" t="n">
        <f aca="false">ROUND((F1216-G1216 + L1216) - K1216, 2)</f>
        <v>64.39</v>
      </c>
      <c r="N1216" s="2" t="s">
        <v>91</v>
      </c>
    </row>
    <row r="1217" customFormat="false" ht="15" hidden="false" customHeight="false" outlineLevel="0" collapsed="false">
      <c r="A1217" s="1" t="n">
        <v>1215</v>
      </c>
      <c r="B1217" s="2" t="s">
        <v>36</v>
      </c>
      <c r="C1217" s="2" t="s">
        <v>1274</v>
      </c>
      <c r="D1217" s="0" t="n">
        <v>0.00786</v>
      </c>
      <c r="E1217" s="0" t="n">
        <v>363.69</v>
      </c>
      <c r="F1217" s="0" t="n">
        <v>176.46</v>
      </c>
      <c r="G1217" s="0" t="n">
        <v>175.12</v>
      </c>
      <c r="H1217" s="0" t="n">
        <v>95.4</v>
      </c>
      <c r="I1217" s="0" t="n">
        <v>96.8</v>
      </c>
      <c r="J1217" s="2" t="n">
        <f aca="false">ROUND(D1217 * (4 / (PI() * (I1217 / 1000) ^ 2)), 2)</f>
        <v>1.07</v>
      </c>
      <c r="K1217" s="2" t="n">
        <f aca="false">ROUND(((E1217 * (D1217 / 1) ^1.81) / (994.62 * (I1217 / 1000) ^ 4.81)) * 1.1, 2)</f>
        <v>4.71</v>
      </c>
      <c r="L1217" s="2" t="n">
        <f aca="false">IF(COUNTIF(C$2:C1217, B1217)=0, 0, INDEX(M$2:M1217, MATCH(B1217, C$2:C1217, 0)))</f>
        <v>76.9</v>
      </c>
      <c r="M1217" s="2" t="n">
        <f aca="false">ROUND((F1217-G1217 + L1217) - K1217, 2)</f>
        <v>73.53</v>
      </c>
      <c r="N1217" s="2" t="s">
        <v>93</v>
      </c>
    </row>
    <row r="1218" customFormat="false" ht="15" hidden="false" customHeight="false" outlineLevel="0" collapsed="false">
      <c r="A1218" s="1" t="n">
        <v>1216</v>
      </c>
      <c r="B1218" s="2" t="s">
        <v>1020</v>
      </c>
      <c r="C1218" s="2" t="s">
        <v>1275</v>
      </c>
      <c r="D1218" s="0" t="n">
        <v>0.007</v>
      </c>
      <c r="E1218" s="0" t="n">
        <v>219.91</v>
      </c>
      <c r="F1218" s="0" t="n">
        <v>173.8</v>
      </c>
      <c r="G1218" s="0" t="n">
        <v>175</v>
      </c>
      <c r="H1218" s="0" t="n">
        <v>95.4</v>
      </c>
      <c r="I1218" s="0" t="n">
        <v>96.8</v>
      </c>
      <c r="J1218" s="2" t="n">
        <f aca="false">ROUND(D1218 * (4 / (PI() * (I1218 / 1000) ^ 2)), 2)</f>
        <v>0.95</v>
      </c>
      <c r="K1218" s="2" t="n">
        <f aca="false">ROUND(((E1218 * (D1218 / 1) ^1.81) / (994.62 * (I1218 / 1000) ^ 4.81)) * 1.1, 2)</f>
        <v>2.31</v>
      </c>
      <c r="L1218" s="2" t="n">
        <f aca="false">IF(COUNTIF(C$2:C1218, B1218)=0, 0, INDEX(M$2:M1218, MATCH(B1218, C$2:C1218, 0)))</f>
        <v>68.71</v>
      </c>
      <c r="M1218" s="2" t="n">
        <f aca="false">ROUND((F1218-G1218 + L1218) - K1218, 2)</f>
        <v>65.2</v>
      </c>
      <c r="N1218" s="2" t="s">
        <v>91</v>
      </c>
    </row>
    <row r="1219" customFormat="false" ht="15" hidden="false" customHeight="false" outlineLevel="0" collapsed="false">
      <c r="A1219" s="1" t="n">
        <v>1217</v>
      </c>
      <c r="B1219" s="2" t="s">
        <v>1269</v>
      </c>
      <c r="C1219" s="2" t="s">
        <v>1276</v>
      </c>
      <c r="D1219" s="0" t="n">
        <v>0.00722</v>
      </c>
      <c r="E1219" s="0" t="n">
        <v>131.86</v>
      </c>
      <c r="F1219" s="0" t="n">
        <v>160.21</v>
      </c>
      <c r="G1219" s="0" t="n">
        <v>160.87</v>
      </c>
      <c r="H1219" s="0" t="n">
        <v>95.4</v>
      </c>
      <c r="I1219" s="0" t="n">
        <v>96.8</v>
      </c>
      <c r="J1219" s="2" t="n">
        <f aca="false">ROUND(D1219 * (4 / (PI() * (I1219 / 1000) ^ 2)), 2)</f>
        <v>0.98</v>
      </c>
      <c r="K1219" s="2" t="n">
        <f aca="false">ROUND(((E1219 * (D1219 / 1) ^1.81) / (994.62 * (I1219 / 1000) ^ 4.81)) * 1.1, 2)</f>
        <v>1.46</v>
      </c>
      <c r="L1219" s="2" t="n">
        <f aca="false">IF(COUNTIF(C$2:C1219, B1219)=0, 0, INDEX(M$2:M1219, MATCH(B1219, C$2:C1219, 0)))</f>
        <v>59.78</v>
      </c>
      <c r="M1219" s="2" t="n">
        <f aca="false">ROUND((F1219-G1219 + L1219) - K1219, 2)</f>
        <v>57.66</v>
      </c>
      <c r="N1219" s="2" t="s">
        <v>91</v>
      </c>
    </row>
    <row r="1220" customFormat="false" ht="15" hidden="false" customHeight="false" outlineLevel="0" collapsed="false">
      <c r="A1220" s="1" t="n">
        <v>1218</v>
      </c>
      <c r="B1220" s="2" t="s">
        <v>683</v>
      </c>
      <c r="C1220" s="2" t="s">
        <v>1277</v>
      </c>
      <c r="D1220" s="0" t="n">
        <v>0.00643</v>
      </c>
      <c r="E1220" s="0" t="n">
        <v>340.92</v>
      </c>
      <c r="F1220" s="0" t="n">
        <v>174.36</v>
      </c>
      <c r="G1220" s="0" t="n">
        <v>171.56</v>
      </c>
      <c r="H1220" s="0" t="n">
        <v>96.8</v>
      </c>
      <c r="I1220" s="0" t="n">
        <v>96.8</v>
      </c>
      <c r="J1220" s="2" t="n">
        <f aca="false">ROUND(D1220 * (4 / (PI() * (I1220 / 1000) ^ 2)), 2)</f>
        <v>0.87</v>
      </c>
      <c r="K1220" s="2" t="n">
        <f aca="false">ROUND(((E1220 * (D1220 / 1) ^1.81) / (994.62 * (I1220 / 1000) ^ 4.81)) * 1.1, 2)</f>
        <v>3.07</v>
      </c>
      <c r="L1220" s="2" t="n">
        <f aca="false">IF(COUNTIF(C$2:C1220, B1220)=0, 0, INDEX(M$2:M1220, MATCH(B1220, C$2:C1220, 0)))</f>
        <v>58.23</v>
      </c>
      <c r="M1220" s="2" t="n">
        <f aca="false">ROUND((F1220-G1220 + L1220) - K1220, 2)</f>
        <v>57.96</v>
      </c>
      <c r="N1220" s="2" t="s">
        <v>91</v>
      </c>
    </row>
    <row r="1221" customFormat="false" ht="15" hidden="false" customHeight="false" outlineLevel="0" collapsed="false">
      <c r="A1221" s="1" t="n">
        <v>1219</v>
      </c>
      <c r="B1221" s="2" t="s">
        <v>17</v>
      </c>
      <c r="C1221" s="2" t="s">
        <v>1278</v>
      </c>
      <c r="D1221" s="0" t="n">
        <v>0.00638</v>
      </c>
      <c r="E1221" s="0" t="n">
        <v>132.66</v>
      </c>
      <c r="F1221" s="0" t="n">
        <v>206.94</v>
      </c>
      <c r="G1221" s="0" t="n">
        <v>204.49</v>
      </c>
      <c r="H1221" s="0" t="n">
        <v>96.8</v>
      </c>
      <c r="I1221" s="0" t="n">
        <v>96.8</v>
      </c>
      <c r="J1221" s="2" t="n">
        <f aca="false">ROUND(D1221 * (4 / (PI() * (I1221 / 1000) ^ 2)), 2)</f>
        <v>0.87</v>
      </c>
      <c r="K1221" s="2" t="n">
        <f aca="false">ROUND(((E1221 * (D1221 / 1) ^1.81) / (994.62 * (I1221 / 1000) ^ 4.81)) * 1.1, 2)</f>
        <v>1.18</v>
      </c>
      <c r="L1221" s="2" t="n">
        <f aca="false">IF(COUNTIF(C$2:C1221, B1221)=0, 0, INDEX(M$2:M1221, MATCH(B1221, C$2:C1221, 0)))</f>
        <v>57.1</v>
      </c>
      <c r="M1221" s="2" t="n">
        <f aca="false">ROUND((F1221-G1221 + L1221) - K1221, 2)</f>
        <v>58.37</v>
      </c>
      <c r="N1221" s="2" t="s">
        <v>91</v>
      </c>
    </row>
    <row r="1222" customFormat="false" ht="15" hidden="false" customHeight="false" outlineLevel="0" collapsed="false">
      <c r="A1222" s="1" t="n">
        <v>1220</v>
      </c>
      <c r="B1222" s="2" t="s">
        <v>36</v>
      </c>
      <c r="C1222" s="2" t="s">
        <v>1279</v>
      </c>
      <c r="D1222" s="0" t="n">
        <v>0.0069</v>
      </c>
      <c r="E1222" s="0" t="n">
        <v>96.23</v>
      </c>
      <c r="F1222" s="0" t="n">
        <v>176.46</v>
      </c>
      <c r="G1222" s="0" t="n">
        <v>177.54</v>
      </c>
      <c r="H1222" s="0" t="n">
        <v>95.4</v>
      </c>
      <c r="I1222" s="0" t="n">
        <v>96.8</v>
      </c>
      <c r="J1222" s="2" t="n">
        <f aca="false">ROUND(D1222 * (4 / (PI() * (I1222 / 1000) ^ 2)), 2)</f>
        <v>0.94</v>
      </c>
      <c r="K1222" s="2" t="n">
        <f aca="false">ROUND(((E1222 * (D1222 / 1) ^1.81) / (994.62 * (I1222 / 1000) ^ 4.81)) * 1.1, 2)</f>
        <v>0.98</v>
      </c>
      <c r="L1222" s="2" t="n">
        <f aca="false">IF(COUNTIF(C$2:C1222, B1222)=0, 0, INDEX(M$2:M1222, MATCH(B1222, C$2:C1222, 0)))</f>
        <v>76.9</v>
      </c>
      <c r="M1222" s="2" t="n">
        <f aca="false">ROUND((F1222-G1222 + L1222) - K1222, 2)</f>
        <v>74.84</v>
      </c>
      <c r="N1222" s="2" t="s">
        <v>91</v>
      </c>
    </row>
    <row r="1223" customFormat="false" ht="15" hidden="false" customHeight="false" outlineLevel="0" collapsed="false">
      <c r="A1223" s="1" t="n">
        <v>1221</v>
      </c>
      <c r="B1223" s="2" t="s">
        <v>297</v>
      </c>
      <c r="C1223" s="2" t="s">
        <v>1280</v>
      </c>
      <c r="D1223" s="0" t="n">
        <v>0.00757</v>
      </c>
      <c r="E1223" s="0" t="n">
        <v>539.65</v>
      </c>
      <c r="F1223" s="0" t="n">
        <v>205.25</v>
      </c>
      <c r="G1223" s="0" t="n">
        <v>198.9</v>
      </c>
      <c r="H1223" s="0" t="n">
        <v>96.8</v>
      </c>
      <c r="I1223" s="0" t="n">
        <v>96.8</v>
      </c>
      <c r="J1223" s="2" t="n">
        <f aca="false">ROUND(D1223 * (4 / (PI() * (I1223 / 1000) ^ 2)), 2)</f>
        <v>1.03</v>
      </c>
      <c r="K1223" s="2" t="n">
        <f aca="false">ROUND(((E1223 * (D1223 / 1) ^1.81) / (994.62 * (I1223 / 1000) ^ 4.81)) * 1.1, 2)</f>
        <v>6.53</v>
      </c>
      <c r="L1223" s="2" t="n">
        <f aca="false">IF(COUNTIF(C$2:C1223, B1223)=0, 0, INDEX(M$2:M1223, MATCH(B1223, C$2:C1223, 0)))</f>
        <v>58.43</v>
      </c>
      <c r="M1223" s="2" t="n">
        <f aca="false">ROUND((F1223-G1223 + L1223) - K1223, 2)</f>
        <v>58.25</v>
      </c>
      <c r="N1223" s="2" t="s">
        <v>93</v>
      </c>
    </row>
    <row r="1224" customFormat="false" ht="15" hidden="false" customHeight="false" outlineLevel="0" collapsed="false">
      <c r="A1224" s="1" t="n">
        <v>1222</v>
      </c>
      <c r="B1224" s="2" t="s">
        <v>308</v>
      </c>
      <c r="C1224" s="2" t="s">
        <v>1281</v>
      </c>
      <c r="D1224" s="0" t="n">
        <v>0.00887</v>
      </c>
      <c r="E1224" s="0" t="n">
        <v>178.36</v>
      </c>
      <c r="F1224" s="0" t="n">
        <v>165.78</v>
      </c>
      <c r="G1224" s="0" t="n">
        <v>168.99</v>
      </c>
      <c r="H1224" s="0" t="n">
        <v>95.4</v>
      </c>
      <c r="I1224" s="0" t="n">
        <v>96.8</v>
      </c>
      <c r="J1224" s="2" t="n">
        <f aca="false">ROUND(D1224 * (4 / (PI() * (I1224 / 1000) ^ 2)), 2)</f>
        <v>1.21</v>
      </c>
      <c r="K1224" s="2" t="n">
        <f aca="false">ROUND(((E1224 * (D1224 / 1) ^1.81) / (994.62 * (I1224 / 1000) ^ 4.81)) * 1.1, 2)</f>
        <v>2.88</v>
      </c>
      <c r="L1224" s="2" t="n">
        <f aca="false">IF(COUNTIF(C$2:C1224, B1224)=0, 0, INDEX(M$2:M1224, MATCH(B1224, C$2:C1224, 0)))</f>
        <v>65.19</v>
      </c>
      <c r="M1224" s="2" t="n">
        <f aca="false">ROUND((F1224-G1224 + L1224) - K1224, 2)</f>
        <v>59.1</v>
      </c>
      <c r="N1224" s="2" t="s">
        <v>93</v>
      </c>
    </row>
    <row r="1225" customFormat="false" ht="15" hidden="false" customHeight="false" outlineLevel="0" collapsed="false">
      <c r="A1225" s="1" t="n">
        <v>1223</v>
      </c>
      <c r="B1225" s="2" t="s">
        <v>312</v>
      </c>
      <c r="C1225" s="2" t="s">
        <v>1282</v>
      </c>
      <c r="D1225" s="0" t="n">
        <v>0.00764</v>
      </c>
      <c r="E1225" s="0" t="n">
        <v>223.59</v>
      </c>
      <c r="F1225" s="0" t="n">
        <v>157.33</v>
      </c>
      <c r="G1225" s="0" t="n">
        <v>157.15</v>
      </c>
      <c r="H1225" s="0" t="n">
        <v>95.4</v>
      </c>
      <c r="I1225" s="0" t="n">
        <v>96.8</v>
      </c>
      <c r="J1225" s="2" t="n">
        <f aca="false">ROUND(D1225 * (4 / (PI() * (I1225 / 1000) ^ 2)), 2)</f>
        <v>1.04</v>
      </c>
      <c r="K1225" s="2" t="n">
        <f aca="false">ROUND(((E1225 * (D1225 / 1) ^1.81) / (994.62 * (I1225 / 1000) ^ 4.81)) * 1.1, 2)</f>
        <v>2.75</v>
      </c>
      <c r="L1225" s="2" t="n">
        <f aca="false">IF(COUNTIF(C$2:C1225, B1225)=0, 0, INDEX(M$2:M1225, MATCH(B1225, C$2:C1225, 0)))</f>
        <v>63.49</v>
      </c>
      <c r="M1225" s="2" t="n">
        <f aca="false">ROUND((F1225-G1225 + L1225) - K1225, 2)</f>
        <v>60.92</v>
      </c>
      <c r="N1225" s="2" t="s">
        <v>93</v>
      </c>
    </row>
    <row r="1226" customFormat="false" ht="15" hidden="false" customHeight="false" outlineLevel="0" collapsed="false">
      <c r="A1226" s="1" t="n">
        <v>1224</v>
      </c>
      <c r="B1226" s="2" t="s">
        <v>511</v>
      </c>
      <c r="C1226" s="2" t="s">
        <v>1283</v>
      </c>
      <c r="D1226" s="0" t="n">
        <v>0.0064</v>
      </c>
      <c r="E1226" s="0" t="n">
        <v>94.22</v>
      </c>
      <c r="F1226" s="0" t="n">
        <v>176.12</v>
      </c>
      <c r="G1226" s="0" t="n">
        <v>175.96</v>
      </c>
      <c r="H1226" s="0" t="n">
        <v>95.4</v>
      </c>
      <c r="I1226" s="0" t="n">
        <v>96.8</v>
      </c>
      <c r="J1226" s="2" t="n">
        <f aca="false">ROUND(D1226 * (4 / (PI() * (I1226 / 1000) ^ 2)), 2)</f>
        <v>0.87</v>
      </c>
      <c r="K1226" s="2" t="n">
        <f aca="false">ROUND(((E1226 * (D1226 / 1) ^1.81) / (994.62 * (I1226 / 1000) ^ 4.81)) * 1.1, 2)</f>
        <v>0.84</v>
      </c>
      <c r="L1226" s="2" t="n">
        <f aca="false">IF(COUNTIF(C$2:C1226, B1226)=0, 0, INDEX(M$2:M1226, MATCH(B1226, C$2:C1226, 0)))</f>
        <v>71.86</v>
      </c>
      <c r="M1226" s="2" t="n">
        <f aca="false">ROUND((F1226-G1226 + L1226) - K1226, 2)</f>
        <v>71.18</v>
      </c>
      <c r="N1226" s="2" t="s">
        <v>91</v>
      </c>
    </row>
    <row r="1227" customFormat="false" ht="15" hidden="false" customHeight="false" outlineLevel="0" collapsed="false">
      <c r="A1227" s="1" t="n">
        <v>1225</v>
      </c>
      <c r="B1227" s="2" t="s">
        <v>1196</v>
      </c>
      <c r="C1227" s="2" t="s">
        <v>1284</v>
      </c>
      <c r="D1227" s="0" t="n">
        <v>0.00811</v>
      </c>
      <c r="E1227" s="0" t="n">
        <v>178.05</v>
      </c>
      <c r="F1227" s="0" t="n">
        <v>178.75</v>
      </c>
      <c r="G1227" s="0" t="n">
        <v>178.24</v>
      </c>
      <c r="H1227" s="0" t="n">
        <v>95.4</v>
      </c>
      <c r="I1227" s="0" t="n">
        <v>96.8</v>
      </c>
      <c r="J1227" s="2" t="n">
        <f aca="false">ROUND(D1227 * (4 / (PI() * (I1227 / 1000) ^ 2)), 2)</f>
        <v>1.1</v>
      </c>
      <c r="K1227" s="2" t="n">
        <f aca="false">ROUND(((E1227 * (D1227 / 1) ^1.81) / (994.62 * (I1227 / 1000) ^ 4.81)) * 1.1, 2)</f>
        <v>2.44</v>
      </c>
      <c r="L1227" s="2" t="n">
        <f aca="false">IF(COUNTIF(C$2:C1227, B1227)=0, 0, INDEX(M$2:M1227, MATCH(B1227, C$2:C1227, 0)))</f>
        <v>68.35</v>
      </c>
      <c r="M1227" s="2" t="n">
        <f aca="false">ROUND((F1227-G1227 + L1227) - K1227, 2)</f>
        <v>66.42</v>
      </c>
      <c r="N1227" s="2" t="s">
        <v>93</v>
      </c>
    </row>
    <row r="1228" customFormat="false" ht="15" hidden="false" customHeight="false" outlineLevel="0" collapsed="false">
      <c r="A1228" s="1" t="n">
        <v>1226</v>
      </c>
      <c r="B1228" s="2" t="s">
        <v>167</v>
      </c>
      <c r="C1228" s="2" t="s">
        <v>1285</v>
      </c>
      <c r="D1228" s="0" t="n">
        <v>0.00716</v>
      </c>
      <c r="E1228" s="0" t="n">
        <v>290</v>
      </c>
      <c r="F1228" s="0" t="n">
        <v>171.12</v>
      </c>
      <c r="G1228" s="0" t="n">
        <v>172.44</v>
      </c>
      <c r="H1228" s="0" t="n">
        <v>92</v>
      </c>
      <c r="I1228" s="0" t="n">
        <v>96.8</v>
      </c>
      <c r="J1228" s="2" t="n">
        <f aca="false">ROUND(D1228 * (4 / (PI() * (I1228 / 1000) ^ 2)), 2)</f>
        <v>0.97</v>
      </c>
      <c r="K1228" s="2" t="n">
        <f aca="false">ROUND(((E1228 * (D1228 / 1) ^1.81) / (994.62 * (I1228 / 1000) ^ 4.81)) * 1.1, 2)</f>
        <v>3.17</v>
      </c>
      <c r="L1228" s="2" t="n">
        <f aca="false">IF(COUNTIF(C$2:C1228, B1228)=0, 0, INDEX(M$2:M1228, MATCH(B1228, C$2:C1228, 0)))</f>
        <v>78.52</v>
      </c>
      <c r="M1228" s="2" t="n">
        <f aca="false">ROUND((F1228-G1228 + L1228) - K1228, 2)</f>
        <v>74.03</v>
      </c>
      <c r="N1228" s="2" t="s">
        <v>91</v>
      </c>
    </row>
    <row r="1229" customFormat="false" ht="15" hidden="false" customHeight="false" outlineLevel="0" collapsed="false">
      <c r="A1229" s="1" t="n">
        <v>1227</v>
      </c>
      <c r="B1229" s="2" t="s">
        <v>1025</v>
      </c>
      <c r="C1229" s="2" t="s">
        <v>1286</v>
      </c>
      <c r="D1229" s="0" t="n">
        <v>0.00742</v>
      </c>
      <c r="E1229" s="0" t="n">
        <v>106.86</v>
      </c>
      <c r="F1229" s="0" t="n">
        <v>185.5</v>
      </c>
      <c r="G1229" s="0" t="n">
        <v>185.45</v>
      </c>
      <c r="H1229" s="0" t="n">
        <v>95.4</v>
      </c>
      <c r="I1229" s="0" t="n">
        <v>96.8</v>
      </c>
      <c r="J1229" s="2" t="n">
        <f aca="false">ROUND(D1229 * (4 / (PI() * (I1229 / 1000) ^ 2)), 2)</f>
        <v>1.01</v>
      </c>
      <c r="K1229" s="2" t="n">
        <f aca="false">ROUND(((E1229 * (D1229 / 1) ^1.81) / (994.62 * (I1229 / 1000) ^ 4.81)) * 1.1, 2)</f>
        <v>1.25</v>
      </c>
      <c r="L1229" s="2" t="n">
        <f aca="false">IF(COUNTIF(C$2:C1229, B1229)=0, 0, INDEX(M$2:M1229, MATCH(B1229, C$2:C1229, 0)))</f>
        <v>63.8</v>
      </c>
      <c r="M1229" s="2" t="n">
        <f aca="false">ROUND((F1229-G1229 + L1229) - K1229, 2)</f>
        <v>62.6</v>
      </c>
      <c r="N1229" s="2" t="s">
        <v>93</v>
      </c>
    </row>
    <row r="1230" customFormat="false" ht="15" hidden="false" customHeight="false" outlineLevel="0" collapsed="false">
      <c r="A1230" s="1" t="n">
        <v>1228</v>
      </c>
      <c r="B1230" s="2" t="s">
        <v>312</v>
      </c>
      <c r="C1230" s="2" t="s">
        <v>1287</v>
      </c>
      <c r="D1230" s="0" t="n">
        <v>0.00705</v>
      </c>
      <c r="E1230" s="0" t="n">
        <v>182.01</v>
      </c>
      <c r="F1230" s="0" t="n">
        <v>157.33</v>
      </c>
      <c r="G1230" s="0" t="n">
        <v>156.32</v>
      </c>
      <c r="H1230" s="0" t="n">
        <v>95.4</v>
      </c>
      <c r="I1230" s="0" t="n">
        <v>96.8</v>
      </c>
      <c r="J1230" s="2" t="n">
        <f aca="false">ROUND(D1230 * (4 / (PI() * (I1230 / 1000) ^ 2)), 2)</f>
        <v>0.96</v>
      </c>
      <c r="K1230" s="2" t="n">
        <f aca="false">ROUND(((E1230 * (D1230 / 1) ^1.81) / (994.62 * (I1230 / 1000) ^ 4.81)) * 1.1, 2)</f>
        <v>1.94</v>
      </c>
      <c r="L1230" s="2" t="n">
        <f aca="false">IF(COUNTIF(C$2:C1230, B1230)=0, 0, INDEX(M$2:M1230, MATCH(B1230, C$2:C1230, 0)))</f>
        <v>63.49</v>
      </c>
      <c r="M1230" s="2" t="n">
        <f aca="false">ROUND((F1230-G1230 + L1230) - K1230, 2)</f>
        <v>62.56</v>
      </c>
      <c r="N1230" s="2" t="s">
        <v>91</v>
      </c>
    </row>
    <row r="1231" customFormat="false" ht="15" hidden="false" customHeight="false" outlineLevel="0" collapsed="false">
      <c r="A1231" s="1" t="n">
        <v>1229</v>
      </c>
      <c r="B1231" s="2" t="s">
        <v>936</v>
      </c>
      <c r="C1231" s="2" t="s">
        <v>1288</v>
      </c>
      <c r="D1231" s="0" t="n">
        <v>0.00762</v>
      </c>
      <c r="E1231" s="0" t="n">
        <v>85.5</v>
      </c>
      <c r="F1231" s="0" t="n">
        <v>184.53</v>
      </c>
      <c r="G1231" s="0" t="n">
        <v>185.19</v>
      </c>
      <c r="H1231" s="0" t="n">
        <v>95.4</v>
      </c>
      <c r="I1231" s="0" t="n">
        <v>96.8</v>
      </c>
      <c r="J1231" s="2" t="n">
        <f aca="false">ROUND(D1231 * (4 / (PI() * (I1231 / 1000) ^ 2)), 2)</f>
        <v>1.04</v>
      </c>
      <c r="K1231" s="2" t="n">
        <f aca="false">ROUND(((E1231 * (D1231 / 1) ^1.81) / (994.62 * (I1231 / 1000) ^ 4.81)) * 1.1, 2)</f>
        <v>1.05</v>
      </c>
      <c r="L1231" s="2" t="n">
        <f aca="false">IF(COUNTIF(C$2:C1231, B1231)=0, 0, INDEX(M$2:M1231, MATCH(B1231, C$2:C1231, 0)))</f>
        <v>64.89</v>
      </c>
      <c r="M1231" s="2" t="n">
        <f aca="false">ROUND((F1231-G1231 + L1231) - K1231, 2)</f>
        <v>63.18</v>
      </c>
      <c r="N1231" s="2" t="s">
        <v>93</v>
      </c>
    </row>
    <row r="1232" customFormat="false" ht="15" hidden="false" customHeight="false" outlineLevel="0" collapsed="false">
      <c r="A1232" s="1" t="n">
        <v>1230</v>
      </c>
      <c r="B1232" s="2" t="s">
        <v>322</v>
      </c>
      <c r="C1232" s="2" t="s">
        <v>1289</v>
      </c>
      <c r="D1232" s="0" t="n">
        <v>0.00901</v>
      </c>
      <c r="E1232" s="0" t="n">
        <v>97.15</v>
      </c>
      <c r="F1232" s="0" t="n">
        <v>198.53</v>
      </c>
      <c r="G1232" s="0" t="n">
        <v>196.83</v>
      </c>
      <c r="H1232" s="0" t="n">
        <v>95.4</v>
      </c>
      <c r="I1232" s="0" t="n">
        <v>96.8</v>
      </c>
      <c r="J1232" s="2" t="n">
        <f aca="false">ROUND(D1232 * (4 / (PI() * (I1232 / 1000) ^ 2)), 2)</f>
        <v>1.22</v>
      </c>
      <c r="K1232" s="2" t="n">
        <f aca="false">ROUND(((E1232 * (D1232 / 1) ^1.81) / (994.62 * (I1232 / 1000) ^ 4.81)) * 1.1, 2)</f>
        <v>1.61</v>
      </c>
      <c r="L1232" s="2" t="n">
        <f aca="false">IF(COUNTIF(C$2:C1232, B1232)=0, 0, INDEX(M$2:M1232, MATCH(B1232, C$2:C1232, 0)))</f>
        <v>61.7</v>
      </c>
      <c r="M1232" s="2" t="n">
        <f aca="false">ROUND((F1232-G1232 + L1232) - K1232, 2)</f>
        <v>61.79</v>
      </c>
      <c r="N1232" s="2" t="s">
        <v>93</v>
      </c>
    </row>
    <row r="1233" customFormat="false" ht="15" hidden="false" customHeight="false" outlineLevel="0" collapsed="false">
      <c r="A1233" s="1" t="n">
        <v>1231</v>
      </c>
      <c r="B1233" s="2" t="s">
        <v>682</v>
      </c>
      <c r="C1233" s="2" t="s">
        <v>1290</v>
      </c>
      <c r="D1233" s="0" t="n">
        <v>0.0076</v>
      </c>
      <c r="E1233" s="0" t="n">
        <v>145.92</v>
      </c>
      <c r="F1233" s="0" t="n">
        <v>178.51</v>
      </c>
      <c r="G1233" s="0" t="n">
        <v>174.54</v>
      </c>
      <c r="H1233" s="0" t="n">
        <v>95.4</v>
      </c>
      <c r="I1233" s="0" t="n">
        <v>96.8</v>
      </c>
      <c r="J1233" s="2" t="n">
        <f aca="false">ROUND(D1233 * (4 / (PI() * (I1233 / 1000) ^ 2)), 2)</f>
        <v>1.03</v>
      </c>
      <c r="K1233" s="2" t="n">
        <f aca="false">ROUND(((E1233 * (D1233 / 1) ^1.81) / (994.62 * (I1233 / 1000) ^ 4.81)) * 1.1, 2)</f>
        <v>1.78</v>
      </c>
      <c r="L1233" s="2" t="n">
        <f aca="false">IF(COUNTIF(C$2:C1233, B1233)=0, 0, INDEX(M$2:M1233, MATCH(B1233, C$2:C1233, 0)))</f>
        <v>60.2</v>
      </c>
      <c r="M1233" s="2" t="n">
        <f aca="false">ROUND((F1233-G1233 + L1233) - K1233, 2)</f>
        <v>62.39</v>
      </c>
      <c r="N1233" s="2" t="s">
        <v>93</v>
      </c>
    </row>
    <row r="1234" customFormat="false" ht="15" hidden="false" customHeight="false" outlineLevel="0" collapsed="false">
      <c r="A1234" s="1" t="n">
        <v>1232</v>
      </c>
      <c r="B1234" s="2" t="s">
        <v>381</v>
      </c>
      <c r="C1234" s="2" t="s">
        <v>1291</v>
      </c>
      <c r="D1234" s="0" t="n">
        <v>0.00702</v>
      </c>
      <c r="E1234" s="0" t="n">
        <v>358.43</v>
      </c>
      <c r="F1234" s="0" t="n">
        <v>189.54</v>
      </c>
      <c r="G1234" s="0" t="n">
        <v>185.1</v>
      </c>
      <c r="H1234" s="0" t="n">
        <v>95.4</v>
      </c>
      <c r="I1234" s="0" t="n">
        <v>96.8</v>
      </c>
      <c r="J1234" s="2" t="n">
        <f aca="false">ROUND(D1234 * (4 / (PI() * (I1234 / 1000) ^ 2)), 2)</f>
        <v>0.95</v>
      </c>
      <c r="K1234" s="2" t="n">
        <f aca="false">ROUND(((E1234 * (D1234 / 1) ^1.81) / (994.62 * (I1234 / 1000) ^ 4.81)) * 1.1, 2)</f>
        <v>3.78</v>
      </c>
      <c r="L1234" s="2" t="n">
        <f aca="false">IF(COUNTIF(C$2:C1234, B1234)=0, 0, INDEX(M$2:M1234, MATCH(B1234, C$2:C1234, 0)))</f>
        <v>67.52</v>
      </c>
      <c r="M1234" s="2" t="n">
        <f aca="false">ROUND((F1234-G1234 + L1234) - K1234, 2)</f>
        <v>68.18</v>
      </c>
      <c r="N1234" s="2" t="s">
        <v>91</v>
      </c>
    </row>
    <row r="1235" customFormat="false" ht="15" hidden="false" customHeight="false" outlineLevel="0" collapsed="false">
      <c r="A1235" s="1" t="n">
        <v>1233</v>
      </c>
      <c r="B1235" s="2" t="s">
        <v>168</v>
      </c>
      <c r="C1235" s="2" t="s">
        <v>1292</v>
      </c>
      <c r="D1235" s="0" t="n">
        <v>0.00767</v>
      </c>
      <c r="E1235" s="0" t="n">
        <v>125.68</v>
      </c>
      <c r="F1235" s="0" t="n">
        <v>171.11</v>
      </c>
      <c r="G1235" s="0" t="n">
        <v>169.48</v>
      </c>
      <c r="H1235" s="0" t="n">
        <v>95.4</v>
      </c>
      <c r="I1235" s="0" t="n">
        <v>96.8</v>
      </c>
      <c r="J1235" s="2" t="n">
        <f aca="false">ROUND(D1235 * (4 / (PI() * (I1235 / 1000) ^ 2)), 2)</f>
        <v>1.04</v>
      </c>
      <c r="K1235" s="2" t="n">
        <f aca="false">ROUND(((E1235 * (D1235 / 1) ^1.81) / (994.62 * (I1235 / 1000) ^ 4.81)) * 1.1, 2)</f>
        <v>1.56</v>
      </c>
      <c r="L1235" s="2" t="n">
        <f aca="false">IF(COUNTIF(C$2:C1235, B1235)=0, 0, INDEX(M$2:M1235, MATCH(B1235, C$2:C1235, 0)))</f>
        <v>76.73</v>
      </c>
      <c r="M1235" s="2" t="n">
        <f aca="false">ROUND((F1235-G1235 + L1235) - K1235, 2)</f>
        <v>76.8</v>
      </c>
      <c r="N1235" s="2" t="s">
        <v>93</v>
      </c>
    </row>
    <row r="1236" customFormat="false" ht="15" hidden="false" customHeight="false" outlineLevel="0" collapsed="false">
      <c r="A1236" s="1" t="n">
        <v>1234</v>
      </c>
      <c r="B1236" s="2" t="s">
        <v>380</v>
      </c>
      <c r="C1236" s="2" t="s">
        <v>1293</v>
      </c>
      <c r="D1236" s="0" t="n">
        <v>0.00585</v>
      </c>
      <c r="E1236" s="0" t="n">
        <v>125.42</v>
      </c>
      <c r="F1236" s="0" t="n">
        <v>191.49</v>
      </c>
      <c r="G1236" s="0" t="n">
        <v>189.71</v>
      </c>
      <c r="H1236" s="0" t="n">
        <v>95.4</v>
      </c>
      <c r="I1236" s="0" t="n">
        <v>96.8</v>
      </c>
      <c r="J1236" s="2" t="n">
        <f aca="false">ROUND(D1236 * (4 / (PI() * (I1236 / 1000) ^ 2)), 2)</f>
        <v>0.79</v>
      </c>
      <c r="K1236" s="2" t="n">
        <f aca="false">ROUND(((E1236 * (D1236 / 1) ^1.81) / (994.62 * (I1236 / 1000) ^ 4.81)) * 1.1, 2)</f>
        <v>0.95</v>
      </c>
      <c r="L1236" s="2" t="n">
        <f aca="false">IF(COUNTIF(C$2:C1236, B1236)=0, 0, INDEX(M$2:M1236, MATCH(B1236, C$2:C1236, 0)))</f>
        <v>67.76</v>
      </c>
      <c r="M1236" s="2" t="n">
        <f aca="false">ROUND((F1236-G1236 + L1236) - K1236, 2)</f>
        <v>68.59</v>
      </c>
      <c r="N1236" s="2" t="s">
        <v>131</v>
      </c>
    </row>
    <row r="1237" customFormat="false" ht="15" hidden="false" customHeight="false" outlineLevel="0" collapsed="false">
      <c r="A1237" s="1" t="n">
        <v>1235</v>
      </c>
      <c r="B1237" s="2" t="s">
        <v>166</v>
      </c>
      <c r="C1237" s="2" t="s">
        <v>1294</v>
      </c>
      <c r="D1237" s="0" t="n">
        <v>0.00687</v>
      </c>
      <c r="E1237" s="0" t="n">
        <v>192.76</v>
      </c>
      <c r="F1237" s="0" t="n">
        <v>173.3</v>
      </c>
      <c r="G1237" s="0" t="n">
        <v>171.48</v>
      </c>
      <c r="H1237" s="0" t="n">
        <v>92</v>
      </c>
      <c r="I1237" s="0" t="n">
        <v>96.8</v>
      </c>
      <c r="J1237" s="2" t="n">
        <f aca="false">ROUND(D1237 * (4 / (PI() * (I1237 / 1000) ^ 2)), 2)</f>
        <v>0.93</v>
      </c>
      <c r="K1237" s="2" t="n">
        <f aca="false">ROUND(((E1237 * (D1237 / 1) ^1.81) / (994.62 * (I1237 / 1000) ^ 4.81)) * 1.1, 2)</f>
        <v>1.96</v>
      </c>
      <c r="L1237" s="2" t="n">
        <f aca="false">IF(COUNTIF(C$2:C1237, B1237)=0, 0, INDEX(M$2:M1237, MATCH(B1237, C$2:C1237, 0)))</f>
        <v>78.79</v>
      </c>
      <c r="M1237" s="2" t="n">
        <f aca="false">ROUND((F1237-G1237 + L1237) - K1237, 2)</f>
        <v>78.65</v>
      </c>
      <c r="N1237" s="2" t="s">
        <v>91</v>
      </c>
    </row>
    <row r="1238" customFormat="false" ht="15" hidden="false" customHeight="false" outlineLevel="0" collapsed="false">
      <c r="A1238" s="1" t="n">
        <v>1236</v>
      </c>
      <c r="B1238" s="2" t="s">
        <v>27</v>
      </c>
      <c r="C1238" s="2" t="s">
        <v>1295</v>
      </c>
      <c r="D1238" s="0" t="n">
        <v>0.0063</v>
      </c>
      <c r="E1238" s="0" t="n">
        <v>147.12</v>
      </c>
      <c r="F1238" s="0" t="n">
        <v>179.3</v>
      </c>
      <c r="G1238" s="0" t="n">
        <v>180.25</v>
      </c>
      <c r="H1238" s="0" t="n">
        <v>95.4</v>
      </c>
      <c r="I1238" s="0" t="n">
        <v>96.8</v>
      </c>
      <c r="J1238" s="2" t="n">
        <f aca="false">ROUND(D1238 * (4 / (PI() * (I1238 / 1000) ^ 2)), 2)</f>
        <v>0.86</v>
      </c>
      <c r="K1238" s="2" t="n">
        <f aca="false">ROUND(((E1238 * (D1238 / 1) ^1.81) / (994.62 * (I1238 / 1000) ^ 4.81)) * 1.1, 2)</f>
        <v>1.28</v>
      </c>
      <c r="L1238" s="2" t="n">
        <f aca="false">IF(COUNTIF(C$2:C1238, B1238)=0, 0, INDEX(M$2:M1238, MATCH(B1238, C$2:C1238, 0)))</f>
        <v>77.31</v>
      </c>
      <c r="M1238" s="2" t="n">
        <f aca="false">ROUND((F1238-G1238 + L1238) - K1238, 2)</f>
        <v>75.08</v>
      </c>
      <c r="N1238" s="2" t="s">
        <v>91</v>
      </c>
    </row>
    <row r="1239" customFormat="false" ht="15" hidden="false" customHeight="false" outlineLevel="0" collapsed="false">
      <c r="A1239" s="1" t="n">
        <v>1237</v>
      </c>
      <c r="B1239" s="2" t="s">
        <v>399</v>
      </c>
      <c r="C1239" s="2" t="s">
        <v>1296</v>
      </c>
      <c r="D1239" s="0" t="n">
        <v>0.00756</v>
      </c>
      <c r="E1239" s="0" t="n">
        <v>128.94</v>
      </c>
      <c r="F1239" s="0" t="n">
        <v>191.34</v>
      </c>
      <c r="G1239" s="0" t="n">
        <v>189.94</v>
      </c>
      <c r="H1239" s="0" t="n">
        <v>95.4</v>
      </c>
      <c r="I1239" s="0" t="n">
        <v>96.8</v>
      </c>
      <c r="J1239" s="2" t="n">
        <f aca="false">ROUND(D1239 * (4 / (PI() * (I1239 / 1000) ^ 2)), 2)</f>
        <v>1.03</v>
      </c>
      <c r="K1239" s="2" t="n">
        <f aca="false">ROUND(((E1239 * (D1239 / 1) ^1.81) / (994.62 * (I1239 / 1000) ^ 4.81)) * 1.1, 2)</f>
        <v>1.56</v>
      </c>
      <c r="L1239" s="2" t="n">
        <f aca="false">IF(COUNTIF(C$2:C1239, B1239)=0, 0, INDEX(M$2:M1239, MATCH(B1239, C$2:C1239, 0)))</f>
        <v>68.03</v>
      </c>
      <c r="M1239" s="2" t="n">
        <f aca="false">ROUND((F1239-G1239 + L1239) - K1239, 2)</f>
        <v>67.87</v>
      </c>
      <c r="N1239" s="2" t="s">
        <v>93</v>
      </c>
    </row>
    <row r="1240" customFormat="false" ht="15" hidden="false" customHeight="false" outlineLevel="0" collapsed="false">
      <c r="A1240" s="1" t="n">
        <v>1238</v>
      </c>
      <c r="B1240" s="2" t="s">
        <v>301</v>
      </c>
      <c r="C1240" s="2" t="s">
        <v>1297</v>
      </c>
      <c r="D1240" s="0" t="n">
        <v>0.00799</v>
      </c>
      <c r="E1240" s="0" t="n">
        <v>607.02</v>
      </c>
      <c r="F1240" s="0" t="n">
        <v>178.69</v>
      </c>
      <c r="G1240" s="0" t="n">
        <v>181.28</v>
      </c>
      <c r="H1240" s="0" t="n">
        <v>95.4</v>
      </c>
      <c r="I1240" s="0" t="n">
        <v>96.8</v>
      </c>
      <c r="J1240" s="2" t="n">
        <f aca="false">ROUND(D1240 * (4 / (PI() * (I1240 / 1000) ^ 2)), 2)</f>
        <v>1.09</v>
      </c>
      <c r="K1240" s="2" t="n">
        <f aca="false">ROUND(((E1240 * (D1240 / 1) ^1.81) / (994.62 * (I1240 / 1000) ^ 4.81)) * 1.1, 2)</f>
        <v>8.1</v>
      </c>
      <c r="L1240" s="2" t="n">
        <f aca="false">IF(COUNTIF(C$2:C1240, B1240)=0, 0, INDEX(M$2:M1240, MATCH(B1240, C$2:C1240, 0)))</f>
        <v>78.16</v>
      </c>
      <c r="M1240" s="2" t="n">
        <f aca="false">ROUND((F1240-G1240 + L1240) - K1240, 2)</f>
        <v>67.47</v>
      </c>
      <c r="N1240" s="2" t="s">
        <v>93</v>
      </c>
    </row>
    <row r="1241" customFormat="false" ht="15" hidden="false" customHeight="false" outlineLevel="0" collapsed="false">
      <c r="A1241" s="1" t="n">
        <v>1239</v>
      </c>
      <c r="B1241" s="2" t="s">
        <v>302</v>
      </c>
      <c r="C1241" s="2" t="s">
        <v>1298</v>
      </c>
      <c r="D1241" s="0" t="n">
        <v>0.0081</v>
      </c>
      <c r="E1241" s="0" t="n">
        <v>427.51</v>
      </c>
      <c r="F1241" s="0" t="n">
        <v>182.87</v>
      </c>
      <c r="G1241" s="0" t="n">
        <v>176.08</v>
      </c>
      <c r="H1241" s="0" t="n">
        <v>95.4</v>
      </c>
      <c r="I1241" s="0" t="n">
        <v>96.8</v>
      </c>
      <c r="J1241" s="2" t="n">
        <f aca="false">ROUND(D1241 * (4 / (PI() * (I1241 / 1000) ^ 2)), 2)</f>
        <v>1.1</v>
      </c>
      <c r="K1241" s="2" t="n">
        <f aca="false">ROUND(((E1241 * (D1241 / 1) ^1.81) / (994.62 * (I1241 / 1000) ^ 4.81)) * 1.1, 2)</f>
        <v>5.85</v>
      </c>
      <c r="L1241" s="2" t="n">
        <f aca="false">IF(COUNTIF(C$2:C1241, B1241)=0, 0, INDEX(M$2:M1241, MATCH(B1241, C$2:C1241, 0)))</f>
        <v>66.6</v>
      </c>
      <c r="M1241" s="2" t="n">
        <f aca="false">ROUND((F1241-G1241 + L1241) - K1241, 2)</f>
        <v>67.54</v>
      </c>
      <c r="N1241" s="2" t="s">
        <v>93</v>
      </c>
    </row>
    <row r="1242" customFormat="false" ht="15" hidden="false" customHeight="false" outlineLevel="0" collapsed="false">
      <c r="A1242" s="1" t="n">
        <v>1240</v>
      </c>
      <c r="B1242" s="2" t="s">
        <v>29</v>
      </c>
      <c r="C1242" s="2" t="s">
        <v>1299</v>
      </c>
      <c r="D1242" s="0" t="n">
        <v>0.00666</v>
      </c>
      <c r="E1242" s="0" t="n">
        <v>251.24</v>
      </c>
      <c r="F1242" s="0" t="n">
        <v>177.98</v>
      </c>
      <c r="G1242" s="0" t="n">
        <v>175.87</v>
      </c>
      <c r="H1242" s="0" t="n">
        <v>95.4</v>
      </c>
      <c r="I1242" s="0" t="n">
        <v>96.8</v>
      </c>
      <c r="J1242" s="2" t="n">
        <f aca="false">ROUND(D1242 * (4 / (PI() * (I1242 / 1000) ^ 2)), 2)</f>
        <v>0.9</v>
      </c>
      <c r="K1242" s="2" t="n">
        <f aca="false">ROUND(((E1242 * (D1242 / 1) ^1.81) / (994.62 * (I1242 / 1000) ^ 4.81)) * 1.1, 2)</f>
        <v>2.41</v>
      </c>
      <c r="L1242" s="2" t="n">
        <f aca="false">IF(COUNTIF(C$2:C1242, B1242)=0, 0, INDEX(M$2:M1242, MATCH(B1242, C$2:C1242, 0)))</f>
        <v>78.22</v>
      </c>
      <c r="M1242" s="2" t="n">
        <f aca="false">ROUND((F1242-G1242 + L1242) - K1242, 2)</f>
        <v>77.92</v>
      </c>
      <c r="N1242" s="2" t="s">
        <v>91</v>
      </c>
    </row>
    <row r="1243" customFormat="false" ht="15" hidden="false" customHeight="false" outlineLevel="0" collapsed="false">
      <c r="A1243" s="1" t="n">
        <v>1241</v>
      </c>
      <c r="B1243" s="2" t="s">
        <v>30</v>
      </c>
      <c r="C1243" s="2" t="s">
        <v>1300</v>
      </c>
      <c r="D1243" s="0" t="n">
        <v>0.00689</v>
      </c>
      <c r="E1243" s="0" t="n">
        <v>439.2</v>
      </c>
      <c r="F1243" s="0" t="n">
        <v>174.96</v>
      </c>
      <c r="G1243" s="0" t="n">
        <v>171.89</v>
      </c>
      <c r="H1243" s="0" t="n">
        <v>92</v>
      </c>
      <c r="I1243" s="0" t="n">
        <v>96.8</v>
      </c>
      <c r="J1243" s="2" t="n">
        <f aca="false">ROUND(D1243 * (4 / (PI() * (I1243 / 1000) ^ 2)), 2)</f>
        <v>0.94</v>
      </c>
      <c r="K1243" s="2" t="n">
        <f aca="false">ROUND(((E1243 * (D1243 / 1) ^1.81) / (994.62 * (I1243 / 1000) ^ 4.81)) * 1.1, 2)</f>
        <v>4.48</v>
      </c>
      <c r="L1243" s="2" t="n">
        <f aca="false">IF(COUNTIF(C$2:C1243, B1243)=0, 0, INDEX(M$2:M1243, MATCH(B1243, C$2:C1243, 0)))</f>
        <v>80.57</v>
      </c>
      <c r="M1243" s="2" t="n">
        <f aca="false">ROUND((F1243-G1243 + L1243) - K1243, 2)</f>
        <v>79.16</v>
      </c>
      <c r="N1243" s="2" t="s">
        <v>91</v>
      </c>
    </row>
    <row r="1244" customFormat="false" ht="15" hidden="false" customHeight="false" outlineLevel="0" collapsed="false">
      <c r="A1244" s="1" t="n">
        <v>1242</v>
      </c>
      <c r="B1244" s="2" t="s">
        <v>306</v>
      </c>
      <c r="C1244" s="2" t="s">
        <v>1301</v>
      </c>
      <c r="D1244" s="0" t="n">
        <v>0.00717</v>
      </c>
      <c r="E1244" s="0" t="n">
        <v>120.37</v>
      </c>
      <c r="F1244" s="0" t="n">
        <v>166.4</v>
      </c>
      <c r="G1244" s="0" t="n">
        <v>168.51</v>
      </c>
      <c r="H1244" s="0" t="n">
        <v>95.4</v>
      </c>
      <c r="I1244" s="0" t="n">
        <v>96.8</v>
      </c>
      <c r="J1244" s="2" t="n">
        <f aca="false">ROUND(D1244 * (4 / (PI() * (I1244 / 1000) ^ 2)), 2)</f>
        <v>0.97</v>
      </c>
      <c r="K1244" s="2" t="n">
        <f aca="false">ROUND(((E1244 * (D1244 / 1) ^1.81) / (994.62 * (I1244 / 1000) ^ 4.81)) * 1.1, 2)</f>
        <v>1.32</v>
      </c>
      <c r="L1244" s="2" t="n">
        <f aca="false">IF(COUNTIF(C$2:C1244, B1244)=0, 0, INDEX(M$2:M1244, MATCH(B1244, C$2:C1244, 0)))</f>
        <v>72.97</v>
      </c>
      <c r="M1244" s="2" t="n">
        <f aca="false">ROUND((F1244-G1244 + L1244) - K1244, 2)</f>
        <v>69.54</v>
      </c>
      <c r="N1244" s="2" t="s">
        <v>91</v>
      </c>
    </row>
    <row r="1245" customFormat="false" ht="15" hidden="false" customHeight="false" outlineLevel="0" collapsed="false">
      <c r="A1245" s="1" t="n">
        <v>1243</v>
      </c>
      <c r="B1245" s="2" t="s">
        <v>304</v>
      </c>
      <c r="C1245" s="2" t="s">
        <v>1302</v>
      </c>
      <c r="D1245" s="0" t="n">
        <v>0.00765</v>
      </c>
      <c r="E1245" s="0" t="n">
        <v>157.85</v>
      </c>
      <c r="F1245" s="0" t="n">
        <v>176.91</v>
      </c>
      <c r="G1245" s="0" t="n">
        <v>172.82</v>
      </c>
      <c r="H1245" s="0" t="n">
        <v>95.4</v>
      </c>
      <c r="I1245" s="0" t="n">
        <v>96.8</v>
      </c>
      <c r="J1245" s="2" t="n">
        <f aca="false">ROUND(D1245 * (4 / (PI() * (I1245 / 1000) ^ 2)), 2)</f>
        <v>1.04</v>
      </c>
      <c r="K1245" s="2" t="n">
        <f aca="false">ROUND(((E1245 * (D1245 / 1) ^1.81) / (994.62 * (I1245 / 1000) ^ 4.81)) * 1.1, 2)</f>
        <v>1.95</v>
      </c>
      <c r="L1245" s="2" t="n">
        <f aca="false">IF(COUNTIF(C$2:C1245, B1245)=0, 0, INDEX(M$2:M1245, MATCH(B1245, C$2:C1245, 0)))</f>
        <v>69.22</v>
      </c>
      <c r="M1245" s="2" t="n">
        <f aca="false">ROUND((F1245-G1245 + L1245) - K1245, 2)</f>
        <v>71.36</v>
      </c>
      <c r="N1245" s="2" t="s">
        <v>93</v>
      </c>
    </row>
    <row r="1246" customFormat="false" ht="15" hidden="false" customHeight="false" outlineLevel="0" collapsed="false">
      <c r="A1246" s="1" t="n">
        <v>1244</v>
      </c>
      <c r="B1246" s="2" t="s">
        <v>299</v>
      </c>
      <c r="C1246" s="2" t="s">
        <v>1303</v>
      </c>
      <c r="D1246" s="0" t="n">
        <v>0.00687</v>
      </c>
      <c r="E1246" s="0" t="n">
        <v>97.04</v>
      </c>
      <c r="F1246" s="0" t="n">
        <v>189.32</v>
      </c>
      <c r="G1246" s="0" t="n">
        <v>189.48</v>
      </c>
      <c r="H1246" s="0" t="n">
        <v>95.4</v>
      </c>
      <c r="I1246" s="0" t="n">
        <v>96.8</v>
      </c>
      <c r="J1246" s="2" t="n">
        <f aca="false">ROUND(D1246 * (4 / (PI() * (I1246 / 1000) ^ 2)), 2)</f>
        <v>0.93</v>
      </c>
      <c r="K1246" s="2" t="n">
        <f aca="false">ROUND(((E1246 * (D1246 / 1) ^1.81) / (994.62 * (I1246 / 1000) ^ 4.81)) * 1.1, 2)</f>
        <v>0.99</v>
      </c>
      <c r="L1246" s="2" t="n">
        <f aca="false">IF(COUNTIF(C$2:C1246, B1246)=0, 0, INDEX(M$2:M1246, MATCH(B1246, C$2:C1246, 0)))</f>
        <v>72.97</v>
      </c>
      <c r="M1246" s="2" t="n">
        <f aca="false">ROUND((F1246-G1246 + L1246) - K1246, 2)</f>
        <v>71.82</v>
      </c>
      <c r="N1246" s="2" t="s">
        <v>91</v>
      </c>
    </row>
    <row r="1247" customFormat="false" ht="15" hidden="false" customHeight="false" outlineLevel="0" collapsed="false">
      <c r="A1247" s="1" t="n">
        <v>1245</v>
      </c>
      <c r="B1247" s="2" t="s">
        <v>24</v>
      </c>
      <c r="C1247" s="2" t="s">
        <v>1304</v>
      </c>
      <c r="D1247" s="0" t="n">
        <v>0.00642</v>
      </c>
      <c r="E1247" s="0" t="n">
        <v>143.81</v>
      </c>
      <c r="F1247" s="0" t="n">
        <v>179.64</v>
      </c>
      <c r="G1247" s="0" t="n">
        <v>179.53</v>
      </c>
      <c r="H1247" s="0" t="n">
        <v>92</v>
      </c>
      <c r="I1247" s="0" t="n">
        <v>96.8</v>
      </c>
      <c r="J1247" s="2" t="n">
        <f aca="false">ROUND(D1247 * (4 / (PI() * (I1247 / 1000) ^ 2)), 2)</f>
        <v>0.87</v>
      </c>
      <c r="K1247" s="2" t="n">
        <f aca="false">ROUND(((E1247 * (D1247 / 1) ^1.81) / (994.62 * (I1247 / 1000) ^ 4.81)) * 1.1, 2)</f>
        <v>1.29</v>
      </c>
      <c r="L1247" s="2" t="n">
        <f aca="false">IF(COUNTIF(C$2:C1247, B1247)=0, 0, INDEX(M$2:M1247, MATCH(B1247, C$2:C1247, 0)))</f>
        <v>79.23</v>
      </c>
      <c r="M1247" s="2" t="n">
        <f aca="false">ROUND((F1247-G1247 + L1247) - K1247, 2)</f>
        <v>78.05</v>
      </c>
      <c r="N1247" s="2" t="s">
        <v>91</v>
      </c>
    </row>
    <row r="1248" customFormat="false" ht="15" hidden="false" customHeight="false" outlineLevel="0" collapsed="false">
      <c r="A1248" s="1" t="n">
        <v>1246</v>
      </c>
      <c r="B1248" s="2" t="s">
        <v>26</v>
      </c>
      <c r="C1248" s="2" t="s">
        <v>1305</v>
      </c>
      <c r="D1248" s="0" t="n">
        <v>0.00854</v>
      </c>
      <c r="E1248" s="0" t="n">
        <v>105.36</v>
      </c>
      <c r="F1248" s="0" t="n">
        <v>174.43</v>
      </c>
      <c r="G1248" s="0" t="n">
        <v>175.92</v>
      </c>
      <c r="H1248" s="0" t="n">
        <v>92</v>
      </c>
      <c r="I1248" s="0" t="n">
        <v>96.8</v>
      </c>
      <c r="J1248" s="2" t="n">
        <f aca="false">ROUND(D1248 * (4 / (PI() * (I1248 / 1000) ^ 2)), 2)</f>
        <v>1.16</v>
      </c>
      <c r="K1248" s="2" t="n">
        <f aca="false">ROUND(((E1248 * (D1248 / 1) ^1.81) / (994.62 * (I1248 / 1000) ^ 4.81)) * 1.1, 2)</f>
        <v>1.59</v>
      </c>
      <c r="L1248" s="2" t="n">
        <f aca="false">IF(COUNTIF(C$2:C1248, B1248)=0, 0, INDEX(M$2:M1248, MATCH(B1248, C$2:C1248, 0)))</f>
        <v>83.35</v>
      </c>
      <c r="M1248" s="2" t="n">
        <f aca="false">ROUND((F1248-G1248 + L1248) - K1248, 2)</f>
        <v>80.27</v>
      </c>
      <c r="N1248" s="2" t="s">
        <v>93</v>
      </c>
    </row>
    <row r="1249" customFormat="false" ht="15" hidden="false" customHeight="false" outlineLevel="0" collapsed="false">
      <c r="A1249" s="1" t="n">
        <v>1247</v>
      </c>
      <c r="B1249" s="2" t="s">
        <v>25</v>
      </c>
      <c r="C1249" s="2" t="s">
        <v>1306</v>
      </c>
      <c r="D1249" s="0" t="n">
        <v>0.00749</v>
      </c>
      <c r="E1249" s="0" t="n">
        <v>100.06</v>
      </c>
      <c r="F1249" s="0" t="n">
        <v>177.32</v>
      </c>
      <c r="G1249" s="0" t="n">
        <v>176.39</v>
      </c>
      <c r="H1249" s="0" t="n">
        <v>92</v>
      </c>
      <c r="I1249" s="0" t="n">
        <v>96.8</v>
      </c>
      <c r="J1249" s="2" t="n">
        <f aca="false">ROUND(D1249 * (4 / (PI() * (I1249 / 1000) ^ 2)), 2)</f>
        <v>1.02</v>
      </c>
      <c r="K1249" s="2" t="n">
        <f aca="false">ROUND(((E1249 * (D1249 / 1) ^1.81) / (994.62 * (I1249 / 1000) ^ 4.81)) * 1.1, 2)</f>
        <v>1.19</v>
      </c>
      <c r="L1249" s="2" t="n">
        <f aca="false">IF(COUNTIF(C$2:C1249, B1249)=0, 0, INDEX(M$2:M1249, MATCH(B1249, C$2:C1249, 0)))</f>
        <v>81.09</v>
      </c>
      <c r="M1249" s="2" t="n">
        <f aca="false">ROUND((F1249-G1249 + L1249) - K1249, 2)</f>
        <v>80.83</v>
      </c>
      <c r="N1249" s="2" t="s">
        <v>93</v>
      </c>
    </row>
    <row r="1250" customFormat="false" ht="15" hidden="false" customHeight="false" outlineLevel="0" collapsed="false">
      <c r="A1250" s="1" t="n">
        <v>1248</v>
      </c>
      <c r="B1250" s="2" t="s">
        <v>301</v>
      </c>
      <c r="C1250" s="2" t="s">
        <v>1307</v>
      </c>
      <c r="D1250" s="0" t="n">
        <v>0.00872</v>
      </c>
      <c r="E1250" s="0" t="n">
        <v>244.81</v>
      </c>
      <c r="F1250" s="0" t="n">
        <v>178.69</v>
      </c>
      <c r="G1250" s="0" t="n">
        <v>174.93</v>
      </c>
      <c r="H1250" s="0" t="n">
        <v>95.4</v>
      </c>
      <c r="I1250" s="0" t="n">
        <v>96.8</v>
      </c>
      <c r="J1250" s="2" t="n">
        <f aca="false">ROUND(D1250 * (4 / (PI() * (I1250 / 1000) ^ 2)), 2)</f>
        <v>1.18</v>
      </c>
      <c r="K1250" s="2" t="n">
        <f aca="false">ROUND(((E1250 * (D1250 / 1) ^1.81) / (994.62 * (I1250 / 1000) ^ 4.81)) * 1.1, 2)</f>
        <v>3.83</v>
      </c>
      <c r="L1250" s="2" t="n">
        <f aca="false">IF(COUNTIF(C$2:C1250, B1250)=0, 0, INDEX(M$2:M1250, MATCH(B1250, C$2:C1250, 0)))</f>
        <v>78.16</v>
      </c>
      <c r="M1250" s="2" t="n">
        <f aca="false">ROUND((F1250-G1250 + L1250) - K1250, 2)</f>
        <v>78.09</v>
      </c>
      <c r="N1250" s="2" t="s">
        <v>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n">
        <v>3.84724</v>
      </c>
      <c r="D2" s="0" t="n">
        <v>70.4</v>
      </c>
      <c r="E2" s="0" t="n">
        <v>265</v>
      </c>
      <c r="F2" s="0" t="n">
        <v>206.98</v>
      </c>
      <c r="G2" s="0" t="n">
        <v>1400</v>
      </c>
      <c r="H2" s="0" t="n">
        <v>1300</v>
      </c>
      <c r="I2" s="0" t="n">
        <f aca="false">ROUND(C2 * (4 / (PI() * (H2 / 1000) ^ 2)), 2)</f>
        <v>2.9</v>
      </c>
      <c r="J2" s="0" t="n">
        <f aca="false">ROUND(((D2 * (C2 / 1) ^1.81) / (994.62 * (H2 / 1000) ^ 4.81)) * 1.1, 2)</f>
        <v>0.25</v>
      </c>
      <c r="K2" s="0" t="n">
        <v>0</v>
      </c>
      <c r="L2" s="0" t="n">
        <f aca="false">ROUND((E2-F2 + K2) - J2, 2)</f>
        <v>57.77</v>
      </c>
    </row>
    <row r="3" customFormat="false" ht="13.8" hidden="false" customHeight="false" outlineLevel="0" collapsed="false">
      <c r="A3" s="0" t="s">
        <v>15</v>
      </c>
      <c r="B3" s="0" t="s">
        <v>17</v>
      </c>
      <c r="C3" s="0" t="n">
        <v>2.89976</v>
      </c>
      <c r="D3" s="0" t="n">
        <v>331.56</v>
      </c>
      <c r="E3" s="0" t="n">
        <v>206.98</v>
      </c>
      <c r="F3" s="0" t="n">
        <v>206.94</v>
      </c>
      <c r="G3" s="0" t="n">
        <v>1400</v>
      </c>
      <c r="H3" s="0" t="n">
        <v>1300</v>
      </c>
      <c r="I3" s="0" t="n">
        <f aca="false">ROUND(C3 * (4 / (PI() * (H3 / 1000) ^ 2)), 2)</f>
        <v>2.18</v>
      </c>
      <c r="J3" s="0" t="n">
        <f aca="false">ROUND(((D3 * (C3 / 1) ^1.81) / (994.62 * (H3 / 1000) ^ 4.81)) * 1.1, 2)</f>
        <v>0.71</v>
      </c>
      <c r="K3" s="0" t="n">
        <v>57.77</v>
      </c>
      <c r="L3" s="0" t="n">
        <f aca="false">ROUND((E3-F3 + K3) - J3, 2)</f>
        <v>57.1</v>
      </c>
    </row>
    <row r="4" customFormat="false" ht="13.8" hidden="false" customHeight="false" outlineLevel="0" collapsed="false">
      <c r="A4" s="0" t="s">
        <v>17</v>
      </c>
      <c r="B4" s="0" t="s">
        <v>19</v>
      </c>
      <c r="C4" s="0" t="n">
        <v>2.89338</v>
      </c>
      <c r="D4" s="0" t="n">
        <v>1358.88</v>
      </c>
      <c r="E4" s="0" t="n">
        <v>206.94</v>
      </c>
      <c r="F4" s="0" t="n">
        <v>194.71</v>
      </c>
      <c r="G4" s="0" t="n">
        <v>1400</v>
      </c>
      <c r="H4" s="0" t="n">
        <v>1300</v>
      </c>
      <c r="I4" s="0" t="n">
        <f aca="false">ROUND(C4 * (4 / (PI() * (H4 / 1000) ^ 2)), 2)</f>
        <v>2.18</v>
      </c>
      <c r="J4" s="0" t="n">
        <f aca="false">ROUND(((D4 * (C4 / 1) ^1.81) / (994.62 * (H4 / 1000) ^ 4.81)) * 1.1, 2)</f>
        <v>2.91</v>
      </c>
      <c r="K4" s="0" t="n">
        <v>57.1</v>
      </c>
      <c r="L4" s="0" t="n">
        <f aca="false">ROUND((E4-F4 + K4) - J4, 2)</f>
        <v>66.42</v>
      </c>
    </row>
    <row r="5" customFormat="false" ht="13.8" hidden="false" customHeight="false" outlineLevel="0" collapsed="false">
      <c r="A5" s="0" t="s">
        <v>19</v>
      </c>
      <c r="B5" s="0" t="s">
        <v>20</v>
      </c>
      <c r="C5" s="0" t="n">
        <v>2.39764</v>
      </c>
      <c r="D5" s="0" t="n">
        <v>447.59</v>
      </c>
      <c r="E5" s="0" t="n">
        <v>194.71</v>
      </c>
      <c r="F5" s="0" t="n">
        <v>192.08</v>
      </c>
      <c r="G5" s="0" t="n">
        <v>1400</v>
      </c>
      <c r="H5" s="0" t="n">
        <v>1300</v>
      </c>
      <c r="I5" s="0" t="n">
        <f aca="false">ROUND(C5 * (4 / (PI() * (H5 / 1000) ^ 2)), 2)</f>
        <v>1.81</v>
      </c>
      <c r="J5" s="0" t="n">
        <f aca="false">ROUND(((D5 * (C5 / 1) ^1.81) / (994.62 * (H5 / 1000) ^ 4.81)) * 1.1, 2)</f>
        <v>0.68</v>
      </c>
      <c r="K5" s="0" t="n">
        <v>66.42</v>
      </c>
      <c r="L5" s="0" t="n">
        <f aca="false">ROUND((E5-F5 + K5) - J5, 2)</f>
        <v>68.37</v>
      </c>
    </row>
    <row r="6" customFormat="false" ht="13.8" hidden="false" customHeight="false" outlineLevel="0" collapsed="false">
      <c r="A6" s="0" t="s">
        <v>20</v>
      </c>
      <c r="B6" s="0" t="s">
        <v>22</v>
      </c>
      <c r="C6" s="0" t="n">
        <v>2.12818</v>
      </c>
      <c r="D6" s="0" t="n">
        <v>1032.23</v>
      </c>
      <c r="E6" s="0" t="n">
        <v>192.08</v>
      </c>
      <c r="F6" s="0" t="n">
        <v>178.5</v>
      </c>
      <c r="G6" s="0" t="n">
        <v>1300</v>
      </c>
      <c r="H6" s="0" t="n">
        <v>1300</v>
      </c>
      <c r="I6" s="0" t="n">
        <f aca="false">ROUND(C6 * (4 / (PI() * (H6 / 1000) ^ 2)), 2)</f>
        <v>1.6</v>
      </c>
      <c r="J6" s="0" t="n">
        <f aca="false">ROUND(((D6 * (C6 / 1) ^1.81) / (994.62 * (H6 / 1000) ^ 4.81)) * 1.1, 2)</f>
        <v>1.27</v>
      </c>
      <c r="K6" s="0" t="n">
        <v>68.37</v>
      </c>
      <c r="L6" s="0" t="n">
        <f aca="false">ROUND((E6-F6 + K6) - J6, 2)</f>
        <v>80.68</v>
      </c>
    </row>
    <row r="7" customFormat="false" ht="13.8" hidden="false" customHeight="false" outlineLevel="0" collapsed="false">
      <c r="A7" s="0" t="s">
        <v>22</v>
      </c>
      <c r="B7" s="0" t="s">
        <v>24</v>
      </c>
      <c r="C7" s="0" t="n">
        <v>2.09757</v>
      </c>
      <c r="D7" s="0" t="n">
        <v>175.96</v>
      </c>
      <c r="E7" s="0" t="n">
        <v>178.5</v>
      </c>
      <c r="F7" s="0" t="n">
        <v>179.64</v>
      </c>
      <c r="G7" s="0" t="n">
        <v>1200</v>
      </c>
      <c r="H7" s="0" t="n">
        <v>1200</v>
      </c>
      <c r="I7" s="0" t="n">
        <f aca="false">ROUND(C7 * (4 / (PI() * (H7 / 1000) ^ 2)), 2)</f>
        <v>1.85</v>
      </c>
      <c r="J7" s="0" t="n">
        <f aca="false">ROUND(((D7 * (C7 / 1) ^1.81) / (994.62 * (H7 / 1000) ^ 4.81)) * 1.1, 2)</f>
        <v>0.31</v>
      </c>
      <c r="K7" s="0" t="n">
        <v>80.68</v>
      </c>
      <c r="L7" s="0" t="n">
        <f aca="false">ROUND((E7-F7 + K7) - J7, 2)</f>
        <v>79.23</v>
      </c>
    </row>
    <row r="8" customFormat="false" ht="13.8" hidden="false" customHeight="false" outlineLevel="0" collapsed="false">
      <c r="A8" s="0" t="s">
        <v>24</v>
      </c>
      <c r="B8" s="0" t="s">
        <v>25</v>
      </c>
      <c r="C8" s="0" t="n">
        <v>2.09114</v>
      </c>
      <c r="D8" s="0" t="n">
        <v>260.56</v>
      </c>
      <c r="E8" s="0" t="n">
        <v>179.64</v>
      </c>
      <c r="F8" s="0" t="n">
        <v>177.32</v>
      </c>
      <c r="G8" s="0" t="n">
        <v>1200</v>
      </c>
      <c r="H8" s="0" t="n">
        <v>1200</v>
      </c>
      <c r="I8" s="0" t="n">
        <f aca="false">ROUND(C8 * (4 / (PI() * (H8 / 1000) ^ 2)), 2)</f>
        <v>1.85</v>
      </c>
      <c r="J8" s="0" t="n">
        <f aca="false">ROUND(((D8 * (C8 / 1) ^1.81) / (994.62 * (H8 / 1000) ^ 4.81)) * 1.1, 2)</f>
        <v>0.46</v>
      </c>
      <c r="K8" s="0" t="n">
        <v>79.23</v>
      </c>
      <c r="L8" s="0" t="n">
        <f aca="false">ROUND((E8-F8 + K8) - J8, 2)</f>
        <v>81.09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n">
        <v>2.08365</v>
      </c>
      <c r="D9" s="0" t="n">
        <v>362.84</v>
      </c>
      <c r="E9" s="0" t="n">
        <v>177.32</v>
      </c>
      <c r="F9" s="0" t="n">
        <v>174.43</v>
      </c>
      <c r="G9" s="0" t="n">
        <v>1200</v>
      </c>
      <c r="H9" s="0" t="n">
        <v>1200</v>
      </c>
      <c r="I9" s="0" t="n">
        <f aca="false">ROUND(C9 * (4 / (PI() * (H9 / 1000) ^ 2)), 2)</f>
        <v>1.84</v>
      </c>
      <c r="J9" s="0" t="n">
        <f aca="false">ROUND(((D9 * (C9 / 1) ^1.81) / (994.62 * (H9 / 1000) ^ 4.81)) * 1.1, 2)</f>
        <v>0.63</v>
      </c>
      <c r="K9" s="0" t="n">
        <v>81.09</v>
      </c>
      <c r="L9" s="0" t="n">
        <f aca="false">ROUND((E9-F9 + K9) - J9, 2)</f>
        <v>83.35</v>
      </c>
    </row>
    <row r="10" customFormat="false" ht="13.8" hidden="false" customHeight="false" outlineLevel="0" collapsed="false">
      <c r="A10" s="0" t="s">
        <v>26</v>
      </c>
      <c r="B10" s="0" t="s">
        <v>27</v>
      </c>
      <c r="C10" s="0" t="n">
        <v>2.04042</v>
      </c>
      <c r="D10" s="0" t="n">
        <v>698.86</v>
      </c>
      <c r="E10" s="0" t="n">
        <v>174.43</v>
      </c>
      <c r="F10" s="0" t="n">
        <v>179.3</v>
      </c>
      <c r="G10" s="0" t="n">
        <v>1200</v>
      </c>
      <c r="H10" s="0" t="n">
        <v>1200</v>
      </c>
      <c r="I10" s="0" t="n">
        <f aca="false">ROUND(C10 * (4 / (PI() * (H10 / 1000) ^ 2)), 2)</f>
        <v>1.8</v>
      </c>
      <c r="J10" s="0" t="n">
        <f aca="false">ROUND(((D10 * (C10 / 1) ^1.81) / (994.62 * (H10 / 1000) ^ 4.81)) * 1.1, 2)</f>
        <v>1.17</v>
      </c>
      <c r="K10" s="0" t="n">
        <v>83.35</v>
      </c>
      <c r="L10" s="0" t="n">
        <f aca="false">ROUND((E10-F10 + K10) - J10, 2)</f>
        <v>77.31</v>
      </c>
    </row>
    <row r="11" customFormat="false" ht="13.8" hidden="false" customHeight="false" outlineLevel="0" collapsed="false">
      <c r="A11" s="0" t="s">
        <v>27</v>
      </c>
      <c r="B11" s="0" t="s">
        <v>29</v>
      </c>
      <c r="C11" s="0" t="n">
        <v>2.03412</v>
      </c>
      <c r="D11" s="0" t="n">
        <v>245.72</v>
      </c>
      <c r="E11" s="0" t="n">
        <v>179.3</v>
      </c>
      <c r="F11" s="0" t="n">
        <v>177.98</v>
      </c>
      <c r="G11" s="0" t="n">
        <v>1200</v>
      </c>
      <c r="H11" s="0" t="n">
        <v>1200</v>
      </c>
      <c r="I11" s="0" t="n">
        <f aca="false">ROUND(C11 * (4 / (PI() * (H11 / 1000) ^ 2)), 2)</f>
        <v>1.8</v>
      </c>
      <c r="J11" s="0" t="n">
        <f aca="false">ROUND(((D11 * (C11 / 1) ^1.81) / (994.62 * (H11 / 1000) ^ 4.81)) * 1.1, 2)</f>
        <v>0.41</v>
      </c>
      <c r="K11" s="0" t="n">
        <v>77.31</v>
      </c>
      <c r="L11" s="0" t="n">
        <f aca="false">ROUND((E11-F11 + K11) - J11, 2)</f>
        <v>78.22</v>
      </c>
    </row>
    <row r="12" customFormat="false" ht="13.8" hidden="false" customHeight="false" outlineLevel="0" collapsed="false">
      <c r="A12" s="0" t="s">
        <v>29</v>
      </c>
      <c r="B12" s="0" t="s">
        <v>30</v>
      </c>
      <c r="C12" s="0" t="n">
        <v>2.02746</v>
      </c>
      <c r="D12" s="0" t="n">
        <v>403.35</v>
      </c>
      <c r="E12" s="0" t="n">
        <v>177.98</v>
      </c>
      <c r="F12" s="0" t="n">
        <v>174.96</v>
      </c>
      <c r="G12" s="0" t="n">
        <v>1200</v>
      </c>
      <c r="H12" s="0" t="n">
        <v>1200</v>
      </c>
      <c r="I12" s="0" t="n">
        <f aca="false">ROUND(C12 * (4 / (PI() * (H12 / 1000) ^ 2)), 2)</f>
        <v>1.79</v>
      </c>
      <c r="J12" s="0" t="n">
        <f aca="false">ROUND(((D12 * (C12 / 1) ^1.81) / (994.62 * (H12 / 1000) ^ 4.81)) * 1.1, 2)</f>
        <v>0.67</v>
      </c>
      <c r="K12" s="0" t="n">
        <v>78.22</v>
      </c>
      <c r="L12" s="0" t="n">
        <f aca="false">ROUND((E12-F12 + K12) - J12, 2)</f>
        <v>80.57</v>
      </c>
    </row>
    <row r="13" customFormat="false" ht="13.8" hidden="false" customHeight="false" outlineLevel="0" collapsed="false">
      <c r="A13" s="0" t="s">
        <v>30</v>
      </c>
      <c r="B13" s="0" t="s">
        <v>31</v>
      </c>
      <c r="C13" s="0" t="n">
        <v>2.02057</v>
      </c>
      <c r="D13" s="0" t="n">
        <v>244.67</v>
      </c>
      <c r="E13" s="0" t="n">
        <v>174.96</v>
      </c>
      <c r="F13" s="0" t="n">
        <v>172.82</v>
      </c>
      <c r="G13" s="0" t="n">
        <v>1200</v>
      </c>
      <c r="H13" s="0" t="n">
        <v>1200</v>
      </c>
      <c r="I13" s="0" t="n">
        <f aca="false">ROUND(C13 * (4 / (PI() * (H13 / 1000) ^ 2)), 2)</f>
        <v>1.79</v>
      </c>
      <c r="J13" s="0" t="n">
        <f aca="false">ROUND(((D13 * (C13 / 1) ^1.81) / (994.62 * (H13 / 1000) ^ 4.81)) * 1.1, 2)</f>
        <v>0.4</v>
      </c>
      <c r="K13" s="0" t="n">
        <v>80.57</v>
      </c>
      <c r="L13" s="0" t="n">
        <f aca="false">ROUND((E13-F13 + K13) - J13, 2)</f>
        <v>82.31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2025-07-06T11:09:54Z</dcterms:created>
  <dc:creator>openpyxl</dc:creator>
  <dc:description/>
  <dc:language>en-US</dc:language>
  <cp:lastModifiedBy/>
  <dcterms:modified xsi:type="dcterms:W3CDTF">2025-07-06T19:10:32Z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