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09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<sst xmlns="http://schemas.openxmlformats.org/spreadsheetml/2006/main" count="3294" uniqueCount="377">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</sst>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2" activePane="bottomLeft" state="frozen"/>
      <selection/>
      <selection pane="bottomLeft" activeCell="B1091" sqref="B1091"/>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hidden="1"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60</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60</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60</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60</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60</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60</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60</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60</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60</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60</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60</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60</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60</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60</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61</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61</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61</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61</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60</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60</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60</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60</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60</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60</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61</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61</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61</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61</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62</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61</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61</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61</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60</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60</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60</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59</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59</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59</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59</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58</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58</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58</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58</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58</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58</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58</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58</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58</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58</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58</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59</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59</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59</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59</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59</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59</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59</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59</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59</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59</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59</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59</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59</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59</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59</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60</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60</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60</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59</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59</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59</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59</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58</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58</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58</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58</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58</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58</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58</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58</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58</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59</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59</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59</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59</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58</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58</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58</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54</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54</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54</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54</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57</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57</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52</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52</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52</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52</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60</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60</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60</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59</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59</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58</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58</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58</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58</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58</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59</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59</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59</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59</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58</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58</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58</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54</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57</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57</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52</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52</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52</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52</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57</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57</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57</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57</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60</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60</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60</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58</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58</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58</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58</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58</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59</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59</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59</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59</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58</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58</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58</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54</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57</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57</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52</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52</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52</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52</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57</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57</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57</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57</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57</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57</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57</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57</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57</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57</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57</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57</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56</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56</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56</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56</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55</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55</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55</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55</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55</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55</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55</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55</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55</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55</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55</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55</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55</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55</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55</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60</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60</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60</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60</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58</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58</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58</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58</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59</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58</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58</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54</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57</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57</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52</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52</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52</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52</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57</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57</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57</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57</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55</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55</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55</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55</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55</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55</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55</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55</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55</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55</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55</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55</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55</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55</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55</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55</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55</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55</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58</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58</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58</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58</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59</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58</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58</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54</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57</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57</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52</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52</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52</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52</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57</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57</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57</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55</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55</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55</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55</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55</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54</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54</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54</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54</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54</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54</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55</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55</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55</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55</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55</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55</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55</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55</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55</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55</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55</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55</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55</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53</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59</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58</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58</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58</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58</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54</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57</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57</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52</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52</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52</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52</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57</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57</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57</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55</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55</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55</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55</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54</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54</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54</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54</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54</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54</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55</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55</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53</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52</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59</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53</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53</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58</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58</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58</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58</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52</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52</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52</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52</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54</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54</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54</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54</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54</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54</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55</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55</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52</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59</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58</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58</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58</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58</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52</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52</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52</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52</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54</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54</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54</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54</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54</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54</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55</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55</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51</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51</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51</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51</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51</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51</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45</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45</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45</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45</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45</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49</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49</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47</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47</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47</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47</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47</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51</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51</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51</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51</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49</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49</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47</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47</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47</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49</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49</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49</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49</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49</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49</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54</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54</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54</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54</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54</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47</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47</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47</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47</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47</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47</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47</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47</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47</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47</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47</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47</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47</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47</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47</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46</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46</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46</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46</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46</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47</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47</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47</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47</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47</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47</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47</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47</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47</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47</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47</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47</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47</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47</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47</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47</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47</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47</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47</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47</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47</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47</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46</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46</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46</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46</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46</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47</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47</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47</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47</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47</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47</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47</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47</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47</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46</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46</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46</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46</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46</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47</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47</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47</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47</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47</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47</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46</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45</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45</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45</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45</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45</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45</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43</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43</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45</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45</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45</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44</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44</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39</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39</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45</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45</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44</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44</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44</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44</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44</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44</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44</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46</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46</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46</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47</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47</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43</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45</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45</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41</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41</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41</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41</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41</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40</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40</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41</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41</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41</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41</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41</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41</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41</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47</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47</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43</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45</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45</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41</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41</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41</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41</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41</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41</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41</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41</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39</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39</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39</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39</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40</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40</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40</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40</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40</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40</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47</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47</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43</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37</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37</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41</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41</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41</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41</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41</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41</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41</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41</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39</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39</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39</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39</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37</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35</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35</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37</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37</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37</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37</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36</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36</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36</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36</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36</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36</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36</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36</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36</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36</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36</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36</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36</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36</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35</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35</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35</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35</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32</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32</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32</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35</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35</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35</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35</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35</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35</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35</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35</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35</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35</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35</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35</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35</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35</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35</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35</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35</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35</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35</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35</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37</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37</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37</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37</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37</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37</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37</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35</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35</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36</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36</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36</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36</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36</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35</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35</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35</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35</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35</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35</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37</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37</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37</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32</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32</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32</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32</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35</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35</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35</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35</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35</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35</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37</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37</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37</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32</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32</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32</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32</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30</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30</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30</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30</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25</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25</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25</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25</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30</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30</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30</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30</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30</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30</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30</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30</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30</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30</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30</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30</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30</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30</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30</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30</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30</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30</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30</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29</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32</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30</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30</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27</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25</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25</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25</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25</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25</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25</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25</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25</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25</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25</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25</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25</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25</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25</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25</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25</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25</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22</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22</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22</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25</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25</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25</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25</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25</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11</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11</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11</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11</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17</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17</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16</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16</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16</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16</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16</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16</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16</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13</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13</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13</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13</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13</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13</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13</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13</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13</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14</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14</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14</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14</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13</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13</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16</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16</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16</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16</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16</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16</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16</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16</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16</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16</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16</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16</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16</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t="str">
        <f>_xlfn.XLOOKUP(C1069&amp;F1069&amp;I1069&amp;J1069,'[1]2025年已发货'!$F:$F&amp;'[1]2025年已发货'!$C:$C&amp;'[1]2025年已发货'!$G:$G&amp;'[1]2025年已发货'!$H:$H,'[1]2025年已发货'!$E:$E,"未发货")</f>
        <v>未发货</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3</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t="str">
        <f>_xlfn.XLOOKUP(C1070&amp;F1070&amp;I1070&amp;J1070,'[1]2025年已发货'!$F:$F&amp;'[1]2025年已发货'!$C:$C&amp;'[1]2025年已发货'!$G:$G&amp;'[1]2025年已发货'!$H:$H,'[1]2025年已发货'!$E:$E,"未发货")</f>
        <v>未发货</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3</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t="str">
        <f>_xlfn.XLOOKUP(C1071&amp;F1071&amp;I1071&amp;J1071,'[1]2025年已发货'!$F:$F&amp;'[1]2025年已发货'!$C:$C&amp;'[1]2025年已发货'!$G:$G&amp;'[1]2025年已发货'!$H:$H,'[1]2025年已发货'!$E:$E,"未发货")</f>
        <v>未发货</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3</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t="str">
        <f>_xlfn.XLOOKUP(C1072&amp;F1072&amp;I1072&amp;J1072,'[1]2025年已发货'!$F:$F&amp;'[1]2025年已发货'!$C:$C&amp;'[1]2025年已发货'!$G:$G&amp;'[1]2025年已发货'!$H:$H,'[1]2025年已发货'!$E:$E,"未发货")</f>
        <v>未发货</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0</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t="str">
        <f>_xlfn.XLOOKUP(C1073&amp;F1073&amp;I1073&amp;J1073,'[1]2025年已发货'!$F:$F&amp;'[1]2025年已发货'!$C:$C&amp;'[1]2025年已发货'!$G:$G&amp;'[1]2025年已发货'!$H:$H,'[1]2025年已发货'!$E:$E,"未发货")</f>
        <v>未发货</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0</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t="str">
        <f>_xlfn.XLOOKUP(C1074&amp;F1074&amp;I1074&amp;J1074,'[1]2025年已发货'!$F:$F&amp;'[1]2025年已发货'!$C:$C&amp;'[1]2025年已发货'!$G:$G&amp;'[1]2025年已发货'!$H:$H,'[1]2025年已发货'!$E:$E,"未发货")</f>
        <v>未发货</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0</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t="str">
        <f>_xlfn.XLOOKUP(C1075&amp;F1075&amp;I1075&amp;J1075,'[1]2025年已发货'!$F:$F&amp;'[1]2025年已发货'!$C:$C&amp;'[1]2025年已发货'!$G:$G&amp;'[1]2025年已发货'!$H:$H,'[1]2025年已发货'!$E:$E,"未发货")</f>
        <v>未发货</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0</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t="str">
        <f>_xlfn.XLOOKUP(C1076&amp;F1076&amp;I1076&amp;J1076,'[1]2025年已发货'!$F:$F&amp;'[1]2025年已发货'!$C:$C&amp;'[1]2025年已发货'!$G:$G&amp;'[1]2025年已发货'!$H:$H,'[1]2025年已发货'!$E:$E,"未发货")</f>
        <v>未发货</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0</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t="str">
        <f>_xlfn.XLOOKUP(C1077&amp;F1077&amp;I1077&amp;J1077,'[1]2025年已发货'!$F:$F&amp;'[1]2025年已发货'!$C:$C&amp;'[1]2025年已发货'!$G:$G&amp;'[1]2025年已发货'!$H:$H,'[1]2025年已发货'!$E:$E,"未发货")</f>
        <v>未发货</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3</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t="str">
        <f>_xlfn.XLOOKUP(C1078&amp;F1078&amp;I1078&amp;J1078,'[1]2025年已发货'!$F:$F&amp;'[1]2025年已发货'!$C:$C&amp;'[1]2025年已发货'!$G:$G&amp;'[1]2025年已发货'!$H:$H,'[1]2025年已发货'!$E:$E,"未发货")</f>
        <v>未发货</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3</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t="str">
        <f>_xlfn.XLOOKUP(C1079&amp;F1079&amp;I1079&amp;J1079,'[1]2025年已发货'!$F:$F&amp;'[1]2025年已发货'!$C:$C&amp;'[1]2025年已发货'!$G:$G&amp;'[1]2025年已发货'!$H:$H,'[1]2025年已发货'!$E:$E,"未发货")</f>
        <v>未发货</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3</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t="str">
        <f>_xlfn.XLOOKUP(C1080&amp;F1080&amp;I1080&amp;J1080,'[1]2025年已发货'!$F:$F&amp;'[1]2025年已发货'!$C:$C&amp;'[1]2025年已发货'!$G:$G&amp;'[1]2025年已发货'!$H:$H,'[1]2025年已发货'!$E:$E,"未发货")</f>
        <v>未发货</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3</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t="str">
        <f>_xlfn.XLOOKUP(C1081&amp;F1081&amp;I1081&amp;J1081,'[1]2025年已发货'!$F:$F&amp;'[1]2025年已发货'!$C:$C&amp;'[1]2025年已发货'!$G:$G&amp;'[1]2025年已发货'!$H:$H,'[1]2025年已发货'!$E:$E,"未发货")</f>
        <v>未发货</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4</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t="str">
        <f>_xlfn.XLOOKUP(C1082&amp;F1082&amp;I1082&amp;J1082,'[1]2025年已发货'!$F:$F&amp;'[1]2025年已发货'!$C:$C&amp;'[1]2025年已发货'!$G:$G&amp;'[1]2025年已发货'!$H:$H,'[1]2025年已发货'!$E:$E,"未发货")</f>
        <v>未发货</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4</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t="str">
        <f>_xlfn.XLOOKUP(C1083&amp;F1083&amp;I1083&amp;J1083,'[1]2025年已发货'!$F:$F&amp;'[1]2025年已发货'!$C:$C&amp;'[1]2025年已发货'!$G:$G&amp;'[1]2025年已发货'!$H:$H,'[1]2025年已发货'!$E:$E,"未发货")</f>
        <v>未发货</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4</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t="str">
        <f>_xlfn.XLOOKUP(C1084&amp;F1084&amp;I1084&amp;J1084,'[1]2025年已发货'!$F:$F&amp;'[1]2025年已发货'!$C:$C&amp;'[1]2025年已发货'!$G:$G&amp;'[1]2025年已发货'!$H:$H,'[1]2025年已发货'!$E:$E,"未发货")</f>
        <v>未发货</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1</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t="str">
        <f>_xlfn.XLOOKUP(C1085&amp;F1085&amp;I1085&amp;J1085,'[1]2025年已发货'!$F:$F&amp;'[1]2025年已发货'!$C:$C&amp;'[1]2025年已发货'!$G:$G&amp;'[1]2025年已发货'!$H:$H,'[1]2025年已发货'!$E:$E,"未发货")</f>
        <v>未发货</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1</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t="str">
        <f>_xlfn.XLOOKUP(C1086&amp;F1086&amp;I1086&amp;J1086,'[1]2025年已发货'!$F:$F&amp;'[1]2025年已发货'!$C:$C&amp;'[1]2025年已发货'!$G:$G&amp;'[1]2025年已发货'!$H:$H,'[1]2025年已发货'!$E:$E,"未发货")</f>
        <v>未发货</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1</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t="str">
        <f>_xlfn.XLOOKUP(C1087&amp;F1087&amp;I1087&amp;J1087,'[1]2025年已发货'!$F:$F&amp;'[1]2025年已发货'!$C:$C&amp;'[1]2025年已发货'!$G:$G&amp;'[1]2025年已发货'!$H:$H,'[1]2025年已发货'!$E:$E,"未发货")</f>
        <v>未发货</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1</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t="str">
        <f>_xlfn.XLOOKUP(C1088&amp;F1088&amp;I1088&amp;J1088,'[1]2025年已发货'!$F:$F&amp;'[1]2025年已发货'!$C:$C&amp;'[1]2025年已发货'!$G:$G&amp;'[1]2025年已发货'!$H:$H,'[1]2025年已发货'!$E:$E,"未发货")</f>
        <v>未发货</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1</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t="str">
        <f>_xlfn.XLOOKUP(C1089&amp;F1089&amp;I1089&amp;J1089,'[1]2025年已发货'!$F:$F&amp;'[1]2025年已发货'!$C:$C&amp;'[1]2025年已发货'!$G:$G&amp;'[1]2025年已发货'!$H:$H,'[1]2025年已发货'!$E:$E,"未发货")</f>
        <v>未发货</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1</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t="str">
        <f>_xlfn.XLOOKUP(C1090&amp;F1090&amp;I1090&amp;J1090,'[1]2025年已发货'!$F:$F&amp;'[1]2025年已发货'!$C:$C&amp;'[1]2025年已发货'!$G:$G&amp;'[1]2025年已发货'!$H:$H,'[1]2025年已发货'!$E:$E,"未发货")</f>
        <v>未发货</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1</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t="str">
        <f>_xlfn.XLOOKUP(C1091&amp;F1091&amp;I1091&amp;J1091,'[1]2025年已发货'!$F:$F&amp;'[1]2025年已发货'!$C:$C&amp;'[1]2025年已发货'!$G:$G&amp;'[1]2025年已发货'!$H:$H,'[1]2025年已发货'!$E:$E,"未发货")</f>
        <v>未发货</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1</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t="str">
        <f>_xlfn.XLOOKUP(C1092&amp;F1092&amp;I1092&amp;J1092,'[1]2025年已发货'!$F:$F&amp;'[1]2025年已发货'!$C:$C&amp;'[1]2025年已发货'!$G:$G&amp;'[1]2025年已发货'!$H:$H,'[1]2025年已发货'!$E:$E,"未发货")</f>
        <v>未发货</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1</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t="str">
        <f>_xlfn.XLOOKUP(C1093&amp;F1093&amp;I1093&amp;J1093,'[1]2025年已发货'!$F:$F&amp;'[1]2025年已发货'!$C:$C&amp;'[1]2025年已发货'!$G:$G&amp;'[1]2025年已发货'!$H:$H,'[1]2025年已发货'!$E:$E,"未发货")</f>
        <v>未发货</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1</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t="str">
        <f>_xlfn.XLOOKUP(C1094&amp;F1094&amp;I1094&amp;J1094,'[1]2025年已发货'!$F:$F&amp;'[1]2025年已发货'!$C:$C&amp;'[1]2025年已发货'!$G:$G&amp;'[1]2025年已发货'!$H:$H,'[1]2025年已发货'!$E:$E,"未发货")</f>
        <v>未发货</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3</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t="str">
        <f>_xlfn.XLOOKUP(C1095&amp;F1095&amp;I1095&amp;J1095,'[1]2025年已发货'!$F:$F&amp;'[1]2025年已发货'!$C:$C&amp;'[1]2025年已发货'!$G:$G&amp;'[1]2025年已发货'!$H:$H,'[1]2025年已发货'!$E:$E,"未发货")</f>
        <v>未发货</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3</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t="str">
        <f>_xlfn.XLOOKUP(C1096&amp;F1096&amp;I1096&amp;J1096,'[1]2025年已发货'!$F:$F&amp;'[1]2025年已发货'!$C:$C&amp;'[1]2025年已发货'!$G:$G&amp;'[1]2025年已发货'!$H:$H,'[1]2025年已发货'!$E:$E,"未发货")</f>
        <v>未发货</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2</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t="str">
        <f>_xlfn.XLOOKUP(C1097&amp;F1097&amp;I1097&amp;J1097,'[1]2025年已发货'!$F:$F&amp;'[1]2025年已发货'!$C:$C&amp;'[1]2025年已发货'!$G:$G&amp;'[1]2025年已发货'!$H:$H,'[1]2025年已发货'!$E:$E,"未发货")</f>
        <v>未发货</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2</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t="str">
        <f>_xlfn.XLOOKUP(C1098&amp;F1098&amp;I1098&amp;J1098,'[1]2025年已发货'!$F:$F&amp;'[1]2025年已发货'!$C:$C&amp;'[1]2025年已发货'!$G:$G&amp;'[1]2025年已发货'!$H:$H,'[1]2025年已发货'!$E:$E,"未发货")</f>
        <v>未发货</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2</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t="str">
        <f>_xlfn.XLOOKUP(C1099&amp;F1099&amp;I1099&amp;J1099,'[1]2025年已发货'!$F:$F&amp;'[1]2025年已发货'!$C:$C&amp;'[1]2025年已发货'!$G:$G&amp;'[1]2025年已发货'!$H:$H,'[1]2025年已发货'!$E:$E,"未发货")</f>
        <v>未发货</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2</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t="str">
        <f>_xlfn.XLOOKUP(C1100&amp;F1100&amp;I1100&amp;J1100,'[1]2025年已发货'!$F:$F&amp;'[1]2025年已发货'!$C:$C&amp;'[1]2025年已发货'!$G:$G&amp;'[1]2025年已发货'!$H:$H,'[1]2025年已发货'!$E:$E,"未发货")</f>
        <v>未发货</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2</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t="str">
        <f>_xlfn.XLOOKUP(C1101&amp;F1101&amp;I1101&amp;J1101,'[1]2025年已发货'!$F:$F&amp;'[1]2025年已发货'!$C:$C&amp;'[1]2025年已发货'!$G:$G&amp;'[1]2025年已发货'!$H:$H,'[1]2025年已发货'!$E:$E,"未发货")</f>
        <v>未发货</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2</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t="str">
        <f>_xlfn.XLOOKUP(C1102&amp;F1102&amp;I1102&amp;J1102,'[1]2025年已发货'!$F:$F&amp;'[1]2025年已发货'!$C:$C&amp;'[1]2025年已发货'!$G:$G&amp;'[1]2025年已发货'!$H:$H,'[1]2025年已发货'!$E:$E,"未发货")</f>
        <v>未发货</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2</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t="str">
        <f>_xlfn.XLOOKUP(C1103&amp;F1103&amp;I1103&amp;J1103,'[1]2025年已发货'!$F:$F&amp;'[1]2025年已发货'!$C:$C&amp;'[1]2025年已发货'!$G:$G&amp;'[1]2025年已发货'!$H:$H,'[1]2025年已发货'!$E:$E,"未发货")</f>
        <v>未发货</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2</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t="str">
        <f>_xlfn.XLOOKUP(C1104&amp;F1104&amp;I1104&amp;J1104,'[1]2025年已发货'!$F:$F&amp;'[1]2025年已发货'!$C:$C&amp;'[1]2025年已发货'!$G:$G&amp;'[1]2025年已发货'!$H:$H,'[1]2025年已发货'!$E:$E,"未发货")</f>
        <v>未发货</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2</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t="str">
        <f>_xlfn.XLOOKUP(C1105&amp;F1105&amp;I1105&amp;J1105,'[1]2025年已发货'!$F:$F&amp;'[1]2025年已发货'!$C:$C&amp;'[1]2025年已发货'!$G:$G&amp;'[1]2025年已发货'!$H:$H,'[1]2025年已发货'!$E:$E,"未发货")</f>
        <v>未发货</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2</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t="str">
        <f>_xlfn.XLOOKUP(C1106&amp;F1106&amp;I1106&amp;J1106,'[1]2025年已发货'!$F:$F&amp;'[1]2025年已发货'!$C:$C&amp;'[1]2025年已发货'!$G:$G&amp;'[1]2025年已发货'!$H:$H,'[1]2025年已发货'!$E:$E,"未发货")</f>
        <v>未发货</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2</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t="str">
        <f>_xlfn.XLOOKUP(C1107&amp;F1107&amp;I1107&amp;J1107,'[1]2025年已发货'!$F:$F&amp;'[1]2025年已发货'!$C:$C&amp;'[1]2025年已发货'!$G:$G&amp;'[1]2025年已发货'!$H:$H,'[1]2025年已发货'!$E:$E,"未发货")</f>
        <v>未发货</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2</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t="str">
        <f>_xlfn.XLOOKUP(C1108&amp;F1108&amp;I1108&amp;J1108,'[1]2025年已发货'!$F:$F&amp;'[1]2025年已发货'!$C:$C&amp;'[1]2025年已发货'!$G:$G&amp;'[1]2025年已发货'!$H:$H,'[1]2025年已发货'!$E:$E,"未发货")</f>
        <v>未发货</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2</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t="str">
        <f>_xlfn.XLOOKUP(C1109&amp;F1109&amp;I1109&amp;J1109,'[1]2025年已发货'!$F:$F&amp;'[1]2025年已发货'!$C:$C&amp;'[1]2025年已发货'!$G:$G&amp;'[1]2025年已发货'!$H:$H,'[1]2025年已发货'!$E:$E,"未发货")</f>
        <v>未发货</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2</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t="str">
        <f>_xlfn.XLOOKUP(C1110&amp;F1110&amp;I1110&amp;J1110,'[1]2025年已发货'!$F:$F&amp;'[1]2025年已发货'!$C:$C&amp;'[1]2025年已发货'!$G:$G&amp;'[1]2025年已发货'!$H:$H,'[1]2025年已发货'!$E:$E,"未发货")</f>
        <v>未发货</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2</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t="str">
        <f>_xlfn.XLOOKUP(C1111&amp;F1111&amp;I1111&amp;J1111,'[1]2025年已发货'!$F:$F&amp;'[1]2025年已发货'!$C:$C&amp;'[1]2025年已发货'!$G:$G&amp;'[1]2025年已发货'!$H:$H,'[1]2025年已发货'!$E:$E,"未发货")</f>
        <v>未发货</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2</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t="str">
        <f>_xlfn.XLOOKUP(C1112&amp;F1112&amp;I1112&amp;J1112,'[1]2025年已发货'!$F:$F&amp;'[1]2025年已发货'!$C:$C&amp;'[1]2025年已发货'!$G:$G&amp;'[1]2025年已发货'!$H:$H,'[1]2025年已发货'!$E:$E,"未发货")</f>
        <v>未发货</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2</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t="str">
        <f>_xlfn.XLOOKUP(C1113&amp;F1113&amp;I1113&amp;J1113,'[1]2025年已发货'!$F:$F&amp;'[1]2025年已发货'!$C:$C&amp;'[1]2025年已发货'!$G:$G&amp;'[1]2025年已发货'!$H:$H,'[1]2025年已发货'!$E:$E,"未发货")</f>
        <v>未发货</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2</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t="str">
        <f>_xlfn.XLOOKUP(C1114&amp;F1114&amp;I1114&amp;J1114,'[1]2025年已发货'!$F:$F&amp;'[1]2025年已发货'!$C:$C&amp;'[1]2025年已发货'!$G:$G&amp;'[1]2025年已发货'!$H:$H,'[1]2025年已发货'!$E:$E,"未发货")</f>
        <v>未发货</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2</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t="str">
        <f>_xlfn.XLOOKUP(C1115&amp;F1115&amp;I1115&amp;J1115,'[1]2025年已发货'!$F:$F&amp;'[1]2025年已发货'!$C:$C&amp;'[1]2025年已发货'!$G:$G&amp;'[1]2025年已发货'!$H:$H,'[1]2025年已发货'!$E:$E,"未发货")</f>
        <v>未发货</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2</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t="str">
        <f>_xlfn.XLOOKUP(C1116&amp;F1116&amp;I1116&amp;J1116,'[1]2025年已发货'!$F:$F&amp;'[1]2025年已发货'!$C:$C&amp;'[1]2025年已发货'!$G:$G&amp;'[1]2025年已发货'!$H:$H,'[1]2025年已发货'!$E:$E,"未发货")</f>
        <v>未发货</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2</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t="str">
        <f>_xlfn.XLOOKUP(C1117&amp;F1117&amp;I1117&amp;J1117,'[1]2025年已发货'!$F:$F&amp;'[1]2025年已发货'!$C:$C&amp;'[1]2025年已发货'!$G:$G&amp;'[1]2025年已发货'!$H:$H,'[1]2025年已发货'!$E:$E,"未发货")</f>
        <v>未发货</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2</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t="str">
        <f>_xlfn.XLOOKUP(C1118&amp;F1118&amp;I1118&amp;J1118,'[1]2025年已发货'!$F:$F&amp;'[1]2025年已发货'!$C:$C&amp;'[1]2025年已发货'!$G:$G&amp;'[1]2025年已发货'!$H:$H,'[1]2025年已发货'!$E:$E,"未发货")</f>
        <v>未发货</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2</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45763</v>
      </c>
      <c r="B2" s="6" t="s">
        <v>375</v>
      </c>
      <c r="C2" s="6" t="str">
        <f>VLOOKUP(D2,辅助信息!A:B,2,FALSE)</f>
        <v>盘螺</v>
      </c>
      <c r="D2" s="6" t="s">
        <v>40</v>
      </c>
      <c r="E2" s="4"/>
      <c r="F2" s="4"/>
    </row>
    <row r="3" spans="1:6">
      <c r="A3" s="5">
        <f ca="1" t="shared" si="0"/>
        <v>45763</v>
      </c>
      <c r="B3" s="6" t="s">
        <v>375</v>
      </c>
      <c r="C3" s="6" t="str">
        <f>VLOOKUP(D3,辅助信息!A:B,2,FALSE)</f>
        <v>螺纹钢</v>
      </c>
      <c r="D3" s="6" t="s">
        <v>27</v>
      </c>
      <c r="E3" s="4"/>
      <c r="F3" s="4"/>
    </row>
    <row r="4" spans="1:6">
      <c r="A4" s="5">
        <f ca="1" t="shared" si="0"/>
        <v>45763</v>
      </c>
      <c r="B4" s="6" t="s">
        <v>375</v>
      </c>
      <c r="C4" s="6" t="str">
        <f>VLOOKUP(D4,辅助信息!A:B,2,FALSE)</f>
        <v>螺纹钢</v>
      </c>
      <c r="D4" s="6" t="s">
        <v>30</v>
      </c>
      <c r="E4" s="4"/>
      <c r="F4" s="4"/>
    </row>
    <row r="5" spans="1:3">
      <c r="A5" s="5">
        <f ca="1" t="shared" si="0"/>
        <v>45763</v>
      </c>
      <c r="B5" s="6" t="s">
        <v>375</v>
      </c>
      <c r="C5" s="6" t="e">
        <f>VLOOKUP(D5,辅助信息!A:B,2,FALSE)</f>
        <v>#N/A</v>
      </c>
    </row>
    <row r="6" spans="1:3">
      <c r="A6" s="5">
        <f ca="1" t="shared" si="0"/>
        <v>45763</v>
      </c>
      <c r="B6" s="6" t="s">
        <v>375</v>
      </c>
      <c r="C6" s="6" t="e">
        <f>VLOOKUP(D6,辅助信息!A:B,2,FALSE)</f>
        <v>#N/A</v>
      </c>
    </row>
    <row r="7" spans="1:3">
      <c r="A7" s="5">
        <f ca="1" t="shared" si="0"/>
        <v>45763</v>
      </c>
      <c r="B7" s="6" t="s">
        <v>375</v>
      </c>
      <c r="C7" s="6" t="e">
        <f>VLOOKUP(D7,辅助信息!A:B,2,FALSE)</f>
        <v>#N/A</v>
      </c>
    </row>
    <row r="8" spans="1:3">
      <c r="A8" s="5">
        <f ca="1" t="shared" si="0"/>
        <v>45763</v>
      </c>
      <c r="B8" s="6"/>
      <c r="C8" s="6"/>
    </row>
    <row r="9" spans="1:3">
      <c r="A9" s="5">
        <f ca="1" t="shared" si="0"/>
        <v>45763</v>
      </c>
      <c r="B9" s="6"/>
      <c r="C9" s="6"/>
    </row>
    <row r="10" spans="1:3">
      <c r="A10" s="5">
        <f ca="1" t="shared" si="0"/>
        <v>45763</v>
      </c>
      <c r="B10" s="6"/>
      <c r="C10" s="6"/>
    </row>
    <row r="11" spans="1:3">
      <c r="A11" s="5">
        <f ca="1" t="shared" si="0"/>
        <v>45763</v>
      </c>
      <c r="B11" s="6"/>
      <c r="C11" s="6"/>
    </row>
    <row r="12" spans="1:3">
      <c r="A12" s="5">
        <f ca="1" t="shared" si="0"/>
        <v>45763</v>
      </c>
      <c r="B12" s="6"/>
      <c r="C12" s="6"/>
    </row>
    <row r="13" spans="1:4">
      <c r="A13" s="5">
        <f ca="1" t="shared" si="0"/>
        <v>45763</v>
      </c>
      <c r="B13" s="7" t="s">
        <v>376</v>
      </c>
      <c r="C13" s="6" t="str">
        <f>VLOOKUP(D13,辅助信息!A:B,2,FALSE)</f>
        <v>螺纹钢</v>
      </c>
      <c r="D13" s="1" t="s">
        <v>27</v>
      </c>
    </row>
    <row r="14" spans="1:4">
      <c r="A14" s="5">
        <f ca="1" t="shared" si="0"/>
        <v>45763</v>
      </c>
      <c r="B14" s="7" t="s">
        <v>376</v>
      </c>
      <c r="C14" s="6" t="str">
        <f>VLOOKUP(D14,辅助信息!A:B,2,FALSE)</f>
        <v>螺纹钢</v>
      </c>
      <c r="D14" s="1" t="s">
        <v>19</v>
      </c>
    </row>
    <row r="15" spans="1:4">
      <c r="A15" s="5">
        <f ca="1" t="shared" si="0"/>
        <v>45763</v>
      </c>
      <c r="B15" s="7" t="s">
        <v>376</v>
      </c>
      <c r="C15" s="6" t="str">
        <f>VLOOKUP(D15,辅助信息!A:B,2,FALSE)</f>
        <v>螺纹钢</v>
      </c>
      <c r="D15" s="1" t="s">
        <v>32</v>
      </c>
    </row>
    <row r="16" spans="1:4">
      <c r="A16" s="5">
        <f ca="1" t="shared" si="0"/>
        <v>45763</v>
      </c>
      <c r="B16" s="7" t="s">
        <v>376</v>
      </c>
      <c r="C16" s="6" t="str">
        <f>VLOOKUP(D16,辅助信息!A:B,2,FALSE)</f>
        <v>螺纹钢</v>
      </c>
      <c r="D16" s="1" t="s">
        <v>30</v>
      </c>
    </row>
    <row r="17" spans="1:4">
      <c r="A17" s="5">
        <f ca="1" t="shared" si="0"/>
        <v>45763</v>
      </c>
      <c r="B17" s="7" t="s">
        <v>376</v>
      </c>
      <c r="C17" s="6" t="str">
        <f>VLOOKUP(D17,辅助信息!A:B,2,FALSE)</f>
        <v>螺纹钢</v>
      </c>
      <c r="D17" s="1" t="s">
        <v>33</v>
      </c>
    </row>
    <row r="18" spans="1:4">
      <c r="A18" s="5">
        <f ca="1" t="shared" si="0"/>
        <v>45763</v>
      </c>
      <c r="B18" s="7" t="s">
        <v>376</v>
      </c>
      <c r="C18" s="6" t="str">
        <f>VLOOKUP(D18,辅助信息!A:B,2,FALSE)</f>
        <v>螺纹钢</v>
      </c>
      <c r="D18" s="1" t="s">
        <v>28</v>
      </c>
    </row>
    <row r="19" spans="1:4">
      <c r="A19" s="5">
        <f ca="1" t="shared" si="0"/>
        <v>45763</v>
      </c>
      <c r="B19" s="7" t="s">
        <v>376</v>
      </c>
      <c r="C19" s="6" t="str">
        <f>VLOOKUP(D19,辅助信息!A:B,2,FALSE)</f>
        <v>螺纹钢</v>
      </c>
      <c r="D19" s="1" t="s">
        <v>18</v>
      </c>
    </row>
    <row r="20" spans="1:4">
      <c r="A20" s="5">
        <f ca="1" t="shared" si="0"/>
        <v>45763</v>
      </c>
      <c r="B20" s="7" t="s">
        <v>376</v>
      </c>
      <c r="C20" s="6" t="str">
        <f>VLOOKUP(D20,辅助信息!A:B,2,FALSE)</f>
        <v>螺纹钢</v>
      </c>
      <c r="D20" s="1" t="s">
        <v>65</v>
      </c>
    </row>
    <row r="21" spans="1:4">
      <c r="A21" s="5">
        <f ca="1" t="shared" si="0"/>
        <v>45763</v>
      </c>
      <c r="B21" s="7" t="s">
        <v>376</v>
      </c>
      <c r="C21" s="6" t="str">
        <f>VLOOKUP(D21,辅助信息!A:B,2,FALSE)</f>
        <v>螺纹钢</v>
      </c>
      <c r="D21" s="1" t="s">
        <v>52</v>
      </c>
    </row>
    <row r="22" spans="1:4">
      <c r="A22" s="5">
        <f ca="1" t="shared" si="0"/>
        <v>45763</v>
      </c>
      <c r="B22" s="7" t="s">
        <v>376</v>
      </c>
      <c r="C22" s="6" t="str">
        <f>VLOOKUP(D22,辅助信息!A:B,2,FALSE)</f>
        <v>螺纹钢</v>
      </c>
      <c r="D22" s="1" t="s">
        <v>111</v>
      </c>
    </row>
    <row r="23" spans="1:4">
      <c r="A23" s="5">
        <f ca="1" t="shared" si="0"/>
        <v>45763</v>
      </c>
      <c r="B23" s="7" t="s">
        <v>376</v>
      </c>
      <c r="C23" s="6" t="str">
        <f>VLOOKUP(D23,辅助信息!A:B,2,FALSE)</f>
        <v>螺纹钢</v>
      </c>
      <c r="D23" s="1" t="s">
        <v>76</v>
      </c>
    </row>
    <row r="24" spans="1:4">
      <c r="A24" s="5">
        <f ca="1" t="shared" si="0"/>
        <v>45763</v>
      </c>
      <c r="B24" s="7" t="s">
        <v>376</v>
      </c>
      <c r="C24" s="6" t="str">
        <f>VLOOKUP(D24,辅助信息!A:B,2,FALSE)</f>
        <v>螺纹钢</v>
      </c>
      <c r="D24" s="1" t="s">
        <v>90</v>
      </c>
    </row>
    <row r="25" spans="1:4">
      <c r="A25" s="5">
        <f ca="1" t="shared" si="0"/>
        <v>45763</v>
      </c>
      <c r="B25" s="7" t="s">
        <v>376</v>
      </c>
      <c r="C25" s="6" t="str">
        <f>VLOOKUP(D25,辅助信息!A:B,2,FALSE)</f>
        <v>螺纹钢</v>
      </c>
      <c r="D25" s="1" t="s">
        <v>233</v>
      </c>
    </row>
    <row r="26" spans="1:4">
      <c r="A26" s="5">
        <f ca="1" t="shared" si="0"/>
        <v>45763</v>
      </c>
      <c r="B26" s="7" t="s">
        <v>376</v>
      </c>
      <c r="C26" s="6" t="str">
        <f>VLOOKUP(D26,辅助信息!A:B,2,FALSE)</f>
        <v>螺纹钢</v>
      </c>
      <c r="D26" s="1" t="s">
        <v>237</v>
      </c>
    </row>
    <row r="27" spans="1:4">
      <c r="A27" s="5">
        <f ca="1" t="shared" si="0"/>
        <v>45763</v>
      </c>
      <c r="B27" s="7" t="s">
        <v>376</v>
      </c>
      <c r="C27" s="6" t="str">
        <f>VLOOKUP(D27,辅助信息!A:B,2,FALSE)</f>
        <v>螺纹钢</v>
      </c>
      <c r="D27" s="1" t="s">
        <v>239</v>
      </c>
    </row>
    <row r="28" spans="1:4">
      <c r="A28" s="5">
        <f ca="1" t="shared" si="0"/>
        <v>45763</v>
      </c>
      <c r="B28" s="7" t="s">
        <v>376</v>
      </c>
      <c r="C28" s="6" t="str">
        <f>VLOOKUP(D28,辅助信息!A:B,2,FALSE)</f>
        <v>螺纹钢</v>
      </c>
      <c r="D28" s="1" t="s">
        <v>91</v>
      </c>
    </row>
    <row r="29" spans="1:4">
      <c r="A29" s="5">
        <f ca="1" t="shared" si="0"/>
        <v>45763</v>
      </c>
      <c r="B29" s="7" t="s">
        <v>376</v>
      </c>
      <c r="C29" s="6" t="str">
        <f>VLOOKUP(D29,辅助信息!A:B,2,FALSE)</f>
        <v>螺纹钢</v>
      </c>
      <c r="D29" s="1" t="s">
        <v>77</v>
      </c>
    </row>
    <row r="30" spans="1:4">
      <c r="A30" s="5">
        <f ca="1" t="shared" si="0"/>
        <v>45763</v>
      </c>
      <c r="B30" s="7" t="s">
        <v>376</v>
      </c>
      <c r="C30" s="6" t="str">
        <f>VLOOKUP(D30,辅助信息!A:B,2,FALSE)</f>
        <v>螺纹钢</v>
      </c>
      <c r="D30" s="1" t="s">
        <v>86</v>
      </c>
    </row>
    <row r="31" spans="1:4">
      <c r="A31" s="5">
        <f ca="1" t="shared" si="0"/>
        <v>45763</v>
      </c>
      <c r="B31" s="7" t="s">
        <v>376</v>
      </c>
      <c r="C31" s="6" t="str">
        <f>VLOOKUP(D31,辅助信息!A:B,2,FALSE)</f>
        <v>螺纹钢</v>
      </c>
      <c r="D31" s="1" t="s">
        <v>66</v>
      </c>
    </row>
    <row r="32" spans="1:4">
      <c r="A32" s="5">
        <f ca="1" t="shared" si="0"/>
        <v>45763</v>
      </c>
      <c r="B32" s="7" t="s">
        <v>376</v>
      </c>
      <c r="C32" s="6" t="str">
        <f>VLOOKUP(D32,辅助信息!A:B,2,FALSE)</f>
        <v>螺纹钢</v>
      </c>
      <c r="D32" s="1" t="s">
        <v>82</v>
      </c>
    </row>
    <row r="33" spans="1:4">
      <c r="A33" s="5">
        <f ca="1" t="shared" si="0"/>
        <v>45763</v>
      </c>
      <c r="B33" s="7" t="s">
        <v>376</v>
      </c>
      <c r="C33" s="6" t="str">
        <f>VLOOKUP(D33,辅助信息!A:B,2,FALSE)</f>
        <v>螺纹钢</v>
      </c>
      <c r="D33" s="1" t="s">
        <v>45</v>
      </c>
    </row>
    <row r="34" spans="1:4">
      <c r="A34" s="5">
        <f ca="1" t="shared" si="0"/>
        <v>45763</v>
      </c>
      <c r="B34" s="7" t="s">
        <v>376</v>
      </c>
      <c r="C34" s="6" t="str">
        <f>VLOOKUP(D34,辅助信息!A:B,2,FALSE)</f>
        <v>螺纹钢</v>
      </c>
      <c r="D34" s="1" t="s">
        <v>21</v>
      </c>
    </row>
    <row r="35" spans="1:4">
      <c r="A35" s="5">
        <f ca="1" t="shared" si="0"/>
        <v>45763</v>
      </c>
      <c r="B35" s="7" t="s">
        <v>376</v>
      </c>
      <c r="C35" s="6" t="str">
        <f>VLOOKUP(D35,辅助信息!A:B,2,FALSE)</f>
        <v>螺纹钢</v>
      </c>
      <c r="D35" s="1" t="s">
        <v>58</v>
      </c>
    </row>
    <row r="36" spans="1:4">
      <c r="A36" s="5">
        <f ca="1" t="shared" si="0"/>
        <v>45763</v>
      </c>
      <c r="B36" s="7" t="s">
        <v>376</v>
      </c>
      <c r="C36" s="6" t="str">
        <f>VLOOKUP(D36,辅助信息!A:B,2,FALSE)</f>
        <v>螺纹钢</v>
      </c>
      <c r="D36" s="1" t="s">
        <v>46</v>
      </c>
    </row>
    <row r="37" spans="1:4">
      <c r="A37" s="5">
        <f ca="1" t="shared" si="0"/>
        <v>45763</v>
      </c>
      <c r="B37" s="7" t="s">
        <v>376</v>
      </c>
      <c r="C37" s="6" t="str">
        <f>VLOOKUP(D37,辅助信息!A:B,2,FALSE)</f>
        <v>螺纹钢</v>
      </c>
      <c r="D37" s="1" t="s">
        <v>22</v>
      </c>
    </row>
    <row r="38" spans="1:4">
      <c r="A38" s="5">
        <f ca="1" t="shared" si="0"/>
        <v>45763</v>
      </c>
      <c r="B38" s="7" t="s">
        <v>376</v>
      </c>
      <c r="C38" s="6" t="str">
        <f>VLOOKUP(D38,辅助信息!A:B,2,FALSE)</f>
        <v>螺纹钢</v>
      </c>
      <c r="D38" s="1" t="s">
        <v>276</v>
      </c>
    </row>
    <row r="39" spans="1:4">
      <c r="A39" s="5">
        <f ca="1" t="shared" si="0"/>
        <v>45763</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2025-04-16T07:06:28Z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