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3080f6c108aa4d019838f9eb9c37ecf7_80_15" hidden="1">工作表1!#REF!</definedName>
    <definedName name="TRNR_483f82cd39794c1ea5a431bb1f81b7a7_44_37" hidden="1">工作表1!#REF!</definedName>
    <definedName name="TRNR_8a1d66a4fef44a0b91d3272e0fed5a2f_132_41" hidden="1">工作表1!#REF!</definedName>
    <definedName name="TRNR_b0887f3e66d64de58fab85e9773e932d_132_42" hidden="1">工作表1!#REF!</definedName>
    <definedName name="TRNR_ba35216168d64ff0a5c53b35aa6e3a33_44_25" hidden="1">工作表1!#REF!</definedName>
    <definedName name="TRNR_c2aa7d8688d2490fa89be26feba7946d_66_15" hidden="1">工作表1!#REF!</definedName>
    <definedName name="TRNR_e07bc313aa5f47e0b92994d9970d993f_12_38" hidden="1">工作表1!$A$1</definedName>
    <definedName name="TRNR_eb294c05976949cc92bcbd47b391ecad_80_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PHCONPRCF,PHGBOND.,PHCURBALA,PHEXPGDSA,PHM2....A,PHBANKR.,PHXRUSD.,PHCAFBALA,PHGOVBALA,PHRESCURA,PHRESERVA,PHIPMAN.F,PHM1....A,PHXTW..NF,PHXTW..RF,PHPERSAV,PHGBILL3,PHEXPBOPA,PHVISBOPA,PHIMPBOPA,PHCAPUTLR,PHIMPGDSA,PHM0....A,PHM3....A,PHM4....A,PHPROPRCF",",PHRETTOTF,PHVISGDSA,PHPRATE.,PHCPANNL,PHSHRPRCF,PHPREPO.,PHCPCOREF,PHCPCOY%R,PHCPI.12F,PHIPMAN.H,PHOFPRRMA,PHXR....")," ","2005/01/01","2005/12/31","M","RowHeader=true;ColHeader=true;DispSeriesDescription=false;YearlyTSFormat=false;QuarterlyTSFormat=false")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<sst xmlns="http://schemas.openxmlformats.org/spreadsheetml/2006/main" count="41" uniqueCount="39">
  <si>
    <t>NA</t>
  </si>
  <si>
    <t>PH CPI NADJ</t>
  </si>
  <si>
    <t>PH GOVT. BOND YIELD: 10 YRS (EP) NADJ</t>
  </si>
  <si>
    <t>PH BOP: CURRENT ACCOUNT (NET) CURN</t>
  </si>
  <si>
    <t>PH EXPORTS CURN</t>
  </si>
  <si>
    <t>PH MONEY SUPPLY - M2 (METHO BREAK DECEMBER 2001) CURN</t>
  </si>
  <si>
    <t>PH PHILIPPINE COMMERCIAL BANKS LENDING RATE(MTH.AVG) (SUSP) NADJ</t>
  </si>
  <si>
    <t>PH PHILIPPINE PISO TO US (EP) CURN</t>
  </si>
  <si>
    <t>PH BOP: CAPITAL &amp; FINANCIAL ACCOUNT (NET) CURN</t>
  </si>
  <si>
    <t>PH CENTRAL GOVERNMENT OVERALL SURPLUS/DEFICIT(-) CURN</t>
  </si>
  <si>
    <t>PH FOREIGN CURRENCY RESERVES CURN</t>
  </si>
  <si>
    <t>PH GROSS INTERNATIONAL RESERVES CURN</t>
  </si>
  <si>
    <t>PH MANUFACTURING PRODUCTION NADJ</t>
  </si>
  <si>
    <t>PH MONEY SUPPLY - (METHO BREAK DECEMBER 2001) CURN</t>
  </si>
  <si>
    <t>PH PHILIPPINE PISO - NOMINAL EFFECTIVE EXCHANGE RAT NADJ</t>
  </si>
  <si>
    <t>PH PHILIPPINE PISO - REAL EFFECTIVE EXCHANGE RATE I NADJ</t>
  </si>
  <si>
    <t>PH SAVINGS DEPOSITS: PISO NADJ</t>
  </si>
  <si>
    <t>PH TREASURY BILL RATE - 91 DAY NADJ</t>
  </si>
  <si>
    <t>PH BOP: CURRENT ACCOUNT - EXPORTS OF GOODS CURN</t>
  </si>
  <si>
    <t>PH BOP: CURRENT ACCOUNT - GOODS, NET CURN</t>
  </si>
  <si>
    <t>PH BOP: CURRENT ACCOUNT - IMPORTS OF GOODS CURN</t>
  </si>
  <si>
    <t>PH CAPACITY UTILIZATION NADJ</t>
  </si>
  <si>
    <t>PH IMPORTS: ALL COMMODITIES CURN</t>
  </si>
  <si>
    <t>PH MONEY SUPPLY - M0 (METHO BREAK DECEMBER 2001) CURN</t>
  </si>
  <si>
    <t>PH MONEY SUPPLY - M3 (METHO BREAK DECEMBER 2001) CURN</t>
  </si>
  <si>
    <t>PH MONEY SUPPLY - M4 (METHO BREAK DEC 2001) CURN</t>
  </si>
  <si>
    <t>PH PPI NADJ</t>
  </si>
  <si>
    <t>PH RPI: NCR NADJ</t>
  </si>
  <si>
    <t>PH VISIBLE TRADE BALANCE CURN</t>
  </si>
  <si>
    <t>PH CENTRAL BANK OF THE PHILIPPINES REVERSE REPO RATE O/N NADJ</t>
  </si>
  <si>
    <t>PH CPI (%YOY) NADJ</t>
  </si>
  <si>
    <t>PH STOCK MARKET COMPOSITE INDEX - TOTAL NADJ</t>
  </si>
  <si>
    <t>PH CENTRAL BANK OF THE PHILIPPINES REPO RATE O/N NADJ</t>
  </si>
  <si>
    <t>PH CORE INFLATION NADJ</t>
  </si>
  <si>
    <t>PH MANUFACTURING PRODUCTION VOLN</t>
  </si>
  <si>
    <t>PH PHILIPPINE PISO TO US (EP) NADJ</t>
  </si>
  <si>
    <t>#ERROR</t>
  </si>
  <si>
    <t>$$ER: 0628,PHCPI.12F NO ECONOMIC DATA</t>
  </si>
  <si>
    <t>$$ER: 0628,PHOFPRRMA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</si>
</sst>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6732ec18-a85b-4877-bbb1-106778b469ab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5" width="9.125" bestFit="1" customWidth="1"/>
    <col min="6" max="6" width="11.625" bestFit="1" customWidth="1"/>
    <col min="7" max="22" width="9.125" bestFit="1" customWidth="1"/>
    <col min="23" max="23" width="11.625" bestFit="1" customWidth="1"/>
    <col min="24" max="24" width="9.125" bestFit="1" customWidth="1"/>
    <col min="25" max="25" width="12.75" bestFit="1" customWidth="1"/>
    <col min="26" max="26" width="11.625" bestFit="1" customWidth="1"/>
    <col min="27" max="28" width="9.125" bestFit="1" customWidth="1"/>
    <col min="29" max="29" width="11.25" bestFit="1" customWidth="1"/>
    <col min="30" max="39" width="9.125" bestFit="1" customWidth="1"/>
  </cols>
  <sheetData>
    <row r="1" spans="1:39" x14ac:dyDescent="0.25">
      <c r="A1" t="str">
        <f>_xll.Thomson.Reuters.AFOSpreadsheetFormulas.DSGRID(CONCATENATE("PHCONPRCF,PHGBOND.,PHCURBALA,PHEXPGDSA,PHM2....A,PHBANKR.,PHXRUSD.,PHCAFBALA,PHGOVBALA,PHRESCURA,PHRESERVA,PHIPMAN.F,PHM1....A,PHXTW..NF,PHXTW..RF,PHPERSAV,PHGBILL3,PHEXPBOPA,PHVISBOPA,PHIMPBOPA,PHCAPUTLR,PHIMPGDSA,PHM0....A,PHM3....A,PHM4....A,PHPROPRCF",",PHRETTOTF,PHVISGDSA,PHPRATE.,PHCPANNL,PHSHRPRCF,PHPREPO.,PHCPCOREF,PHCPCOY%R,PHCPI.12F,PHIPMAN.H,PHOFPRRMA,PHXR....")," ","2005/01/01","2005/12/31","M","RowHeader=true;ColHeader=true;DispSeriesDescription=false;YearlyTSFormat=false;QuarterlyTSFormat=false")</f>
        <v>Name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33</v>
      </c>
      <c r="AJ1" s="2" t="s">
        <v>36</v>
      </c>
      <c r="AK1" s="2" t="s">
        <v>34</v>
      </c>
      <c r="AL1" s="2" t="s">
        <v>36</v>
      </c>
      <c r="AM1" s="2" t="s">
        <v>35</v>
      </c>
    </row>
    <row r="2" spans="1:39" x14ac:dyDescent="0.25">
      <c r="A2" s="1">
        <v>38367</v>
      </c>
      <c r="B2" s="2">
        <v>71.180000000000007</v>
      </c>
      <c r="C2" s="2">
        <v>11</v>
      </c>
      <c r="D2" s="2">
        <v>255.85748770000001</v>
      </c>
      <c r="E2" s="2">
        <v>3294323.6239999998</v>
      </c>
      <c r="F2" s="2">
        <v>2162545.6925419001</v>
      </c>
      <c r="G2" s="2">
        <v>10.839</v>
      </c>
      <c r="H2" s="2">
        <v>55.075000000000003</v>
      </c>
      <c r="I2" s="2">
        <v>1866.9503781999999</v>
      </c>
      <c r="J2" s="2">
        <v>-16502</v>
      </c>
      <c r="K2" s="2">
        <v>449.21276899999998</v>
      </c>
      <c r="L2" s="2">
        <v>15745.596219499999</v>
      </c>
      <c r="M2" s="2">
        <v>126.26</v>
      </c>
      <c r="N2" s="2">
        <v>563182.63895359996</v>
      </c>
      <c r="O2" s="2">
        <v>12.643235000000001</v>
      </c>
      <c r="P2" s="2">
        <v>63.078000000000003</v>
      </c>
      <c r="Q2" s="2">
        <v>4.4509999999999996</v>
      </c>
      <c r="R2" s="2">
        <v>7.6550000000000002</v>
      </c>
      <c r="S2" s="2">
        <v>1952.090252</v>
      </c>
      <c r="T2" s="2">
        <v>-807.61697430000004</v>
      </c>
      <c r="U2" s="2">
        <v>2759.707226</v>
      </c>
      <c r="V2" s="2">
        <v>79.8</v>
      </c>
      <c r="W2" s="2">
        <v>3501396.1179999998</v>
      </c>
      <c r="X2" s="2">
        <v>217865.0122965</v>
      </c>
      <c r="Y2" s="2">
        <v>2193202.7290496998</v>
      </c>
      <c r="Z2" s="2">
        <v>3030428.6673086002</v>
      </c>
      <c r="AA2" s="2">
        <v>144.69999999999999</v>
      </c>
      <c r="AB2" s="2">
        <v>118.8</v>
      </c>
      <c r="AC2" s="2">
        <v>-207072.49400000001</v>
      </c>
      <c r="AD2" s="2">
        <v>6.75</v>
      </c>
      <c r="AE2" s="2">
        <v>7.3</v>
      </c>
      <c r="AF2" s="2">
        <v>2019.56</v>
      </c>
      <c r="AG2" s="2">
        <v>9</v>
      </c>
      <c r="AH2" s="2">
        <v>73.19</v>
      </c>
      <c r="AI2" s="2">
        <v>6.8</v>
      </c>
      <c r="AJ2" s="2" t="s">
        <v>37</v>
      </c>
      <c r="AK2" s="2">
        <v>87.24</v>
      </c>
      <c r="AL2" s="2" t="s">
        <v>38</v>
      </c>
      <c r="AM2" s="2">
        <v>55.112000000000002</v>
      </c>
    </row>
    <row r="3" spans="1:39" x14ac:dyDescent="0.25">
      <c r="A3" s="1">
        <v>38398</v>
      </c>
      <c r="B3" s="2">
        <v>71.33</v>
      </c>
      <c r="C3" s="2">
        <v>12.4</v>
      </c>
      <c r="D3" s="2">
        <v>319.80175059999999</v>
      </c>
      <c r="E3" s="2">
        <v>3000164.622</v>
      </c>
      <c r="F3" s="2">
        <v>2164090.6776526002</v>
      </c>
      <c r="G3" s="2">
        <v>9.73</v>
      </c>
      <c r="H3" s="2">
        <v>54.674999999999997</v>
      </c>
      <c r="I3" s="2">
        <v>-446.28335440000001</v>
      </c>
      <c r="J3" s="2">
        <v>-23551</v>
      </c>
      <c r="K3" s="2">
        <v>487.44477181000002</v>
      </c>
      <c r="L3" s="2">
        <v>16530.404336480002</v>
      </c>
      <c r="M3" s="2">
        <v>128.61000000000001</v>
      </c>
      <c r="N3" s="2">
        <v>568292.34597430006</v>
      </c>
      <c r="O3" s="2">
        <v>12.888032000000001</v>
      </c>
      <c r="P3" s="2">
        <v>63.273200000000003</v>
      </c>
      <c r="Q3" s="2">
        <v>3.6259999999999999</v>
      </c>
      <c r="R3" s="2">
        <v>6.7789999999999999</v>
      </c>
      <c r="S3" s="2">
        <v>1782.4712950000001</v>
      </c>
      <c r="T3" s="2">
        <v>-694.56946649999998</v>
      </c>
      <c r="U3" s="2">
        <v>2477.0407620000001</v>
      </c>
      <c r="V3" s="2">
        <v>79.8</v>
      </c>
      <c r="W3" s="2">
        <v>3211228.5720000002</v>
      </c>
      <c r="X3" s="2">
        <v>216147.81102379999</v>
      </c>
      <c r="Y3" s="2">
        <v>2193655.5290721999</v>
      </c>
      <c r="Z3" s="2">
        <v>3032670.8374147001</v>
      </c>
      <c r="AA3" s="2">
        <v>145.80000000000001</v>
      </c>
      <c r="AB3" s="2">
        <v>119.1</v>
      </c>
      <c r="AC3" s="2">
        <v>-211063.95</v>
      </c>
      <c r="AD3" s="2">
        <v>6.75</v>
      </c>
      <c r="AE3" s="2">
        <v>7.3</v>
      </c>
      <c r="AF3" s="2">
        <v>2079.9899999999998</v>
      </c>
      <c r="AG3" s="2">
        <v>9</v>
      </c>
      <c r="AH3" s="2">
        <v>73.58</v>
      </c>
      <c r="AI3" s="2">
        <v>7.1</v>
      </c>
      <c r="AJ3" s="2"/>
      <c r="AK3" s="2">
        <v>88.23</v>
      </c>
      <c r="AL3" s="2"/>
      <c r="AM3" s="2">
        <v>54.716999999999999</v>
      </c>
    </row>
    <row r="4" spans="1:39" x14ac:dyDescent="0.25">
      <c r="A4" s="1">
        <v>38426</v>
      </c>
      <c r="B4" s="2">
        <v>71.48</v>
      </c>
      <c r="C4" s="2">
        <v>12.4</v>
      </c>
      <c r="D4" s="2">
        <v>-32.357016700000003</v>
      </c>
      <c r="E4" s="2">
        <v>3267571.8259999999</v>
      </c>
      <c r="F4" s="2">
        <v>2186878.6972886999</v>
      </c>
      <c r="G4" s="2">
        <v>9.6869999999999994</v>
      </c>
      <c r="H4" s="2">
        <v>54.924999999999997</v>
      </c>
      <c r="I4" s="2">
        <v>216.26772080000001</v>
      </c>
      <c r="J4" s="2">
        <v>-23413</v>
      </c>
      <c r="K4" s="2">
        <v>366.14053122000001</v>
      </c>
      <c r="L4" s="2">
        <v>16525.606142109998</v>
      </c>
      <c r="M4" s="2">
        <v>134.08000000000001</v>
      </c>
      <c r="N4" s="2">
        <v>575584.77835819998</v>
      </c>
      <c r="O4" s="2">
        <v>12.937493999999999</v>
      </c>
      <c r="P4" s="2">
        <v>63.002400000000002</v>
      </c>
      <c r="Q4" s="2">
        <v>3.7970000000000002</v>
      </c>
      <c r="R4" s="2">
        <v>6.6150000000000002</v>
      </c>
      <c r="S4" s="2">
        <v>1916.45299</v>
      </c>
      <c r="T4" s="2">
        <v>-1005.4830657</v>
      </c>
      <c r="U4" s="2">
        <v>2921.9360550000001</v>
      </c>
      <c r="V4" s="2">
        <v>79.8</v>
      </c>
      <c r="W4" s="2">
        <v>3832010.8489999999</v>
      </c>
      <c r="X4" s="2">
        <v>222659.8898568</v>
      </c>
      <c r="Y4" s="2">
        <v>2218179.493491</v>
      </c>
      <c r="Z4" s="2">
        <v>3064904.0364934001</v>
      </c>
      <c r="AA4" s="2">
        <v>146.9</v>
      </c>
      <c r="AB4" s="2">
        <v>119.4</v>
      </c>
      <c r="AC4" s="2">
        <v>-564439.02300000004</v>
      </c>
      <c r="AD4" s="2">
        <v>6.75</v>
      </c>
      <c r="AE4" s="2">
        <v>7.1</v>
      </c>
      <c r="AF4" s="2">
        <v>1954.69</v>
      </c>
      <c r="AG4" s="2">
        <v>9</v>
      </c>
      <c r="AH4" s="2">
        <v>73.66</v>
      </c>
      <c r="AI4" s="2">
        <v>7</v>
      </c>
      <c r="AJ4" s="2"/>
      <c r="AK4" s="2">
        <v>91.26</v>
      </c>
      <c r="AL4" s="2"/>
      <c r="AM4" s="2">
        <v>54.792999999999999</v>
      </c>
    </row>
    <row r="5" spans="1:39" x14ac:dyDescent="0.25">
      <c r="A5" s="1">
        <v>38457</v>
      </c>
      <c r="B5" s="2">
        <v>71.790000000000006</v>
      </c>
      <c r="C5" s="2">
        <v>12.4</v>
      </c>
      <c r="D5" s="2">
        <v>-151.9500864</v>
      </c>
      <c r="E5" s="2">
        <v>3245696.52</v>
      </c>
      <c r="F5" s="2">
        <v>2177884.9603042998</v>
      </c>
      <c r="G5" s="2">
        <v>9.9819999999999993</v>
      </c>
      <c r="H5" s="2">
        <v>54.16</v>
      </c>
      <c r="I5" s="2">
        <v>-946.31362239999999</v>
      </c>
      <c r="J5" s="2">
        <v>3339</v>
      </c>
      <c r="K5" s="2">
        <v>355.81166014000001</v>
      </c>
      <c r="L5" s="2">
        <v>16718.75602144</v>
      </c>
      <c r="M5" s="2">
        <v>138.77000000000001</v>
      </c>
      <c r="N5" s="2">
        <v>585013.8929332</v>
      </c>
      <c r="O5" s="2">
        <v>13.065737</v>
      </c>
      <c r="P5" s="2">
        <v>63.700600000000001</v>
      </c>
      <c r="Q5" s="2">
        <v>3.5030000000000001</v>
      </c>
      <c r="R5" s="2">
        <v>6.6280000000000001</v>
      </c>
      <c r="S5" s="2">
        <v>2020.5753970000001</v>
      </c>
      <c r="T5" s="2">
        <v>-1132.9476109</v>
      </c>
      <c r="U5" s="2">
        <v>3153.5230080000001</v>
      </c>
      <c r="V5" s="2">
        <v>80</v>
      </c>
      <c r="W5" s="2">
        <v>4112555.946</v>
      </c>
      <c r="X5" s="2">
        <v>233031.86377570001</v>
      </c>
      <c r="Y5" s="2">
        <v>2207924.6689156001</v>
      </c>
      <c r="Z5" s="2">
        <v>3047624.748106</v>
      </c>
      <c r="AA5" s="2">
        <v>148.69999999999999</v>
      </c>
      <c r="AB5" s="2">
        <v>119.6</v>
      </c>
      <c r="AC5" s="2">
        <v>-866859.42599999998</v>
      </c>
      <c r="AD5" s="2">
        <v>7</v>
      </c>
      <c r="AE5" s="2">
        <v>7.2</v>
      </c>
      <c r="AF5" s="2">
        <v>1854.63</v>
      </c>
      <c r="AG5" s="2">
        <v>9.25</v>
      </c>
      <c r="AH5" s="2">
        <v>73.900000000000006</v>
      </c>
      <c r="AI5" s="2">
        <v>7</v>
      </c>
      <c r="AJ5" s="2"/>
      <c r="AK5" s="2">
        <v>93.34</v>
      </c>
      <c r="AL5" s="2"/>
      <c r="AM5" s="2">
        <v>54.353999999999999</v>
      </c>
    </row>
    <row r="6" spans="1:39" x14ac:dyDescent="0.25">
      <c r="A6" s="1">
        <v>38487</v>
      </c>
      <c r="B6" s="2">
        <v>72.180000000000007</v>
      </c>
      <c r="C6" s="2">
        <v>12.4</v>
      </c>
      <c r="D6" s="2">
        <v>37.606991600000001</v>
      </c>
      <c r="E6" s="2">
        <v>3304994.2760000001</v>
      </c>
      <c r="F6" s="2">
        <v>2214294.3364566001</v>
      </c>
      <c r="G6" s="2">
        <v>10.342000000000001</v>
      </c>
      <c r="H6" s="2">
        <v>54.52</v>
      </c>
      <c r="I6" s="2">
        <v>-251.70015230000001</v>
      </c>
      <c r="J6" s="2">
        <v>-7630</v>
      </c>
      <c r="K6" s="2">
        <v>351.42070719999998</v>
      </c>
      <c r="L6" s="2">
        <v>17281.03344712</v>
      </c>
      <c r="M6" s="2">
        <v>143.44</v>
      </c>
      <c r="N6" s="2">
        <v>586860.82818399998</v>
      </c>
      <c r="O6" s="2">
        <v>13.099484</v>
      </c>
      <c r="P6" s="2">
        <v>63.950299999999999</v>
      </c>
      <c r="Q6" s="2">
        <v>3.7130000000000001</v>
      </c>
      <c r="R6" s="2">
        <v>6.1029999999999998</v>
      </c>
      <c r="S6" s="2">
        <v>2026.0115410000001</v>
      </c>
      <c r="T6" s="2">
        <v>-929.74369379999996</v>
      </c>
      <c r="U6" s="2">
        <v>2955.7552350000001</v>
      </c>
      <c r="V6" s="2">
        <v>80.099999999999994</v>
      </c>
      <c r="W6" s="2">
        <v>3797998.517</v>
      </c>
      <c r="X6" s="2">
        <v>226778.87190259999</v>
      </c>
      <c r="Y6" s="2">
        <v>2244131.2987843999</v>
      </c>
      <c r="Z6" s="2">
        <v>3049172.0948796999</v>
      </c>
      <c r="AA6" s="2">
        <v>152.4</v>
      </c>
      <c r="AB6" s="2">
        <v>119.9</v>
      </c>
      <c r="AC6" s="2">
        <v>-493004.24099999998</v>
      </c>
      <c r="AD6" s="2">
        <v>7</v>
      </c>
      <c r="AE6" s="2">
        <v>7.3</v>
      </c>
      <c r="AF6" s="2">
        <v>1929.38</v>
      </c>
      <c r="AG6" s="2">
        <v>9.25</v>
      </c>
      <c r="AH6" s="2">
        <v>74.13</v>
      </c>
      <c r="AI6" s="2">
        <v>7.1</v>
      </c>
      <c r="AJ6" s="2"/>
      <c r="AK6" s="2">
        <v>94.12</v>
      </c>
      <c r="AL6" s="2"/>
      <c r="AM6" s="2">
        <v>54.366999999999997</v>
      </c>
    </row>
    <row r="7" spans="1:39" x14ac:dyDescent="0.25">
      <c r="A7" s="1">
        <v>38518</v>
      </c>
      <c r="B7" s="2">
        <v>72.64</v>
      </c>
      <c r="C7" s="2">
        <v>12.4</v>
      </c>
      <c r="D7" s="2">
        <v>-71.932250199999999</v>
      </c>
      <c r="E7" s="2">
        <v>3358573.6830000002</v>
      </c>
      <c r="F7" s="2">
        <v>2244221.7131428001</v>
      </c>
      <c r="G7" s="2">
        <v>10.125999999999999</v>
      </c>
      <c r="H7" s="2">
        <v>55.924999999999997</v>
      </c>
      <c r="I7" s="2">
        <v>454.43252089999999</v>
      </c>
      <c r="J7" s="2">
        <v>246</v>
      </c>
      <c r="K7" s="2">
        <v>409.08344369000002</v>
      </c>
      <c r="L7" s="2">
        <v>17723.134106500002</v>
      </c>
      <c r="M7" s="2">
        <v>144.27000000000001</v>
      </c>
      <c r="N7" s="2">
        <v>585904.09959770006</v>
      </c>
      <c r="O7" s="2">
        <v>13.070173</v>
      </c>
      <c r="P7" s="2">
        <v>64.279300000000006</v>
      </c>
      <c r="Q7" s="2">
        <v>3.5920000000000001</v>
      </c>
      <c r="R7" s="2">
        <v>5.8040000000000003</v>
      </c>
      <c r="S7" s="2">
        <v>2058.8457520000002</v>
      </c>
      <c r="T7" s="2">
        <v>-1252.4014467</v>
      </c>
      <c r="U7" s="2">
        <v>3311.2471989999999</v>
      </c>
      <c r="V7" s="2">
        <v>80.099999999999994</v>
      </c>
      <c r="W7" s="2">
        <v>4210263.1900000004</v>
      </c>
      <c r="X7" s="2">
        <v>219511.9225364</v>
      </c>
      <c r="Y7" s="2">
        <v>2274157.9130293</v>
      </c>
      <c r="Z7" s="2">
        <v>3109495.1417685999</v>
      </c>
      <c r="AA7" s="2">
        <v>151.30000000000001</v>
      </c>
      <c r="AB7" s="2">
        <v>120.7</v>
      </c>
      <c r="AC7" s="2">
        <v>-851689.50699999998</v>
      </c>
      <c r="AD7" s="2">
        <v>7</v>
      </c>
      <c r="AE7" s="2">
        <v>6.7</v>
      </c>
      <c r="AF7" s="2">
        <v>1924.23</v>
      </c>
      <c r="AG7" s="2">
        <v>9.25</v>
      </c>
      <c r="AH7" s="2">
        <v>74.61</v>
      </c>
      <c r="AI7" s="2">
        <v>6.4</v>
      </c>
      <c r="AJ7" s="2"/>
      <c r="AK7" s="2">
        <v>95.35</v>
      </c>
      <c r="AL7" s="2"/>
      <c r="AM7" s="2">
        <v>55.918999999999997</v>
      </c>
    </row>
    <row r="8" spans="1:39" x14ac:dyDescent="0.25">
      <c r="A8" s="1">
        <v>38548</v>
      </c>
      <c r="B8" s="2">
        <v>73.17</v>
      </c>
      <c r="C8" s="2">
        <v>12.4</v>
      </c>
      <c r="D8" s="2">
        <v>390.50975849999998</v>
      </c>
      <c r="E8" s="2">
        <v>3503070.3709999998</v>
      </c>
      <c r="F8" s="2">
        <v>2245767.6895630001</v>
      </c>
      <c r="G8" s="2">
        <v>10.189</v>
      </c>
      <c r="H8" s="2">
        <v>56.104999999999997</v>
      </c>
      <c r="I8" s="2">
        <v>-486.19228399999997</v>
      </c>
      <c r="J8" s="2">
        <v>-15061</v>
      </c>
      <c r="K8" s="2">
        <v>555.34131583999999</v>
      </c>
      <c r="L8" s="2">
        <v>17668.791727489999</v>
      </c>
      <c r="M8" s="2">
        <v>147.26</v>
      </c>
      <c r="N8" s="2">
        <v>585496.66649169999</v>
      </c>
      <c r="O8" s="2">
        <v>13.008611</v>
      </c>
      <c r="P8" s="2">
        <v>63.433900000000001</v>
      </c>
      <c r="Q8" s="2">
        <v>3.5790000000000002</v>
      </c>
      <c r="R8" s="2">
        <v>5.7169999999999996</v>
      </c>
      <c r="S8" s="2">
        <v>2152.1034800000002</v>
      </c>
      <c r="T8" s="2">
        <v>-885.28849939999998</v>
      </c>
      <c r="U8" s="2">
        <v>3037.391979</v>
      </c>
      <c r="V8" s="2">
        <v>80.2</v>
      </c>
      <c r="W8" s="2">
        <v>3832986.9909999999</v>
      </c>
      <c r="X8" s="2">
        <v>221159.29511370001</v>
      </c>
      <c r="Y8" s="2">
        <v>2276505.2319431002</v>
      </c>
      <c r="Z8" s="2">
        <v>3107410.2098308001</v>
      </c>
      <c r="AA8" s="2">
        <v>152.19999999999999</v>
      </c>
      <c r="AB8" s="2">
        <v>121.3</v>
      </c>
      <c r="AC8" s="2">
        <v>-329916.62</v>
      </c>
      <c r="AD8" s="2">
        <v>7</v>
      </c>
      <c r="AE8" s="2">
        <v>6</v>
      </c>
      <c r="AF8" s="2">
        <v>2000.25</v>
      </c>
      <c r="AG8" s="2">
        <v>9.25</v>
      </c>
      <c r="AH8" s="2">
        <v>75.08</v>
      </c>
      <c r="AI8" s="2">
        <v>5.9</v>
      </c>
      <c r="AJ8" s="2"/>
      <c r="AK8" s="2">
        <v>96.74</v>
      </c>
      <c r="AL8" s="2"/>
      <c r="AM8" s="2">
        <v>56.104999999999997</v>
      </c>
    </row>
    <row r="9" spans="1:39" x14ac:dyDescent="0.25">
      <c r="A9" s="1">
        <v>38579</v>
      </c>
      <c r="B9" s="2">
        <v>73.56</v>
      </c>
      <c r="C9" s="2">
        <v>11.9</v>
      </c>
      <c r="D9" s="2">
        <v>2.1583206000000001</v>
      </c>
      <c r="E9" s="2">
        <v>3512640.841</v>
      </c>
      <c r="F9" s="2">
        <v>2273381.5475629</v>
      </c>
      <c r="G9" s="2">
        <v>10.087</v>
      </c>
      <c r="H9" s="2">
        <v>56.305</v>
      </c>
      <c r="I9" s="2">
        <v>-259.40626470000001</v>
      </c>
      <c r="J9" s="2">
        <v>1751</v>
      </c>
      <c r="K9" s="2">
        <v>421.22360455</v>
      </c>
      <c r="L9" s="2">
        <v>17943.651245010002</v>
      </c>
      <c r="M9" s="2">
        <v>150.05000000000001</v>
      </c>
      <c r="N9" s="2">
        <v>586811.59292560001</v>
      </c>
      <c r="O9" s="2">
        <v>12.899103</v>
      </c>
      <c r="P9" s="2">
        <v>62.849200000000003</v>
      </c>
      <c r="Q9" s="2">
        <v>3.6520000000000001</v>
      </c>
      <c r="R9" s="2">
        <v>5.6180000000000003</v>
      </c>
      <c r="S9" s="2">
        <v>2211.1796890000001</v>
      </c>
      <c r="T9" s="2">
        <v>-1321.7435316999999</v>
      </c>
      <c r="U9" s="2">
        <v>3532.923221</v>
      </c>
      <c r="V9" s="2">
        <v>80.2</v>
      </c>
      <c r="W9" s="2">
        <v>4238873.9000000004</v>
      </c>
      <c r="X9" s="2">
        <v>211967.2805538</v>
      </c>
      <c r="Y9" s="2">
        <v>2304086.3119834</v>
      </c>
      <c r="Z9" s="2">
        <v>3158528.6081153001</v>
      </c>
      <c r="AA9" s="2">
        <v>152.9</v>
      </c>
      <c r="AB9" s="2">
        <v>121.8</v>
      </c>
      <c r="AC9" s="2">
        <v>-726233.05900000001</v>
      </c>
      <c r="AD9" s="2">
        <v>7</v>
      </c>
      <c r="AE9" s="2">
        <v>6.1</v>
      </c>
      <c r="AF9" s="2">
        <v>1936.9</v>
      </c>
      <c r="AG9" s="2">
        <v>9.25</v>
      </c>
      <c r="AH9" s="2">
        <v>75.400000000000006</v>
      </c>
      <c r="AI9" s="2">
        <v>5.7</v>
      </c>
      <c r="AJ9" s="2"/>
      <c r="AK9" s="2">
        <v>98.16</v>
      </c>
      <c r="AL9" s="2"/>
      <c r="AM9" s="2">
        <v>56.16</v>
      </c>
    </row>
    <row r="10" spans="1:39" x14ac:dyDescent="0.25">
      <c r="A10" s="1">
        <v>38610</v>
      </c>
      <c r="B10" s="2">
        <v>73.790000000000006</v>
      </c>
      <c r="C10" s="2">
        <v>11.9</v>
      </c>
      <c r="D10" s="2">
        <v>-43.443726699999999</v>
      </c>
      <c r="E10" s="2">
        <v>3674931.4879999999</v>
      </c>
      <c r="F10" s="2">
        <v>2247856.4030795</v>
      </c>
      <c r="G10" s="2">
        <v>10.423999999999999</v>
      </c>
      <c r="H10" s="2">
        <v>56.04</v>
      </c>
      <c r="I10" s="2">
        <v>-318.30090949999999</v>
      </c>
      <c r="J10" s="2">
        <v>-27657</v>
      </c>
      <c r="K10" s="2">
        <v>459.65650290000002</v>
      </c>
      <c r="L10" s="2">
        <v>18542.311887330001</v>
      </c>
      <c r="M10" s="2">
        <v>150.56</v>
      </c>
      <c r="N10" s="2">
        <v>585818.87570189999</v>
      </c>
      <c r="O10" s="2">
        <v>12.913133</v>
      </c>
      <c r="P10" s="2">
        <v>62.494199999999999</v>
      </c>
      <c r="Q10" s="2">
        <v>3.6629999999999998</v>
      </c>
      <c r="R10" s="2">
        <v>5.7969999999999997</v>
      </c>
      <c r="S10" s="2">
        <v>2174.4382409999998</v>
      </c>
      <c r="T10" s="2">
        <v>-1246.2298771999999</v>
      </c>
      <c r="U10" s="2">
        <v>3420.668118</v>
      </c>
      <c r="V10" s="2">
        <v>80.2</v>
      </c>
      <c r="W10" s="2">
        <v>4337202.0460000001</v>
      </c>
      <c r="X10" s="2">
        <v>221184.01842129999</v>
      </c>
      <c r="Y10" s="2">
        <v>2278578.6569858999</v>
      </c>
      <c r="Z10" s="2">
        <v>3134390.1964405002</v>
      </c>
      <c r="AA10" s="2">
        <v>160.1</v>
      </c>
      <c r="AB10" s="2">
        <v>122.6</v>
      </c>
      <c r="AC10" s="2">
        <v>-662270.55799999996</v>
      </c>
      <c r="AD10" s="2">
        <v>7.25</v>
      </c>
      <c r="AE10" s="2">
        <v>6</v>
      </c>
      <c r="AF10" s="2">
        <v>1942.07</v>
      </c>
      <c r="AG10" s="2">
        <v>9.5</v>
      </c>
      <c r="AH10" s="2">
        <v>75.47</v>
      </c>
      <c r="AI10" s="2">
        <v>5.5</v>
      </c>
      <c r="AJ10" s="2"/>
      <c r="AK10" s="2">
        <v>94.02</v>
      </c>
      <c r="AL10" s="2"/>
      <c r="AM10" s="2">
        <v>56.055</v>
      </c>
    </row>
    <row r="11" spans="1:39" x14ac:dyDescent="0.25">
      <c r="A11" s="1">
        <v>38640</v>
      </c>
      <c r="B11" s="2">
        <v>74.099999999999994</v>
      </c>
      <c r="C11" s="2">
        <v>11.9</v>
      </c>
      <c r="D11" s="2">
        <v>177.62143940000001</v>
      </c>
      <c r="E11" s="2">
        <v>3634525.3590000002</v>
      </c>
      <c r="F11" s="2">
        <v>2252043.6161444001</v>
      </c>
      <c r="G11" s="2">
        <v>10.282999999999999</v>
      </c>
      <c r="H11" s="2">
        <v>54.884999999999998</v>
      </c>
      <c r="I11" s="2">
        <v>409.76432599999998</v>
      </c>
      <c r="J11" s="2">
        <v>-7064</v>
      </c>
      <c r="K11" s="2">
        <v>472.83</v>
      </c>
      <c r="L11" s="2">
        <v>18097.89</v>
      </c>
      <c r="M11" s="2">
        <v>161.88</v>
      </c>
      <c r="N11" s="2">
        <v>598948.38771269994</v>
      </c>
      <c r="O11" s="2">
        <v>13.139528</v>
      </c>
      <c r="P11" s="2">
        <v>63.824300000000001</v>
      </c>
      <c r="Q11" s="2">
        <v>3.843</v>
      </c>
      <c r="R11" s="2">
        <v>5.859</v>
      </c>
      <c r="S11" s="2">
        <v>2342.8591470000001</v>
      </c>
      <c r="T11" s="2">
        <v>-995.34196429999997</v>
      </c>
      <c r="U11" s="2">
        <v>3338.2011109999999</v>
      </c>
      <c r="V11" s="2">
        <v>80.400000000000006</v>
      </c>
      <c r="W11" s="2">
        <v>4159123.8330000001</v>
      </c>
      <c r="X11" s="2">
        <v>232141.25231320001</v>
      </c>
      <c r="Y11" s="2">
        <v>2284087.4676474999</v>
      </c>
      <c r="Z11" s="2">
        <v>3107870.1419348</v>
      </c>
      <c r="AA11" s="2">
        <v>157.5</v>
      </c>
      <c r="AB11" s="2">
        <v>123.3</v>
      </c>
      <c r="AC11" s="2">
        <v>-524598.47400000005</v>
      </c>
      <c r="AD11" s="2">
        <v>7.5</v>
      </c>
      <c r="AE11" s="2">
        <v>6.2</v>
      </c>
      <c r="AF11" s="2">
        <v>1960.22</v>
      </c>
      <c r="AG11" s="2">
        <v>9.75</v>
      </c>
      <c r="AH11" s="2">
        <v>75.790000000000006</v>
      </c>
      <c r="AI11" s="2">
        <v>5.5</v>
      </c>
      <c r="AJ11" s="2"/>
      <c r="AK11" s="2">
        <v>102.81</v>
      </c>
      <c r="AL11" s="2"/>
      <c r="AM11" s="2">
        <v>55.06</v>
      </c>
    </row>
    <row r="12" spans="1:39" x14ac:dyDescent="0.25">
      <c r="A12" s="1">
        <v>38671</v>
      </c>
      <c r="B12" s="2">
        <v>74.56</v>
      </c>
      <c r="C12" s="2">
        <v>11.9</v>
      </c>
      <c r="D12" s="2">
        <v>491.6335881</v>
      </c>
      <c r="E12" s="2">
        <v>3631007.906</v>
      </c>
      <c r="F12" s="2">
        <v>2284074.4676155001</v>
      </c>
      <c r="G12" s="2">
        <v>9.7360000000000007</v>
      </c>
      <c r="H12" s="2">
        <v>53.99</v>
      </c>
      <c r="I12" s="2">
        <v>494.63502060000002</v>
      </c>
      <c r="J12" s="2">
        <v>-7289</v>
      </c>
      <c r="K12" s="2">
        <v>420.20501753000002</v>
      </c>
      <c r="L12" s="2">
        <v>18058.623881799998</v>
      </c>
      <c r="M12" s="2">
        <v>157.93</v>
      </c>
      <c r="N12" s="2">
        <v>606149.58590870001</v>
      </c>
      <c r="O12" s="2">
        <v>13.521998999999999</v>
      </c>
      <c r="P12" s="2">
        <v>66.3202</v>
      </c>
      <c r="Q12" s="2">
        <v>3.794</v>
      </c>
      <c r="R12" s="2">
        <v>5.3890000000000002</v>
      </c>
      <c r="S12" s="2">
        <v>2286.7924499999999</v>
      </c>
      <c r="T12" s="2">
        <v>-868.88832149999996</v>
      </c>
      <c r="U12" s="2">
        <v>3155.6807709999998</v>
      </c>
      <c r="V12" s="2">
        <v>80.400000000000006</v>
      </c>
      <c r="W12" s="2">
        <v>3975165.3870000001</v>
      </c>
      <c r="X12" s="2">
        <v>223477.48728209999</v>
      </c>
      <c r="Y12" s="2">
        <v>2315988.6095372001</v>
      </c>
      <c r="Z12" s="2">
        <v>3139197.4563747998</v>
      </c>
      <c r="AA12" s="2">
        <v>154.19999999999999</v>
      </c>
      <c r="AB12" s="2">
        <v>123.7</v>
      </c>
      <c r="AC12" s="2">
        <v>-344157.48100000003</v>
      </c>
      <c r="AD12" s="2">
        <v>7.5</v>
      </c>
      <c r="AE12" s="2">
        <v>6.2</v>
      </c>
      <c r="AF12" s="2">
        <v>2099.7399999999998</v>
      </c>
      <c r="AG12" s="2">
        <v>9.75</v>
      </c>
      <c r="AH12" s="2">
        <v>76.260000000000005</v>
      </c>
      <c r="AI12" s="2">
        <v>5.4</v>
      </c>
      <c r="AJ12" s="2"/>
      <c r="AK12" s="2">
        <v>102.41</v>
      </c>
      <c r="AL12" s="2"/>
      <c r="AM12" s="2">
        <v>53.999000000000002</v>
      </c>
    </row>
    <row r="13" spans="1:39" x14ac:dyDescent="0.25">
      <c r="A13" s="1">
        <v>38701</v>
      </c>
      <c r="B13" s="2">
        <v>74.790000000000006</v>
      </c>
      <c r="C13" s="2">
        <v>10.1</v>
      </c>
      <c r="D13" s="2">
        <v>614.88665700000001</v>
      </c>
      <c r="E13" s="2">
        <v>3827182.9530000002</v>
      </c>
      <c r="F13" s="2">
        <v>2341866.7093517999</v>
      </c>
      <c r="G13" s="2">
        <v>10.794</v>
      </c>
      <c r="H13" s="2">
        <v>53.034999999999997</v>
      </c>
      <c r="I13" s="2">
        <v>1178.9257755000001</v>
      </c>
      <c r="J13" s="2">
        <v>-23947</v>
      </c>
      <c r="K13" s="2">
        <v>402.55997101000003</v>
      </c>
      <c r="L13" s="2">
        <v>18494.35691536</v>
      </c>
      <c r="M13" s="2">
        <v>157.62</v>
      </c>
      <c r="N13" s="2">
        <v>635664.31708039995</v>
      </c>
      <c r="O13" s="2">
        <v>13.723621</v>
      </c>
      <c r="P13" s="2">
        <v>67.238299999999995</v>
      </c>
      <c r="Q13" s="2">
        <v>3.903</v>
      </c>
      <c r="R13" s="2" t="s">
        <v>0</v>
      </c>
      <c r="S13" s="2">
        <v>2237.955007</v>
      </c>
      <c r="T13" s="2">
        <v>-1005.3761142</v>
      </c>
      <c r="U13" s="2">
        <v>3243.3311210000002</v>
      </c>
      <c r="V13" s="2">
        <v>80.400000000000006</v>
      </c>
      <c r="W13" s="2">
        <v>4209377.2050000001</v>
      </c>
      <c r="X13" s="2">
        <v>267793.849437</v>
      </c>
      <c r="Y13" s="2">
        <v>2373714.8954599001</v>
      </c>
      <c r="Z13" s="2">
        <v>3206293.3350662999</v>
      </c>
      <c r="AA13" s="2">
        <v>164.2</v>
      </c>
      <c r="AB13" s="2">
        <v>124.1</v>
      </c>
      <c r="AC13" s="2">
        <v>-382194.25199999998</v>
      </c>
      <c r="AD13" s="2">
        <v>7.5</v>
      </c>
      <c r="AE13" s="2">
        <v>5.9</v>
      </c>
      <c r="AF13" s="2">
        <v>2096.04</v>
      </c>
      <c r="AG13" s="2">
        <v>9.75</v>
      </c>
      <c r="AH13" s="2">
        <v>76.5</v>
      </c>
      <c r="AI13" s="2">
        <v>5.2</v>
      </c>
      <c r="AJ13" s="2"/>
      <c r="AK13" s="2">
        <v>96.01</v>
      </c>
      <c r="AL13" s="2"/>
      <c r="AM13" s="2">
        <v>53.067</v>
      </c>
    </row>
    <row r="14" spans="1:3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</sheetData>
  <phoneticPr fontId="2" type="noConversion"/>
  <dataValidations count="1">
    <dataValidation allowBlank="1" showErrorMessage="1" promptTitle="TRAFO" prompt="$A$1:$AM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2019-04-09T06:28:59Z</dcterms:created>
  <dcterms:modified xsi:type="dcterms:W3CDTF">2019-06-05T08:22:37Z</dcterms:modified>
</cp:coreProperties>
</file>