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MKP_old\Web\"/>
    </mc:Choice>
  </mc:AlternateContent>
  <bookViews>
    <workbookView xWindow="0" yWindow="0" windowWidth="18870" windowHeight="13140" activeTab="4"/>
  </bookViews>
  <sheets>
    <sheet name="Группы архивируемых параметров" sheetId="4" r:id="rId1"/>
    <sheet name="За сутки" sheetId="1" r:id="rId2"/>
    <sheet name="За месяц" sheetId="2" r:id="rId3"/>
    <sheet name="За год" sheetId="3" r:id="rId4"/>
    <sheet name="Балансы Кислород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3" l="1"/>
  <c r="I33" i="3"/>
  <c r="H33" i="3"/>
  <c r="C33" i="3"/>
  <c r="J32" i="3"/>
  <c r="I32" i="3"/>
  <c r="H32" i="3"/>
  <c r="C32" i="3"/>
  <c r="J31" i="3"/>
  <c r="I31" i="3"/>
  <c r="H31" i="3"/>
  <c r="C31" i="3"/>
  <c r="J30" i="3"/>
  <c r="I30" i="3"/>
  <c r="H30" i="3"/>
  <c r="C30" i="3"/>
  <c r="J29" i="3"/>
  <c r="I29" i="3"/>
  <c r="H29" i="3"/>
  <c r="C29" i="3"/>
  <c r="J28" i="3"/>
  <c r="I28" i="3"/>
  <c r="H28" i="3"/>
  <c r="C28" i="3"/>
  <c r="J27" i="3"/>
  <c r="I27" i="3"/>
  <c r="H27" i="3"/>
  <c r="C27" i="3"/>
  <c r="J26" i="3"/>
  <c r="I26" i="3"/>
  <c r="H26" i="3"/>
  <c r="C26" i="3"/>
  <c r="J25" i="3"/>
  <c r="I25" i="3"/>
  <c r="H25" i="3"/>
  <c r="C25" i="3"/>
  <c r="J24" i="3"/>
  <c r="I24" i="3"/>
  <c r="H24" i="3"/>
  <c r="C24" i="3"/>
  <c r="J23" i="3"/>
  <c r="I23" i="3"/>
  <c r="H23" i="3"/>
  <c r="C23" i="3"/>
  <c r="J22" i="3"/>
  <c r="K22" i="3" s="1"/>
  <c r="I22" i="3"/>
  <c r="H22" i="3"/>
  <c r="C22" i="3"/>
  <c r="D22" i="3" s="1"/>
  <c r="J71" i="2"/>
  <c r="I71" i="2"/>
  <c r="H71" i="2"/>
  <c r="C71" i="2"/>
  <c r="J70" i="2"/>
  <c r="I70" i="2"/>
  <c r="H70" i="2"/>
  <c r="C70" i="2"/>
  <c r="J69" i="2"/>
  <c r="I69" i="2"/>
  <c r="H69" i="2"/>
  <c r="C69" i="2"/>
  <c r="J68" i="2"/>
  <c r="I68" i="2"/>
  <c r="H68" i="2"/>
  <c r="C68" i="2"/>
  <c r="J67" i="2"/>
  <c r="I67" i="2"/>
  <c r="H67" i="2"/>
  <c r="C67" i="2"/>
  <c r="J66" i="2"/>
  <c r="I66" i="2"/>
  <c r="H66" i="2"/>
  <c r="C66" i="2"/>
  <c r="J65" i="2"/>
  <c r="I65" i="2"/>
  <c r="H65" i="2"/>
  <c r="C65" i="2"/>
  <c r="J64" i="2"/>
  <c r="I64" i="2"/>
  <c r="H64" i="2"/>
  <c r="C64" i="2"/>
  <c r="J63" i="2"/>
  <c r="I63" i="2"/>
  <c r="H63" i="2"/>
  <c r="C63" i="2"/>
  <c r="J62" i="2"/>
  <c r="I62" i="2"/>
  <c r="H62" i="2"/>
  <c r="C62" i="2"/>
  <c r="J61" i="2"/>
  <c r="I61" i="2"/>
  <c r="H61" i="2"/>
  <c r="C61" i="2"/>
  <c r="J60" i="2"/>
  <c r="I60" i="2"/>
  <c r="H60" i="2"/>
  <c r="C60" i="2"/>
  <c r="J59" i="2"/>
  <c r="I59" i="2"/>
  <c r="H59" i="2"/>
  <c r="C59" i="2"/>
  <c r="J58" i="2"/>
  <c r="I58" i="2"/>
  <c r="H58" i="2"/>
  <c r="C58" i="2"/>
  <c r="J57" i="2"/>
  <c r="I57" i="2"/>
  <c r="H57" i="2"/>
  <c r="C57" i="2"/>
  <c r="J56" i="2"/>
  <c r="I56" i="2"/>
  <c r="H56" i="2"/>
  <c r="C56" i="2"/>
  <c r="J55" i="2"/>
  <c r="I55" i="2"/>
  <c r="H55" i="2"/>
  <c r="C55" i="2"/>
  <c r="J54" i="2"/>
  <c r="I54" i="2"/>
  <c r="H54" i="2"/>
  <c r="C54" i="2"/>
  <c r="J53" i="2"/>
  <c r="I53" i="2"/>
  <c r="H53" i="2"/>
  <c r="C53" i="2"/>
  <c r="J52" i="2"/>
  <c r="I52" i="2"/>
  <c r="H52" i="2"/>
  <c r="C52" i="2"/>
  <c r="J51" i="2"/>
  <c r="I51" i="2"/>
  <c r="H51" i="2"/>
  <c r="C51" i="2"/>
  <c r="J50" i="2"/>
  <c r="I50" i="2"/>
  <c r="H50" i="2"/>
  <c r="C50" i="2"/>
  <c r="J49" i="2"/>
  <c r="I49" i="2"/>
  <c r="H49" i="2"/>
  <c r="C49" i="2"/>
  <c r="J48" i="2"/>
  <c r="I48" i="2"/>
  <c r="H48" i="2"/>
  <c r="C48" i="2"/>
  <c r="J47" i="2"/>
  <c r="I47" i="2"/>
  <c r="H47" i="2"/>
  <c r="C47" i="2"/>
  <c r="J46" i="2"/>
  <c r="I46" i="2"/>
  <c r="H46" i="2"/>
  <c r="C46" i="2"/>
  <c r="J45" i="2"/>
  <c r="I45" i="2"/>
  <c r="H45" i="2"/>
  <c r="C45" i="2"/>
  <c r="J44" i="2"/>
  <c r="I44" i="2"/>
  <c r="H44" i="2"/>
  <c r="C44" i="2"/>
  <c r="J43" i="2"/>
  <c r="I43" i="2"/>
  <c r="H43" i="2"/>
  <c r="C43" i="2"/>
  <c r="J42" i="2"/>
  <c r="I42" i="2"/>
  <c r="H42" i="2"/>
  <c r="C42" i="2"/>
  <c r="J41" i="2"/>
  <c r="K41" i="2" s="1"/>
  <c r="I41" i="2"/>
  <c r="H41" i="2"/>
  <c r="C41" i="2"/>
  <c r="D41" i="2" s="1"/>
  <c r="J57" i="1"/>
  <c r="I57" i="1"/>
  <c r="H57" i="1"/>
  <c r="C57" i="1"/>
  <c r="J56" i="1"/>
  <c r="I56" i="1"/>
  <c r="H56" i="1"/>
  <c r="C56" i="1"/>
  <c r="J55" i="1"/>
  <c r="I55" i="1"/>
  <c r="H55" i="1"/>
  <c r="C55" i="1"/>
  <c r="J54" i="1"/>
  <c r="I54" i="1"/>
  <c r="H54" i="1"/>
  <c r="C54" i="1"/>
  <c r="J53" i="1"/>
  <c r="I53" i="1"/>
  <c r="H53" i="1"/>
  <c r="C53" i="1"/>
  <c r="J52" i="1"/>
  <c r="I52" i="1"/>
  <c r="H52" i="1"/>
  <c r="C52" i="1"/>
  <c r="J51" i="1"/>
  <c r="I51" i="1"/>
  <c r="H51" i="1"/>
  <c r="C51" i="1"/>
  <c r="J50" i="1"/>
  <c r="I50" i="1"/>
  <c r="H50" i="1"/>
  <c r="C50" i="1"/>
  <c r="J49" i="1"/>
  <c r="I49" i="1"/>
  <c r="H49" i="1"/>
  <c r="C49" i="1"/>
  <c r="J48" i="1"/>
  <c r="I48" i="1"/>
  <c r="H48" i="1"/>
  <c r="C48" i="1"/>
  <c r="J47" i="1"/>
  <c r="I47" i="1"/>
  <c r="H47" i="1"/>
  <c r="C47" i="1"/>
  <c r="J46" i="1"/>
  <c r="I46" i="1"/>
  <c r="H46" i="1"/>
  <c r="C46" i="1"/>
  <c r="J45" i="1"/>
  <c r="I45" i="1"/>
  <c r="H45" i="1"/>
  <c r="C45" i="1"/>
  <c r="J44" i="1"/>
  <c r="I44" i="1"/>
  <c r="H44" i="1"/>
  <c r="C44" i="1"/>
  <c r="J43" i="1"/>
  <c r="I43" i="1"/>
  <c r="H43" i="1"/>
  <c r="C43" i="1"/>
  <c r="J42" i="1"/>
  <c r="I42" i="1"/>
  <c r="H42" i="1"/>
  <c r="C42" i="1"/>
  <c r="J41" i="1"/>
  <c r="I41" i="1"/>
  <c r="H41" i="1"/>
  <c r="C41" i="1"/>
  <c r="J40" i="1"/>
  <c r="I40" i="1"/>
  <c r="H40" i="1"/>
  <c r="C40" i="1"/>
  <c r="J39" i="1"/>
  <c r="I39" i="1"/>
  <c r="H39" i="1"/>
  <c r="C39" i="1"/>
  <c r="J38" i="1"/>
  <c r="I38" i="1"/>
  <c r="H38" i="1"/>
  <c r="C38" i="1"/>
  <c r="J37" i="1"/>
  <c r="I37" i="1"/>
  <c r="H37" i="1"/>
  <c r="C37" i="1"/>
  <c r="J36" i="1"/>
  <c r="I36" i="1"/>
  <c r="H36" i="1"/>
  <c r="C36" i="1"/>
  <c r="J35" i="1"/>
  <c r="I35" i="1"/>
  <c r="H35" i="1"/>
  <c r="C35" i="1"/>
  <c r="J34" i="1"/>
  <c r="K34" i="1" s="1"/>
  <c r="I34" i="1"/>
  <c r="H34" i="1"/>
  <c r="C34" i="1"/>
  <c r="D34" i="1" s="1"/>
  <c r="D23" i="3" l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K23" i="3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D42" i="2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K42" i="2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35" i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D35" i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K16" i="3"/>
  <c r="K15" i="3"/>
  <c r="K14" i="3"/>
  <c r="K13" i="3"/>
  <c r="K12" i="3"/>
  <c r="K11" i="3"/>
  <c r="K10" i="3"/>
  <c r="K9" i="3"/>
  <c r="K8" i="3"/>
  <c r="K7" i="3"/>
  <c r="K6" i="3"/>
  <c r="K5" i="3"/>
  <c r="L5" i="3" s="1"/>
  <c r="C6" i="3"/>
  <c r="C7" i="3"/>
  <c r="C8" i="3"/>
  <c r="C9" i="3"/>
  <c r="C10" i="3"/>
  <c r="C11" i="3"/>
  <c r="C12" i="3"/>
  <c r="C13" i="3"/>
  <c r="C14" i="3"/>
  <c r="C15" i="3"/>
  <c r="C16" i="3"/>
  <c r="C5" i="3"/>
  <c r="D5" i="3" s="1"/>
  <c r="J16" i="3"/>
  <c r="I16" i="3"/>
  <c r="H16" i="3"/>
  <c r="J15" i="3"/>
  <c r="I15" i="3"/>
  <c r="H15" i="3"/>
  <c r="J14" i="3"/>
  <c r="I14" i="3"/>
  <c r="H14" i="3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J6" i="3"/>
  <c r="I6" i="3"/>
  <c r="H6" i="3"/>
  <c r="J5" i="3"/>
  <c r="I5" i="3"/>
  <c r="H5" i="3"/>
  <c r="J29" i="2"/>
  <c r="J30" i="2"/>
  <c r="J31" i="2"/>
  <c r="J32" i="2"/>
  <c r="J33" i="2"/>
  <c r="J34" i="2"/>
  <c r="J35" i="2"/>
  <c r="I29" i="2"/>
  <c r="I30" i="2"/>
  <c r="I31" i="2"/>
  <c r="I32" i="2"/>
  <c r="I33" i="2"/>
  <c r="I34" i="2"/>
  <c r="I35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L5" i="2" s="1"/>
  <c r="H29" i="2"/>
  <c r="H30" i="2"/>
  <c r="H31" i="2"/>
  <c r="H32" i="2"/>
  <c r="H33" i="2"/>
  <c r="H34" i="2"/>
  <c r="H3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5" i="2"/>
  <c r="D5" i="2" s="1"/>
  <c r="J28" i="2"/>
  <c r="I28" i="2"/>
  <c r="H28" i="2"/>
  <c r="J27" i="2"/>
  <c r="I27" i="2"/>
  <c r="H27" i="2"/>
  <c r="J26" i="2"/>
  <c r="I26" i="2"/>
  <c r="H26" i="2"/>
  <c r="J25" i="2"/>
  <c r="I25" i="2"/>
  <c r="H25" i="2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5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5" i="1"/>
  <c r="D5" i="1" s="1"/>
  <c r="D6" i="3" l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L6" i="3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6" i="2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</calcChain>
</file>

<file path=xl/sharedStrings.xml><?xml version="1.0" encoding="utf-8"?>
<sst xmlns="http://schemas.openxmlformats.org/spreadsheetml/2006/main" count="369" uniqueCount="242">
  <si>
    <t>Время</t>
  </si>
  <si>
    <t>Суммарное
потребление</t>
  </si>
  <si>
    <t>Потребление за час</t>
  </si>
  <si>
    <t>Давление
(среднее за час)</t>
  </si>
  <si>
    <t>Температура
(средняя за час)</t>
  </si>
  <si>
    <t>Концентрация
(средняя за час)</t>
  </si>
  <si>
    <t>Пример почасового отчёта по всем параметрам</t>
  </si>
  <si>
    <t>День месяца</t>
  </si>
  <si>
    <t>Потребление за сутки</t>
  </si>
  <si>
    <t>Давление
(среднее за сутки)</t>
  </si>
  <si>
    <t>Температура
(средняя за сутки)</t>
  </si>
  <si>
    <t>Концентрация
(средняя за сутки)</t>
  </si>
  <si>
    <t>Пример посуточного отчёта за месяц по расходу</t>
  </si>
  <si>
    <t>Пример посуточного отчёта за месяц по всем параметрам</t>
  </si>
  <si>
    <t>Пример почасового отчёта за сутки по расходу</t>
  </si>
  <si>
    <t>Месяц</t>
  </si>
  <si>
    <t>Пример помесячного отчёта за год по расходу</t>
  </si>
  <si>
    <t>Пример помесячного отчёта за год по всем параметрам</t>
  </si>
  <si>
    <t>Потребление за месяц</t>
  </si>
  <si>
    <t>Давление
(среднее за месяц)</t>
  </si>
  <si>
    <t>Температура
(средняя за месяц)</t>
  </si>
  <si>
    <t>Концентрация
(средняя за месяц)</t>
  </si>
  <si>
    <t>PE1.1</t>
  </si>
  <si>
    <t>TE1.1</t>
  </si>
  <si>
    <t>QE1.1</t>
  </si>
  <si>
    <t>FE1.1</t>
  </si>
  <si>
    <t>сумма FE1.1</t>
  </si>
  <si>
    <t>Наименование логической группы</t>
  </si>
  <si>
    <t>Азот от ЛиндеГаз</t>
  </si>
  <si>
    <t>Давление</t>
  </si>
  <si>
    <t>Температура</t>
  </si>
  <si>
    <t>Концентрация</t>
  </si>
  <si>
    <t>Расход</t>
  </si>
  <si>
    <t>АРП</t>
  </si>
  <si>
    <t>Азот на входе ККЦ</t>
  </si>
  <si>
    <t>PE1.2</t>
  </si>
  <si>
    <t>TE1.2</t>
  </si>
  <si>
    <t>QE1.2</t>
  </si>
  <si>
    <t>FE1.2</t>
  </si>
  <si>
    <t>Кислород от ЛиндеГаз на ККЦ №1</t>
  </si>
  <si>
    <t>Кислород от ЛиндеГаз на ККЦ №2</t>
  </si>
  <si>
    <t>Кислород КРП №1 ККЦ</t>
  </si>
  <si>
    <t>Кислород КРП №2 ККЦ</t>
  </si>
  <si>
    <t>PE3.20</t>
  </si>
  <si>
    <t>TE3.18</t>
  </si>
  <si>
    <t>QE3.18</t>
  </si>
  <si>
    <t>FE3.20</t>
  </si>
  <si>
    <t>PE3.22</t>
  </si>
  <si>
    <t>PE3.23</t>
  </si>
  <si>
    <t>PE3.24</t>
  </si>
  <si>
    <t>TE3.20</t>
  </si>
  <si>
    <t>QE3.20</t>
  </si>
  <si>
    <t>FE3.22</t>
  </si>
  <si>
    <t>TE3.21</t>
  </si>
  <si>
    <t>QE3.21</t>
  </si>
  <si>
    <t>FE3.23</t>
  </si>
  <si>
    <t>TE3.22</t>
  </si>
  <si>
    <t>QE3.22</t>
  </si>
  <si>
    <t>FE3.24</t>
  </si>
  <si>
    <t>ТЭЦ-1</t>
  </si>
  <si>
    <t>Кислород на выходе ТВД-2а</t>
  </si>
  <si>
    <t>Кислород на выходе ТВД-5а</t>
  </si>
  <si>
    <t>Кислород на выходе ТВД-8бис</t>
  </si>
  <si>
    <t>Кислород на входе ТЭЦ-1 (2а,5)</t>
  </si>
  <si>
    <t>Кислород на входе ТВД-2а</t>
  </si>
  <si>
    <t>Кислород на входе ТВД-5а</t>
  </si>
  <si>
    <t>Кислород на входе ТВД-8бис</t>
  </si>
  <si>
    <t>PE3.5</t>
  </si>
  <si>
    <t>TE3.5</t>
  </si>
  <si>
    <t>QE3.5</t>
  </si>
  <si>
    <t>FE3.5</t>
  </si>
  <si>
    <t>PE3.6</t>
  </si>
  <si>
    <t>TE3.6</t>
  </si>
  <si>
    <t>QE3.6</t>
  </si>
  <si>
    <t>FE3.6</t>
  </si>
  <si>
    <t>PE3.7</t>
  </si>
  <si>
    <t>TE3.7</t>
  </si>
  <si>
    <t>QE3.7</t>
  </si>
  <si>
    <t>FE3.7</t>
  </si>
  <si>
    <t>PE3.8</t>
  </si>
  <si>
    <t>TE3.8</t>
  </si>
  <si>
    <t>QE3.8</t>
  </si>
  <si>
    <t>FE3.8</t>
  </si>
  <si>
    <t>QE3.9</t>
  </si>
  <si>
    <t>-</t>
  </si>
  <si>
    <t>ТЭЦ-2</t>
  </si>
  <si>
    <t>Кислород на входе в ТЭЦ-2</t>
  </si>
  <si>
    <t>Кислород на входе в ТВД-9</t>
  </si>
  <si>
    <t>Кислород на входе в ТВД-10</t>
  </si>
  <si>
    <t>Кислород на входе в ТВД-11</t>
  </si>
  <si>
    <t>Кислород на выходе в ТВД-9</t>
  </si>
  <si>
    <t>Кислород на выходе в ТВД-10</t>
  </si>
  <si>
    <t>Кислород на выходе в ТВД-11</t>
  </si>
  <si>
    <t>PE3.1</t>
  </si>
  <si>
    <t>QE3.1</t>
  </si>
  <si>
    <t>TE3.1</t>
  </si>
  <si>
    <t>FE3.1</t>
  </si>
  <si>
    <t>PE3.2</t>
  </si>
  <si>
    <t>PE3.3</t>
  </si>
  <si>
    <t>PE3.4</t>
  </si>
  <si>
    <t>TE3.2</t>
  </si>
  <si>
    <t>TE3.3</t>
  </si>
  <si>
    <t>TE3.4</t>
  </si>
  <si>
    <t>FE3.2</t>
  </si>
  <si>
    <t>FE3.3</t>
  </si>
  <si>
    <t>FE3.4</t>
  </si>
  <si>
    <t>QE3.2</t>
  </si>
  <si>
    <t>QE3.3</t>
  </si>
  <si>
    <t>QE3.4</t>
  </si>
  <si>
    <t>Азот на входе в ДП-9</t>
  </si>
  <si>
    <t>Азот на входе в ДП-10</t>
  </si>
  <si>
    <t>Кислород на входе в ТЭЦ-3</t>
  </si>
  <si>
    <t>Кислород на выходе в ТЭЦ-3</t>
  </si>
  <si>
    <t>ТЭЦ-3</t>
  </si>
  <si>
    <t>PE1.3</t>
  </si>
  <si>
    <t>TE1.3</t>
  </si>
  <si>
    <t>QE1.3</t>
  </si>
  <si>
    <t>FE1.3</t>
  </si>
  <si>
    <t>PE1.4</t>
  </si>
  <si>
    <t>TE1.4</t>
  </si>
  <si>
    <t>FE1.4</t>
  </si>
  <si>
    <t>PE3.9</t>
  </si>
  <si>
    <t>TE3.9</t>
  </si>
  <si>
    <t>QE3.10</t>
  </si>
  <si>
    <t>FE3.9</t>
  </si>
  <si>
    <t>QE3.11</t>
  </si>
  <si>
    <t>Кислород на ТЭЦ-3</t>
  </si>
  <si>
    <t xml:space="preserve">Воздух на выходе кислородной 
станции на ЦЛС-1 и пр. </t>
  </si>
  <si>
    <t>Воздух на выходе кислородной 
станции на ЦЛС-2 и пр.</t>
  </si>
  <si>
    <t>Воздух на выходе кислородной 
станции на ЦРВ-1 и пр.</t>
  </si>
  <si>
    <t>Кислород на коллектор ККЦ-1</t>
  </si>
  <si>
    <t>Кислород на коллектор ККЦ-2</t>
  </si>
  <si>
    <t>Кислород на энергетический
департамент (мартен)</t>
  </si>
  <si>
    <t>Кислород на ТЭЦ-1</t>
  </si>
  <si>
    <t>Кислород на ТЭЦ-1,2</t>
  </si>
  <si>
    <t>Кислород на входе в цех
компрессии №1</t>
  </si>
  <si>
    <t>PE2.1</t>
  </si>
  <si>
    <t>TE2.1</t>
  </si>
  <si>
    <t>FE2.1</t>
  </si>
  <si>
    <t>PE2.2</t>
  </si>
  <si>
    <t>TE2.2</t>
  </si>
  <si>
    <t>FE2.2</t>
  </si>
  <si>
    <t>PE2.3</t>
  </si>
  <si>
    <t>TE2.3</t>
  </si>
  <si>
    <t>FE2.3</t>
  </si>
  <si>
    <t>PE3.18</t>
  </si>
  <si>
    <t>TE3.16</t>
  </si>
  <si>
    <t>QE3.16</t>
  </si>
  <si>
    <t>FE3.18</t>
  </si>
  <si>
    <t>PE3.19</t>
  </si>
  <si>
    <t>TE3.17</t>
  </si>
  <si>
    <t>QE3.17</t>
  </si>
  <si>
    <t>FE3.19</t>
  </si>
  <si>
    <t>PE3.21</t>
  </si>
  <si>
    <t>TE3.19</t>
  </si>
  <si>
    <t>QE3.19</t>
  </si>
  <si>
    <t>FE3.21</t>
  </si>
  <si>
    <t>PE3.25</t>
  </si>
  <si>
    <t>TE3.23</t>
  </si>
  <si>
    <t>QE3.23</t>
  </si>
  <si>
    <t>FE3.25</t>
  </si>
  <si>
    <t>PE3.16</t>
  </si>
  <si>
    <t>TE3.14</t>
  </si>
  <si>
    <t>QE3.14</t>
  </si>
  <si>
    <t>FE3.16</t>
  </si>
  <si>
    <t>PE3.17</t>
  </si>
  <si>
    <t>TE3.15</t>
  </si>
  <si>
    <t>QE3.15</t>
  </si>
  <si>
    <t>FE3.17</t>
  </si>
  <si>
    <t>PE3.14</t>
  </si>
  <si>
    <t>PE3.15</t>
  </si>
  <si>
    <t>Кислород  ЦРВ-КАр-30 №6</t>
  </si>
  <si>
    <t>Кислород  ЦРВ-КАр-30М1 №7</t>
  </si>
  <si>
    <t>Кислород  ЦРВ-КАр-30 №8</t>
  </si>
  <si>
    <t>Кислород  ЦРВ-АКАр-40/35 №2</t>
  </si>
  <si>
    <t>PE3.10</t>
  </si>
  <si>
    <t>TE3.10</t>
  </si>
  <si>
    <t>FE3.10</t>
  </si>
  <si>
    <t>PE3.11</t>
  </si>
  <si>
    <t>TE3.11</t>
  </si>
  <si>
    <t>FE3.11</t>
  </si>
  <si>
    <t>PE3.12</t>
  </si>
  <si>
    <t>TE3.12</t>
  </si>
  <si>
    <t>FE3.12</t>
  </si>
  <si>
    <t>PE3.13</t>
  </si>
  <si>
    <t>TE3.13</t>
  </si>
  <si>
    <t>FE3.13</t>
  </si>
  <si>
    <t>QE3.12</t>
  </si>
  <si>
    <t>QE3.13</t>
  </si>
  <si>
    <t>Кислород  на ККЦ №1</t>
  </si>
  <si>
    <t>Кислород  на ККЦ №2</t>
  </si>
  <si>
    <t>Кислород  кислород низкого давления</t>
  </si>
  <si>
    <t>Азот на выходе из ЛиндеГаз</t>
  </si>
  <si>
    <t>PE_7103_04A_P06</t>
  </si>
  <si>
    <t>TE_7103_04A_T01</t>
  </si>
  <si>
    <t>QE_7101_10_A66</t>
  </si>
  <si>
    <t>FE_7103_04A_F02</t>
  </si>
  <si>
    <t>PE_7103_04B_P06</t>
  </si>
  <si>
    <t>TE_7103_04B_T01</t>
  </si>
  <si>
    <t>FE_7103_04B_F02</t>
  </si>
  <si>
    <t>PE_7105_04_P06</t>
  </si>
  <si>
    <t>TE_7105_04_T01</t>
  </si>
  <si>
    <t>FE_7105_04_F02</t>
  </si>
  <si>
    <t>PE_7303_04_P06</t>
  </si>
  <si>
    <t>TE_7303_04_T01</t>
  </si>
  <si>
    <t>QE_7303_10_A56</t>
  </si>
  <si>
    <t>FE_7303_04_F02</t>
  </si>
  <si>
    <t>№</t>
  </si>
  <si>
    <t>Физическое
расположение</t>
  </si>
  <si>
    <t>Контора
газового цеха</t>
  </si>
  <si>
    <t>Цех
компрессии
№1</t>
  </si>
  <si>
    <t>Цех
разделения
воздха</t>
  </si>
  <si>
    <t>Учебный
центр
LindeGas</t>
  </si>
  <si>
    <t>Пример почасового отчёта за сутки по расходу воздуха</t>
  </si>
  <si>
    <t>Пример почасового отчёта по воздуху по всем параметрам</t>
  </si>
  <si>
    <t>сумма FE2.1</t>
  </si>
  <si>
    <t>Пример посуточного отчёта за месяц по расходу воздуха</t>
  </si>
  <si>
    <t>Пример помесячного отчёта за год по расходу воздуха</t>
  </si>
  <si>
    <t>Вход</t>
  </si>
  <si>
    <t>Выход</t>
  </si>
  <si>
    <t>FE3.10+FE3.11+FE3.12+FE3.13</t>
  </si>
  <si>
    <t>FE3.14+FE3.15+FE3.16+FE3.17+FE3.19+FE3.23</t>
  </si>
  <si>
    <t>&lt;Вход&gt; - &lt;Выход&gt;</t>
  </si>
  <si>
    <t>Баланс</t>
  </si>
  <si>
    <t>Общий баланс</t>
  </si>
  <si>
    <t>ТЭЦ-1,2</t>
  </si>
  <si>
    <t>КРП1</t>
  </si>
  <si>
    <t>КРП2</t>
  </si>
  <si>
    <t>Уровень</t>
  </si>
  <si>
    <t>1.1</t>
  </si>
  <si>
    <t>1.2</t>
  </si>
  <si>
    <t>1.1.1</t>
  </si>
  <si>
    <t>1.1.2</t>
  </si>
  <si>
    <t>1.3</t>
  </si>
  <si>
    <t>Наименование</t>
  </si>
  <si>
    <t>Кислород</t>
  </si>
  <si>
    <t>FE3.14+FE3.15+FE7105.04.F02</t>
  </si>
  <si>
    <t>FE3.2+FE3.3+FE3.4</t>
  </si>
  <si>
    <t>FE3.6+FE3.7</t>
  </si>
  <si>
    <t>FE3.1+FE3.5+FE3.8</t>
  </si>
  <si>
    <t>FE3.18 - уточнить это "приход" или "расход"</t>
  </si>
  <si>
    <t>FE3.20 - уточнить это "приход" или "расход"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</si>
</sst>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49" fontId="0" fillId="0" borderId="1" xfId="0" applyNumberFormat="1" applyBorder="1"/>
    <xf numFmtId="0" fontId="1" fillId="0" borderId="6" xfId="0" applyFont="1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0" xfId="0" applyFill="1" applyBorder="1"/>
    <xf numFmtId="49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topLeftCell="A16" workbookViewId="0">
      <selection activeCell="F36" sqref="F36"/>
    </sheetView>
  </sheetViews>
  <sheetFormatPr defaultRowHeight="15" x14ac:dyDescent="0.25"/>
  <cols>
    <col min="2" max="2" width="3" bestFit="1" customWidth="1"/>
    <col min="3" max="3" width="33.28515625" style="8" bestFit="1" customWidth="1"/>
    <col min="4" max="4" width="14.85546875" style="8" bestFit="1" customWidth="1"/>
    <col min="5" max="5" width="16.7109375" style="8" bestFit="1" customWidth="1"/>
    <col min="6" max="6" width="16.42578125" style="8" bestFit="1" customWidth="1"/>
    <col min="7" max="7" width="15.85546875" style="8" bestFit="1" customWidth="1"/>
    <col min="8" max="8" width="16.42578125" style="8" bestFit="1" customWidth="1"/>
  </cols>
  <sheetData>
    <row r="2" spans="2:8" ht="30" x14ac:dyDescent="0.25">
      <c r="B2" s="10" t="s">
        <v>207</v>
      </c>
      <c r="C2" s="10" t="s">
        <v>27</v>
      </c>
      <c r="D2" s="13" t="s">
        <v>208</v>
      </c>
      <c r="E2" s="10" t="s">
        <v>29</v>
      </c>
      <c r="F2" s="10" t="s">
        <v>30</v>
      </c>
      <c r="G2" s="10" t="s">
        <v>31</v>
      </c>
      <c r="H2" s="10" t="s">
        <v>32</v>
      </c>
    </row>
    <row r="3" spans="2:8" s="16" customFormat="1" ht="30" x14ac:dyDescent="0.25">
      <c r="B3" s="14">
        <v>1</v>
      </c>
      <c r="C3" s="14" t="s">
        <v>28</v>
      </c>
      <c r="D3" s="15" t="s">
        <v>209</v>
      </c>
      <c r="E3" s="14" t="s">
        <v>22</v>
      </c>
      <c r="F3" s="14" t="s">
        <v>23</v>
      </c>
      <c r="G3" s="14" t="s">
        <v>24</v>
      </c>
      <c r="H3" s="14" t="s">
        <v>25</v>
      </c>
    </row>
    <row r="4" spans="2:8" s="16" customFormat="1" x14ac:dyDescent="0.25">
      <c r="B4" s="14">
        <v>2</v>
      </c>
      <c r="C4" s="14" t="s">
        <v>34</v>
      </c>
      <c r="D4" s="24" t="s">
        <v>33</v>
      </c>
      <c r="E4" s="14" t="s">
        <v>35</v>
      </c>
      <c r="F4" s="14" t="s">
        <v>36</v>
      </c>
      <c r="G4" s="14" t="s">
        <v>37</v>
      </c>
      <c r="H4" s="14" t="s">
        <v>38</v>
      </c>
    </row>
    <row r="5" spans="2:8" s="16" customFormat="1" x14ac:dyDescent="0.25">
      <c r="B5" s="14">
        <v>3</v>
      </c>
      <c r="C5" s="14" t="s">
        <v>39</v>
      </c>
      <c r="D5" s="24"/>
      <c r="E5" s="14" t="s">
        <v>43</v>
      </c>
      <c r="F5" s="14" t="s">
        <v>44</v>
      </c>
      <c r="G5" s="14" t="s">
        <v>45</v>
      </c>
      <c r="H5" s="14" t="s">
        <v>46</v>
      </c>
    </row>
    <row r="6" spans="2:8" s="16" customFormat="1" x14ac:dyDescent="0.25">
      <c r="B6" s="14">
        <v>4</v>
      </c>
      <c r="C6" s="14" t="s">
        <v>40</v>
      </c>
      <c r="D6" s="24"/>
      <c r="E6" s="14" t="s">
        <v>47</v>
      </c>
      <c r="F6" s="14" t="s">
        <v>50</v>
      </c>
      <c r="G6" s="14" t="s">
        <v>51</v>
      </c>
      <c r="H6" s="14" t="s">
        <v>52</v>
      </c>
    </row>
    <row r="7" spans="2:8" s="16" customFormat="1" x14ac:dyDescent="0.25">
      <c r="B7" s="14">
        <v>5</v>
      </c>
      <c r="C7" s="14" t="s">
        <v>41</v>
      </c>
      <c r="D7" s="24"/>
      <c r="E7" s="14" t="s">
        <v>48</v>
      </c>
      <c r="F7" s="14" t="s">
        <v>53</v>
      </c>
      <c r="G7" s="14" t="s">
        <v>54</v>
      </c>
      <c r="H7" s="14" t="s">
        <v>55</v>
      </c>
    </row>
    <row r="8" spans="2:8" s="16" customFormat="1" x14ac:dyDescent="0.25">
      <c r="B8" s="14">
        <v>6</v>
      </c>
      <c r="C8" s="14" t="s">
        <v>42</v>
      </c>
      <c r="D8" s="24"/>
      <c r="E8" s="14" t="s">
        <v>49</v>
      </c>
      <c r="F8" s="14" t="s">
        <v>56</v>
      </c>
      <c r="G8" s="14" t="s">
        <v>57</v>
      </c>
      <c r="H8" s="14" t="s">
        <v>58</v>
      </c>
    </row>
    <row r="9" spans="2:8" s="16" customFormat="1" x14ac:dyDescent="0.25">
      <c r="B9" s="14">
        <v>7</v>
      </c>
      <c r="C9" s="15" t="s">
        <v>63</v>
      </c>
      <c r="D9" s="22" t="s">
        <v>59</v>
      </c>
      <c r="E9" s="14" t="s">
        <v>67</v>
      </c>
      <c r="F9" s="14" t="s">
        <v>68</v>
      </c>
      <c r="G9" s="14" t="s">
        <v>69</v>
      </c>
      <c r="H9" s="14" t="s">
        <v>70</v>
      </c>
    </row>
    <row r="10" spans="2:8" s="16" customFormat="1" x14ac:dyDescent="0.25">
      <c r="B10" s="14">
        <v>8</v>
      </c>
      <c r="C10" s="15" t="s">
        <v>64</v>
      </c>
      <c r="D10" s="22"/>
      <c r="E10" s="14" t="s">
        <v>71</v>
      </c>
      <c r="F10" s="14" t="s">
        <v>72</v>
      </c>
      <c r="G10" s="14" t="s">
        <v>84</v>
      </c>
      <c r="H10" s="14" t="s">
        <v>74</v>
      </c>
    </row>
    <row r="11" spans="2:8" s="16" customFormat="1" x14ac:dyDescent="0.25">
      <c r="B11" s="14">
        <v>9</v>
      </c>
      <c r="C11" s="15" t="s">
        <v>65</v>
      </c>
      <c r="D11" s="22"/>
      <c r="E11" s="14" t="s">
        <v>75</v>
      </c>
      <c r="F11" s="14" t="s">
        <v>76</v>
      </c>
      <c r="G11" s="14" t="s">
        <v>84</v>
      </c>
      <c r="H11" s="14" t="s">
        <v>78</v>
      </c>
    </row>
    <row r="12" spans="2:8" s="16" customFormat="1" x14ac:dyDescent="0.25">
      <c r="B12" s="14">
        <v>10</v>
      </c>
      <c r="C12" s="15" t="s">
        <v>66</v>
      </c>
      <c r="D12" s="22"/>
      <c r="E12" s="14" t="s">
        <v>79</v>
      </c>
      <c r="F12" s="14" t="s">
        <v>80</v>
      </c>
      <c r="G12" s="14" t="s">
        <v>73</v>
      </c>
      <c r="H12" s="14" t="s">
        <v>82</v>
      </c>
    </row>
    <row r="13" spans="2:8" x14ac:dyDescent="0.25">
      <c r="B13" s="9">
        <v>11</v>
      </c>
      <c r="C13" s="9" t="s">
        <v>60</v>
      </c>
      <c r="D13" s="22"/>
      <c r="E13" s="9" t="s">
        <v>84</v>
      </c>
      <c r="F13" s="9" t="s">
        <v>84</v>
      </c>
      <c r="G13" s="9" t="s">
        <v>77</v>
      </c>
      <c r="H13" s="9" t="s">
        <v>84</v>
      </c>
    </row>
    <row r="14" spans="2:8" x14ac:dyDescent="0.25">
      <c r="B14" s="9">
        <v>12</v>
      </c>
      <c r="C14" s="9" t="s">
        <v>61</v>
      </c>
      <c r="D14" s="22"/>
      <c r="E14" s="9" t="s">
        <v>84</v>
      </c>
      <c r="F14" s="9" t="s">
        <v>84</v>
      </c>
      <c r="G14" s="9" t="s">
        <v>81</v>
      </c>
      <c r="H14" s="9" t="s">
        <v>84</v>
      </c>
    </row>
    <row r="15" spans="2:8" x14ac:dyDescent="0.25">
      <c r="B15" s="9">
        <v>13</v>
      </c>
      <c r="C15" s="9" t="s">
        <v>62</v>
      </c>
      <c r="D15" s="22"/>
      <c r="E15" s="9" t="s">
        <v>84</v>
      </c>
      <c r="F15" s="9" t="s">
        <v>84</v>
      </c>
      <c r="G15" s="9" t="s">
        <v>83</v>
      </c>
      <c r="H15" s="9" t="s">
        <v>84</v>
      </c>
    </row>
    <row r="16" spans="2:8" s="16" customFormat="1" x14ac:dyDescent="0.25">
      <c r="B16" s="14">
        <v>14</v>
      </c>
      <c r="C16" s="15" t="s">
        <v>86</v>
      </c>
      <c r="D16" s="22" t="s">
        <v>85</v>
      </c>
      <c r="E16" s="14" t="s">
        <v>93</v>
      </c>
      <c r="F16" s="14" t="s">
        <v>95</v>
      </c>
      <c r="G16" s="14" t="s">
        <v>94</v>
      </c>
      <c r="H16" s="14" t="s">
        <v>96</v>
      </c>
    </row>
    <row r="17" spans="2:8" s="16" customFormat="1" x14ac:dyDescent="0.25">
      <c r="B17" s="14">
        <v>15</v>
      </c>
      <c r="C17" s="15" t="s">
        <v>87</v>
      </c>
      <c r="D17" s="22"/>
      <c r="E17" s="14" t="s">
        <v>97</v>
      </c>
      <c r="F17" s="14" t="s">
        <v>100</v>
      </c>
      <c r="G17" s="14" t="s">
        <v>84</v>
      </c>
      <c r="H17" s="14" t="s">
        <v>103</v>
      </c>
    </row>
    <row r="18" spans="2:8" s="16" customFormat="1" x14ac:dyDescent="0.25">
      <c r="B18" s="14">
        <v>16</v>
      </c>
      <c r="C18" s="15" t="s">
        <v>88</v>
      </c>
      <c r="D18" s="22"/>
      <c r="E18" s="14" t="s">
        <v>98</v>
      </c>
      <c r="F18" s="14" t="s">
        <v>101</v>
      </c>
      <c r="G18" s="14" t="s">
        <v>84</v>
      </c>
      <c r="H18" s="14" t="s">
        <v>104</v>
      </c>
    </row>
    <row r="19" spans="2:8" s="16" customFormat="1" x14ac:dyDescent="0.25">
      <c r="B19" s="14">
        <v>17</v>
      </c>
      <c r="C19" s="15" t="s">
        <v>89</v>
      </c>
      <c r="D19" s="22"/>
      <c r="E19" s="14" t="s">
        <v>99</v>
      </c>
      <c r="F19" s="14" t="s">
        <v>102</v>
      </c>
      <c r="G19" s="14" t="s">
        <v>84</v>
      </c>
      <c r="H19" s="14" t="s">
        <v>105</v>
      </c>
    </row>
    <row r="20" spans="2:8" x14ac:dyDescent="0.25">
      <c r="B20" s="9">
        <v>18</v>
      </c>
      <c r="C20" s="11" t="s">
        <v>90</v>
      </c>
      <c r="D20" s="22"/>
      <c r="E20" s="9" t="s">
        <v>84</v>
      </c>
      <c r="F20" s="9" t="s">
        <v>84</v>
      </c>
      <c r="G20" s="9" t="s">
        <v>106</v>
      </c>
      <c r="H20" s="9" t="s">
        <v>84</v>
      </c>
    </row>
    <row r="21" spans="2:8" x14ac:dyDescent="0.25">
      <c r="B21" s="9">
        <v>19</v>
      </c>
      <c r="C21" s="11" t="s">
        <v>91</v>
      </c>
      <c r="D21" s="22"/>
      <c r="E21" s="9" t="s">
        <v>84</v>
      </c>
      <c r="F21" s="9" t="s">
        <v>84</v>
      </c>
      <c r="G21" s="9" t="s">
        <v>107</v>
      </c>
      <c r="H21" s="9" t="s">
        <v>84</v>
      </c>
    </row>
    <row r="22" spans="2:8" x14ac:dyDescent="0.25">
      <c r="B22" s="9">
        <v>20</v>
      </c>
      <c r="C22" s="11" t="s">
        <v>92</v>
      </c>
      <c r="D22" s="22"/>
      <c r="E22" s="9" t="s">
        <v>84</v>
      </c>
      <c r="F22" s="9" t="s">
        <v>84</v>
      </c>
      <c r="G22" s="9" t="s">
        <v>108</v>
      </c>
      <c r="H22" s="9" t="s">
        <v>84</v>
      </c>
    </row>
    <row r="23" spans="2:8" s="16" customFormat="1" x14ac:dyDescent="0.25">
      <c r="B23" s="14">
        <v>21</v>
      </c>
      <c r="C23" s="15" t="s">
        <v>109</v>
      </c>
      <c r="D23" s="22" t="s">
        <v>113</v>
      </c>
      <c r="E23" s="14" t="s">
        <v>114</v>
      </c>
      <c r="F23" s="14" t="s">
        <v>115</v>
      </c>
      <c r="G23" s="14" t="s">
        <v>116</v>
      </c>
      <c r="H23" s="14" t="s">
        <v>117</v>
      </c>
    </row>
    <row r="24" spans="2:8" s="16" customFormat="1" x14ac:dyDescent="0.25">
      <c r="B24" s="14">
        <v>22</v>
      </c>
      <c r="C24" s="15" t="s">
        <v>110</v>
      </c>
      <c r="D24" s="22"/>
      <c r="E24" s="14" t="s">
        <v>118</v>
      </c>
      <c r="F24" s="14" t="s">
        <v>119</v>
      </c>
      <c r="G24" s="14" t="s">
        <v>84</v>
      </c>
      <c r="H24" s="14" t="s">
        <v>120</v>
      </c>
    </row>
    <row r="25" spans="2:8" s="16" customFormat="1" x14ac:dyDescent="0.25">
      <c r="B25" s="14">
        <v>23</v>
      </c>
      <c r="C25" s="15" t="s">
        <v>111</v>
      </c>
      <c r="D25" s="22"/>
      <c r="E25" s="14" t="s">
        <v>121</v>
      </c>
      <c r="F25" s="14" t="s">
        <v>122</v>
      </c>
      <c r="G25" s="14" t="s">
        <v>123</v>
      </c>
      <c r="H25" s="14" t="s">
        <v>124</v>
      </c>
    </row>
    <row r="26" spans="2:8" x14ac:dyDescent="0.25">
      <c r="B26" s="9">
        <v>24</v>
      </c>
      <c r="C26" s="11" t="s">
        <v>112</v>
      </c>
      <c r="D26" s="22"/>
      <c r="E26" s="9" t="s">
        <v>84</v>
      </c>
      <c r="F26" s="9" t="s">
        <v>84</v>
      </c>
      <c r="G26" s="9" t="s">
        <v>125</v>
      </c>
      <c r="H26" s="9" t="s">
        <v>84</v>
      </c>
    </row>
    <row r="27" spans="2:8" s="20" customFormat="1" ht="30" x14ac:dyDescent="0.25">
      <c r="B27" s="18">
        <v>25</v>
      </c>
      <c r="C27" s="19" t="s">
        <v>127</v>
      </c>
      <c r="D27" s="21" t="s">
        <v>210</v>
      </c>
      <c r="E27" s="18" t="s">
        <v>136</v>
      </c>
      <c r="F27" s="18" t="s">
        <v>137</v>
      </c>
      <c r="G27" s="18" t="s">
        <v>84</v>
      </c>
      <c r="H27" s="18" t="s">
        <v>138</v>
      </c>
    </row>
    <row r="28" spans="2:8" s="20" customFormat="1" ht="30" x14ac:dyDescent="0.25">
      <c r="B28" s="18">
        <v>26</v>
      </c>
      <c r="C28" s="19" t="s">
        <v>128</v>
      </c>
      <c r="D28" s="22"/>
      <c r="E28" s="18" t="s">
        <v>139</v>
      </c>
      <c r="F28" s="18" t="s">
        <v>140</v>
      </c>
      <c r="G28" s="18" t="s">
        <v>84</v>
      </c>
      <c r="H28" s="18" t="s">
        <v>141</v>
      </c>
    </row>
    <row r="29" spans="2:8" s="20" customFormat="1" ht="30" x14ac:dyDescent="0.25">
      <c r="B29" s="18">
        <v>27</v>
      </c>
      <c r="C29" s="19" t="s">
        <v>129</v>
      </c>
      <c r="D29" s="22"/>
      <c r="E29" s="18" t="s">
        <v>142</v>
      </c>
      <c r="F29" s="18" t="s">
        <v>143</v>
      </c>
      <c r="G29" s="18" t="s">
        <v>84</v>
      </c>
      <c r="H29" s="18" t="s">
        <v>144</v>
      </c>
    </row>
    <row r="30" spans="2:8" s="16" customFormat="1" x14ac:dyDescent="0.25">
      <c r="B30" s="14">
        <v>28</v>
      </c>
      <c r="C30" s="15" t="s">
        <v>126</v>
      </c>
      <c r="D30" s="22"/>
      <c r="E30" s="14" t="s">
        <v>145</v>
      </c>
      <c r="F30" s="14" t="s">
        <v>146</v>
      </c>
      <c r="G30" s="14" t="s">
        <v>147</v>
      </c>
      <c r="H30" s="14" t="s">
        <v>148</v>
      </c>
    </row>
    <row r="31" spans="2:8" s="16" customFormat="1" x14ac:dyDescent="0.25">
      <c r="B31" s="14">
        <v>29</v>
      </c>
      <c r="C31" s="15" t="s">
        <v>130</v>
      </c>
      <c r="D31" s="22"/>
      <c r="E31" s="14" t="s">
        <v>149</v>
      </c>
      <c r="F31" s="14" t="s">
        <v>150</v>
      </c>
      <c r="G31" s="14" t="s">
        <v>151</v>
      </c>
      <c r="H31" s="14" t="s">
        <v>152</v>
      </c>
    </row>
    <row r="32" spans="2:8" s="16" customFormat="1" x14ac:dyDescent="0.25">
      <c r="B32" s="14">
        <v>30</v>
      </c>
      <c r="C32" s="15" t="s">
        <v>131</v>
      </c>
      <c r="D32" s="22"/>
      <c r="E32" s="14" t="s">
        <v>153</v>
      </c>
      <c r="F32" s="14" t="s">
        <v>154</v>
      </c>
      <c r="G32" s="14" t="s">
        <v>155</v>
      </c>
      <c r="H32" s="14" t="s">
        <v>156</v>
      </c>
    </row>
    <row r="33" spans="2:8" s="16" customFormat="1" ht="30" x14ac:dyDescent="0.25">
      <c r="B33" s="14">
        <v>31</v>
      </c>
      <c r="C33" s="15" t="s">
        <v>132</v>
      </c>
      <c r="D33" s="22"/>
      <c r="E33" s="14" t="s">
        <v>157</v>
      </c>
      <c r="F33" s="14" t="s">
        <v>158</v>
      </c>
      <c r="G33" s="14" t="s">
        <v>159</v>
      </c>
      <c r="H33" s="14" t="s">
        <v>160</v>
      </c>
    </row>
    <row r="34" spans="2:8" s="16" customFormat="1" x14ac:dyDescent="0.25">
      <c r="B34" s="14">
        <v>32</v>
      </c>
      <c r="C34" s="15" t="s">
        <v>133</v>
      </c>
      <c r="D34" s="22"/>
      <c r="E34" s="14" t="s">
        <v>161</v>
      </c>
      <c r="F34" s="14" t="s">
        <v>162</v>
      </c>
      <c r="G34" s="14" t="s">
        <v>163</v>
      </c>
      <c r="H34" s="14" t="s">
        <v>164</v>
      </c>
    </row>
    <row r="35" spans="2:8" s="16" customFormat="1" x14ac:dyDescent="0.25">
      <c r="B35" s="14">
        <v>33</v>
      </c>
      <c r="C35" s="15" t="s">
        <v>134</v>
      </c>
      <c r="D35" s="22"/>
      <c r="E35" s="14" t="s">
        <v>165</v>
      </c>
      <c r="F35" s="14" t="s">
        <v>166</v>
      </c>
      <c r="G35" s="14" t="s">
        <v>167</v>
      </c>
      <c r="H35" s="14" t="s">
        <v>168</v>
      </c>
    </row>
    <row r="36" spans="2:8" ht="30" x14ac:dyDescent="0.25">
      <c r="B36" s="9">
        <v>34</v>
      </c>
      <c r="C36" s="11" t="s">
        <v>135</v>
      </c>
      <c r="D36" s="22"/>
      <c r="E36" s="9" t="s">
        <v>169</v>
      </c>
      <c r="F36" s="9" t="s">
        <v>84</v>
      </c>
      <c r="G36" s="9" t="s">
        <v>84</v>
      </c>
      <c r="H36" s="9" t="s">
        <v>84</v>
      </c>
    </row>
    <row r="37" spans="2:8" ht="30" x14ac:dyDescent="0.25">
      <c r="B37" s="9">
        <v>35</v>
      </c>
      <c r="C37" s="11" t="s">
        <v>135</v>
      </c>
      <c r="D37" s="22"/>
      <c r="E37" s="9" t="s">
        <v>170</v>
      </c>
      <c r="F37" s="9" t="s">
        <v>84</v>
      </c>
      <c r="G37" s="9" t="s">
        <v>84</v>
      </c>
      <c r="H37" s="9" t="s">
        <v>84</v>
      </c>
    </row>
    <row r="38" spans="2:8" s="16" customFormat="1" x14ac:dyDescent="0.25">
      <c r="B38" s="14">
        <v>36</v>
      </c>
      <c r="C38" s="15" t="s">
        <v>171</v>
      </c>
      <c r="D38" s="23" t="s">
        <v>211</v>
      </c>
      <c r="E38" s="14" t="s">
        <v>175</v>
      </c>
      <c r="F38" s="14" t="s">
        <v>176</v>
      </c>
      <c r="G38" s="14" t="s">
        <v>187</v>
      </c>
      <c r="H38" s="14" t="s">
        <v>177</v>
      </c>
    </row>
    <row r="39" spans="2:8" s="16" customFormat="1" x14ac:dyDescent="0.25">
      <c r="B39" s="14">
        <v>37</v>
      </c>
      <c r="C39" s="15" t="s">
        <v>172</v>
      </c>
      <c r="D39" s="24"/>
      <c r="E39" s="14" t="s">
        <v>178</v>
      </c>
      <c r="F39" s="14" t="s">
        <v>179</v>
      </c>
      <c r="G39" s="14" t="s">
        <v>188</v>
      </c>
      <c r="H39" s="14" t="s">
        <v>180</v>
      </c>
    </row>
    <row r="40" spans="2:8" s="16" customFormat="1" x14ac:dyDescent="0.25">
      <c r="B40" s="14">
        <v>38</v>
      </c>
      <c r="C40" s="15" t="s">
        <v>173</v>
      </c>
      <c r="D40" s="24"/>
      <c r="E40" s="14" t="s">
        <v>181</v>
      </c>
      <c r="F40" s="14" t="s">
        <v>182</v>
      </c>
      <c r="G40" s="14" t="s">
        <v>163</v>
      </c>
      <c r="H40" s="14" t="s">
        <v>183</v>
      </c>
    </row>
    <row r="41" spans="2:8" s="16" customFormat="1" x14ac:dyDescent="0.25">
      <c r="B41" s="14">
        <v>39</v>
      </c>
      <c r="C41" s="15" t="s">
        <v>174</v>
      </c>
      <c r="D41" s="24"/>
      <c r="E41" s="14" t="s">
        <v>184</v>
      </c>
      <c r="F41" s="14" t="s">
        <v>185</v>
      </c>
      <c r="G41" s="14" t="s">
        <v>167</v>
      </c>
      <c r="H41" s="14" t="s">
        <v>186</v>
      </c>
    </row>
    <row r="42" spans="2:8" s="16" customFormat="1" x14ac:dyDescent="0.25">
      <c r="B42" s="14">
        <v>40</v>
      </c>
      <c r="C42" s="15" t="s">
        <v>189</v>
      </c>
      <c r="D42" s="23" t="s">
        <v>212</v>
      </c>
      <c r="E42" s="14" t="s">
        <v>193</v>
      </c>
      <c r="F42" s="14" t="s">
        <v>194</v>
      </c>
      <c r="G42" s="14" t="s">
        <v>195</v>
      </c>
      <c r="H42" s="14" t="s">
        <v>196</v>
      </c>
    </row>
    <row r="43" spans="2:8" s="16" customFormat="1" x14ac:dyDescent="0.25">
      <c r="B43" s="14">
        <v>41</v>
      </c>
      <c r="C43" s="15" t="s">
        <v>190</v>
      </c>
      <c r="D43" s="24"/>
      <c r="E43" s="14" t="s">
        <v>197</v>
      </c>
      <c r="F43" s="14" t="s">
        <v>198</v>
      </c>
      <c r="G43" s="14" t="s">
        <v>84</v>
      </c>
      <c r="H43" s="14" t="s">
        <v>199</v>
      </c>
    </row>
    <row r="44" spans="2:8" s="16" customFormat="1" ht="30" x14ac:dyDescent="0.25">
      <c r="B44" s="14">
        <v>42</v>
      </c>
      <c r="C44" s="15" t="s">
        <v>191</v>
      </c>
      <c r="D44" s="24"/>
      <c r="E44" s="14" t="s">
        <v>200</v>
      </c>
      <c r="F44" s="14" t="s">
        <v>201</v>
      </c>
      <c r="G44" s="14" t="s">
        <v>84</v>
      </c>
      <c r="H44" s="14" t="s">
        <v>202</v>
      </c>
    </row>
    <row r="45" spans="2:8" s="16" customFormat="1" x14ac:dyDescent="0.25">
      <c r="B45" s="14">
        <v>43</v>
      </c>
      <c r="C45" s="15" t="s">
        <v>192</v>
      </c>
      <c r="D45" s="24"/>
      <c r="E45" s="15" t="s">
        <v>203</v>
      </c>
      <c r="F45" s="14" t="s">
        <v>204</v>
      </c>
      <c r="G45" s="14" t="s">
        <v>205</v>
      </c>
      <c r="H45" s="15" t="s">
        <v>206</v>
      </c>
    </row>
  </sheetData>
  <mergeCells count="7">
    <mergeCell ref="D27:D37"/>
    <mergeCell ref="D38:D41"/>
    <mergeCell ref="D42:D45"/>
    <mergeCell ref="D4:D8"/>
    <mergeCell ref="D9:D15"/>
    <mergeCell ref="D16:D22"/>
    <mergeCell ref="D23:D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topLeftCell="A22" workbookViewId="0">
      <selection activeCell="B32" sqref="B32"/>
    </sheetView>
  </sheetViews>
  <sheetFormatPr defaultRowHeight="15" x14ac:dyDescent="0.25"/>
  <cols>
    <col min="3" max="3" width="13.5703125" bestFit="1" customWidth="1"/>
    <col min="4" max="4" width="13.85546875" customWidth="1"/>
    <col min="8" max="10" width="17.5703125" customWidth="1"/>
    <col min="11" max="12" width="13.5703125" customWidth="1"/>
  </cols>
  <sheetData>
    <row r="1" spans="2:12" ht="15.75" thickBot="1" x14ac:dyDescent="0.3"/>
    <row r="2" spans="2:12" s="5" customFormat="1" ht="29.25" customHeight="1" thickBot="1" x14ac:dyDescent="0.3">
      <c r="B2" s="25" t="s">
        <v>14</v>
      </c>
      <c r="C2" s="26"/>
      <c r="D2" s="27"/>
      <c r="G2" s="25" t="s">
        <v>6</v>
      </c>
      <c r="H2" s="26"/>
      <c r="I2" s="26"/>
      <c r="J2" s="26"/>
      <c r="K2" s="26"/>
      <c r="L2" s="27"/>
    </row>
    <row r="3" spans="2:12" ht="30" x14ac:dyDescent="0.25">
      <c r="B3" s="6" t="s">
        <v>0</v>
      </c>
      <c r="C3" s="6" t="s">
        <v>2</v>
      </c>
      <c r="D3" s="6" t="s">
        <v>1</v>
      </c>
      <c r="G3" s="6" t="s">
        <v>0</v>
      </c>
      <c r="H3" s="6" t="s">
        <v>3</v>
      </c>
      <c r="I3" s="6" t="s">
        <v>4</v>
      </c>
      <c r="J3" s="6" t="s">
        <v>5</v>
      </c>
      <c r="K3" s="6" t="s">
        <v>2</v>
      </c>
      <c r="L3" s="6" t="s">
        <v>1</v>
      </c>
    </row>
    <row r="4" spans="2:12" x14ac:dyDescent="0.25">
      <c r="B4" s="6"/>
      <c r="C4" s="6" t="s">
        <v>25</v>
      </c>
      <c r="D4" s="6" t="s">
        <v>26</v>
      </c>
      <c r="G4" s="6"/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</row>
    <row r="5" spans="2:12" x14ac:dyDescent="0.25">
      <c r="B5" s="1">
        <v>4.1666666666666699E-2</v>
      </c>
      <c r="C5" s="2">
        <f ca="1">RANDBETWEEN(80,120)</f>
        <v>118</v>
      </c>
      <c r="D5" s="2">
        <f ca="1">C5</f>
        <v>118</v>
      </c>
      <c r="G5" s="1">
        <v>4.1666666666666699E-2</v>
      </c>
      <c r="H5" s="3">
        <f ca="1">RANDBETWEEN(60,140)/10</f>
        <v>12.3</v>
      </c>
      <c r="I5" s="2">
        <f ca="1">RANDBETWEEN(18,22)</f>
        <v>18</v>
      </c>
      <c r="J5" s="2">
        <f ca="1">RANDBETWEEN(60,90)/100</f>
        <v>0.73</v>
      </c>
      <c r="K5" s="2">
        <f ca="1">RANDBETWEEN(80,120)</f>
        <v>80</v>
      </c>
      <c r="L5" s="2">
        <f ca="1">K5</f>
        <v>80</v>
      </c>
    </row>
    <row r="6" spans="2:12" x14ac:dyDescent="0.25">
      <c r="B6" s="1">
        <v>8.3333333333333398E-2</v>
      </c>
      <c r="C6" s="2">
        <f t="shared" ref="C6:C28" ca="1" si="0">RANDBETWEEN(80,120)</f>
        <v>82</v>
      </c>
      <c r="D6" s="2">
        <f ca="1">D5+C6</f>
        <v>200</v>
      </c>
      <c r="F6" s="7"/>
      <c r="G6" s="1">
        <v>8.3333333333333398E-2</v>
      </c>
      <c r="H6" s="3">
        <f t="shared" ref="H6:H28" ca="1" si="1">RANDBETWEEN(60,140)/10</f>
        <v>7</v>
      </c>
      <c r="I6" s="2">
        <f t="shared" ref="I6:I28" ca="1" si="2">RANDBETWEEN(18,22)</f>
        <v>19</v>
      </c>
      <c r="J6" s="2">
        <f t="shared" ref="J6:J28" ca="1" si="3">RANDBETWEEN(60,90)/100</f>
        <v>0.86</v>
      </c>
      <c r="K6" s="2">
        <f t="shared" ref="K6:K28" ca="1" si="4">RANDBETWEEN(80,120)</f>
        <v>96</v>
      </c>
      <c r="L6" s="2">
        <f ca="1">L5+K6</f>
        <v>176</v>
      </c>
    </row>
    <row r="7" spans="2:12" x14ac:dyDescent="0.25">
      <c r="B7" s="1">
        <v>0.125</v>
      </c>
      <c r="C7" s="2">
        <f t="shared" ca="1" si="0"/>
        <v>110</v>
      </c>
      <c r="D7" s="2">
        <f ca="1">D6+C7</f>
        <v>310</v>
      </c>
      <c r="G7" s="1">
        <v>0.125</v>
      </c>
      <c r="H7" s="3">
        <f t="shared" ca="1" si="1"/>
        <v>13.4</v>
      </c>
      <c r="I7" s="2">
        <f t="shared" ca="1" si="2"/>
        <v>22</v>
      </c>
      <c r="J7" s="2">
        <f t="shared" ca="1" si="3"/>
        <v>0.8</v>
      </c>
      <c r="K7" s="2">
        <f t="shared" ca="1" si="4"/>
        <v>101</v>
      </c>
      <c r="L7" s="2">
        <f ca="1">L6+K7</f>
        <v>277</v>
      </c>
    </row>
    <row r="8" spans="2:12" x14ac:dyDescent="0.25">
      <c r="B8" s="1">
        <v>0.16666666666666699</v>
      </c>
      <c r="C8" s="2">
        <f t="shared" ca="1" si="0"/>
        <v>92</v>
      </c>
      <c r="D8" s="2">
        <f t="shared" ref="D8:D28" ca="1" si="5">D7+C8</f>
        <v>402</v>
      </c>
      <c r="G8" s="1">
        <v>0.16666666666666699</v>
      </c>
      <c r="H8" s="3">
        <f t="shared" ca="1" si="1"/>
        <v>7.5</v>
      </c>
      <c r="I8" s="2">
        <f t="shared" ca="1" si="2"/>
        <v>20</v>
      </c>
      <c r="J8" s="2">
        <f t="shared" ca="1" si="3"/>
        <v>0.83</v>
      </c>
      <c r="K8" s="2">
        <f t="shared" ca="1" si="4"/>
        <v>108</v>
      </c>
      <c r="L8" s="2">
        <f t="shared" ref="L8:L28" ca="1" si="6">L7+K8</f>
        <v>385</v>
      </c>
    </row>
    <row r="9" spans="2:12" x14ac:dyDescent="0.25">
      <c r="B9" s="1">
        <v>0.20833333333333301</v>
      </c>
      <c r="C9" s="2">
        <f t="shared" ca="1" si="0"/>
        <v>85</v>
      </c>
      <c r="D9" s="2">
        <f t="shared" ca="1" si="5"/>
        <v>487</v>
      </c>
      <c r="G9" s="1">
        <v>0.20833333333333301</v>
      </c>
      <c r="H9" s="3">
        <f t="shared" ca="1" si="1"/>
        <v>6.7</v>
      </c>
      <c r="I9" s="2">
        <f t="shared" ca="1" si="2"/>
        <v>20</v>
      </c>
      <c r="J9" s="2">
        <f t="shared" ca="1" si="3"/>
        <v>0.66</v>
      </c>
      <c r="K9" s="2">
        <f t="shared" ca="1" si="4"/>
        <v>117</v>
      </c>
      <c r="L9" s="2">
        <f t="shared" ca="1" si="6"/>
        <v>502</v>
      </c>
    </row>
    <row r="10" spans="2:12" x14ac:dyDescent="0.25">
      <c r="B10" s="1">
        <v>0.25</v>
      </c>
      <c r="C10" s="2">
        <f t="shared" ca="1" si="0"/>
        <v>82</v>
      </c>
      <c r="D10" s="2">
        <f t="shared" ca="1" si="5"/>
        <v>569</v>
      </c>
      <c r="G10" s="1">
        <v>0.25</v>
      </c>
      <c r="H10" s="3">
        <f t="shared" ca="1" si="1"/>
        <v>13.9</v>
      </c>
      <c r="I10" s="2">
        <f t="shared" ca="1" si="2"/>
        <v>20</v>
      </c>
      <c r="J10" s="2">
        <f t="shared" ca="1" si="3"/>
        <v>0.84</v>
      </c>
      <c r="K10" s="2">
        <f t="shared" ca="1" si="4"/>
        <v>94</v>
      </c>
      <c r="L10" s="2">
        <f t="shared" ca="1" si="6"/>
        <v>596</v>
      </c>
    </row>
    <row r="11" spans="2:12" x14ac:dyDescent="0.25">
      <c r="B11" s="1">
        <v>0.29166666666666702</v>
      </c>
      <c r="C11" s="2">
        <f t="shared" ca="1" si="0"/>
        <v>111</v>
      </c>
      <c r="D11" s="2">
        <f t="shared" ca="1" si="5"/>
        <v>680</v>
      </c>
      <c r="G11" s="1">
        <v>0.29166666666666702</v>
      </c>
      <c r="H11" s="3">
        <f t="shared" ca="1" si="1"/>
        <v>12.1</v>
      </c>
      <c r="I11" s="2">
        <f t="shared" ca="1" si="2"/>
        <v>20</v>
      </c>
      <c r="J11" s="2">
        <f t="shared" ca="1" si="3"/>
        <v>0.64</v>
      </c>
      <c r="K11" s="2">
        <f t="shared" ca="1" si="4"/>
        <v>92</v>
      </c>
      <c r="L11" s="2">
        <f t="shared" ca="1" si="6"/>
        <v>688</v>
      </c>
    </row>
    <row r="12" spans="2:12" x14ac:dyDescent="0.25">
      <c r="B12" s="1">
        <v>0.33333333333333298</v>
      </c>
      <c r="C12" s="2">
        <f t="shared" ca="1" si="0"/>
        <v>80</v>
      </c>
      <c r="D12" s="2">
        <f t="shared" ca="1" si="5"/>
        <v>760</v>
      </c>
      <c r="G12" s="1">
        <v>0.33333333333333298</v>
      </c>
      <c r="H12" s="3">
        <f t="shared" ca="1" si="1"/>
        <v>13.2</v>
      </c>
      <c r="I12" s="2">
        <f t="shared" ca="1" si="2"/>
        <v>19</v>
      </c>
      <c r="J12" s="2">
        <f t="shared" ca="1" si="3"/>
        <v>0.78</v>
      </c>
      <c r="K12" s="2">
        <f t="shared" ca="1" si="4"/>
        <v>84</v>
      </c>
      <c r="L12" s="2">
        <f t="shared" ca="1" si="6"/>
        <v>772</v>
      </c>
    </row>
    <row r="13" spans="2:12" x14ac:dyDescent="0.25">
      <c r="B13" s="1">
        <v>0.375</v>
      </c>
      <c r="C13" s="2">
        <f t="shared" ca="1" si="0"/>
        <v>83</v>
      </c>
      <c r="D13" s="2">
        <f t="shared" ca="1" si="5"/>
        <v>843</v>
      </c>
      <c r="G13" s="1">
        <v>0.375</v>
      </c>
      <c r="H13" s="3">
        <f t="shared" ca="1" si="1"/>
        <v>11.3</v>
      </c>
      <c r="I13" s="2">
        <f t="shared" ca="1" si="2"/>
        <v>22</v>
      </c>
      <c r="J13" s="2">
        <f t="shared" ca="1" si="3"/>
        <v>0.89</v>
      </c>
      <c r="K13" s="2">
        <f t="shared" ca="1" si="4"/>
        <v>80</v>
      </c>
      <c r="L13" s="2">
        <f t="shared" ca="1" si="6"/>
        <v>852</v>
      </c>
    </row>
    <row r="14" spans="2:12" x14ac:dyDescent="0.25">
      <c r="B14" s="1">
        <v>0.41666666666666702</v>
      </c>
      <c r="C14" s="2">
        <f t="shared" ca="1" si="0"/>
        <v>81</v>
      </c>
      <c r="D14" s="2">
        <f t="shared" ca="1" si="5"/>
        <v>924</v>
      </c>
      <c r="G14" s="1">
        <v>0.41666666666666702</v>
      </c>
      <c r="H14" s="3">
        <f t="shared" ca="1" si="1"/>
        <v>13.2</v>
      </c>
      <c r="I14" s="2">
        <f t="shared" ca="1" si="2"/>
        <v>22</v>
      </c>
      <c r="J14" s="2">
        <f t="shared" ca="1" si="3"/>
        <v>0.88</v>
      </c>
      <c r="K14" s="2">
        <f t="shared" ca="1" si="4"/>
        <v>104</v>
      </c>
      <c r="L14" s="2">
        <f t="shared" ca="1" si="6"/>
        <v>956</v>
      </c>
    </row>
    <row r="15" spans="2:12" x14ac:dyDescent="0.25">
      <c r="B15" s="1">
        <v>0.45833333333333298</v>
      </c>
      <c r="C15" s="2">
        <f t="shared" ca="1" si="0"/>
        <v>97</v>
      </c>
      <c r="D15" s="2">
        <f t="shared" ca="1" si="5"/>
        <v>1021</v>
      </c>
      <c r="G15" s="1">
        <v>0.45833333333333298</v>
      </c>
      <c r="H15" s="3">
        <f t="shared" ca="1" si="1"/>
        <v>10.9</v>
      </c>
      <c r="I15" s="2">
        <f t="shared" ca="1" si="2"/>
        <v>18</v>
      </c>
      <c r="J15" s="2">
        <f t="shared" ca="1" si="3"/>
        <v>0.61</v>
      </c>
      <c r="K15" s="2">
        <f t="shared" ca="1" si="4"/>
        <v>115</v>
      </c>
      <c r="L15" s="2">
        <f t="shared" ca="1" si="6"/>
        <v>1071</v>
      </c>
    </row>
    <row r="16" spans="2:12" x14ac:dyDescent="0.25">
      <c r="B16" s="1">
        <v>0.5</v>
      </c>
      <c r="C16" s="2">
        <f t="shared" ca="1" si="0"/>
        <v>94</v>
      </c>
      <c r="D16" s="2">
        <f t="shared" ca="1" si="5"/>
        <v>1115</v>
      </c>
      <c r="G16" s="1">
        <v>0.5</v>
      </c>
      <c r="H16" s="3">
        <f t="shared" ca="1" si="1"/>
        <v>7.7</v>
      </c>
      <c r="I16" s="2">
        <f t="shared" ca="1" si="2"/>
        <v>19</v>
      </c>
      <c r="J16" s="2">
        <f t="shared" ca="1" si="3"/>
        <v>0.88</v>
      </c>
      <c r="K16" s="2">
        <f t="shared" ca="1" si="4"/>
        <v>104</v>
      </c>
      <c r="L16" s="2">
        <f t="shared" ca="1" si="6"/>
        <v>1175</v>
      </c>
    </row>
    <row r="17" spans="2:12" x14ac:dyDescent="0.25">
      <c r="B17" s="1">
        <v>0.54166666666666696</v>
      </c>
      <c r="C17" s="2">
        <f t="shared" ca="1" si="0"/>
        <v>107</v>
      </c>
      <c r="D17" s="2">
        <f t="shared" ca="1" si="5"/>
        <v>1222</v>
      </c>
      <c r="G17" s="1">
        <v>0.54166666666666696</v>
      </c>
      <c r="H17" s="3">
        <f t="shared" ca="1" si="1"/>
        <v>13.5</v>
      </c>
      <c r="I17" s="2">
        <f t="shared" ca="1" si="2"/>
        <v>21</v>
      </c>
      <c r="J17" s="2">
        <f t="shared" ca="1" si="3"/>
        <v>0.65</v>
      </c>
      <c r="K17" s="2">
        <f t="shared" ca="1" si="4"/>
        <v>97</v>
      </c>
      <c r="L17" s="2">
        <f t="shared" ca="1" si="6"/>
        <v>1272</v>
      </c>
    </row>
    <row r="18" spans="2:12" x14ac:dyDescent="0.25">
      <c r="B18" s="1">
        <v>0.58333333333333304</v>
      </c>
      <c r="C18" s="2">
        <f t="shared" ca="1" si="0"/>
        <v>81</v>
      </c>
      <c r="D18" s="2">
        <f t="shared" ca="1" si="5"/>
        <v>1303</v>
      </c>
      <c r="G18" s="1">
        <v>0.58333333333333304</v>
      </c>
      <c r="H18" s="3">
        <f t="shared" ca="1" si="1"/>
        <v>8</v>
      </c>
      <c r="I18" s="2">
        <f t="shared" ca="1" si="2"/>
        <v>20</v>
      </c>
      <c r="J18" s="2">
        <f t="shared" ca="1" si="3"/>
        <v>0.83</v>
      </c>
      <c r="K18" s="2">
        <f t="shared" ca="1" si="4"/>
        <v>110</v>
      </c>
      <c r="L18" s="2">
        <f t="shared" ca="1" si="6"/>
        <v>1382</v>
      </c>
    </row>
    <row r="19" spans="2:12" x14ac:dyDescent="0.25">
      <c r="B19" s="1">
        <v>0.625</v>
      </c>
      <c r="C19" s="2">
        <f t="shared" ca="1" si="0"/>
        <v>107</v>
      </c>
      <c r="D19" s="2">
        <f t="shared" ca="1" si="5"/>
        <v>1410</v>
      </c>
      <c r="G19" s="1">
        <v>0.625</v>
      </c>
      <c r="H19" s="3">
        <f t="shared" ca="1" si="1"/>
        <v>7.7</v>
      </c>
      <c r="I19" s="2">
        <f t="shared" ca="1" si="2"/>
        <v>19</v>
      </c>
      <c r="J19" s="2">
        <f t="shared" ca="1" si="3"/>
        <v>0.75</v>
      </c>
      <c r="K19" s="2">
        <f t="shared" ca="1" si="4"/>
        <v>97</v>
      </c>
      <c r="L19" s="2">
        <f t="shared" ca="1" si="6"/>
        <v>1479</v>
      </c>
    </row>
    <row r="20" spans="2:12" x14ac:dyDescent="0.25">
      <c r="B20" s="1">
        <v>0.66666666666666696</v>
      </c>
      <c r="C20" s="2">
        <f t="shared" ca="1" si="0"/>
        <v>109</v>
      </c>
      <c r="D20" s="2">
        <f t="shared" ca="1" si="5"/>
        <v>1519</v>
      </c>
      <c r="G20" s="1">
        <v>0.66666666666666696</v>
      </c>
      <c r="H20" s="3">
        <f t="shared" ca="1" si="1"/>
        <v>9.9</v>
      </c>
      <c r="I20" s="2">
        <f t="shared" ca="1" si="2"/>
        <v>18</v>
      </c>
      <c r="J20" s="2">
        <f t="shared" ca="1" si="3"/>
        <v>0.66</v>
      </c>
      <c r="K20" s="2">
        <f t="shared" ca="1" si="4"/>
        <v>96</v>
      </c>
      <c r="L20" s="2">
        <f t="shared" ca="1" si="6"/>
        <v>1575</v>
      </c>
    </row>
    <row r="21" spans="2:12" x14ac:dyDescent="0.25">
      <c r="B21" s="1">
        <v>0.70833333333333304</v>
      </c>
      <c r="C21" s="2">
        <f t="shared" ca="1" si="0"/>
        <v>119</v>
      </c>
      <c r="D21" s="2">
        <f t="shared" ca="1" si="5"/>
        <v>1638</v>
      </c>
      <c r="G21" s="1">
        <v>0.70833333333333304</v>
      </c>
      <c r="H21" s="3">
        <f t="shared" ca="1" si="1"/>
        <v>9.5</v>
      </c>
      <c r="I21" s="2">
        <f t="shared" ca="1" si="2"/>
        <v>20</v>
      </c>
      <c r="J21" s="2">
        <f t="shared" ca="1" si="3"/>
        <v>0.79</v>
      </c>
      <c r="K21" s="2">
        <f t="shared" ca="1" si="4"/>
        <v>111</v>
      </c>
      <c r="L21" s="2">
        <f t="shared" ca="1" si="6"/>
        <v>1686</v>
      </c>
    </row>
    <row r="22" spans="2:12" x14ac:dyDescent="0.25">
      <c r="B22" s="1">
        <v>0.75</v>
      </c>
      <c r="C22" s="2">
        <f t="shared" ca="1" si="0"/>
        <v>91</v>
      </c>
      <c r="D22" s="2">
        <f t="shared" ca="1" si="5"/>
        <v>1729</v>
      </c>
      <c r="G22" s="1">
        <v>0.75</v>
      </c>
      <c r="H22" s="3">
        <f t="shared" ca="1" si="1"/>
        <v>11.8</v>
      </c>
      <c r="I22" s="2">
        <f t="shared" ca="1" si="2"/>
        <v>21</v>
      </c>
      <c r="J22" s="2">
        <f t="shared" ca="1" si="3"/>
        <v>0.68</v>
      </c>
      <c r="K22" s="2">
        <f t="shared" ca="1" si="4"/>
        <v>91</v>
      </c>
      <c r="L22" s="2">
        <f t="shared" ca="1" si="6"/>
        <v>1777</v>
      </c>
    </row>
    <row r="23" spans="2:12" x14ac:dyDescent="0.25">
      <c r="B23" s="1">
        <v>0.79166666666666696</v>
      </c>
      <c r="C23" s="2">
        <f t="shared" ca="1" si="0"/>
        <v>96</v>
      </c>
      <c r="D23" s="2">
        <f t="shared" ca="1" si="5"/>
        <v>1825</v>
      </c>
      <c r="G23" s="1">
        <v>0.79166666666666696</v>
      </c>
      <c r="H23" s="3">
        <f t="shared" ca="1" si="1"/>
        <v>12.7</v>
      </c>
      <c r="I23" s="2">
        <f t="shared" ca="1" si="2"/>
        <v>20</v>
      </c>
      <c r="J23" s="2">
        <f t="shared" ca="1" si="3"/>
        <v>0.89</v>
      </c>
      <c r="K23" s="2">
        <f t="shared" ca="1" si="4"/>
        <v>92</v>
      </c>
      <c r="L23" s="2">
        <f t="shared" ca="1" si="6"/>
        <v>1869</v>
      </c>
    </row>
    <row r="24" spans="2:12" x14ac:dyDescent="0.25">
      <c r="B24" s="1">
        <v>0.83333333333333304</v>
      </c>
      <c r="C24" s="2">
        <f t="shared" ca="1" si="0"/>
        <v>105</v>
      </c>
      <c r="D24" s="2">
        <f t="shared" ca="1" si="5"/>
        <v>1930</v>
      </c>
      <c r="G24" s="1">
        <v>0.83333333333333304</v>
      </c>
      <c r="H24" s="3">
        <f t="shared" ca="1" si="1"/>
        <v>10.1</v>
      </c>
      <c r="I24" s="2">
        <f t="shared" ca="1" si="2"/>
        <v>21</v>
      </c>
      <c r="J24" s="2">
        <f t="shared" ca="1" si="3"/>
        <v>0.8</v>
      </c>
      <c r="K24" s="2">
        <f t="shared" ca="1" si="4"/>
        <v>83</v>
      </c>
      <c r="L24" s="2">
        <f t="shared" ca="1" si="6"/>
        <v>1952</v>
      </c>
    </row>
    <row r="25" spans="2:12" x14ac:dyDescent="0.25">
      <c r="B25" s="1">
        <v>0.875</v>
      </c>
      <c r="C25" s="2">
        <f t="shared" ca="1" si="0"/>
        <v>119</v>
      </c>
      <c r="D25" s="2">
        <f t="shared" ca="1" si="5"/>
        <v>2049</v>
      </c>
      <c r="G25" s="1">
        <v>0.875</v>
      </c>
      <c r="H25" s="3">
        <f t="shared" ca="1" si="1"/>
        <v>9.1999999999999993</v>
      </c>
      <c r="I25" s="2">
        <f t="shared" ca="1" si="2"/>
        <v>18</v>
      </c>
      <c r="J25" s="2">
        <f t="shared" ca="1" si="3"/>
        <v>0.61</v>
      </c>
      <c r="K25" s="2">
        <f t="shared" ca="1" si="4"/>
        <v>99</v>
      </c>
      <c r="L25" s="2">
        <f t="shared" ca="1" si="6"/>
        <v>2051</v>
      </c>
    </row>
    <row r="26" spans="2:12" x14ac:dyDescent="0.25">
      <c r="B26" s="1">
        <v>0.91666666666666696</v>
      </c>
      <c r="C26" s="2">
        <f t="shared" ca="1" si="0"/>
        <v>111</v>
      </c>
      <c r="D26" s="2">
        <f t="shared" ca="1" si="5"/>
        <v>2160</v>
      </c>
      <c r="G26" s="1">
        <v>0.91666666666666696</v>
      </c>
      <c r="H26" s="3">
        <f t="shared" ca="1" si="1"/>
        <v>11.5</v>
      </c>
      <c r="I26" s="2">
        <f t="shared" ca="1" si="2"/>
        <v>21</v>
      </c>
      <c r="J26" s="2">
        <f t="shared" ca="1" si="3"/>
        <v>0.78</v>
      </c>
      <c r="K26" s="2">
        <f t="shared" ca="1" si="4"/>
        <v>81</v>
      </c>
      <c r="L26" s="2">
        <f t="shared" ca="1" si="6"/>
        <v>2132</v>
      </c>
    </row>
    <row r="27" spans="2:12" x14ac:dyDescent="0.25">
      <c r="B27" s="1">
        <v>0.95833333333333304</v>
      </c>
      <c r="C27" s="2">
        <f t="shared" ca="1" si="0"/>
        <v>82</v>
      </c>
      <c r="D27" s="2">
        <f t="shared" ca="1" si="5"/>
        <v>2242</v>
      </c>
      <c r="G27" s="1">
        <v>0.95833333333333304</v>
      </c>
      <c r="H27" s="3">
        <f t="shared" ca="1" si="1"/>
        <v>13.5</v>
      </c>
      <c r="I27" s="2">
        <f t="shared" ca="1" si="2"/>
        <v>18</v>
      </c>
      <c r="J27" s="2">
        <f t="shared" ca="1" si="3"/>
        <v>0.84</v>
      </c>
      <c r="K27" s="2">
        <f t="shared" ca="1" si="4"/>
        <v>95</v>
      </c>
      <c r="L27" s="2">
        <f t="shared" ca="1" si="6"/>
        <v>2227</v>
      </c>
    </row>
    <row r="28" spans="2:12" x14ac:dyDescent="0.25">
      <c r="B28" s="1">
        <v>0.99930555555555556</v>
      </c>
      <c r="C28" s="2">
        <f t="shared" ca="1" si="0"/>
        <v>118</v>
      </c>
      <c r="D28" s="2">
        <f t="shared" ca="1" si="5"/>
        <v>2360</v>
      </c>
      <c r="G28" s="1">
        <v>0.99930555555555556</v>
      </c>
      <c r="H28" s="3">
        <f t="shared" ca="1" si="1"/>
        <v>11.1</v>
      </c>
      <c r="I28" s="2">
        <f t="shared" ca="1" si="2"/>
        <v>20</v>
      </c>
      <c r="J28" s="2">
        <f t="shared" ca="1" si="3"/>
        <v>0.78</v>
      </c>
      <c r="K28" s="2">
        <f t="shared" ca="1" si="4"/>
        <v>82</v>
      </c>
      <c r="L28" s="2">
        <f t="shared" ca="1" si="6"/>
        <v>2309</v>
      </c>
    </row>
    <row r="30" spans="2:12" ht="15.75" thickBot="1" x14ac:dyDescent="0.3"/>
    <row r="31" spans="2:12" ht="29.25" customHeight="1" thickBot="1" x14ac:dyDescent="0.3">
      <c r="B31" s="25" t="s">
        <v>213</v>
      </c>
      <c r="C31" s="26"/>
      <c r="D31" s="27"/>
      <c r="E31" s="5"/>
      <c r="F31" s="5"/>
      <c r="G31" s="25" t="s">
        <v>214</v>
      </c>
      <c r="H31" s="28"/>
      <c r="I31" s="28"/>
      <c r="J31" s="28"/>
      <c r="K31" s="29"/>
      <c r="L31" s="17"/>
    </row>
    <row r="32" spans="2:12" ht="30" x14ac:dyDescent="0.25">
      <c r="B32" s="6" t="s">
        <v>0</v>
      </c>
      <c r="C32" s="6" t="s">
        <v>2</v>
      </c>
      <c r="D32" s="6" t="s">
        <v>1</v>
      </c>
      <c r="G32" s="6" t="s">
        <v>0</v>
      </c>
      <c r="H32" s="6" t="s">
        <v>3</v>
      </c>
      <c r="I32" s="6" t="s">
        <v>4</v>
      </c>
      <c r="J32" s="6" t="s">
        <v>2</v>
      </c>
      <c r="K32" s="6" t="s">
        <v>1</v>
      </c>
    </row>
    <row r="33" spans="2:11" x14ac:dyDescent="0.25">
      <c r="B33" s="6"/>
      <c r="C33" s="6" t="s">
        <v>138</v>
      </c>
      <c r="D33" s="6" t="s">
        <v>215</v>
      </c>
      <c r="G33" s="6"/>
      <c r="H33" s="6" t="s">
        <v>136</v>
      </c>
      <c r="I33" s="6" t="s">
        <v>137</v>
      </c>
      <c r="J33" s="6" t="s">
        <v>138</v>
      </c>
      <c r="K33" s="6" t="s">
        <v>215</v>
      </c>
    </row>
    <row r="34" spans="2:11" x14ac:dyDescent="0.25">
      <c r="B34" s="1">
        <v>4.1666666666666699E-2</v>
      </c>
      <c r="C34" s="12">
        <f ca="1">RANDBETWEEN(80,120)</f>
        <v>97</v>
      </c>
      <c r="D34" s="12">
        <f ca="1">C34</f>
        <v>97</v>
      </c>
      <c r="G34" s="1">
        <v>4.1666666666666699E-2</v>
      </c>
      <c r="H34" s="3">
        <f ca="1">RANDBETWEEN(60,140)/10</f>
        <v>6.7</v>
      </c>
      <c r="I34" s="12">
        <f ca="1">RANDBETWEEN(18,22)</f>
        <v>22</v>
      </c>
      <c r="J34" s="12">
        <f ca="1">RANDBETWEEN(80,120)</f>
        <v>80</v>
      </c>
      <c r="K34" s="12">
        <f ca="1">J34</f>
        <v>80</v>
      </c>
    </row>
    <row r="35" spans="2:11" x14ac:dyDescent="0.25">
      <c r="B35" s="1">
        <v>8.3333333333333398E-2</v>
      </c>
      <c r="C35" s="12">
        <f t="shared" ref="C35:C57" ca="1" si="7">RANDBETWEEN(80,120)</f>
        <v>93</v>
      </c>
      <c r="D35" s="12">
        <f ca="1">D34+C35</f>
        <v>190</v>
      </c>
      <c r="F35" s="7"/>
      <c r="G35" s="1">
        <v>8.3333333333333398E-2</v>
      </c>
      <c r="H35" s="3">
        <f t="shared" ref="H35:H57" ca="1" si="8">RANDBETWEEN(60,140)/10</f>
        <v>11.2</v>
      </c>
      <c r="I35" s="12">
        <f t="shared" ref="I35:I57" ca="1" si="9">RANDBETWEEN(18,22)</f>
        <v>21</v>
      </c>
      <c r="J35" s="12">
        <f t="shared" ref="J35:J57" ca="1" si="10">RANDBETWEEN(80,120)</f>
        <v>90</v>
      </c>
      <c r="K35" s="12">
        <f ca="1">K34+J35</f>
        <v>170</v>
      </c>
    </row>
    <row r="36" spans="2:11" x14ac:dyDescent="0.25">
      <c r="B36" s="1">
        <v>0.125</v>
      </c>
      <c r="C36" s="12">
        <f t="shared" ca="1" si="7"/>
        <v>87</v>
      </c>
      <c r="D36" s="12">
        <f ca="1">D35+C36</f>
        <v>277</v>
      </c>
      <c r="G36" s="1">
        <v>0.125</v>
      </c>
      <c r="H36" s="3">
        <f t="shared" ca="1" si="8"/>
        <v>7.1</v>
      </c>
      <c r="I36" s="12">
        <f t="shared" ca="1" si="9"/>
        <v>22</v>
      </c>
      <c r="J36" s="12">
        <f t="shared" ca="1" si="10"/>
        <v>87</v>
      </c>
      <c r="K36" s="12">
        <f ca="1">K35+J36</f>
        <v>257</v>
      </c>
    </row>
    <row r="37" spans="2:11" x14ac:dyDescent="0.25">
      <c r="B37" s="1">
        <v>0.16666666666666699</v>
      </c>
      <c r="C37" s="12">
        <f t="shared" ca="1" si="7"/>
        <v>93</v>
      </c>
      <c r="D37" s="12">
        <f t="shared" ref="D37:D57" ca="1" si="11">D36+C37</f>
        <v>370</v>
      </c>
      <c r="G37" s="1">
        <v>0.16666666666666699</v>
      </c>
      <c r="H37" s="3">
        <f t="shared" ca="1" si="8"/>
        <v>7.7</v>
      </c>
      <c r="I37" s="12">
        <f t="shared" ca="1" si="9"/>
        <v>18</v>
      </c>
      <c r="J37" s="12">
        <f t="shared" ca="1" si="10"/>
        <v>103</v>
      </c>
      <c r="K37" s="12">
        <f t="shared" ref="K37:K57" ca="1" si="12">K36+J37</f>
        <v>360</v>
      </c>
    </row>
    <row r="38" spans="2:11" x14ac:dyDescent="0.25">
      <c r="B38" s="1">
        <v>0.20833333333333301</v>
      </c>
      <c r="C38" s="12">
        <f t="shared" ca="1" si="7"/>
        <v>120</v>
      </c>
      <c r="D38" s="12">
        <f t="shared" ca="1" si="11"/>
        <v>490</v>
      </c>
      <c r="G38" s="1">
        <v>0.20833333333333301</v>
      </c>
      <c r="H38" s="3">
        <f t="shared" ca="1" si="8"/>
        <v>6.9</v>
      </c>
      <c r="I38" s="12">
        <f t="shared" ca="1" si="9"/>
        <v>19</v>
      </c>
      <c r="J38" s="12">
        <f t="shared" ca="1" si="10"/>
        <v>91</v>
      </c>
      <c r="K38" s="12">
        <f t="shared" ca="1" si="12"/>
        <v>451</v>
      </c>
    </row>
    <row r="39" spans="2:11" x14ac:dyDescent="0.25">
      <c r="B39" s="1">
        <v>0.25</v>
      </c>
      <c r="C39" s="12">
        <f t="shared" ca="1" si="7"/>
        <v>108</v>
      </c>
      <c r="D39" s="12">
        <f t="shared" ca="1" si="11"/>
        <v>598</v>
      </c>
      <c r="G39" s="1">
        <v>0.25</v>
      </c>
      <c r="H39" s="3">
        <f t="shared" ca="1" si="8"/>
        <v>10.7</v>
      </c>
      <c r="I39" s="12">
        <f t="shared" ca="1" si="9"/>
        <v>18</v>
      </c>
      <c r="J39" s="12">
        <f t="shared" ca="1" si="10"/>
        <v>87</v>
      </c>
      <c r="K39" s="12">
        <f t="shared" ca="1" si="12"/>
        <v>538</v>
      </c>
    </row>
    <row r="40" spans="2:11" x14ac:dyDescent="0.25">
      <c r="B40" s="1">
        <v>0.29166666666666702</v>
      </c>
      <c r="C40" s="12">
        <f t="shared" ca="1" si="7"/>
        <v>101</v>
      </c>
      <c r="D40" s="12">
        <f t="shared" ca="1" si="11"/>
        <v>699</v>
      </c>
      <c r="G40" s="1">
        <v>0.29166666666666702</v>
      </c>
      <c r="H40" s="3">
        <f t="shared" ca="1" si="8"/>
        <v>7.7</v>
      </c>
      <c r="I40" s="12">
        <f t="shared" ca="1" si="9"/>
        <v>22</v>
      </c>
      <c r="J40" s="12">
        <f t="shared" ca="1" si="10"/>
        <v>83</v>
      </c>
      <c r="K40" s="12">
        <f t="shared" ca="1" si="12"/>
        <v>621</v>
      </c>
    </row>
    <row r="41" spans="2:11" x14ac:dyDescent="0.25">
      <c r="B41" s="1">
        <v>0.33333333333333298</v>
      </c>
      <c r="C41" s="12">
        <f t="shared" ca="1" si="7"/>
        <v>117</v>
      </c>
      <c r="D41" s="12">
        <f t="shared" ca="1" si="11"/>
        <v>816</v>
      </c>
      <c r="G41" s="1">
        <v>0.33333333333333298</v>
      </c>
      <c r="H41" s="3">
        <f t="shared" ca="1" si="8"/>
        <v>6.9</v>
      </c>
      <c r="I41" s="12">
        <f t="shared" ca="1" si="9"/>
        <v>18</v>
      </c>
      <c r="J41" s="12">
        <f t="shared" ca="1" si="10"/>
        <v>81</v>
      </c>
      <c r="K41" s="12">
        <f t="shared" ca="1" si="12"/>
        <v>702</v>
      </c>
    </row>
    <row r="42" spans="2:11" x14ac:dyDescent="0.25">
      <c r="B42" s="1">
        <v>0.375</v>
      </c>
      <c r="C42" s="12">
        <f t="shared" ca="1" si="7"/>
        <v>111</v>
      </c>
      <c r="D42" s="12">
        <f t="shared" ca="1" si="11"/>
        <v>927</v>
      </c>
      <c r="G42" s="1">
        <v>0.375</v>
      </c>
      <c r="H42" s="3">
        <f t="shared" ca="1" si="8"/>
        <v>9.8000000000000007</v>
      </c>
      <c r="I42" s="12">
        <f t="shared" ca="1" si="9"/>
        <v>18</v>
      </c>
      <c r="J42" s="12">
        <f t="shared" ca="1" si="10"/>
        <v>83</v>
      </c>
      <c r="K42" s="12">
        <f t="shared" ca="1" si="12"/>
        <v>785</v>
      </c>
    </row>
    <row r="43" spans="2:11" x14ac:dyDescent="0.25">
      <c r="B43" s="1">
        <v>0.41666666666666702</v>
      </c>
      <c r="C43" s="12">
        <f t="shared" ca="1" si="7"/>
        <v>88</v>
      </c>
      <c r="D43" s="12">
        <f t="shared" ca="1" si="11"/>
        <v>1015</v>
      </c>
      <c r="G43" s="1">
        <v>0.41666666666666702</v>
      </c>
      <c r="H43" s="3">
        <f t="shared" ca="1" si="8"/>
        <v>6.5</v>
      </c>
      <c r="I43" s="12">
        <f t="shared" ca="1" si="9"/>
        <v>18</v>
      </c>
      <c r="J43" s="12">
        <f t="shared" ca="1" si="10"/>
        <v>103</v>
      </c>
      <c r="K43" s="12">
        <f t="shared" ca="1" si="12"/>
        <v>888</v>
      </c>
    </row>
    <row r="44" spans="2:11" x14ac:dyDescent="0.25">
      <c r="B44" s="1">
        <v>0.45833333333333298</v>
      </c>
      <c r="C44" s="12">
        <f t="shared" ca="1" si="7"/>
        <v>117</v>
      </c>
      <c r="D44" s="12">
        <f t="shared" ca="1" si="11"/>
        <v>1132</v>
      </c>
      <c r="G44" s="1">
        <v>0.45833333333333298</v>
      </c>
      <c r="H44" s="3">
        <f t="shared" ca="1" si="8"/>
        <v>10.9</v>
      </c>
      <c r="I44" s="12">
        <f t="shared" ca="1" si="9"/>
        <v>19</v>
      </c>
      <c r="J44" s="12">
        <f t="shared" ca="1" si="10"/>
        <v>101</v>
      </c>
      <c r="K44" s="12">
        <f t="shared" ca="1" si="12"/>
        <v>989</v>
      </c>
    </row>
    <row r="45" spans="2:11" x14ac:dyDescent="0.25">
      <c r="B45" s="1">
        <v>0.5</v>
      </c>
      <c r="C45" s="12">
        <f t="shared" ca="1" si="7"/>
        <v>115</v>
      </c>
      <c r="D45" s="12">
        <f t="shared" ca="1" si="11"/>
        <v>1247</v>
      </c>
      <c r="G45" s="1">
        <v>0.5</v>
      </c>
      <c r="H45" s="3">
        <f t="shared" ca="1" si="8"/>
        <v>6.2</v>
      </c>
      <c r="I45" s="12">
        <f t="shared" ca="1" si="9"/>
        <v>18</v>
      </c>
      <c r="J45" s="12">
        <f t="shared" ca="1" si="10"/>
        <v>108</v>
      </c>
      <c r="K45" s="12">
        <f t="shared" ca="1" si="12"/>
        <v>1097</v>
      </c>
    </row>
    <row r="46" spans="2:11" x14ac:dyDescent="0.25">
      <c r="B46" s="1">
        <v>0.54166666666666696</v>
      </c>
      <c r="C46" s="12">
        <f t="shared" ca="1" si="7"/>
        <v>94</v>
      </c>
      <c r="D46" s="12">
        <f t="shared" ca="1" si="11"/>
        <v>1341</v>
      </c>
      <c r="G46" s="1">
        <v>0.54166666666666696</v>
      </c>
      <c r="H46" s="3">
        <f t="shared" ca="1" si="8"/>
        <v>13.6</v>
      </c>
      <c r="I46" s="12">
        <f t="shared" ca="1" si="9"/>
        <v>20</v>
      </c>
      <c r="J46" s="12">
        <f t="shared" ca="1" si="10"/>
        <v>106</v>
      </c>
      <c r="K46" s="12">
        <f t="shared" ca="1" si="12"/>
        <v>1203</v>
      </c>
    </row>
    <row r="47" spans="2:11" x14ac:dyDescent="0.25">
      <c r="B47" s="1">
        <v>0.58333333333333304</v>
      </c>
      <c r="C47" s="12">
        <f t="shared" ca="1" si="7"/>
        <v>105</v>
      </c>
      <c r="D47" s="12">
        <f t="shared" ca="1" si="11"/>
        <v>1446</v>
      </c>
      <c r="G47" s="1">
        <v>0.58333333333333304</v>
      </c>
      <c r="H47" s="3">
        <f t="shared" ca="1" si="8"/>
        <v>11.6</v>
      </c>
      <c r="I47" s="12">
        <f t="shared" ca="1" si="9"/>
        <v>22</v>
      </c>
      <c r="J47" s="12">
        <f t="shared" ca="1" si="10"/>
        <v>119</v>
      </c>
      <c r="K47" s="12">
        <f t="shared" ca="1" si="12"/>
        <v>1322</v>
      </c>
    </row>
    <row r="48" spans="2:11" x14ac:dyDescent="0.25">
      <c r="B48" s="1">
        <v>0.625</v>
      </c>
      <c r="C48" s="12">
        <f t="shared" ca="1" si="7"/>
        <v>87</v>
      </c>
      <c r="D48" s="12">
        <f t="shared" ca="1" si="11"/>
        <v>1533</v>
      </c>
      <c r="G48" s="1">
        <v>0.625</v>
      </c>
      <c r="H48" s="3">
        <f t="shared" ca="1" si="8"/>
        <v>6.9</v>
      </c>
      <c r="I48" s="12">
        <f t="shared" ca="1" si="9"/>
        <v>21</v>
      </c>
      <c r="J48" s="12">
        <f t="shared" ca="1" si="10"/>
        <v>85</v>
      </c>
      <c r="K48" s="12">
        <f t="shared" ca="1" si="12"/>
        <v>1407</v>
      </c>
    </row>
    <row r="49" spans="2:11" x14ac:dyDescent="0.25">
      <c r="B49" s="1">
        <v>0.66666666666666696</v>
      </c>
      <c r="C49" s="12">
        <f t="shared" ca="1" si="7"/>
        <v>116</v>
      </c>
      <c r="D49" s="12">
        <f t="shared" ca="1" si="11"/>
        <v>1649</v>
      </c>
      <c r="G49" s="1">
        <v>0.66666666666666696</v>
      </c>
      <c r="H49" s="3">
        <f t="shared" ca="1" si="8"/>
        <v>9.6</v>
      </c>
      <c r="I49" s="12">
        <f t="shared" ca="1" si="9"/>
        <v>21</v>
      </c>
      <c r="J49" s="12">
        <f t="shared" ca="1" si="10"/>
        <v>103</v>
      </c>
      <c r="K49" s="12">
        <f t="shared" ca="1" si="12"/>
        <v>1510</v>
      </c>
    </row>
    <row r="50" spans="2:11" x14ac:dyDescent="0.25">
      <c r="B50" s="1">
        <v>0.70833333333333304</v>
      </c>
      <c r="C50" s="12">
        <f t="shared" ca="1" si="7"/>
        <v>111</v>
      </c>
      <c r="D50" s="12">
        <f t="shared" ca="1" si="11"/>
        <v>1760</v>
      </c>
      <c r="G50" s="1">
        <v>0.70833333333333304</v>
      </c>
      <c r="H50" s="3">
        <f t="shared" ca="1" si="8"/>
        <v>10.199999999999999</v>
      </c>
      <c r="I50" s="12">
        <f t="shared" ca="1" si="9"/>
        <v>19</v>
      </c>
      <c r="J50" s="12">
        <f t="shared" ca="1" si="10"/>
        <v>114</v>
      </c>
      <c r="K50" s="12">
        <f t="shared" ca="1" si="12"/>
        <v>1624</v>
      </c>
    </row>
    <row r="51" spans="2:11" x14ac:dyDescent="0.25">
      <c r="B51" s="1">
        <v>0.75</v>
      </c>
      <c r="C51" s="12">
        <f t="shared" ca="1" si="7"/>
        <v>110</v>
      </c>
      <c r="D51" s="12">
        <f t="shared" ca="1" si="11"/>
        <v>1870</v>
      </c>
      <c r="G51" s="1">
        <v>0.75</v>
      </c>
      <c r="H51" s="3">
        <f t="shared" ca="1" si="8"/>
        <v>10.9</v>
      </c>
      <c r="I51" s="12">
        <f t="shared" ca="1" si="9"/>
        <v>19</v>
      </c>
      <c r="J51" s="12">
        <f t="shared" ca="1" si="10"/>
        <v>86</v>
      </c>
      <c r="K51" s="12">
        <f t="shared" ca="1" si="12"/>
        <v>1710</v>
      </c>
    </row>
    <row r="52" spans="2:11" x14ac:dyDescent="0.25">
      <c r="B52" s="1">
        <v>0.79166666666666696</v>
      </c>
      <c r="C52" s="12">
        <f t="shared" ca="1" si="7"/>
        <v>113</v>
      </c>
      <c r="D52" s="12">
        <f t="shared" ca="1" si="11"/>
        <v>1983</v>
      </c>
      <c r="G52" s="1">
        <v>0.79166666666666696</v>
      </c>
      <c r="H52" s="3">
        <f t="shared" ca="1" si="8"/>
        <v>8</v>
      </c>
      <c r="I52" s="12">
        <f t="shared" ca="1" si="9"/>
        <v>21</v>
      </c>
      <c r="J52" s="12">
        <f t="shared" ca="1" si="10"/>
        <v>90</v>
      </c>
      <c r="K52" s="12">
        <f t="shared" ca="1" si="12"/>
        <v>1800</v>
      </c>
    </row>
    <row r="53" spans="2:11" x14ac:dyDescent="0.25">
      <c r="B53" s="1">
        <v>0.83333333333333304</v>
      </c>
      <c r="C53" s="12">
        <f t="shared" ca="1" si="7"/>
        <v>111</v>
      </c>
      <c r="D53" s="12">
        <f t="shared" ca="1" si="11"/>
        <v>2094</v>
      </c>
      <c r="G53" s="1">
        <v>0.83333333333333304</v>
      </c>
      <c r="H53" s="3">
        <f t="shared" ca="1" si="8"/>
        <v>6.1</v>
      </c>
      <c r="I53" s="12">
        <f t="shared" ca="1" si="9"/>
        <v>20</v>
      </c>
      <c r="J53" s="12">
        <f t="shared" ca="1" si="10"/>
        <v>99</v>
      </c>
      <c r="K53" s="12">
        <f t="shared" ca="1" si="12"/>
        <v>1899</v>
      </c>
    </row>
    <row r="54" spans="2:11" x14ac:dyDescent="0.25">
      <c r="B54" s="1">
        <v>0.875</v>
      </c>
      <c r="C54" s="12">
        <f t="shared" ca="1" si="7"/>
        <v>117</v>
      </c>
      <c r="D54" s="12">
        <f t="shared" ca="1" si="11"/>
        <v>2211</v>
      </c>
      <c r="G54" s="1">
        <v>0.875</v>
      </c>
      <c r="H54" s="3">
        <f t="shared" ca="1" si="8"/>
        <v>6.7</v>
      </c>
      <c r="I54" s="12">
        <f t="shared" ca="1" si="9"/>
        <v>18</v>
      </c>
      <c r="J54" s="12">
        <f t="shared" ca="1" si="10"/>
        <v>115</v>
      </c>
      <c r="K54" s="12">
        <f t="shared" ca="1" si="12"/>
        <v>2014</v>
      </c>
    </row>
    <row r="55" spans="2:11" x14ac:dyDescent="0.25">
      <c r="B55" s="1">
        <v>0.91666666666666696</v>
      </c>
      <c r="C55" s="12">
        <f t="shared" ca="1" si="7"/>
        <v>114</v>
      </c>
      <c r="D55" s="12">
        <f t="shared" ca="1" si="11"/>
        <v>2325</v>
      </c>
      <c r="G55" s="1">
        <v>0.91666666666666696</v>
      </c>
      <c r="H55" s="3">
        <f t="shared" ca="1" si="8"/>
        <v>12.3</v>
      </c>
      <c r="I55" s="12">
        <f t="shared" ca="1" si="9"/>
        <v>22</v>
      </c>
      <c r="J55" s="12">
        <f t="shared" ca="1" si="10"/>
        <v>106</v>
      </c>
      <c r="K55" s="12">
        <f t="shared" ca="1" si="12"/>
        <v>2120</v>
      </c>
    </row>
    <row r="56" spans="2:11" x14ac:dyDescent="0.25">
      <c r="B56" s="1">
        <v>0.95833333333333304</v>
      </c>
      <c r="C56" s="12">
        <f t="shared" ca="1" si="7"/>
        <v>114</v>
      </c>
      <c r="D56" s="12">
        <f t="shared" ca="1" si="11"/>
        <v>2439</v>
      </c>
      <c r="G56" s="1">
        <v>0.95833333333333304</v>
      </c>
      <c r="H56" s="3">
        <f t="shared" ca="1" si="8"/>
        <v>7</v>
      </c>
      <c r="I56" s="12">
        <f t="shared" ca="1" si="9"/>
        <v>22</v>
      </c>
      <c r="J56" s="12">
        <f t="shared" ca="1" si="10"/>
        <v>114</v>
      </c>
      <c r="K56" s="12">
        <f t="shared" ca="1" si="12"/>
        <v>2234</v>
      </c>
    </row>
    <row r="57" spans="2:11" x14ac:dyDescent="0.25">
      <c r="B57" s="1">
        <v>0.99930555555555556</v>
      </c>
      <c r="C57" s="12">
        <f t="shared" ca="1" si="7"/>
        <v>113</v>
      </c>
      <c r="D57" s="12">
        <f t="shared" ca="1" si="11"/>
        <v>2552</v>
      </c>
      <c r="G57" s="1">
        <v>0.99930555555555556</v>
      </c>
      <c r="H57" s="3">
        <f t="shared" ca="1" si="8"/>
        <v>6.1</v>
      </c>
      <c r="I57" s="12">
        <f t="shared" ca="1" si="9"/>
        <v>20</v>
      </c>
      <c r="J57" s="12">
        <f t="shared" ca="1" si="10"/>
        <v>86</v>
      </c>
      <c r="K57" s="12">
        <f t="shared" ca="1" si="12"/>
        <v>2320</v>
      </c>
    </row>
  </sheetData>
  <mergeCells count="4">
    <mergeCell ref="B2:D2"/>
    <mergeCell ref="G2:L2"/>
    <mergeCell ref="B31:D31"/>
    <mergeCell ref="G31:K3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"/>
  <sheetViews>
    <sheetView topLeftCell="A25" workbookViewId="0">
      <selection activeCell="K41" sqref="K41"/>
    </sheetView>
  </sheetViews>
  <sheetFormatPr defaultRowHeight="15" x14ac:dyDescent="0.25"/>
  <cols>
    <col min="3" max="3" width="13.5703125" bestFit="1" customWidth="1"/>
    <col min="4" max="4" width="13.85546875" customWidth="1"/>
    <col min="8" max="10" width="17.5703125" customWidth="1"/>
    <col min="11" max="12" width="13.5703125" customWidth="1"/>
  </cols>
  <sheetData>
    <row r="1" spans="2:12" ht="15.75" thickBot="1" x14ac:dyDescent="0.3"/>
    <row r="2" spans="2:12" ht="29.25" customHeight="1" thickBot="1" x14ac:dyDescent="0.3">
      <c r="B2" s="30" t="s">
        <v>12</v>
      </c>
      <c r="C2" s="31"/>
      <c r="D2" s="32"/>
      <c r="G2" s="33" t="s">
        <v>13</v>
      </c>
      <c r="H2" s="34"/>
      <c r="I2" s="34"/>
      <c r="J2" s="34"/>
      <c r="K2" s="34"/>
      <c r="L2" s="35"/>
    </row>
    <row r="3" spans="2:12" ht="45" x14ac:dyDescent="0.25">
      <c r="B3" s="6" t="s">
        <v>7</v>
      </c>
      <c r="C3" s="6" t="s">
        <v>8</v>
      </c>
      <c r="D3" s="6" t="s">
        <v>1</v>
      </c>
      <c r="G3" s="6" t="s">
        <v>7</v>
      </c>
      <c r="H3" s="6" t="s">
        <v>9</v>
      </c>
      <c r="I3" s="6" t="s">
        <v>10</v>
      </c>
      <c r="J3" s="6" t="s">
        <v>11</v>
      </c>
      <c r="K3" s="6" t="s">
        <v>8</v>
      </c>
      <c r="L3" s="6" t="s">
        <v>1</v>
      </c>
    </row>
    <row r="4" spans="2:12" x14ac:dyDescent="0.25">
      <c r="B4" s="6"/>
      <c r="C4" s="6" t="s">
        <v>25</v>
      </c>
      <c r="D4" s="6" t="s">
        <v>26</v>
      </c>
      <c r="G4" s="6"/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</row>
    <row r="5" spans="2:12" x14ac:dyDescent="0.25">
      <c r="B5" s="4">
        <v>1</v>
      </c>
      <c r="C5" s="2">
        <f ca="1">RANDBETWEEN(2000,3000)</f>
        <v>2047</v>
      </c>
      <c r="D5" s="2">
        <f ca="1">C5</f>
        <v>2047</v>
      </c>
      <c r="G5" s="4">
        <v>1</v>
      </c>
      <c r="H5" s="3">
        <f ca="1">RANDBETWEEN(60,140)/10</f>
        <v>10.7</v>
      </c>
      <c r="I5" s="2">
        <f ca="1">RANDBETWEEN(18,22)</f>
        <v>20</v>
      </c>
      <c r="J5" s="2">
        <f ca="1">RANDBETWEEN(60,90)/100</f>
        <v>0.73</v>
      </c>
      <c r="K5" s="2">
        <f ca="1">RANDBETWEEN(2000,3000)</f>
        <v>2356</v>
      </c>
      <c r="L5" s="2">
        <f ca="1">K5</f>
        <v>2356</v>
      </c>
    </row>
    <row r="6" spans="2:12" x14ac:dyDescent="0.25">
      <c r="B6" s="4">
        <v>2</v>
      </c>
      <c r="C6" s="2">
        <f t="shared" ref="C6:C35" ca="1" si="0">RANDBETWEEN(2000,3000)</f>
        <v>2861</v>
      </c>
      <c r="D6" s="2">
        <f ca="1">D5+C6</f>
        <v>4908</v>
      </c>
      <c r="G6" s="4">
        <v>2</v>
      </c>
      <c r="H6" s="3">
        <f t="shared" ref="H6:H35" ca="1" si="1">RANDBETWEEN(60,140)/10</f>
        <v>6.7</v>
      </c>
      <c r="I6" s="2">
        <f t="shared" ref="I6:I35" ca="1" si="2">RANDBETWEEN(18,22)</f>
        <v>21</v>
      </c>
      <c r="J6" s="2">
        <f t="shared" ref="J6:J35" ca="1" si="3">RANDBETWEEN(60,90)/100</f>
        <v>0.87</v>
      </c>
      <c r="K6" s="2">
        <f t="shared" ref="K6:K35" ca="1" si="4">RANDBETWEEN(2000,3000)</f>
        <v>2322</v>
      </c>
      <c r="L6" s="2">
        <f ca="1">L5+K6</f>
        <v>4678</v>
      </c>
    </row>
    <row r="7" spans="2:12" x14ac:dyDescent="0.25">
      <c r="B7" s="4">
        <v>3</v>
      </c>
      <c r="C7" s="2">
        <f t="shared" ca="1" si="0"/>
        <v>2200</v>
      </c>
      <c r="D7" s="2">
        <f t="shared" ref="D7:D35" ca="1" si="5">D6+C7</f>
        <v>7108</v>
      </c>
      <c r="G7" s="4">
        <v>3</v>
      </c>
      <c r="H7" s="3">
        <f t="shared" ca="1" si="1"/>
        <v>10.8</v>
      </c>
      <c r="I7" s="2">
        <f t="shared" ca="1" si="2"/>
        <v>18</v>
      </c>
      <c r="J7" s="2">
        <f t="shared" ca="1" si="3"/>
        <v>0.88</v>
      </c>
      <c r="K7" s="2">
        <f t="shared" ca="1" si="4"/>
        <v>2684</v>
      </c>
      <c r="L7" s="2">
        <f t="shared" ref="L7:L35" ca="1" si="6">L6+K7</f>
        <v>7362</v>
      </c>
    </row>
    <row r="8" spans="2:12" x14ac:dyDescent="0.25">
      <c r="B8" s="4">
        <v>4</v>
      </c>
      <c r="C8" s="2">
        <f t="shared" ca="1" si="0"/>
        <v>2618</v>
      </c>
      <c r="D8" s="2">
        <f t="shared" ca="1" si="5"/>
        <v>9726</v>
      </c>
      <c r="G8" s="4">
        <v>4</v>
      </c>
      <c r="H8" s="3">
        <f t="shared" ca="1" si="1"/>
        <v>11.9</v>
      </c>
      <c r="I8" s="2">
        <f t="shared" ca="1" si="2"/>
        <v>19</v>
      </c>
      <c r="J8" s="2">
        <f t="shared" ca="1" si="3"/>
        <v>0.87</v>
      </c>
      <c r="K8" s="2">
        <f t="shared" ca="1" si="4"/>
        <v>2569</v>
      </c>
      <c r="L8" s="2">
        <f t="shared" ca="1" si="6"/>
        <v>9931</v>
      </c>
    </row>
    <row r="9" spans="2:12" x14ac:dyDescent="0.25">
      <c r="B9" s="4">
        <v>5</v>
      </c>
      <c r="C9" s="2">
        <f t="shared" ca="1" si="0"/>
        <v>2132</v>
      </c>
      <c r="D9" s="2">
        <f t="shared" ca="1" si="5"/>
        <v>11858</v>
      </c>
      <c r="G9" s="4">
        <v>5</v>
      </c>
      <c r="H9" s="3">
        <f t="shared" ca="1" si="1"/>
        <v>6.7</v>
      </c>
      <c r="I9" s="2">
        <f t="shared" ca="1" si="2"/>
        <v>20</v>
      </c>
      <c r="J9" s="2">
        <f t="shared" ca="1" si="3"/>
        <v>0.77</v>
      </c>
      <c r="K9" s="2">
        <f t="shared" ca="1" si="4"/>
        <v>2817</v>
      </c>
      <c r="L9" s="2">
        <f t="shared" ca="1" si="6"/>
        <v>12748</v>
      </c>
    </row>
    <row r="10" spans="2:12" x14ac:dyDescent="0.25">
      <c r="B10" s="4">
        <v>6</v>
      </c>
      <c r="C10" s="2">
        <f t="shared" ca="1" si="0"/>
        <v>2670</v>
      </c>
      <c r="D10" s="2">
        <f t="shared" ca="1" si="5"/>
        <v>14528</v>
      </c>
      <c r="G10" s="4">
        <v>6</v>
      </c>
      <c r="H10" s="3">
        <f t="shared" ca="1" si="1"/>
        <v>8.1</v>
      </c>
      <c r="I10" s="2">
        <f t="shared" ca="1" si="2"/>
        <v>19</v>
      </c>
      <c r="J10" s="2">
        <f t="shared" ca="1" si="3"/>
        <v>0.87</v>
      </c>
      <c r="K10" s="2">
        <f t="shared" ca="1" si="4"/>
        <v>2841</v>
      </c>
      <c r="L10" s="2">
        <f t="shared" ca="1" si="6"/>
        <v>15589</v>
      </c>
    </row>
    <row r="11" spans="2:12" x14ac:dyDescent="0.25">
      <c r="B11" s="4">
        <v>7</v>
      </c>
      <c r="C11" s="2">
        <f t="shared" ca="1" si="0"/>
        <v>2893</v>
      </c>
      <c r="D11" s="2">
        <f t="shared" ca="1" si="5"/>
        <v>17421</v>
      </c>
      <c r="G11" s="4">
        <v>7</v>
      </c>
      <c r="H11" s="3">
        <f t="shared" ca="1" si="1"/>
        <v>11</v>
      </c>
      <c r="I11" s="2">
        <f t="shared" ca="1" si="2"/>
        <v>22</v>
      </c>
      <c r="J11" s="2">
        <f t="shared" ca="1" si="3"/>
        <v>0.67</v>
      </c>
      <c r="K11" s="2">
        <f t="shared" ca="1" si="4"/>
        <v>2224</v>
      </c>
      <c r="L11" s="2">
        <f t="shared" ca="1" si="6"/>
        <v>17813</v>
      </c>
    </row>
    <row r="12" spans="2:12" x14ac:dyDescent="0.25">
      <c r="B12" s="4">
        <v>8</v>
      </c>
      <c r="C12" s="2">
        <f t="shared" ca="1" si="0"/>
        <v>2255</v>
      </c>
      <c r="D12" s="2">
        <f t="shared" ca="1" si="5"/>
        <v>19676</v>
      </c>
      <c r="G12" s="4">
        <v>8</v>
      </c>
      <c r="H12" s="3">
        <f t="shared" ca="1" si="1"/>
        <v>6.2</v>
      </c>
      <c r="I12" s="2">
        <f t="shared" ca="1" si="2"/>
        <v>21</v>
      </c>
      <c r="J12" s="2">
        <f t="shared" ca="1" si="3"/>
        <v>0.72</v>
      </c>
      <c r="K12" s="2">
        <f t="shared" ca="1" si="4"/>
        <v>2012</v>
      </c>
      <c r="L12" s="2">
        <f t="shared" ca="1" si="6"/>
        <v>19825</v>
      </c>
    </row>
    <row r="13" spans="2:12" x14ac:dyDescent="0.25">
      <c r="B13" s="4">
        <v>9</v>
      </c>
      <c r="C13" s="2">
        <f t="shared" ca="1" si="0"/>
        <v>2464</v>
      </c>
      <c r="D13" s="2">
        <f t="shared" ca="1" si="5"/>
        <v>22140</v>
      </c>
      <c r="G13" s="4">
        <v>9</v>
      </c>
      <c r="H13" s="3">
        <f t="shared" ca="1" si="1"/>
        <v>12.5</v>
      </c>
      <c r="I13" s="2">
        <f t="shared" ca="1" si="2"/>
        <v>21</v>
      </c>
      <c r="J13" s="2">
        <f t="shared" ca="1" si="3"/>
        <v>0.83</v>
      </c>
      <c r="K13" s="2">
        <f t="shared" ca="1" si="4"/>
        <v>2068</v>
      </c>
      <c r="L13" s="2">
        <f t="shared" ca="1" si="6"/>
        <v>21893</v>
      </c>
    </row>
    <row r="14" spans="2:12" x14ac:dyDescent="0.25">
      <c r="B14" s="4">
        <v>10</v>
      </c>
      <c r="C14" s="2">
        <f t="shared" ca="1" si="0"/>
        <v>2022</v>
      </c>
      <c r="D14" s="2">
        <f t="shared" ca="1" si="5"/>
        <v>24162</v>
      </c>
      <c r="G14" s="4">
        <v>10</v>
      </c>
      <c r="H14" s="3">
        <f t="shared" ca="1" si="1"/>
        <v>10.5</v>
      </c>
      <c r="I14" s="2">
        <f t="shared" ca="1" si="2"/>
        <v>19</v>
      </c>
      <c r="J14" s="2">
        <f t="shared" ca="1" si="3"/>
        <v>0.6</v>
      </c>
      <c r="K14" s="2">
        <f t="shared" ca="1" si="4"/>
        <v>2146</v>
      </c>
      <c r="L14" s="2">
        <f t="shared" ca="1" si="6"/>
        <v>24039</v>
      </c>
    </row>
    <row r="15" spans="2:12" x14ac:dyDescent="0.25">
      <c r="B15" s="4">
        <v>11</v>
      </c>
      <c r="C15" s="2">
        <f t="shared" ca="1" si="0"/>
        <v>2754</v>
      </c>
      <c r="D15" s="2">
        <f t="shared" ca="1" si="5"/>
        <v>26916</v>
      </c>
      <c r="G15" s="4">
        <v>11</v>
      </c>
      <c r="H15" s="3">
        <f t="shared" ca="1" si="1"/>
        <v>12.9</v>
      </c>
      <c r="I15" s="2">
        <f t="shared" ca="1" si="2"/>
        <v>18</v>
      </c>
      <c r="J15" s="2">
        <f t="shared" ca="1" si="3"/>
        <v>0.68</v>
      </c>
      <c r="K15" s="2">
        <f t="shared" ca="1" si="4"/>
        <v>2649</v>
      </c>
      <c r="L15" s="2">
        <f t="shared" ca="1" si="6"/>
        <v>26688</v>
      </c>
    </row>
    <row r="16" spans="2:12" x14ac:dyDescent="0.25">
      <c r="B16" s="4">
        <v>12</v>
      </c>
      <c r="C16" s="2">
        <f t="shared" ca="1" si="0"/>
        <v>2719</v>
      </c>
      <c r="D16" s="2">
        <f t="shared" ca="1" si="5"/>
        <v>29635</v>
      </c>
      <c r="G16" s="4">
        <v>12</v>
      </c>
      <c r="H16" s="3">
        <f t="shared" ca="1" si="1"/>
        <v>6.5</v>
      </c>
      <c r="I16" s="2">
        <f t="shared" ca="1" si="2"/>
        <v>20</v>
      </c>
      <c r="J16" s="2">
        <f t="shared" ca="1" si="3"/>
        <v>0.89</v>
      </c>
      <c r="K16" s="2">
        <f t="shared" ca="1" si="4"/>
        <v>2291</v>
      </c>
      <c r="L16" s="2">
        <f t="shared" ca="1" si="6"/>
        <v>28979</v>
      </c>
    </row>
    <row r="17" spans="2:12" x14ac:dyDescent="0.25">
      <c r="B17" s="4">
        <v>13</v>
      </c>
      <c r="C17" s="2">
        <f t="shared" ca="1" si="0"/>
        <v>2949</v>
      </c>
      <c r="D17" s="2">
        <f t="shared" ca="1" si="5"/>
        <v>32584</v>
      </c>
      <c r="G17" s="4">
        <v>13</v>
      </c>
      <c r="H17" s="3">
        <f t="shared" ca="1" si="1"/>
        <v>10.6</v>
      </c>
      <c r="I17" s="2">
        <f t="shared" ca="1" si="2"/>
        <v>20</v>
      </c>
      <c r="J17" s="2">
        <f t="shared" ca="1" si="3"/>
        <v>0.78</v>
      </c>
      <c r="K17" s="2">
        <f t="shared" ca="1" si="4"/>
        <v>2872</v>
      </c>
      <c r="L17" s="2">
        <f t="shared" ca="1" si="6"/>
        <v>31851</v>
      </c>
    </row>
    <row r="18" spans="2:12" x14ac:dyDescent="0.25">
      <c r="B18" s="4">
        <v>14</v>
      </c>
      <c r="C18" s="2">
        <f t="shared" ca="1" si="0"/>
        <v>2223</v>
      </c>
      <c r="D18" s="2">
        <f t="shared" ca="1" si="5"/>
        <v>34807</v>
      </c>
      <c r="G18" s="4">
        <v>14</v>
      </c>
      <c r="H18" s="3">
        <f t="shared" ca="1" si="1"/>
        <v>11.1</v>
      </c>
      <c r="I18" s="2">
        <f t="shared" ca="1" si="2"/>
        <v>20</v>
      </c>
      <c r="J18" s="2">
        <f t="shared" ca="1" si="3"/>
        <v>0.7</v>
      </c>
      <c r="K18" s="2">
        <f t="shared" ca="1" si="4"/>
        <v>2851</v>
      </c>
      <c r="L18" s="2">
        <f t="shared" ca="1" si="6"/>
        <v>34702</v>
      </c>
    </row>
    <row r="19" spans="2:12" x14ac:dyDescent="0.25">
      <c r="B19" s="4">
        <v>15</v>
      </c>
      <c r="C19" s="2">
        <f t="shared" ca="1" si="0"/>
        <v>2083</v>
      </c>
      <c r="D19" s="2">
        <f t="shared" ca="1" si="5"/>
        <v>36890</v>
      </c>
      <c r="G19" s="4">
        <v>15</v>
      </c>
      <c r="H19" s="3">
        <f t="shared" ca="1" si="1"/>
        <v>9</v>
      </c>
      <c r="I19" s="2">
        <f t="shared" ca="1" si="2"/>
        <v>18</v>
      </c>
      <c r="J19" s="2">
        <f t="shared" ca="1" si="3"/>
        <v>0.65</v>
      </c>
      <c r="K19" s="2">
        <f t="shared" ca="1" si="4"/>
        <v>2286</v>
      </c>
      <c r="L19" s="2">
        <f t="shared" ca="1" si="6"/>
        <v>36988</v>
      </c>
    </row>
    <row r="20" spans="2:12" x14ac:dyDescent="0.25">
      <c r="B20" s="4">
        <v>16</v>
      </c>
      <c r="C20" s="2">
        <f t="shared" ca="1" si="0"/>
        <v>2798</v>
      </c>
      <c r="D20" s="2">
        <f t="shared" ca="1" si="5"/>
        <v>39688</v>
      </c>
      <c r="G20" s="4">
        <v>16</v>
      </c>
      <c r="H20" s="3">
        <f t="shared" ca="1" si="1"/>
        <v>6.1</v>
      </c>
      <c r="I20" s="2">
        <f t="shared" ca="1" si="2"/>
        <v>21</v>
      </c>
      <c r="J20" s="2">
        <f t="shared" ca="1" si="3"/>
        <v>0.84</v>
      </c>
      <c r="K20" s="2">
        <f t="shared" ca="1" si="4"/>
        <v>2318</v>
      </c>
      <c r="L20" s="2">
        <f t="shared" ca="1" si="6"/>
        <v>39306</v>
      </c>
    </row>
    <row r="21" spans="2:12" x14ac:dyDescent="0.25">
      <c r="B21" s="4">
        <v>17</v>
      </c>
      <c r="C21" s="2">
        <f t="shared" ca="1" si="0"/>
        <v>2150</v>
      </c>
      <c r="D21" s="2">
        <f t="shared" ca="1" si="5"/>
        <v>41838</v>
      </c>
      <c r="G21" s="4">
        <v>17</v>
      </c>
      <c r="H21" s="3">
        <f t="shared" ca="1" si="1"/>
        <v>7.2</v>
      </c>
      <c r="I21" s="2">
        <f t="shared" ca="1" si="2"/>
        <v>18</v>
      </c>
      <c r="J21" s="2">
        <f t="shared" ca="1" si="3"/>
        <v>0.66</v>
      </c>
      <c r="K21" s="2">
        <f t="shared" ca="1" si="4"/>
        <v>2495</v>
      </c>
      <c r="L21" s="2">
        <f t="shared" ca="1" si="6"/>
        <v>41801</v>
      </c>
    </row>
    <row r="22" spans="2:12" x14ac:dyDescent="0.25">
      <c r="B22" s="4">
        <v>18</v>
      </c>
      <c r="C22" s="2">
        <f t="shared" ca="1" si="0"/>
        <v>2663</v>
      </c>
      <c r="D22" s="2">
        <f t="shared" ca="1" si="5"/>
        <v>44501</v>
      </c>
      <c r="G22" s="4">
        <v>18</v>
      </c>
      <c r="H22" s="3">
        <f t="shared" ca="1" si="1"/>
        <v>11.7</v>
      </c>
      <c r="I22" s="2">
        <f t="shared" ca="1" si="2"/>
        <v>21</v>
      </c>
      <c r="J22" s="2">
        <f t="shared" ca="1" si="3"/>
        <v>0.65</v>
      </c>
      <c r="K22" s="2">
        <f t="shared" ca="1" si="4"/>
        <v>2736</v>
      </c>
      <c r="L22" s="2">
        <f t="shared" ca="1" si="6"/>
        <v>44537</v>
      </c>
    </row>
    <row r="23" spans="2:12" x14ac:dyDescent="0.25">
      <c r="B23" s="4">
        <v>19</v>
      </c>
      <c r="C23" s="2">
        <f t="shared" ca="1" si="0"/>
        <v>2560</v>
      </c>
      <c r="D23" s="2">
        <f t="shared" ca="1" si="5"/>
        <v>47061</v>
      </c>
      <c r="G23" s="4">
        <v>19</v>
      </c>
      <c r="H23" s="3">
        <f t="shared" ca="1" si="1"/>
        <v>7.3</v>
      </c>
      <c r="I23" s="2">
        <f t="shared" ca="1" si="2"/>
        <v>21</v>
      </c>
      <c r="J23" s="2">
        <f t="shared" ca="1" si="3"/>
        <v>0.78</v>
      </c>
      <c r="K23" s="2">
        <f t="shared" ca="1" si="4"/>
        <v>2244</v>
      </c>
      <c r="L23" s="2">
        <f t="shared" ca="1" si="6"/>
        <v>46781</v>
      </c>
    </row>
    <row r="24" spans="2:12" x14ac:dyDescent="0.25">
      <c r="B24" s="4">
        <v>20</v>
      </c>
      <c r="C24" s="2">
        <f t="shared" ca="1" si="0"/>
        <v>2239</v>
      </c>
      <c r="D24" s="2">
        <f t="shared" ca="1" si="5"/>
        <v>49300</v>
      </c>
      <c r="G24" s="4">
        <v>20</v>
      </c>
      <c r="H24" s="3">
        <f t="shared" ca="1" si="1"/>
        <v>12.6</v>
      </c>
      <c r="I24" s="2">
        <f t="shared" ca="1" si="2"/>
        <v>20</v>
      </c>
      <c r="J24" s="2">
        <f t="shared" ca="1" si="3"/>
        <v>0.75</v>
      </c>
      <c r="K24" s="2">
        <f t="shared" ca="1" si="4"/>
        <v>2536</v>
      </c>
      <c r="L24" s="2">
        <f t="shared" ca="1" si="6"/>
        <v>49317</v>
      </c>
    </row>
    <row r="25" spans="2:12" x14ac:dyDescent="0.25">
      <c r="B25" s="4">
        <v>21</v>
      </c>
      <c r="C25" s="2">
        <f t="shared" ca="1" si="0"/>
        <v>2954</v>
      </c>
      <c r="D25" s="2">
        <f t="shared" ca="1" si="5"/>
        <v>52254</v>
      </c>
      <c r="G25" s="4">
        <v>21</v>
      </c>
      <c r="H25" s="3">
        <f t="shared" ca="1" si="1"/>
        <v>13.4</v>
      </c>
      <c r="I25" s="2">
        <f t="shared" ca="1" si="2"/>
        <v>21</v>
      </c>
      <c r="J25" s="2">
        <f t="shared" ca="1" si="3"/>
        <v>0.77</v>
      </c>
      <c r="K25" s="2">
        <f t="shared" ca="1" si="4"/>
        <v>2940</v>
      </c>
      <c r="L25" s="2">
        <f t="shared" ca="1" si="6"/>
        <v>52257</v>
      </c>
    </row>
    <row r="26" spans="2:12" x14ac:dyDescent="0.25">
      <c r="B26" s="4">
        <v>22</v>
      </c>
      <c r="C26" s="2">
        <f t="shared" ca="1" si="0"/>
        <v>2951</v>
      </c>
      <c r="D26" s="2">
        <f t="shared" ca="1" si="5"/>
        <v>55205</v>
      </c>
      <c r="G26" s="4">
        <v>22</v>
      </c>
      <c r="H26" s="3">
        <f t="shared" ca="1" si="1"/>
        <v>9.8000000000000007</v>
      </c>
      <c r="I26" s="2">
        <f t="shared" ca="1" si="2"/>
        <v>21</v>
      </c>
      <c r="J26" s="2">
        <f t="shared" ca="1" si="3"/>
        <v>0.76</v>
      </c>
      <c r="K26" s="2">
        <f t="shared" ca="1" si="4"/>
        <v>2433</v>
      </c>
      <c r="L26" s="2">
        <f t="shared" ca="1" si="6"/>
        <v>54690</v>
      </c>
    </row>
    <row r="27" spans="2:12" x14ac:dyDescent="0.25">
      <c r="B27" s="4">
        <v>23</v>
      </c>
      <c r="C27" s="2">
        <f t="shared" ca="1" si="0"/>
        <v>2266</v>
      </c>
      <c r="D27" s="2">
        <f t="shared" ca="1" si="5"/>
        <v>57471</v>
      </c>
      <c r="G27" s="4">
        <v>23</v>
      </c>
      <c r="H27" s="3">
        <f t="shared" ca="1" si="1"/>
        <v>11.6</v>
      </c>
      <c r="I27" s="2">
        <f t="shared" ca="1" si="2"/>
        <v>21</v>
      </c>
      <c r="J27" s="2">
        <f t="shared" ca="1" si="3"/>
        <v>0.85</v>
      </c>
      <c r="K27" s="2">
        <f t="shared" ca="1" si="4"/>
        <v>2533</v>
      </c>
      <c r="L27" s="2">
        <f t="shared" ca="1" si="6"/>
        <v>57223</v>
      </c>
    </row>
    <row r="28" spans="2:12" x14ac:dyDescent="0.25">
      <c r="B28" s="4">
        <v>24</v>
      </c>
      <c r="C28" s="2">
        <f t="shared" ca="1" si="0"/>
        <v>2133</v>
      </c>
      <c r="D28" s="2">
        <f t="shared" ca="1" si="5"/>
        <v>59604</v>
      </c>
      <c r="G28" s="4">
        <v>24</v>
      </c>
      <c r="H28" s="3">
        <f t="shared" ca="1" si="1"/>
        <v>7.7</v>
      </c>
      <c r="I28" s="2">
        <f t="shared" ca="1" si="2"/>
        <v>21</v>
      </c>
      <c r="J28" s="2">
        <f t="shared" ca="1" si="3"/>
        <v>0.84</v>
      </c>
      <c r="K28" s="2">
        <f t="shared" ca="1" si="4"/>
        <v>2885</v>
      </c>
      <c r="L28" s="2">
        <f t="shared" ca="1" si="6"/>
        <v>60108</v>
      </c>
    </row>
    <row r="29" spans="2:12" x14ac:dyDescent="0.25">
      <c r="B29" s="4">
        <v>25</v>
      </c>
      <c r="C29" s="2">
        <f t="shared" ca="1" si="0"/>
        <v>2853</v>
      </c>
      <c r="D29" s="2">
        <f t="shared" ca="1" si="5"/>
        <v>62457</v>
      </c>
      <c r="G29" s="4">
        <v>25</v>
      </c>
      <c r="H29" s="3">
        <f t="shared" ca="1" si="1"/>
        <v>10.9</v>
      </c>
      <c r="I29" s="2">
        <f t="shared" ca="1" si="2"/>
        <v>21</v>
      </c>
      <c r="J29" s="2">
        <f t="shared" ca="1" si="3"/>
        <v>0.86</v>
      </c>
      <c r="K29" s="2">
        <f t="shared" ca="1" si="4"/>
        <v>2541</v>
      </c>
      <c r="L29" s="2">
        <f t="shared" ca="1" si="6"/>
        <v>62649</v>
      </c>
    </row>
    <row r="30" spans="2:12" x14ac:dyDescent="0.25">
      <c r="B30" s="4">
        <v>26</v>
      </c>
      <c r="C30" s="2">
        <f t="shared" ca="1" si="0"/>
        <v>2468</v>
      </c>
      <c r="D30" s="2">
        <f t="shared" ca="1" si="5"/>
        <v>64925</v>
      </c>
      <c r="G30" s="4">
        <v>26</v>
      </c>
      <c r="H30" s="3">
        <f t="shared" ca="1" si="1"/>
        <v>6.8</v>
      </c>
      <c r="I30" s="2">
        <f t="shared" ca="1" si="2"/>
        <v>20</v>
      </c>
      <c r="J30" s="2">
        <f t="shared" ca="1" si="3"/>
        <v>0.71</v>
      </c>
      <c r="K30" s="2">
        <f t="shared" ca="1" si="4"/>
        <v>2281</v>
      </c>
      <c r="L30" s="2">
        <f t="shared" ca="1" si="6"/>
        <v>64930</v>
      </c>
    </row>
    <row r="31" spans="2:12" x14ac:dyDescent="0.25">
      <c r="B31" s="4">
        <v>27</v>
      </c>
      <c r="C31" s="2">
        <f t="shared" ca="1" si="0"/>
        <v>2783</v>
      </c>
      <c r="D31" s="2">
        <f t="shared" ca="1" si="5"/>
        <v>67708</v>
      </c>
      <c r="G31" s="4">
        <v>27</v>
      </c>
      <c r="H31" s="3">
        <f t="shared" ca="1" si="1"/>
        <v>12.8</v>
      </c>
      <c r="I31" s="2">
        <f t="shared" ca="1" si="2"/>
        <v>19</v>
      </c>
      <c r="J31" s="2">
        <f t="shared" ca="1" si="3"/>
        <v>0.85</v>
      </c>
      <c r="K31" s="2">
        <f t="shared" ca="1" si="4"/>
        <v>2422</v>
      </c>
      <c r="L31" s="2">
        <f t="shared" ca="1" si="6"/>
        <v>67352</v>
      </c>
    </row>
    <row r="32" spans="2:12" x14ac:dyDescent="0.25">
      <c r="B32" s="4">
        <v>28</v>
      </c>
      <c r="C32" s="2">
        <f t="shared" ca="1" si="0"/>
        <v>2969</v>
      </c>
      <c r="D32" s="2">
        <f t="shared" ca="1" si="5"/>
        <v>70677</v>
      </c>
      <c r="G32" s="4">
        <v>28</v>
      </c>
      <c r="H32" s="3">
        <f t="shared" ca="1" si="1"/>
        <v>10.199999999999999</v>
      </c>
      <c r="I32" s="2">
        <f t="shared" ca="1" si="2"/>
        <v>19</v>
      </c>
      <c r="J32" s="2">
        <f t="shared" ca="1" si="3"/>
        <v>0.62</v>
      </c>
      <c r="K32" s="2">
        <f t="shared" ca="1" si="4"/>
        <v>2812</v>
      </c>
      <c r="L32" s="2">
        <f t="shared" ca="1" si="6"/>
        <v>70164</v>
      </c>
    </row>
    <row r="33" spans="2:12" x14ac:dyDescent="0.25">
      <c r="B33" s="4">
        <v>29</v>
      </c>
      <c r="C33" s="2">
        <f t="shared" ca="1" si="0"/>
        <v>2947</v>
      </c>
      <c r="D33" s="2">
        <f t="shared" ca="1" si="5"/>
        <v>73624</v>
      </c>
      <c r="G33" s="4">
        <v>29</v>
      </c>
      <c r="H33" s="3">
        <f t="shared" ca="1" si="1"/>
        <v>12.2</v>
      </c>
      <c r="I33" s="2">
        <f t="shared" ca="1" si="2"/>
        <v>19</v>
      </c>
      <c r="J33" s="2">
        <f t="shared" ca="1" si="3"/>
        <v>0.78</v>
      </c>
      <c r="K33" s="2">
        <f t="shared" ca="1" si="4"/>
        <v>2746</v>
      </c>
      <c r="L33" s="2">
        <f t="shared" ca="1" si="6"/>
        <v>72910</v>
      </c>
    </row>
    <row r="34" spans="2:12" x14ac:dyDescent="0.25">
      <c r="B34" s="4">
        <v>30</v>
      </c>
      <c r="C34" s="2">
        <f t="shared" ca="1" si="0"/>
        <v>2076</v>
      </c>
      <c r="D34" s="2">
        <f t="shared" ca="1" si="5"/>
        <v>75700</v>
      </c>
      <c r="G34" s="4">
        <v>30</v>
      </c>
      <c r="H34" s="3">
        <f t="shared" ca="1" si="1"/>
        <v>10.8</v>
      </c>
      <c r="I34" s="2">
        <f t="shared" ca="1" si="2"/>
        <v>18</v>
      </c>
      <c r="J34" s="2">
        <f t="shared" ca="1" si="3"/>
        <v>0.67</v>
      </c>
      <c r="K34" s="2">
        <f t="shared" ca="1" si="4"/>
        <v>2100</v>
      </c>
      <c r="L34" s="2">
        <f t="shared" ca="1" si="6"/>
        <v>75010</v>
      </c>
    </row>
    <row r="35" spans="2:12" x14ac:dyDescent="0.25">
      <c r="B35" s="4">
        <v>31</v>
      </c>
      <c r="C35" s="2">
        <f t="shared" ca="1" si="0"/>
        <v>2127</v>
      </c>
      <c r="D35" s="2">
        <f t="shared" ca="1" si="5"/>
        <v>77827</v>
      </c>
      <c r="G35" s="4">
        <v>31</v>
      </c>
      <c r="H35" s="3">
        <f t="shared" ca="1" si="1"/>
        <v>6.7</v>
      </c>
      <c r="I35" s="2">
        <f t="shared" ca="1" si="2"/>
        <v>21</v>
      </c>
      <c r="J35" s="2">
        <f t="shared" ca="1" si="3"/>
        <v>0.67</v>
      </c>
      <c r="K35" s="2">
        <f t="shared" ca="1" si="4"/>
        <v>2618</v>
      </c>
      <c r="L35" s="2">
        <f t="shared" ca="1" si="6"/>
        <v>77628</v>
      </c>
    </row>
    <row r="37" spans="2:12" ht="15.75" thickBot="1" x14ac:dyDescent="0.3"/>
    <row r="38" spans="2:12" ht="33.75" customHeight="1" thickBot="1" x14ac:dyDescent="0.3">
      <c r="B38" s="30" t="s">
        <v>216</v>
      </c>
      <c r="C38" s="31"/>
      <c r="D38" s="32"/>
      <c r="G38" s="33" t="s">
        <v>13</v>
      </c>
      <c r="H38" s="34"/>
      <c r="I38" s="34"/>
      <c r="J38" s="34"/>
      <c r="K38" s="34"/>
      <c r="L38" s="35"/>
    </row>
    <row r="39" spans="2:12" ht="45" x14ac:dyDescent="0.25">
      <c r="B39" s="6" t="s">
        <v>7</v>
      </c>
      <c r="C39" s="6" t="s">
        <v>8</v>
      </c>
      <c r="D39" s="6" t="s">
        <v>1</v>
      </c>
      <c r="G39" s="6" t="s">
        <v>7</v>
      </c>
      <c r="H39" s="6" t="s">
        <v>9</v>
      </c>
      <c r="I39" s="6" t="s">
        <v>10</v>
      </c>
      <c r="J39" s="6" t="s">
        <v>8</v>
      </c>
      <c r="K39" s="6" t="s">
        <v>1</v>
      </c>
    </row>
    <row r="40" spans="2:12" x14ac:dyDescent="0.25">
      <c r="B40" s="6"/>
      <c r="C40" s="6" t="s">
        <v>138</v>
      </c>
      <c r="D40" s="6" t="s">
        <v>215</v>
      </c>
      <c r="G40" s="6"/>
      <c r="H40" s="6" t="s">
        <v>136</v>
      </c>
      <c r="I40" s="6" t="s">
        <v>137</v>
      </c>
      <c r="J40" s="6" t="s">
        <v>138</v>
      </c>
      <c r="K40" s="6" t="s">
        <v>215</v>
      </c>
    </row>
    <row r="41" spans="2:12" x14ac:dyDescent="0.25">
      <c r="B41" s="4">
        <v>1</v>
      </c>
      <c r="C41" s="12">
        <f ca="1">RANDBETWEEN(2000,3000)</f>
        <v>2432</v>
      </c>
      <c r="D41" s="12">
        <f ca="1">C41</f>
        <v>2432</v>
      </c>
      <c r="G41" s="4">
        <v>1</v>
      </c>
      <c r="H41" s="3">
        <f ca="1">RANDBETWEEN(60,140)/10</f>
        <v>12.3</v>
      </c>
      <c r="I41" s="12">
        <f ca="1">RANDBETWEEN(18,22)</f>
        <v>21</v>
      </c>
      <c r="J41" s="12">
        <f ca="1">RANDBETWEEN(2000,3000)</f>
        <v>2997</v>
      </c>
      <c r="K41" s="12">
        <f ca="1">J41</f>
        <v>2997</v>
      </c>
    </row>
    <row r="42" spans="2:12" x14ac:dyDescent="0.25">
      <c r="B42" s="4">
        <v>2</v>
      </c>
      <c r="C42" s="12">
        <f t="shared" ref="C42:C71" ca="1" si="7">RANDBETWEEN(2000,3000)</f>
        <v>2755</v>
      </c>
      <c r="D42" s="12">
        <f ca="1">D41+C42</f>
        <v>5187</v>
      </c>
      <c r="G42" s="4">
        <v>2</v>
      </c>
      <c r="H42" s="3">
        <f t="shared" ref="H42:H71" ca="1" si="8">RANDBETWEEN(60,140)/10</f>
        <v>9.5</v>
      </c>
      <c r="I42" s="12">
        <f t="shared" ref="I42:I71" ca="1" si="9">RANDBETWEEN(18,22)</f>
        <v>21</v>
      </c>
      <c r="J42" s="12">
        <f t="shared" ref="J42:J71" ca="1" si="10">RANDBETWEEN(2000,3000)</f>
        <v>2454</v>
      </c>
      <c r="K42" s="12">
        <f ca="1">K41+J42</f>
        <v>5451</v>
      </c>
    </row>
    <row r="43" spans="2:12" x14ac:dyDescent="0.25">
      <c r="B43" s="4">
        <v>3</v>
      </c>
      <c r="C43" s="12">
        <f t="shared" ca="1" si="7"/>
        <v>2285</v>
      </c>
      <c r="D43" s="12">
        <f t="shared" ref="D43:D71" ca="1" si="11">D42+C43</f>
        <v>7472</v>
      </c>
      <c r="G43" s="4">
        <v>3</v>
      </c>
      <c r="H43" s="3">
        <f t="shared" ca="1" si="8"/>
        <v>12.2</v>
      </c>
      <c r="I43" s="12">
        <f t="shared" ca="1" si="9"/>
        <v>19</v>
      </c>
      <c r="J43" s="12">
        <f t="shared" ca="1" si="10"/>
        <v>2809</v>
      </c>
      <c r="K43" s="12">
        <f t="shared" ref="K43:K71" ca="1" si="12">K42+J43</f>
        <v>8260</v>
      </c>
    </row>
    <row r="44" spans="2:12" x14ac:dyDescent="0.25">
      <c r="B44" s="4">
        <v>4</v>
      </c>
      <c r="C44" s="12">
        <f t="shared" ca="1" si="7"/>
        <v>2200</v>
      </c>
      <c r="D44" s="12">
        <f t="shared" ca="1" si="11"/>
        <v>9672</v>
      </c>
      <c r="G44" s="4">
        <v>4</v>
      </c>
      <c r="H44" s="3">
        <f t="shared" ca="1" si="8"/>
        <v>12.8</v>
      </c>
      <c r="I44" s="12">
        <f t="shared" ca="1" si="9"/>
        <v>19</v>
      </c>
      <c r="J44" s="12">
        <f t="shared" ca="1" si="10"/>
        <v>2594</v>
      </c>
      <c r="K44" s="12">
        <f t="shared" ca="1" si="12"/>
        <v>10854</v>
      </c>
    </row>
    <row r="45" spans="2:12" x14ac:dyDescent="0.25">
      <c r="B45" s="4">
        <v>5</v>
      </c>
      <c r="C45" s="12">
        <f t="shared" ca="1" si="7"/>
        <v>2232</v>
      </c>
      <c r="D45" s="12">
        <f t="shared" ca="1" si="11"/>
        <v>11904</v>
      </c>
      <c r="G45" s="4">
        <v>5</v>
      </c>
      <c r="H45" s="3">
        <f t="shared" ca="1" si="8"/>
        <v>8.9</v>
      </c>
      <c r="I45" s="12">
        <f t="shared" ca="1" si="9"/>
        <v>18</v>
      </c>
      <c r="J45" s="12">
        <f t="shared" ca="1" si="10"/>
        <v>2199</v>
      </c>
      <c r="K45" s="12">
        <f t="shared" ca="1" si="12"/>
        <v>13053</v>
      </c>
    </row>
    <row r="46" spans="2:12" x14ac:dyDescent="0.25">
      <c r="B46" s="4">
        <v>6</v>
      </c>
      <c r="C46" s="12">
        <f t="shared" ca="1" si="7"/>
        <v>2522</v>
      </c>
      <c r="D46" s="12">
        <f t="shared" ca="1" si="11"/>
        <v>14426</v>
      </c>
      <c r="G46" s="4">
        <v>6</v>
      </c>
      <c r="H46" s="3">
        <f t="shared" ca="1" si="8"/>
        <v>12.5</v>
      </c>
      <c r="I46" s="12">
        <f t="shared" ca="1" si="9"/>
        <v>19</v>
      </c>
      <c r="J46" s="12">
        <f t="shared" ca="1" si="10"/>
        <v>2440</v>
      </c>
      <c r="K46" s="12">
        <f t="shared" ca="1" si="12"/>
        <v>15493</v>
      </c>
    </row>
    <row r="47" spans="2:12" x14ac:dyDescent="0.25">
      <c r="B47" s="4">
        <v>7</v>
      </c>
      <c r="C47" s="12">
        <f t="shared" ca="1" si="7"/>
        <v>2321</v>
      </c>
      <c r="D47" s="12">
        <f t="shared" ca="1" si="11"/>
        <v>16747</v>
      </c>
      <c r="G47" s="4">
        <v>7</v>
      </c>
      <c r="H47" s="3">
        <f t="shared" ca="1" si="8"/>
        <v>12</v>
      </c>
      <c r="I47" s="12">
        <f t="shared" ca="1" si="9"/>
        <v>20</v>
      </c>
      <c r="J47" s="12">
        <f t="shared" ca="1" si="10"/>
        <v>2493</v>
      </c>
      <c r="K47" s="12">
        <f t="shared" ca="1" si="12"/>
        <v>17986</v>
      </c>
    </row>
    <row r="48" spans="2:12" x14ac:dyDescent="0.25">
      <c r="B48" s="4">
        <v>8</v>
      </c>
      <c r="C48" s="12">
        <f t="shared" ca="1" si="7"/>
        <v>2248</v>
      </c>
      <c r="D48" s="12">
        <f t="shared" ca="1" si="11"/>
        <v>18995</v>
      </c>
      <c r="G48" s="4">
        <v>8</v>
      </c>
      <c r="H48" s="3">
        <f t="shared" ca="1" si="8"/>
        <v>13.8</v>
      </c>
      <c r="I48" s="12">
        <f t="shared" ca="1" si="9"/>
        <v>22</v>
      </c>
      <c r="J48" s="12">
        <f t="shared" ca="1" si="10"/>
        <v>2121</v>
      </c>
      <c r="K48" s="12">
        <f t="shared" ca="1" si="12"/>
        <v>20107</v>
      </c>
    </row>
    <row r="49" spans="2:11" x14ac:dyDescent="0.25">
      <c r="B49" s="4">
        <v>9</v>
      </c>
      <c r="C49" s="12">
        <f t="shared" ca="1" si="7"/>
        <v>2952</v>
      </c>
      <c r="D49" s="12">
        <f t="shared" ca="1" si="11"/>
        <v>21947</v>
      </c>
      <c r="G49" s="4">
        <v>9</v>
      </c>
      <c r="H49" s="3">
        <f t="shared" ca="1" si="8"/>
        <v>7.7</v>
      </c>
      <c r="I49" s="12">
        <f t="shared" ca="1" si="9"/>
        <v>19</v>
      </c>
      <c r="J49" s="12">
        <f t="shared" ca="1" si="10"/>
        <v>2005</v>
      </c>
      <c r="K49" s="12">
        <f t="shared" ca="1" si="12"/>
        <v>22112</v>
      </c>
    </row>
    <row r="50" spans="2:11" x14ac:dyDescent="0.25">
      <c r="B50" s="4">
        <v>10</v>
      </c>
      <c r="C50" s="12">
        <f t="shared" ca="1" si="7"/>
        <v>2525</v>
      </c>
      <c r="D50" s="12">
        <f t="shared" ca="1" si="11"/>
        <v>24472</v>
      </c>
      <c r="G50" s="4">
        <v>10</v>
      </c>
      <c r="H50" s="3">
        <f t="shared" ca="1" si="8"/>
        <v>8.1</v>
      </c>
      <c r="I50" s="12">
        <f t="shared" ca="1" si="9"/>
        <v>18</v>
      </c>
      <c r="J50" s="12">
        <f t="shared" ca="1" si="10"/>
        <v>2295</v>
      </c>
      <c r="K50" s="12">
        <f t="shared" ca="1" si="12"/>
        <v>24407</v>
      </c>
    </row>
    <row r="51" spans="2:11" x14ac:dyDescent="0.25">
      <c r="B51" s="4">
        <v>11</v>
      </c>
      <c r="C51" s="12">
        <f t="shared" ca="1" si="7"/>
        <v>2078</v>
      </c>
      <c r="D51" s="12">
        <f t="shared" ca="1" si="11"/>
        <v>26550</v>
      </c>
      <c r="G51" s="4">
        <v>11</v>
      </c>
      <c r="H51" s="3">
        <f t="shared" ca="1" si="8"/>
        <v>9.9</v>
      </c>
      <c r="I51" s="12">
        <f t="shared" ca="1" si="9"/>
        <v>21</v>
      </c>
      <c r="J51" s="12">
        <f t="shared" ca="1" si="10"/>
        <v>2447</v>
      </c>
      <c r="K51" s="12">
        <f t="shared" ca="1" si="12"/>
        <v>26854</v>
      </c>
    </row>
    <row r="52" spans="2:11" x14ac:dyDescent="0.25">
      <c r="B52" s="4">
        <v>12</v>
      </c>
      <c r="C52" s="12">
        <f t="shared" ca="1" si="7"/>
        <v>2963</v>
      </c>
      <c r="D52" s="12">
        <f t="shared" ca="1" si="11"/>
        <v>29513</v>
      </c>
      <c r="G52" s="4">
        <v>12</v>
      </c>
      <c r="H52" s="3">
        <f t="shared" ca="1" si="8"/>
        <v>8.4</v>
      </c>
      <c r="I52" s="12">
        <f t="shared" ca="1" si="9"/>
        <v>18</v>
      </c>
      <c r="J52" s="12">
        <f t="shared" ca="1" si="10"/>
        <v>2751</v>
      </c>
      <c r="K52" s="12">
        <f t="shared" ca="1" si="12"/>
        <v>29605</v>
      </c>
    </row>
    <row r="53" spans="2:11" x14ac:dyDescent="0.25">
      <c r="B53" s="4">
        <v>13</v>
      </c>
      <c r="C53" s="12">
        <f t="shared" ca="1" si="7"/>
        <v>2166</v>
      </c>
      <c r="D53" s="12">
        <f t="shared" ca="1" si="11"/>
        <v>31679</v>
      </c>
      <c r="G53" s="4">
        <v>13</v>
      </c>
      <c r="H53" s="3">
        <f t="shared" ca="1" si="8"/>
        <v>10.8</v>
      </c>
      <c r="I53" s="12">
        <f t="shared" ca="1" si="9"/>
        <v>19</v>
      </c>
      <c r="J53" s="12">
        <f t="shared" ca="1" si="10"/>
        <v>2573</v>
      </c>
      <c r="K53" s="12">
        <f t="shared" ca="1" si="12"/>
        <v>32178</v>
      </c>
    </row>
    <row r="54" spans="2:11" x14ac:dyDescent="0.25">
      <c r="B54" s="4">
        <v>14</v>
      </c>
      <c r="C54" s="12">
        <f t="shared" ca="1" si="7"/>
        <v>2400</v>
      </c>
      <c r="D54" s="12">
        <f t="shared" ca="1" si="11"/>
        <v>34079</v>
      </c>
      <c r="G54" s="4">
        <v>14</v>
      </c>
      <c r="H54" s="3">
        <f t="shared" ca="1" si="8"/>
        <v>11.2</v>
      </c>
      <c r="I54" s="12">
        <f t="shared" ca="1" si="9"/>
        <v>21</v>
      </c>
      <c r="J54" s="12">
        <f t="shared" ca="1" si="10"/>
        <v>2889</v>
      </c>
      <c r="K54" s="12">
        <f t="shared" ca="1" si="12"/>
        <v>35067</v>
      </c>
    </row>
    <row r="55" spans="2:11" x14ac:dyDescent="0.25">
      <c r="B55" s="4">
        <v>15</v>
      </c>
      <c r="C55" s="12">
        <f t="shared" ca="1" si="7"/>
        <v>2881</v>
      </c>
      <c r="D55" s="12">
        <f t="shared" ca="1" si="11"/>
        <v>36960</v>
      </c>
      <c r="G55" s="4">
        <v>15</v>
      </c>
      <c r="H55" s="3">
        <f t="shared" ca="1" si="8"/>
        <v>8</v>
      </c>
      <c r="I55" s="12">
        <f t="shared" ca="1" si="9"/>
        <v>22</v>
      </c>
      <c r="J55" s="12">
        <f t="shared" ca="1" si="10"/>
        <v>2272</v>
      </c>
      <c r="K55" s="12">
        <f t="shared" ca="1" si="12"/>
        <v>37339</v>
      </c>
    </row>
    <row r="56" spans="2:11" x14ac:dyDescent="0.25">
      <c r="B56" s="4">
        <v>16</v>
      </c>
      <c r="C56" s="12">
        <f t="shared" ca="1" si="7"/>
        <v>2133</v>
      </c>
      <c r="D56" s="12">
        <f t="shared" ca="1" si="11"/>
        <v>39093</v>
      </c>
      <c r="G56" s="4">
        <v>16</v>
      </c>
      <c r="H56" s="3">
        <f t="shared" ca="1" si="8"/>
        <v>7.3</v>
      </c>
      <c r="I56" s="12">
        <f t="shared" ca="1" si="9"/>
        <v>22</v>
      </c>
      <c r="J56" s="12">
        <f t="shared" ca="1" si="10"/>
        <v>2013</v>
      </c>
      <c r="K56" s="12">
        <f t="shared" ca="1" si="12"/>
        <v>39352</v>
      </c>
    </row>
    <row r="57" spans="2:11" x14ac:dyDescent="0.25">
      <c r="B57" s="4">
        <v>17</v>
      </c>
      <c r="C57" s="12">
        <f t="shared" ca="1" si="7"/>
        <v>2961</v>
      </c>
      <c r="D57" s="12">
        <f t="shared" ca="1" si="11"/>
        <v>42054</v>
      </c>
      <c r="G57" s="4">
        <v>17</v>
      </c>
      <c r="H57" s="3">
        <f t="shared" ca="1" si="8"/>
        <v>11.3</v>
      </c>
      <c r="I57" s="12">
        <f t="shared" ca="1" si="9"/>
        <v>19</v>
      </c>
      <c r="J57" s="12">
        <f t="shared" ca="1" si="10"/>
        <v>2882</v>
      </c>
      <c r="K57" s="12">
        <f t="shared" ca="1" si="12"/>
        <v>42234</v>
      </c>
    </row>
    <row r="58" spans="2:11" x14ac:dyDescent="0.25">
      <c r="B58" s="4">
        <v>18</v>
      </c>
      <c r="C58" s="12">
        <f t="shared" ca="1" si="7"/>
        <v>2567</v>
      </c>
      <c r="D58" s="12">
        <f t="shared" ca="1" si="11"/>
        <v>44621</v>
      </c>
      <c r="G58" s="4">
        <v>18</v>
      </c>
      <c r="H58" s="3">
        <f t="shared" ca="1" si="8"/>
        <v>12.9</v>
      </c>
      <c r="I58" s="12">
        <f t="shared" ca="1" si="9"/>
        <v>18</v>
      </c>
      <c r="J58" s="12">
        <f t="shared" ca="1" si="10"/>
        <v>2517</v>
      </c>
      <c r="K58" s="12">
        <f t="shared" ca="1" si="12"/>
        <v>44751</v>
      </c>
    </row>
    <row r="59" spans="2:11" x14ac:dyDescent="0.25">
      <c r="B59" s="4">
        <v>19</v>
      </c>
      <c r="C59" s="12">
        <f t="shared" ca="1" si="7"/>
        <v>2767</v>
      </c>
      <c r="D59" s="12">
        <f t="shared" ca="1" si="11"/>
        <v>47388</v>
      </c>
      <c r="G59" s="4">
        <v>19</v>
      </c>
      <c r="H59" s="3">
        <f t="shared" ca="1" si="8"/>
        <v>12.6</v>
      </c>
      <c r="I59" s="12">
        <f t="shared" ca="1" si="9"/>
        <v>22</v>
      </c>
      <c r="J59" s="12">
        <f t="shared" ca="1" si="10"/>
        <v>2365</v>
      </c>
      <c r="K59" s="12">
        <f t="shared" ca="1" si="12"/>
        <v>47116</v>
      </c>
    </row>
    <row r="60" spans="2:11" x14ac:dyDescent="0.25">
      <c r="B60" s="4">
        <v>20</v>
      </c>
      <c r="C60" s="12">
        <f t="shared" ca="1" si="7"/>
        <v>2815</v>
      </c>
      <c r="D60" s="12">
        <f t="shared" ca="1" si="11"/>
        <v>50203</v>
      </c>
      <c r="G60" s="4">
        <v>20</v>
      </c>
      <c r="H60" s="3">
        <f t="shared" ca="1" si="8"/>
        <v>12.8</v>
      </c>
      <c r="I60" s="12">
        <f t="shared" ca="1" si="9"/>
        <v>18</v>
      </c>
      <c r="J60" s="12">
        <f t="shared" ca="1" si="10"/>
        <v>2279</v>
      </c>
      <c r="K60" s="12">
        <f t="shared" ca="1" si="12"/>
        <v>49395</v>
      </c>
    </row>
    <row r="61" spans="2:11" x14ac:dyDescent="0.25">
      <c r="B61" s="4">
        <v>21</v>
      </c>
      <c r="C61" s="12">
        <f t="shared" ca="1" si="7"/>
        <v>2593</v>
      </c>
      <c r="D61" s="12">
        <f t="shared" ca="1" si="11"/>
        <v>52796</v>
      </c>
      <c r="G61" s="4">
        <v>21</v>
      </c>
      <c r="H61" s="3">
        <f t="shared" ca="1" si="8"/>
        <v>8.6</v>
      </c>
      <c r="I61" s="12">
        <f t="shared" ca="1" si="9"/>
        <v>18</v>
      </c>
      <c r="J61" s="12">
        <f t="shared" ca="1" si="10"/>
        <v>2253</v>
      </c>
      <c r="K61" s="12">
        <f t="shared" ca="1" si="12"/>
        <v>51648</v>
      </c>
    </row>
    <row r="62" spans="2:11" x14ac:dyDescent="0.25">
      <c r="B62" s="4">
        <v>22</v>
      </c>
      <c r="C62" s="12">
        <f t="shared" ca="1" si="7"/>
        <v>2639</v>
      </c>
      <c r="D62" s="12">
        <f t="shared" ca="1" si="11"/>
        <v>55435</v>
      </c>
      <c r="G62" s="4">
        <v>22</v>
      </c>
      <c r="H62" s="3">
        <f t="shared" ca="1" si="8"/>
        <v>13.4</v>
      </c>
      <c r="I62" s="12">
        <f t="shared" ca="1" si="9"/>
        <v>21</v>
      </c>
      <c r="J62" s="12">
        <f t="shared" ca="1" si="10"/>
        <v>2709</v>
      </c>
      <c r="K62" s="12">
        <f t="shared" ca="1" si="12"/>
        <v>54357</v>
      </c>
    </row>
    <row r="63" spans="2:11" x14ac:dyDescent="0.25">
      <c r="B63" s="4">
        <v>23</v>
      </c>
      <c r="C63" s="12">
        <f t="shared" ca="1" si="7"/>
        <v>2119</v>
      </c>
      <c r="D63" s="12">
        <f t="shared" ca="1" si="11"/>
        <v>57554</v>
      </c>
      <c r="G63" s="4">
        <v>23</v>
      </c>
      <c r="H63" s="3">
        <f t="shared" ca="1" si="8"/>
        <v>9.4</v>
      </c>
      <c r="I63" s="12">
        <f t="shared" ca="1" si="9"/>
        <v>18</v>
      </c>
      <c r="J63" s="12">
        <f t="shared" ca="1" si="10"/>
        <v>2540</v>
      </c>
      <c r="K63" s="12">
        <f t="shared" ca="1" si="12"/>
        <v>56897</v>
      </c>
    </row>
    <row r="64" spans="2:11" x14ac:dyDescent="0.25">
      <c r="B64" s="4">
        <v>24</v>
      </c>
      <c r="C64" s="12">
        <f t="shared" ca="1" si="7"/>
        <v>2471</v>
      </c>
      <c r="D64" s="12">
        <f t="shared" ca="1" si="11"/>
        <v>60025</v>
      </c>
      <c r="G64" s="4">
        <v>24</v>
      </c>
      <c r="H64" s="3">
        <f t="shared" ca="1" si="8"/>
        <v>6.8</v>
      </c>
      <c r="I64" s="12">
        <f t="shared" ca="1" si="9"/>
        <v>22</v>
      </c>
      <c r="J64" s="12">
        <f t="shared" ca="1" si="10"/>
        <v>2110</v>
      </c>
      <c r="K64" s="12">
        <f t="shared" ca="1" si="12"/>
        <v>59007</v>
      </c>
    </row>
    <row r="65" spans="2:11" x14ac:dyDescent="0.25">
      <c r="B65" s="4">
        <v>25</v>
      </c>
      <c r="C65" s="12">
        <f t="shared" ca="1" si="7"/>
        <v>2210</v>
      </c>
      <c r="D65" s="12">
        <f t="shared" ca="1" si="11"/>
        <v>62235</v>
      </c>
      <c r="G65" s="4">
        <v>25</v>
      </c>
      <c r="H65" s="3">
        <f t="shared" ca="1" si="8"/>
        <v>9.1</v>
      </c>
      <c r="I65" s="12">
        <f t="shared" ca="1" si="9"/>
        <v>20</v>
      </c>
      <c r="J65" s="12">
        <f t="shared" ca="1" si="10"/>
        <v>2467</v>
      </c>
      <c r="K65" s="12">
        <f t="shared" ca="1" si="12"/>
        <v>61474</v>
      </c>
    </row>
    <row r="66" spans="2:11" x14ac:dyDescent="0.25">
      <c r="B66" s="4">
        <v>26</v>
      </c>
      <c r="C66" s="12">
        <f t="shared" ca="1" si="7"/>
        <v>2921</v>
      </c>
      <c r="D66" s="12">
        <f t="shared" ca="1" si="11"/>
        <v>65156</v>
      </c>
      <c r="G66" s="4">
        <v>26</v>
      </c>
      <c r="H66" s="3">
        <f t="shared" ca="1" si="8"/>
        <v>7.2</v>
      </c>
      <c r="I66" s="12">
        <f t="shared" ca="1" si="9"/>
        <v>22</v>
      </c>
      <c r="J66" s="12">
        <f t="shared" ca="1" si="10"/>
        <v>2499</v>
      </c>
      <c r="K66" s="12">
        <f t="shared" ca="1" si="12"/>
        <v>63973</v>
      </c>
    </row>
    <row r="67" spans="2:11" x14ac:dyDescent="0.25">
      <c r="B67" s="4">
        <v>27</v>
      </c>
      <c r="C67" s="12">
        <f t="shared" ca="1" si="7"/>
        <v>2339</v>
      </c>
      <c r="D67" s="12">
        <f t="shared" ca="1" si="11"/>
        <v>67495</v>
      </c>
      <c r="G67" s="4">
        <v>27</v>
      </c>
      <c r="H67" s="3">
        <f t="shared" ca="1" si="8"/>
        <v>6.5</v>
      </c>
      <c r="I67" s="12">
        <f t="shared" ca="1" si="9"/>
        <v>18</v>
      </c>
      <c r="J67" s="12">
        <f t="shared" ca="1" si="10"/>
        <v>2611</v>
      </c>
      <c r="K67" s="12">
        <f t="shared" ca="1" si="12"/>
        <v>66584</v>
      </c>
    </row>
    <row r="68" spans="2:11" x14ac:dyDescent="0.25">
      <c r="B68" s="4">
        <v>28</v>
      </c>
      <c r="C68" s="12">
        <f t="shared" ca="1" si="7"/>
        <v>2600</v>
      </c>
      <c r="D68" s="12">
        <f t="shared" ca="1" si="11"/>
        <v>70095</v>
      </c>
      <c r="G68" s="4">
        <v>28</v>
      </c>
      <c r="H68" s="3">
        <f t="shared" ca="1" si="8"/>
        <v>12.7</v>
      </c>
      <c r="I68" s="12">
        <f t="shared" ca="1" si="9"/>
        <v>20</v>
      </c>
      <c r="J68" s="12">
        <f t="shared" ca="1" si="10"/>
        <v>2113</v>
      </c>
      <c r="K68" s="12">
        <f t="shared" ca="1" si="12"/>
        <v>68697</v>
      </c>
    </row>
    <row r="69" spans="2:11" x14ac:dyDescent="0.25">
      <c r="B69" s="4">
        <v>29</v>
      </c>
      <c r="C69" s="12">
        <f t="shared" ca="1" si="7"/>
        <v>2550</v>
      </c>
      <c r="D69" s="12">
        <f t="shared" ca="1" si="11"/>
        <v>72645</v>
      </c>
      <c r="G69" s="4">
        <v>29</v>
      </c>
      <c r="H69" s="3">
        <f t="shared" ca="1" si="8"/>
        <v>11.9</v>
      </c>
      <c r="I69" s="12">
        <f t="shared" ca="1" si="9"/>
        <v>19</v>
      </c>
      <c r="J69" s="12">
        <f t="shared" ca="1" si="10"/>
        <v>2515</v>
      </c>
      <c r="K69" s="12">
        <f t="shared" ca="1" si="12"/>
        <v>71212</v>
      </c>
    </row>
    <row r="70" spans="2:11" x14ac:dyDescent="0.25">
      <c r="B70" s="4">
        <v>30</v>
      </c>
      <c r="C70" s="12">
        <f t="shared" ca="1" si="7"/>
        <v>2025</v>
      </c>
      <c r="D70" s="12">
        <f t="shared" ca="1" si="11"/>
        <v>74670</v>
      </c>
      <c r="G70" s="4">
        <v>30</v>
      </c>
      <c r="H70" s="3">
        <f t="shared" ca="1" si="8"/>
        <v>12.5</v>
      </c>
      <c r="I70" s="12">
        <f t="shared" ca="1" si="9"/>
        <v>19</v>
      </c>
      <c r="J70" s="12">
        <f t="shared" ca="1" si="10"/>
        <v>2783</v>
      </c>
      <c r="K70" s="12">
        <f t="shared" ca="1" si="12"/>
        <v>73995</v>
      </c>
    </row>
    <row r="71" spans="2:11" x14ac:dyDescent="0.25">
      <c r="B71" s="4">
        <v>31</v>
      </c>
      <c r="C71" s="12">
        <f t="shared" ca="1" si="7"/>
        <v>2287</v>
      </c>
      <c r="D71" s="12">
        <f t="shared" ca="1" si="11"/>
        <v>76957</v>
      </c>
      <c r="G71" s="4">
        <v>31</v>
      </c>
      <c r="H71" s="3">
        <f t="shared" ca="1" si="8"/>
        <v>13.1</v>
      </c>
      <c r="I71" s="12">
        <f t="shared" ca="1" si="9"/>
        <v>22</v>
      </c>
      <c r="J71" s="12">
        <f t="shared" ca="1" si="10"/>
        <v>2083</v>
      </c>
      <c r="K71" s="12">
        <f t="shared" ca="1" si="12"/>
        <v>76078</v>
      </c>
    </row>
  </sheetData>
  <mergeCells count="4">
    <mergeCell ref="B2:D2"/>
    <mergeCell ref="G2:L2"/>
    <mergeCell ref="B38:D38"/>
    <mergeCell ref="G38:L3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activeCell="B2" sqref="B2:D2"/>
    </sheetView>
  </sheetViews>
  <sheetFormatPr defaultRowHeight="15" x14ac:dyDescent="0.25"/>
  <cols>
    <col min="3" max="3" width="13.5703125" bestFit="1" customWidth="1"/>
    <col min="4" max="4" width="13.85546875" customWidth="1"/>
    <col min="8" max="10" width="17.5703125" customWidth="1"/>
    <col min="11" max="12" width="13.5703125" customWidth="1"/>
  </cols>
  <sheetData>
    <row r="1" spans="2:12" ht="15.75" thickBot="1" x14ac:dyDescent="0.3"/>
    <row r="2" spans="2:12" ht="29.25" customHeight="1" thickBot="1" x14ac:dyDescent="0.3">
      <c r="B2" s="30" t="s">
        <v>16</v>
      </c>
      <c r="C2" s="31"/>
      <c r="D2" s="32"/>
      <c r="G2" s="33" t="s">
        <v>17</v>
      </c>
      <c r="H2" s="34"/>
      <c r="I2" s="34"/>
      <c r="J2" s="34"/>
      <c r="K2" s="34"/>
      <c r="L2" s="35"/>
    </row>
    <row r="3" spans="2:12" ht="45" x14ac:dyDescent="0.25">
      <c r="B3" s="6" t="s">
        <v>15</v>
      </c>
      <c r="C3" s="6" t="s">
        <v>18</v>
      </c>
      <c r="D3" s="6" t="s">
        <v>1</v>
      </c>
      <c r="G3" s="6" t="s">
        <v>15</v>
      </c>
      <c r="H3" s="6" t="s">
        <v>19</v>
      </c>
      <c r="I3" s="6" t="s">
        <v>20</v>
      </c>
      <c r="J3" s="6" t="s">
        <v>21</v>
      </c>
      <c r="K3" s="6" t="s">
        <v>18</v>
      </c>
      <c r="L3" s="6" t="s">
        <v>1</v>
      </c>
    </row>
    <row r="4" spans="2:12" x14ac:dyDescent="0.25">
      <c r="B4" s="6"/>
      <c r="C4" s="6" t="s">
        <v>25</v>
      </c>
      <c r="D4" s="6" t="s">
        <v>26</v>
      </c>
      <c r="G4" s="6"/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</row>
    <row r="5" spans="2:12" x14ac:dyDescent="0.25">
      <c r="B5" s="4">
        <v>1</v>
      </c>
      <c r="C5" s="2">
        <f ca="1">RANDBETWEEN(70000,90000)</f>
        <v>81558</v>
      </c>
      <c r="D5" s="2">
        <f ca="1">C5</f>
        <v>81558</v>
      </c>
      <c r="G5" s="4">
        <v>1</v>
      </c>
      <c r="H5" s="3">
        <f ca="1">RANDBETWEEN(60,140)/10</f>
        <v>8.6999999999999993</v>
      </c>
      <c r="I5" s="2">
        <f ca="1">RANDBETWEEN(18,22)</f>
        <v>20</v>
      </c>
      <c r="J5" s="2">
        <f ca="1">RANDBETWEEN(60,90)/100</f>
        <v>0.6</v>
      </c>
      <c r="K5" s="2">
        <f ca="1">RANDBETWEEN(70000,90000)</f>
        <v>86773</v>
      </c>
      <c r="L5" s="2">
        <f ca="1">K5</f>
        <v>86773</v>
      </c>
    </row>
    <row r="6" spans="2:12" x14ac:dyDescent="0.25">
      <c r="B6" s="4">
        <v>2</v>
      </c>
      <c r="C6" s="2">
        <f t="shared" ref="C6:C16" ca="1" si="0">RANDBETWEEN(70000,90000)</f>
        <v>76042</v>
      </c>
      <c r="D6" s="2">
        <f ca="1">D5+C6</f>
        <v>157600</v>
      </c>
      <c r="G6" s="4">
        <v>2</v>
      </c>
      <c r="H6" s="3">
        <f t="shared" ref="H6:H16" ca="1" si="1">RANDBETWEEN(60,140)/10</f>
        <v>12</v>
      </c>
      <c r="I6" s="2">
        <f t="shared" ref="I6:I16" ca="1" si="2">RANDBETWEEN(18,22)</f>
        <v>21</v>
      </c>
      <c r="J6" s="2">
        <f t="shared" ref="J6:J16" ca="1" si="3">RANDBETWEEN(60,90)/100</f>
        <v>0.64</v>
      </c>
      <c r="K6" s="2">
        <f t="shared" ref="K6:K16" ca="1" si="4">RANDBETWEEN(70000,90000)</f>
        <v>86653</v>
      </c>
      <c r="L6" s="2">
        <f ca="1">L5+K6</f>
        <v>173426</v>
      </c>
    </row>
    <row r="7" spans="2:12" x14ac:dyDescent="0.25">
      <c r="B7" s="4">
        <v>3</v>
      </c>
      <c r="C7" s="2">
        <f t="shared" ca="1" si="0"/>
        <v>88634</v>
      </c>
      <c r="D7" s="2">
        <f t="shared" ref="D7:D16" ca="1" si="5">D6+C7</f>
        <v>246234</v>
      </c>
      <c r="G7" s="4">
        <v>3</v>
      </c>
      <c r="H7" s="3">
        <f t="shared" ca="1" si="1"/>
        <v>13.5</v>
      </c>
      <c r="I7" s="2">
        <f t="shared" ca="1" si="2"/>
        <v>20</v>
      </c>
      <c r="J7" s="2">
        <f t="shared" ca="1" si="3"/>
        <v>0.62</v>
      </c>
      <c r="K7" s="2">
        <f t="shared" ca="1" si="4"/>
        <v>82985</v>
      </c>
      <c r="L7" s="2">
        <f t="shared" ref="L7:L16" ca="1" si="6">L6+K7</f>
        <v>256411</v>
      </c>
    </row>
    <row r="8" spans="2:12" x14ac:dyDescent="0.25">
      <c r="B8" s="4">
        <v>4</v>
      </c>
      <c r="C8" s="2">
        <f t="shared" ca="1" si="0"/>
        <v>85354</v>
      </c>
      <c r="D8" s="2">
        <f t="shared" ca="1" si="5"/>
        <v>331588</v>
      </c>
      <c r="G8" s="4">
        <v>4</v>
      </c>
      <c r="H8" s="3">
        <f t="shared" ca="1" si="1"/>
        <v>12.5</v>
      </c>
      <c r="I8" s="2">
        <f t="shared" ca="1" si="2"/>
        <v>19</v>
      </c>
      <c r="J8" s="2">
        <f t="shared" ca="1" si="3"/>
        <v>0.77</v>
      </c>
      <c r="K8" s="2">
        <f t="shared" ca="1" si="4"/>
        <v>85856</v>
      </c>
      <c r="L8" s="2">
        <f t="shared" ca="1" si="6"/>
        <v>342267</v>
      </c>
    </row>
    <row r="9" spans="2:12" x14ac:dyDescent="0.25">
      <c r="B9" s="4">
        <v>5</v>
      </c>
      <c r="C9" s="2">
        <f t="shared" ca="1" si="0"/>
        <v>83921</v>
      </c>
      <c r="D9" s="2">
        <f t="shared" ca="1" si="5"/>
        <v>415509</v>
      </c>
      <c r="G9" s="4">
        <v>5</v>
      </c>
      <c r="H9" s="3">
        <f t="shared" ca="1" si="1"/>
        <v>12.9</v>
      </c>
      <c r="I9" s="2">
        <f t="shared" ca="1" si="2"/>
        <v>18</v>
      </c>
      <c r="J9" s="2">
        <f t="shared" ca="1" si="3"/>
        <v>0.65</v>
      </c>
      <c r="K9" s="2">
        <f t="shared" ca="1" si="4"/>
        <v>76813</v>
      </c>
      <c r="L9" s="2">
        <f t="shared" ca="1" si="6"/>
        <v>419080</v>
      </c>
    </row>
    <row r="10" spans="2:12" x14ac:dyDescent="0.25">
      <c r="B10" s="4">
        <v>6</v>
      </c>
      <c r="C10" s="2">
        <f t="shared" ca="1" si="0"/>
        <v>73693</v>
      </c>
      <c r="D10" s="2">
        <f t="shared" ca="1" si="5"/>
        <v>489202</v>
      </c>
      <c r="G10" s="4">
        <v>6</v>
      </c>
      <c r="H10" s="3">
        <f t="shared" ca="1" si="1"/>
        <v>9.9</v>
      </c>
      <c r="I10" s="2">
        <f t="shared" ca="1" si="2"/>
        <v>20</v>
      </c>
      <c r="J10" s="2">
        <f t="shared" ca="1" si="3"/>
        <v>0.73</v>
      </c>
      <c r="K10" s="2">
        <f t="shared" ca="1" si="4"/>
        <v>76157</v>
      </c>
      <c r="L10" s="2">
        <f t="shared" ca="1" si="6"/>
        <v>495237</v>
      </c>
    </row>
    <row r="11" spans="2:12" x14ac:dyDescent="0.25">
      <c r="B11" s="4">
        <v>7</v>
      </c>
      <c r="C11" s="2">
        <f t="shared" ca="1" si="0"/>
        <v>76841</v>
      </c>
      <c r="D11" s="2">
        <f t="shared" ca="1" si="5"/>
        <v>566043</v>
      </c>
      <c r="G11" s="4">
        <v>7</v>
      </c>
      <c r="H11" s="3">
        <f t="shared" ca="1" si="1"/>
        <v>8.6</v>
      </c>
      <c r="I11" s="2">
        <f t="shared" ca="1" si="2"/>
        <v>22</v>
      </c>
      <c r="J11" s="2">
        <f t="shared" ca="1" si="3"/>
        <v>0.7</v>
      </c>
      <c r="K11" s="2">
        <f t="shared" ca="1" si="4"/>
        <v>71730</v>
      </c>
      <c r="L11" s="2">
        <f t="shared" ca="1" si="6"/>
        <v>566967</v>
      </c>
    </row>
    <row r="12" spans="2:12" x14ac:dyDescent="0.25">
      <c r="B12" s="4">
        <v>8</v>
      </c>
      <c r="C12" s="2">
        <f t="shared" ca="1" si="0"/>
        <v>74058</v>
      </c>
      <c r="D12" s="2">
        <f t="shared" ca="1" si="5"/>
        <v>640101</v>
      </c>
      <c r="G12" s="4">
        <v>8</v>
      </c>
      <c r="H12" s="3">
        <f t="shared" ca="1" si="1"/>
        <v>6.2</v>
      </c>
      <c r="I12" s="2">
        <f t="shared" ca="1" si="2"/>
        <v>19</v>
      </c>
      <c r="J12" s="2">
        <f t="shared" ca="1" si="3"/>
        <v>0.73</v>
      </c>
      <c r="K12" s="2">
        <f t="shared" ca="1" si="4"/>
        <v>76381</v>
      </c>
      <c r="L12" s="2">
        <f t="shared" ca="1" si="6"/>
        <v>643348</v>
      </c>
    </row>
    <row r="13" spans="2:12" x14ac:dyDescent="0.25">
      <c r="B13" s="4">
        <v>9</v>
      </c>
      <c r="C13" s="2">
        <f t="shared" ca="1" si="0"/>
        <v>71584</v>
      </c>
      <c r="D13" s="2">
        <f t="shared" ca="1" si="5"/>
        <v>711685</v>
      </c>
      <c r="G13" s="4">
        <v>9</v>
      </c>
      <c r="H13" s="3">
        <f t="shared" ca="1" si="1"/>
        <v>11.4</v>
      </c>
      <c r="I13" s="2">
        <f t="shared" ca="1" si="2"/>
        <v>19</v>
      </c>
      <c r="J13" s="2">
        <f t="shared" ca="1" si="3"/>
        <v>0.61</v>
      </c>
      <c r="K13" s="2">
        <f t="shared" ca="1" si="4"/>
        <v>87613</v>
      </c>
      <c r="L13" s="2">
        <f t="shared" ca="1" si="6"/>
        <v>730961</v>
      </c>
    </row>
    <row r="14" spans="2:12" x14ac:dyDescent="0.25">
      <c r="B14" s="4">
        <v>10</v>
      </c>
      <c r="C14" s="2">
        <f t="shared" ca="1" si="0"/>
        <v>75503</v>
      </c>
      <c r="D14" s="2">
        <f t="shared" ca="1" si="5"/>
        <v>787188</v>
      </c>
      <c r="G14" s="4">
        <v>10</v>
      </c>
      <c r="H14" s="3">
        <f t="shared" ca="1" si="1"/>
        <v>9.4</v>
      </c>
      <c r="I14" s="2">
        <f t="shared" ca="1" si="2"/>
        <v>20</v>
      </c>
      <c r="J14" s="2">
        <f t="shared" ca="1" si="3"/>
        <v>0.77</v>
      </c>
      <c r="K14" s="2">
        <f t="shared" ca="1" si="4"/>
        <v>79458</v>
      </c>
      <c r="L14" s="2">
        <f t="shared" ca="1" si="6"/>
        <v>810419</v>
      </c>
    </row>
    <row r="15" spans="2:12" x14ac:dyDescent="0.25">
      <c r="B15" s="4">
        <v>11</v>
      </c>
      <c r="C15" s="2">
        <f t="shared" ca="1" si="0"/>
        <v>70330</v>
      </c>
      <c r="D15" s="2">
        <f t="shared" ca="1" si="5"/>
        <v>857518</v>
      </c>
      <c r="G15" s="4">
        <v>11</v>
      </c>
      <c r="H15" s="3">
        <f t="shared" ca="1" si="1"/>
        <v>6.3</v>
      </c>
      <c r="I15" s="2">
        <f t="shared" ca="1" si="2"/>
        <v>22</v>
      </c>
      <c r="J15" s="2">
        <f t="shared" ca="1" si="3"/>
        <v>0.81</v>
      </c>
      <c r="K15" s="2">
        <f t="shared" ca="1" si="4"/>
        <v>81312</v>
      </c>
      <c r="L15" s="2">
        <f t="shared" ca="1" si="6"/>
        <v>891731</v>
      </c>
    </row>
    <row r="16" spans="2:12" x14ac:dyDescent="0.25">
      <c r="B16" s="4">
        <v>12</v>
      </c>
      <c r="C16" s="2">
        <f t="shared" ca="1" si="0"/>
        <v>71871</v>
      </c>
      <c r="D16" s="2">
        <f t="shared" ca="1" si="5"/>
        <v>929389</v>
      </c>
      <c r="G16" s="4">
        <v>12</v>
      </c>
      <c r="H16" s="3">
        <f t="shared" ca="1" si="1"/>
        <v>10.199999999999999</v>
      </c>
      <c r="I16" s="2">
        <f t="shared" ca="1" si="2"/>
        <v>20</v>
      </c>
      <c r="J16" s="2">
        <f t="shared" ca="1" si="3"/>
        <v>0.86</v>
      </c>
      <c r="K16" s="2">
        <f t="shared" ca="1" si="4"/>
        <v>73600</v>
      </c>
      <c r="L16" s="2">
        <f t="shared" ca="1" si="6"/>
        <v>965331</v>
      </c>
    </row>
    <row r="18" spans="2:12" ht="15.75" thickBot="1" x14ac:dyDescent="0.3"/>
    <row r="19" spans="2:12" ht="32.25" customHeight="1" thickBot="1" x14ac:dyDescent="0.3">
      <c r="B19" s="30" t="s">
        <v>217</v>
      </c>
      <c r="C19" s="31"/>
      <c r="D19" s="32"/>
      <c r="G19" s="33" t="s">
        <v>17</v>
      </c>
      <c r="H19" s="34"/>
      <c r="I19" s="34"/>
      <c r="J19" s="34"/>
      <c r="K19" s="34"/>
      <c r="L19" s="35"/>
    </row>
    <row r="20" spans="2:12" ht="45" x14ac:dyDescent="0.25">
      <c r="B20" s="6" t="s">
        <v>15</v>
      </c>
      <c r="C20" s="6" t="s">
        <v>18</v>
      </c>
      <c r="D20" s="6" t="s">
        <v>1</v>
      </c>
      <c r="G20" s="6" t="s">
        <v>15</v>
      </c>
      <c r="H20" s="6" t="s">
        <v>19</v>
      </c>
      <c r="I20" s="6" t="s">
        <v>20</v>
      </c>
      <c r="J20" s="6" t="s">
        <v>18</v>
      </c>
      <c r="K20" s="6" t="s">
        <v>1</v>
      </c>
    </row>
    <row r="21" spans="2:12" x14ac:dyDescent="0.25">
      <c r="B21" s="6"/>
      <c r="C21" s="6" t="s">
        <v>138</v>
      </c>
      <c r="D21" s="6" t="s">
        <v>215</v>
      </c>
      <c r="G21" s="6"/>
      <c r="H21" s="6" t="s">
        <v>136</v>
      </c>
      <c r="I21" s="6" t="s">
        <v>137</v>
      </c>
      <c r="J21" s="6" t="s">
        <v>138</v>
      </c>
      <c r="K21" s="6" t="s">
        <v>215</v>
      </c>
    </row>
    <row r="22" spans="2:12" x14ac:dyDescent="0.25">
      <c r="B22" s="4">
        <v>1</v>
      </c>
      <c r="C22" s="12">
        <f ca="1">RANDBETWEEN(70000,90000)</f>
        <v>86649</v>
      </c>
      <c r="D22" s="12">
        <f ca="1">C22</f>
        <v>86649</v>
      </c>
      <c r="G22" s="4">
        <v>1</v>
      </c>
      <c r="H22" s="3">
        <f ca="1">RANDBETWEEN(60,140)/10</f>
        <v>7.3</v>
      </c>
      <c r="I22" s="12">
        <f ca="1">RANDBETWEEN(18,22)</f>
        <v>20</v>
      </c>
      <c r="J22" s="12">
        <f ca="1">RANDBETWEEN(70000,90000)</f>
        <v>79869</v>
      </c>
      <c r="K22" s="12">
        <f ca="1">J22</f>
        <v>79869</v>
      </c>
    </row>
    <row r="23" spans="2:12" x14ac:dyDescent="0.25">
      <c r="B23" s="4">
        <v>2</v>
      </c>
      <c r="C23" s="12">
        <f t="shared" ref="C23:C33" ca="1" si="7">RANDBETWEEN(70000,90000)</f>
        <v>73416</v>
      </c>
      <c r="D23" s="12">
        <f ca="1">D22+C23</f>
        <v>160065</v>
      </c>
      <c r="G23" s="4">
        <v>2</v>
      </c>
      <c r="H23" s="3">
        <f t="shared" ref="H23:H33" ca="1" si="8">RANDBETWEEN(60,140)/10</f>
        <v>9.5</v>
      </c>
      <c r="I23" s="12">
        <f t="shared" ref="I23:I33" ca="1" si="9">RANDBETWEEN(18,22)</f>
        <v>22</v>
      </c>
      <c r="J23" s="12">
        <f t="shared" ref="J23:J33" ca="1" si="10">RANDBETWEEN(70000,90000)</f>
        <v>82863</v>
      </c>
      <c r="K23" s="12">
        <f ca="1">K22+J23</f>
        <v>162732</v>
      </c>
    </row>
    <row r="24" spans="2:12" x14ac:dyDescent="0.25">
      <c r="B24" s="4">
        <v>3</v>
      </c>
      <c r="C24" s="12">
        <f t="shared" ca="1" si="7"/>
        <v>85205</v>
      </c>
      <c r="D24" s="12">
        <f t="shared" ref="D24:D33" ca="1" si="11">D23+C24</f>
        <v>245270</v>
      </c>
      <c r="G24" s="4">
        <v>3</v>
      </c>
      <c r="H24" s="3">
        <f t="shared" ca="1" si="8"/>
        <v>10</v>
      </c>
      <c r="I24" s="12">
        <f t="shared" ca="1" si="9"/>
        <v>22</v>
      </c>
      <c r="J24" s="12">
        <f t="shared" ca="1" si="10"/>
        <v>83976</v>
      </c>
      <c r="K24" s="12">
        <f t="shared" ref="K24:K33" ca="1" si="12">K23+J24</f>
        <v>246708</v>
      </c>
    </row>
    <row r="25" spans="2:12" x14ac:dyDescent="0.25">
      <c r="B25" s="4">
        <v>4</v>
      </c>
      <c r="C25" s="12">
        <f t="shared" ca="1" si="7"/>
        <v>85290</v>
      </c>
      <c r="D25" s="12">
        <f t="shared" ca="1" si="11"/>
        <v>330560</v>
      </c>
      <c r="G25" s="4">
        <v>4</v>
      </c>
      <c r="H25" s="3">
        <f t="shared" ca="1" si="8"/>
        <v>10.3</v>
      </c>
      <c r="I25" s="12">
        <f t="shared" ca="1" si="9"/>
        <v>22</v>
      </c>
      <c r="J25" s="12">
        <f t="shared" ca="1" si="10"/>
        <v>78861</v>
      </c>
      <c r="K25" s="12">
        <f t="shared" ca="1" si="12"/>
        <v>325569</v>
      </c>
    </row>
    <row r="26" spans="2:12" x14ac:dyDescent="0.25">
      <c r="B26" s="4">
        <v>5</v>
      </c>
      <c r="C26" s="12">
        <f t="shared" ca="1" si="7"/>
        <v>87158</v>
      </c>
      <c r="D26" s="12">
        <f t="shared" ca="1" si="11"/>
        <v>417718</v>
      </c>
      <c r="G26" s="4">
        <v>5</v>
      </c>
      <c r="H26" s="3">
        <f t="shared" ca="1" si="8"/>
        <v>9.1999999999999993</v>
      </c>
      <c r="I26" s="12">
        <f t="shared" ca="1" si="9"/>
        <v>20</v>
      </c>
      <c r="J26" s="12">
        <f t="shared" ca="1" si="10"/>
        <v>70424</v>
      </c>
      <c r="K26" s="12">
        <f t="shared" ca="1" si="12"/>
        <v>395993</v>
      </c>
    </row>
    <row r="27" spans="2:12" x14ac:dyDescent="0.25">
      <c r="B27" s="4">
        <v>6</v>
      </c>
      <c r="C27" s="12">
        <f t="shared" ca="1" si="7"/>
        <v>87184</v>
      </c>
      <c r="D27" s="12">
        <f t="shared" ca="1" si="11"/>
        <v>504902</v>
      </c>
      <c r="G27" s="4">
        <v>6</v>
      </c>
      <c r="H27" s="3">
        <f t="shared" ca="1" si="8"/>
        <v>10.5</v>
      </c>
      <c r="I27" s="12">
        <f t="shared" ca="1" si="9"/>
        <v>21</v>
      </c>
      <c r="J27" s="12">
        <f t="shared" ca="1" si="10"/>
        <v>88692</v>
      </c>
      <c r="K27" s="12">
        <f t="shared" ca="1" si="12"/>
        <v>484685</v>
      </c>
    </row>
    <row r="28" spans="2:12" x14ac:dyDescent="0.25">
      <c r="B28" s="4">
        <v>7</v>
      </c>
      <c r="C28" s="12">
        <f t="shared" ca="1" si="7"/>
        <v>83620</v>
      </c>
      <c r="D28" s="12">
        <f t="shared" ca="1" si="11"/>
        <v>588522</v>
      </c>
      <c r="G28" s="4">
        <v>7</v>
      </c>
      <c r="H28" s="3">
        <f t="shared" ca="1" si="8"/>
        <v>6.9</v>
      </c>
      <c r="I28" s="12">
        <f t="shared" ca="1" si="9"/>
        <v>22</v>
      </c>
      <c r="J28" s="12">
        <f t="shared" ca="1" si="10"/>
        <v>89459</v>
      </c>
      <c r="K28" s="12">
        <f t="shared" ca="1" si="12"/>
        <v>574144</v>
      </c>
    </row>
    <row r="29" spans="2:12" x14ac:dyDescent="0.25">
      <c r="B29" s="4">
        <v>8</v>
      </c>
      <c r="C29" s="12">
        <f t="shared" ca="1" si="7"/>
        <v>82769</v>
      </c>
      <c r="D29" s="12">
        <f t="shared" ca="1" si="11"/>
        <v>671291</v>
      </c>
      <c r="G29" s="4">
        <v>8</v>
      </c>
      <c r="H29" s="3">
        <f t="shared" ca="1" si="8"/>
        <v>13.4</v>
      </c>
      <c r="I29" s="12">
        <f t="shared" ca="1" si="9"/>
        <v>18</v>
      </c>
      <c r="J29" s="12">
        <f t="shared" ca="1" si="10"/>
        <v>88142</v>
      </c>
      <c r="K29" s="12">
        <f t="shared" ca="1" si="12"/>
        <v>662286</v>
      </c>
    </row>
    <row r="30" spans="2:12" x14ac:dyDescent="0.25">
      <c r="B30" s="4">
        <v>9</v>
      </c>
      <c r="C30" s="12">
        <f t="shared" ca="1" si="7"/>
        <v>86512</v>
      </c>
      <c r="D30" s="12">
        <f t="shared" ca="1" si="11"/>
        <v>757803</v>
      </c>
      <c r="G30" s="4">
        <v>9</v>
      </c>
      <c r="H30" s="3">
        <f t="shared" ca="1" si="8"/>
        <v>9.1999999999999993</v>
      </c>
      <c r="I30" s="12">
        <f t="shared" ca="1" si="9"/>
        <v>18</v>
      </c>
      <c r="J30" s="12">
        <f t="shared" ca="1" si="10"/>
        <v>83914</v>
      </c>
      <c r="K30" s="12">
        <f t="shared" ca="1" si="12"/>
        <v>746200</v>
      </c>
    </row>
    <row r="31" spans="2:12" x14ac:dyDescent="0.25">
      <c r="B31" s="4">
        <v>10</v>
      </c>
      <c r="C31" s="12">
        <f t="shared" ca="1" si="7"/>
        <v>89559</v>
      </c>
      <c r="D31" s="12">
        <f t="shared" ca="1" si="11"/>
        <v>847362</v>
      </c>
      <c r="G31" s="4">
        <v>10</v>
      </c>
      <c r="H31" s="3">
        <f t="shared" ca="1" si="8"/>
        <v>8.6</v>
      </c>
      <c r="I31" s="12">
        <f t="shared" ca="1" si="9"/>
        <v>19</v>
      </c>
      <c r="J31" s="12">
        <f t="shared" ca="1" si="10"/>
        <v>77064</v>
      </c>
      <c r="K31" s="12">
        <f t="shared" ca="1" si="12"/>
        <v>823264</v>
      </c>
    </row>
    <row r="32" spans="2:12" x14ac:dyDescent="0.25">
      <c r="B32" s="4">
        <v>11</v>
      </c>
      <c r="C32" s="12">
        <f t="shared" ca="1" si="7"/>
        <v>76158</v>
      </c>
      <c r="D32" s="12">
        <f t="shared" ca="1" si="11"/>
        <v>923520</v>
      </c>
      <c r="G32" s="4">
        <v>11</v>
      </c>
      <c r="H32" s="3">
        <f t="shared" ca="1" si="8"/>
        <v>10.7</v>
      </c>
      <c r="I32" s="12">
        <f t="shared" ca="1" si="9"/>
        <v>22</v>
      </c>
      <c r="J32" s="12">
        <f t="shared" ca="1" si="10"/>
        <v>78923</v>
      </c>
      <c r="K32" s="12">
        <f t="shared" ca="1" si="12"/>
        <v>902187</v>
      </c>
    </row>
    <row r="33" spans="2:11" x14ac:dyDescent="0.25">
      <c r="B33" s="4">
        <v>12</v>
      </c>
      <c r="C33" s="12">
        <f t="shared" ca="1" si="7"/>
        <v>75226</v>
      </c>
      <c r="D33" s="12">
        <f t="shared" ca="1" si="11"/>
        <v>998746</v>
      </c>
      <c r="G33" s="4">
        <v>12</v>
      </c>
      <c r="H33" s="3">
        <f t="shared" ca="1" si="8"/>
        <v>12.4</v>
      </c>
      <c r="I33" s="12">
        <f t="shared" ca="1" si="9"/>
        <v>22</v>
      </c>
      <c r="J33" s="12">
        <f t="shared" ca="1" si="10"/>
        <v>83495</v>
      </c>
      <c r="K33" s="12">
        <f t="shared" ca="1" si="12"/>
        <v>985682</v>
      </c>
    </row>
  </sheetData>
  <mergeCells count="4">
    <mergeCell ref="B2:D2"/>
    <mergeCell ref="G2:L2"/>
    <mergeCell ref="B19:D19"/>
    <mergeCell ref="G19:L1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G5" sqref="G5"/>
    </sheetView>
  </sheetViews>
  <sheetFormatPr defaultRowHeight="15" x14ac:dyDescent="0.25"/>
  <cols>
    <col min="3" max="3" width="16.5703125" customWidth="1"/>
    <col min="4" max="4" width="27.5703125" bestFit="1" customWidth="1"/>
    <col min="5" max="5" width="40.42578125" bestFit="1" customWidth="1"/>
    <col min="6" max="6" width="17" bestFit="1" customWidth="1"/>
    <col min="7" max="7" width="41.85546875" bestFit="1" customWidth="1"/>
  </cols>
  <sheetData>
    <row r="2" spans="2:7" ht="15.75" thickBot="1" x14ac:dyDescent="0.3"/>
    <row r="3" spans="2:7" ht="15.75" thickBot="1" x14ac:dyDescent="0.3">
      <c r="B3" s="37" t="s">
        <v>235</v>
      </c>
      <c r="C3" s="38"/>
      <c r="D3" s="38"/>
      <c r="E3" s="38"/>
      <c r="F3" s="39"/>
    </row>
    <row r="4" spans="2:7" ht="15.75" thickBot="1" x14ac:dyDescent="0.3">
      <c r="B4" s="41" t="s">
        <v>228</v>
      </c>
      <c r="C4" s="42" t="s">
        <v>234</v>
      </c>
      <c r="D4" s="42" t="s">
        <v>218</v>
      </c>
      <c r="E4" s="42" t="s">
        <v>219</v>
      </c>
      <c r="F4" s="43" t="s">
        <v>223</v>
      </c>
    </row>
    <row r="5" spans="2:7" x14ac:dyDescent="0.25">
      <c r="B5" s="45">
        <v>1</v>
      </c>
      <c r="C5" s="40" t="s">
        <v>224</v>
      </c>
      <c r="D5" s="40" t="s">
        <v>220</v>
      </c>
      <c r="E5" s="40" t="s">
        <v>221</v>
      </c>
      <c r="F5" s="40" t="s">
        <v>222</v>
      </c>
    </row>
    <row r="6" spans="2:7" x14ac:dyDescent="0.25">
      <c r="B6" s="36" t="s">
        <v>229</v>
      </c>
      <c r="C6" s="7" t="s">
        <v>225</v>
      </c>
      <c r="D6" s="7" t="s">
        <v>236</v>
      </c>
      <c r="E6" s="7" t="s">
        <v>239</v>
      </c>
      <c r="F6" s="40" t="s">
        <v>222</v>
      </c>
    </row>
    <row r="7" spans="2:7" x14ac:dyDescent="0.25">
      <c r="B7" s="36" t="s">
        <v>231</v>
      </c>
      <c r="C7" s="7" t="s">
        <v>59</v>
      </c>
      <c r="D7" s="7" t="s">
        <v>70</v>
      </c>
      <c r="E7" s="7" t="s">
        <v>238</v>
      </c>
      <c r="F7" s="40" t="s">
        <v>222</v>
      </c>
    </row>
    <row r="8" spans="2:7" x14ac:dyDescent="0.25">
      <c r="B8" s="36" t="s">
        <v>232</v>
      </c>
      <c r="C8" s="7" t="s">
        <v>85</v>
      </c>
      <c r="D8" s="7" t="s">
        <v>96</v>
      </c>
      <c r="E8" s="7" t="s">
        <v>237</v>
      </c>
      <c r="F8" s="40" t="s">
        <v>222</v>
      </c>
    </row>
    <row r="9" spans="2:7" x14ac:dyDescent="0.25">
      <c r="B9" s="36" t="s">
        <v>230</v>
      </c>
      <c r="C9" s="7" t="s">
        <v>226</v>
      </c>
      <c r="D9" s="7" t="s">
        <v>168</v>
      </c>
      <c r="E9" s="7" t="s">
        <v>156</v>
      </c>
      <c r="F9" s="40" t="s">
        <v>222</v>
      </c>
      <c r="G9" s="44" t="s">
        <v>240</v>
      </c>
    </row>
    <row r="10" spans="2:7" x14ac:dyDescent="0.25">
      <c r="B10" s="36" t="s">
        <v>233</v>
      </c>
      <c r="C10" s="7" t="s">
        <v>227</v>
      </c>
      <c r="D10" s="7" t="s">
        <v>152</v>
      </c>
      <c r="E10" s="7" t="s">
        <v>52</v>
      </c>
      <c r="F10" s="40" t="s">
        <v>222</v>
      </c>
      <c r="G10" s="44" t="s">
        <v>241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Группы архивируемых параметров</vt:lpstr>
      <vt:lpstr>За сутки</vt:lpstr>
      <vt:lpstr>За месяц</vt:lpstr>
      <vt:lpstr>За год</vt:lpstr>
      <vt:lpstr>Балансы Кислород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</dc:creator>
  <cp:lastModifiedBy>asu</cp:lastModifiedBy>
  <dcterms:created xsi:type="dcterms:W3CDTF">2016-03-21T12:32:24Z</dcterms:created>
  <dcterms:modified xsi:type="dcterms:W3CDTF">2016-04-19T11:41:50Z</dcterms:modified>
</cp:coreProperties>
</file>