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yagastel\OneDrive - Microsoft\Desktop\ECO-00037428\"/>
    </mc:Choice>
  </mc:AlternateContent>
  <xr:revisionPtr revIDLastSave="0" documentId="13_ncr:1_{45BBA095-54C6-4CEA-8C69-ED4FFB2C84AC}" xr6:coauthVersionLast="45" xr6:coauthVersionMax="45" xr10:uidLastSave="{00000000-0000-0000-0000-000000000000}"/>
  <bookViews>
    <workbookView xWindow="-98" yWindow="-98" windowWidth="22695" windowHeight="14595" activeTab="2" xr2:uid="{B23D473D-E55E-49BA-BABD-56D82D914D70}"/>
  </bookViews>
  <sheets>
    <sheet name="Cover Page" sheetId="3" r:id="rId1"/>
    <sheet name="Table of content" sheetId="4" r:id="rId2"/>
    <sheet name="Change History" sheetId="5" r:id="rId3"/>
    <sheet name="FW-SW Configuration" sheetId="1" r:id="rId4"/>
  </sheets>
  <externalReferences>
    <externalReference r:id="rId5"/>
    <externalReference r:id="rId6"/>
  </externalReferences>
  <definedNames>
    <definedName name="erase_name">'[1]Server Level Qual'!$A$1:$V$1</definedName>
    <definedName name="erasename2">'[1]Server Level Qual'!$X$1:$AK$1</definedName>
    <definedName name="erasename3">[1]Definitions!$A$2:$A$14</definedName>
    <definedName name="ItemTypes" localSheetId="0">#REF!</definedName>
    <definedName name="ItemTypes" localSheetId="1">#REF!</definedName>
    <definedName name="ItemTypes">#REF!</definedName>
    <definedName name="PartTypes" localSheetId="0">#REF!</definedName>
    <definedName name="PartTypes" localSheetId="1">#REF!</definedName>
    <definedName name="PartTypes">#REF!</definedName>
    <definedName name="_xlnm.Print_Area" localSheetId="2">'Change History'!$B$2:$G$5</definedName>
    <definedName name="State_Range">'[2]Server Level Qual'!$BD$15:$BD$102</definedName>
    <definedName name="UnitOfMeasure" localSheetId="0">#REF!</definedName>
    <definedName name="UnitOfMeasure" localSheetId="1">#REF!</definedName>
    <definedName name="UnitOfMeasur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3" l="1"/>
  <c r="C12" i="3"/>
  <c r="A3" i="1" l="1"/>
  <c r="B8" i="3"/>
</calcChain>
</file>

<file path=xl/sharedStrings.xml><?xml version="1.0" encoding="utf-8"?>
<sst xmlns="http://schemas.openxmlformats.org/spreadsheetml/2006/main" count="169" uniqueCount="152">
  <si>
    <t>Group</t>
  </si>
  <si>
    <t>FW/OS Version</t>
  </si>
  <si>
    <t>BMC</t>
  </si>
  <si>
    <t>TPM</t>
  </si>
  <si>
    <t>CPLD</t>
  </si>
  <si>
    <t>14.9.0046</t>
  </si>
  <si>
    <t>3.4.0662</t>
  </si>
  <si>
    <t>Rack</t>
  </si>
  <si>
    <t>Memory</t>
  </si>
  <si>
    <t>MB BIOS</t>
  </si>
  <si>
    <t>Mellanox NIC card - FW Rev</t>
  </si>
  <si>
    <t xml:space="preserve">CX3Pro </t>
  </si>
  <si>
    <t>Mellanox NIC card - uEFI Rev</t>
  </si>
  <si>
    <t>Mellanox NIC card - PXE Rev</t>
  </si>
  <si>
    <t>Item</t>
  </si>
  <si>
    <t>MPN</t>
  </si>
  <si>
    <t>Model</t>
  </si>
  <si>
    <t>Notes</t>
  </si>
  <si>
    <t xml:space="preserve">and any reproduction, distribution, or public discussion of this material is subject to the limits described in the Agreement(s) with Microsoft Corporation. Information in this document is restricted to Microsoft authorized recipients only. </t>
  </si>
  <si>
    <t>This document is disclosed pursuant to a non-disclosure agreement and/or other written agreement between the recipient and Microsoft Corporation (collectively, the “Agreement(s)”). </t>
  </si>
  <si>
    <t>This document is considered confidential to and is maintained as trade secret by Microsoft Corporation.</t>
  </si>
  <si>
    <t>Purpose and Overview</t>
  </si>
  <si>
    <t>If restricted, specify restricted to whom:</t>
  </si>
  <si>
    <t xml:space="preserve">   External Restricted</t>
  </si>
  <si>
    <t>☐</t>
  </si>
  <si>
    <t xml:space="preserve">   External All</t>
  </si>
  <si>
    <t xml:space="preserve">   Internal Only</t>
  </si>
  <si>
    <t>Distribution:</t>
  </si>
  <si>
    <t>Date:</t>
  </si>
  <si>
    <t>Version</t>
  </si>
  <si>
    <t>Revision:</t>
  </si>
  <si>
    <t>Document:</t>
  </si>
  <si>
    <t>Customer Requirements Document</t>
  </si>
  <si>
    <t>Labeling Requirement - Refer to separate Label Spec in OnePDM</t>
  </si>
  <si>
    <t>MB BIOS setting - Refer to separate BIOS setting spec in OnePDM</t>
  </si>
  <si>
    <t>FRU Reference  - Refer to separate FRU tables in OnePDM</t>
  </si>
  <si>
    <t>FW-SW Configuration</t>
  </si>
  <si>
    <t>Change History</t>
    <phoneticPr fontId="0" type="noConversion"/>
  </si>
  <si>
    <t>Subject</t>
    <phoneticPr fontId="0" type="noConversion"/>
  </si>
  <si>
    <t>Section</t>
  </si>
  <si>
    <t>WCS Product</t>
    <phoneticPr fontId="0" type="noConversion"/>
  </si>
  <si>
    <t>A</t>
  </si>
  <si>
    <t>MSFT Approver</t>
    <phoneticPr fontId="0" type="noConversion"/>
  </si>
  <si>
    <t>Change Description</t>
  </si>
  <si>
    <t>Change Request #</t>
  </si>
  <si>
    <t>Revision</t>
  </si>
  <si>
    <t>Date</t>
  </si>
  <si>
    <t>Change Control Post Version 1.0</t>
    <phoneticPr fontId="0" type="noConversion"/>
  </si>
  <si>
    <t>Change History</t>
  </si>
  <si>
    <t>Software Configuration</t>
  </si>
  <si>
    <t>ZT</t>
  </si>
  <si>
    <t>TOR</t>
  </si>
  <si>
    <t>Intel Avoton Embedded I354  EEPROM</t>
  </si>
  <si>
    <t>CPLD 2</t>
  </si>
  <si>
    <t>CPLD 1</t>
  </si>
  <si>
    <t>CPLD 0</t>
  </si>
  <si>
    <t>CMC_FW_Windows</t>
    <phoneticPr fontId="0" type="noConversion"/>
  </si>
  <si>
    <t>CM Image file</t>
  </si>
  <si>
    <t>CM_Package_OS Version</t>
  </si>
  <si>
    <t>CM_Package_CM Service</t>
  </si>
  <si>
    <t>CMC_BIOS</t>
  </si>
  <si>
    <t>Chassis Manager</t>
  </si>
  <si>
    <t>PSU</t>
  </si>
  <si>
    <t>FPGA - Package</t>
  </si>
  <si>
    <t>V01</t>
  </si>
  <si>
    <t>VR_CPU</t>
  </si>
  <si>
    <t>E004</t>
  </si>
  <si>
    <t>VR_DDR</t>
  </si>
  <si>
    <t>SPS_E5_03.01.03.021.0_WBG_REL</t>
  </si>
  <si>
    <t>ME revision</t>
  </si>
  <si>
    <t>M1108553</t>
  </si>
  <si>
    <t>FY19Q3.MAR.11</t>
  </si>
  <si>
    <t>Azure GPU Remote Viz Gen5.0 - ZT</t>
  </si>
  <si>
    <t>ECO-00028429</t>
  </si>
  <si>
    <t>Yasmin Gastelo</t>
  </si>
  <si>
    <t>Initial Release CRD for Azure GPU Remote Viz Gen5.0 - FY19Q3.MAR.11</t>
  </si>
  <si>
    <t>Utility server</t>
  </si>
  <si>
    <t>Compute server</t>
  </si>
  <si>
    <t>PSU FW</t>
  </si>
  <si>
    <t>AC</t>
  </si>
  <si>
    <t>Server Software (MB)</t>
  </si>
  <si>
    <t>Commodities</t>
  </si>
  <si>
    <t>3A07 / T6MC3A07.zip</t>
  </si>
  <si>
    <t>Target_Ver08.txt </t>
  </si>
  <si>
    <t>CPLD1_02000006.jam </t>
  </si>
  <si>
    <t>CPLD2_03000004.jam </t>
  </si>
  <si>
    <t>CM V2</t>
  </si>
  <si>
    <t>FPGA</t>
  </si>
  <si>
    <t>Utility &amp; Compute servers</t>
  </si>
  <si>
    <t>Storey Peak</t>
  </si>
  <si>
    <t>MCX354A-FCCT</t>
  </si>
  <si>
    <t>40G Mellanox NIC card</t>
  </si>
  <si>
    <t>2.41.7004</t>
  </si>
  <si>
    <t>GPU - Nvidia M60</t>
  </si>
  <si>
    <t>GPU1</t>
  </si>
  <si>
    <t>GPU2</t>
  </si>
  <si>
    <t>84.04.9F.00.11 (1st GPU)</t>
  </si>
  <si>
    <t>84.04.9F.00.12 (2nd GPU)</t>
  </si>
  <si>
    <t>M60 GPU Cards - FIRMWARE 1</t>
  </si>
  <si>
    <t>M60 GPU Cards - FIRMWARE 2</t>
  </si>
  <si>
    <t>SSD/M.2</t>
  </si>
  <si>
    <t>SSD/SATA</t>
  </si>
  <si>
    <t>Samsung</t>
  </si>
  <si>
    <t>M393A4K40BB1-CRC</t>
  </si>
  <si>
    <t xml:space="preserve">Samsung </t>
  </si>
  <si>
    <t>CXV85M1Q</t>
  </si>
  <si>
    <t xml:space="preserve">MZ1LW960HMJP-000MV </t>
  </si>
  <si>
    <t>GXT51M3Q</t>
  </si>
  <si>
    <t>MZ7LM960HMJP-000MV</t>
  </si>
  <si>
    <t>2.9.0.6</t>
  </si>
  <si>
    <t>CMv2_2.9.0.6_SSL_3.3.wim</t>
  </si>
  <si>
    <t>C1545.BC.0202.00</t>
  </si>
  <si>
    <t>B</t>
  </si>
  <si>
    <t>-Revised Uility server BMC from C1545.BC.0417.00 to C1545.BC.0419.00
-Revised Uility server MB BIOS from C1545.BS.0420.000 to C1545.BS.0421.000</t>
  </si>
  <si>
    <t>C1545.BC.0419.00</t>
  </si>
  <si>
    <t>ECO-00028913</t>
  </si>
  <si>
    <t>C</t>
  </si>
  <si>
    <t>ECO-00031491</t>
  </si>
  <si>
    <t>1812_4.2.1_PP_SP</t>
  </si>
  <si>
    <t>Sara Clancy</t>
  </si>
  <si>
    <t>A0.F2.D2</t>
  </si>
  <si>
    <t>Ship as is</t>
  </si>
  <si>
    <t>D</t>
  </si>
  <si>
    <t>ECO-00032633</t>
  </si>
  <si>
    <t>-Added allowable M.2 substitute Samsung PM963 (960GB) MZ1LW960HMJP-000MR  F/W: CXV85M1Q</t>
  </si>
  <si>
    <t xml:space="preserve">MZ1LW960HMJP-000MR </t>
  </si>
  <si>
    <t>PM863A (960GB) - Utility &amp; computer servers</t>
  </si>
  <si>
    <t>32GB DDR4 - Utility &amp; Computer servers</t>
  </si>
  <si>
    <t>PM963 (960GB) - Utility &amp; Computer servers</t>
  </si>
  <si>
    <t>E</t>
  </si>
  <si>
    <t>ECO-00034017</t>
  </si>
  <si>
    <t>MB/BSL BIOS to C1545.BS.0616.001</t>
  </si>
  <si>
    <t>C1545.BS.0616.001</t>
  </si>
  <si>
    <t>C1545.BS.0421.000</t>
  </si>
  <si>
    <t>F</t>
  </si>
  <si>
    <t>ECO-00035268</t>
  </si>
  <si>
    <t>FPGA to 1812_4.2.1_PP_SP. 
TOR Removed  and replaced with " ship as is". 
PSU to A0.F2.D2.Removed golden Image and shell.</t>
  </si>
  <si>
    <t>-Added the following allowable BOM susbstitutes:
  -M.2: Hynix PE6010 HFS960GD0FEG-A430A  F/W: 80030G00 - Utility &amp; Compute Servers
  -SATA: Micron 5200 Pro MTFDDAK960TDD-1AT1ZABMB  F/W: D1RL004 - Utility &amp; Compute Servers</t>
  </si>
  <si>
    <t xml:space="preserve">PM963 (960GB) - Utility &amp; Computer servers - Allowable substitute </t>
  </si>
  <si>
    <t>Hynix PE6010</t>
  </si>
  <si>
    <t>PE6010 (960GB) - Utility &amp; Computer servers - Allowable substitute</t>
  </si>
  <si>
    <t>80030G00</t>
  </si>
  <si>
    <t xml:space="preserve">HFS960GD0FEG-A430A </t>
  </si>
  <si>
    <t xml:space="preserve">Micron </t>
  </si>
  <si>
    <t>5200 Pro (960GB) - Utility &amp; Computer servers - Allowable substitute</t>
  </si>
  <si>
    <t>D1RL004</t>
  </si>
  <si>
    <t>MTFDDAK960TDD-1AT1ZABMB</t>
  </si>
  <si>
    <t>G</t>
  </si>
  <si>
    <t>ECO-00037428</t>
  </si>
  <si>
    <t>M393A4K40CB2-CTD</t>
  </si>
  <si>
    <t>32GB DDR4 - Utility &amp; Computer servers - Allowable substitute</t>
  </si>
  <si>
    <t>Added allowable BOM susbstitute to both Utility &amp; Compute Servers
 -DIMM: Samsung 32GB DDR4  M393A4K40CB2-CTD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</si>
</sst>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5">
    <font>
      <sz val="11"/>
      <color theme="1"/>
      <name val="Calibri"/>
      <family val="2"/>
      <scheme val="minor"/>
    </font>
    <font>
      <sz val="8"/>
      <color rgb="FF000000"/>
      <name val="Arial"/>
      <family val="2"/>
    </font>
    <font>
      <sz val="11"/>
      <color theme="1"/>
      <name val="Calibri"/>
      <family val="2"/>
      <scheme val="minor"/>
    </font>
    <font>
      <sz val="8"/>
      <color theme="1"/>
      <name val="Arial"/>
      <family val="2"/>
    </font>
    <font>
      <b/>
      <sz val="10"/>
      <color theme="1"/>
      <name val="Calibri"/>
      <family val="2"/>
      <scheme val="minor"/>
    </font>
    <font>
      <b/>
      <sz val="8"/>
      <color theme="1"/>
      <name val="Arial"/>
      <family val="2"/>
    </font>
    <font>
      <sz val="12"/>
      <name val="新細明體"/>
      <family val="1"/>
      <charset val="136"/>
    </font>
    <font>
      <sz val="12"/>
      <name val="Arial"/>
      <family val="2"/>
    </font>
    <font>
      <b/>
      <u/>
      <sz val="12"/>
      <name val="Arial"/>
      <family val="2"/>
    </font>
    <font>
      <b/>
      <sz val="12"/>
      <name val="新細明體"/>
      <family val="1"/>
      <charset val="136"/>
    </font>
    <font>
      <sz val="11"/>
      <name val="Arial"/>
      <family val="2"/>
    </font>
    <font>
      <b/>
      <sz val="12"/>
      <name val="Arial"/>
      <family val="2"/>
    </font>
    <font>
      <sz val="12"/>
      <color theme="1"/>
      <name val="MS Gothic"/>
      <family val="3"/>
    </font>
    <font>
      <b/>
      <sz val="14"/>
      <name val="Arial"/>
      <family val="2"/>
    </font>
    <font>
      <sz val="14"/>
      <name val="Arial"/>
      <family val="2"/>
    </font>
    <font>
      <sz val="12"/>
      <color theme="1"/>
      <name val="Calibri"/>
      <family val="2"/>
      <charset val="136"/>
      <scheme val="minor"/>
    </font>
    <font>
      <b/>
      <i/>
      <sz val="20"/>
      <name val="Calibri"/>
      <family val="2"/>
    </font>
    <font>
      <b/>
      <i/>
      <sz val="26"/>
      <name val="Calibri"/>
      <family val="2"/>
    </font>
    <font>
      <sz val="16"/>
      <name val="Calibri"/>
      <family val="2"/>
    </font>
    <font>
      <sz val="11"/>
      <color rgb="FFFFFFFF"/>
      <name val="Cambria"/>
      <family val="1"/>
    </font>
    <font>
      <sz val="11"/>
      <color theme="1"/>
      <name val="Arial"/>
      <family val="2"/>
    </font>
    <font>
      <b/>
      <sz val="10"/>
      <name val="Arial"/>
      <family val="2"/>
    </font>
    <font>
      <b/>
      <sz val="10"/>
      <color theme="1"/>
      <name val="Arial"/>
      <family val="2"/>
    </font>
    <font>
      <sz val="12"/>
      <color theme="1"/>
      <name val="Calibri"/>
      <family val="1"/>
      <charset val="136"/>
      <scheme val="minor"/>
    </font>
    <font>
      <sz val="10"/>
      <color theme="1"/>
      <name val="Arial"/>
      <family val="2"/>
    </font>
    <font>
      <u/>
      <sz val="10"/>
      <color indexed="12"/>
      <name val="Arial"/>
      <family val="2"/>
    </font>
    <font>
      <b/>
      <u/>
      <sz val="10"/>
      <color theme="1"/>
      <name val="Arial"/>
      <family val="2"/>
    </font>
    <font>
      <b/>
      <sz val="12"/>
      <color theme="1"/>
      <name val="Arial"/>
      <family val="2"/>
    </font>
    <font>
      <u/>
      <sz val="8"/>
      <color indexed="12"/>
      <name val="Arial"/>
      <family val="2"/>
    </font>
    <font>
      <b/>
      <sz val="11"/>
      <color rgb="FF000000"/>
      <name val="Arial"/>
      <family val="2"/>
    </font>
    <font>
      <b/>
      <sz val="11"/>
      <name val="Arial"/>
      <family val="2"/>
    </font>
    <font>
      <sz val="8"/>
      <name val="Arial"/>
      <family val="2"/>
    </font>
    <font>
      <sz val="10"/>
      <color theme="1"/>
      <name val="Calibri"/>
      <family val="2"/>
      <scheme val="minor"/>
    </font>
    <font>
      <sz val="8"/>
      <name val="Calibri"/>
      <family val="2"/>
      <scheme val="minor"/>
    </font>
    <font>
      <sz val="8"/>
      <color rgb="FF0000FF"/>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
      <patternFill patternType="solid">
        <fgColor rgb="FF31849B"/>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rgb="FFE36C0A"/>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diagonal/>
    </border>
    <border>
      <left style="thin">
        <color auto="1"/>
      </left>
      <right style="thin">
        <color auto="1"/>
      </right>
      <top style="thin">
        <color auto="1"/>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0">
    <xf numFmtId="0" fontId="0" fillId="0" borderId="0"/>
    <xf numFmtId="0" fontId="2" fillId="0" borderId="0"/>
    <xf numFmtId="0" fontId="2" fillId="0" borderId="0"/>
    <xf numFmtId="0" fontId="2" fillId="0" borderId="0"/>
    <xf numFmtId="0" fontId="6" fillId="0" borderId="0"/>
    <xf numFmtId="0" fontId="15" fillId="0" borderId="0">
      <alignment vertical="center"/>
    </xf>
    <xf numFmtId="0" fontId="2" fillId="0" borderId="0"/>
    <xf numFmtId="0" fontId="2" fillId="0" borderId="0"/>
    <xf numFmtId="164" fontId="23" fillId="0" borderId="0"/>
    <xf numFmtId="0" fontId="25" fillId="0" borderId="0" applyNumberFormat="0" applyFill="0" applyBorder="0" applyAlignment="0" applyProtection="0">
      <alignment vertical="top"/>
      <protection locked="0"/>
    </xf>
  </cellStyleXfs>
  <cellXfs count="160">
    <xf numFmtId="0" fontId="0" fillId="0" borderId="0" xfId="0"/>
    <xf numFmtId="0" fontId="1" fillId="2" borderId="1" xfId="0" applyFont="1" applyFill="1" applyBorder="1" applyAlignment="1">
      <alignment vertical="center" wrapText="1"/>
    </xf>
    <xf numFmtId="0" fontId="2" fillId="0" borderId="0" xfId="3"/>
    <xf numFmtId="0" fontId="6" fillId="4" borderId="0" xfId="4" applyFill="1"/>
    <xf numFmtId="0" fontId="7" fillId="4" borderId="0" xfId="4" applyFont="1" applyFill="1"/>
    <xf numFmtId="0" fontId="8" fillId="4" borderId="0" xfId="4" applyFont="1" applyFill="1"/>
    <xf numFmtId="0" fontId="9" fillId="4" borderId="0" xfId="4" applyFont="1" applyFill="1" applyAlignment="1">
      <alignment horizontal="left"/>
    </xf>
    <xf numFmtId="0" fontId="10" fillId="4" borderId="0" xfId="4" applyFont="1" applyFill="1" applyAlignment="1">
      <alignment vertical="center"/>
    </xf>
    <xf numFmtId="0" fontId="9" fillId="4" borderId="11" xfId="4" applyFont="1" applyFill="1" applyBorder="1" applyAlignment="1">
      <alignment horizontal="left"/>
    </xf>
    <xf numFmtId="0" fontId="9" fillId="4" borderId="12" xfId="4" applyFont="1" applyFill="1" applyBorder="1" applyAlignment="1">
      <alignment horizontal="left" vertical="top"/>
    </xf>
    <xf numFmtId="0" fontId="8" fillId="4" borderId="0" xfId="4" applyFont="1" applyFill="1" applyAlignment="1">
      <alignment horizontal="left" vertical="center" indent="15"/>
    </xf>
    <xf numFmtId="0" fontId="11" fillId="4" borderId="0" xfId="4" applyFont="1" applyFill="1" applyAlignment="1">
      <alignment horizontal="left" vertical="center"/>
    </xf>
    <xf numFmtId="0" fontId="12" fillId="0" borderId="0" xfId="3" applyFont="1"/>
    <xf numFmtId="0" fontId="13" fillId="4" borderId="0" xfId="4" applyFont="1" applyFill="1" applyAlignment="1">
      <alignment horizontal="left" vertical="center"/>
    </xf>
    <xf numFmtId="0" fontId="14" fillId="4" borderId="0" xfId="4" applyFont="1" applyFill="1" applyAlignment="1">
      <alignment vertical="center"/>
    </xf>
    <xf numFmtId="14" fontId="14" fillId="4" borderId="13" xfId="4" applyNumberFormat="1" applyFont="1" applyFill="1" applyBorder="1" applyAlignment="1">
      <alignment horizontal="left" vertical="center" wrapText="1"/>
    </xf>
    <xf numFmtId="0" fontId="14" fillId="4" borderId="14" xfId="4" applyFont="1" applyFill="1" applyBorder="1" applyAlignment="1">
      <alignment vertical="center" wrapText="1"/>
    </xf>
    <xf numFmtId="2" fontId="14" fillId="4" borderId="13" xfId="4" applyNumberFormat="1" applyFont="1" applyFill="1" applyBorder="1" applyAlignment="1">
      <alignment horizontal="left" vertical="center" wrapText="1"/>
    </xf>
    <xf numFmtId="0" fontId="13" fillId="4" borderId="0" xfId="4" applyFont="1" applyFill="1" applyAlignment="1">
      <alignment horizontal="left" wrapText="1"/>
    </xf>
    <xf numFmtId="0" fontId="14" fillId="4" borderId="13" xfId="4" applyFont="1" applyFill="1" applyBorder="1" applyAlignment="1">
      <alignment horizontal="left" vertical="center" wrapText="1"/>
    </xf>
    <xf numFmtId="0" fontId="14" fillId="4" borderId="15" xfId="4" applyFont="1" applyFill="1" applyBorder="1" applyAlignment="1">
      <alignment horizontal="left" vertical="center" wrapText="1"/>
    </xf>
    <xf numFmtId="0" fontId="14" fillId="4" borderId="16" xfId="4" applyFont="1" applyFill="1" applyBorder="1" applyAlignment="1">
      <alignment vertical="center" wrapText="1"/>
    </xf>
    <xf numFmtId="0" fontId="14" fillId="4" borderId="0" xfId="4" applyFont="1" applyFill="1" applyAlignment="1">
      <alignment horizontal="left" vertical="center" indent="15"/>
    </xf>
    <xf numFmtId="0" fontId="18" fillId="4" borderId="0" xfId="4" applyFont="1" applyFill="1" applyAlignment="1">
      <alignment horizontal="justify" vertical="center"/>
    </xf>
    <xf numFmtId="0" fontId="20" fillId="4" borderId="0" xfId="6" applyFont="1" applyFill="1"/>
    <xf numFmtId="0" fontId="20" fillId="4" borderId="6" xfId="6" applyFont="1" applyFill="1" applyBorder="1"/>
    <xf numFmtId="0" fontId="20" fillId="4" borderId="5" xfId="6" applyFont="1" applyFill="1" applyBorder="1" applyAlignment="1">
      <alignment horizontal="center"/>
    </xf>
    <xf numFmtId="0" fontId="20" fillId="4" borderId="8" xfId="6" applyFont="1" applyFill="1" applyBorder="1"/>
    <xf numFmtId="0" fontId="20" fillId="4" borderId="7" xfId="6" applyFont="1" applyFill="1" applyBorder="1" applyAlignment="1">
      <alignment horizontal="center"/>
    </xf>
    <xf numFmtId="0" fontId="21" fillId="3" borderId="4" xfId="6" applyFont="1" applyFill="1" applyBorder="1" applyAlignment="1" applyProtection="1">
      <alignment horizontal="left"/>
      <protection locked="0"/>
    </xf>
    <xf numFmtId="0" fontId="21" fillId="3" borderId="3" xfId="6" applyFont="1" applyFill="1" applyBorder="1" applyAlignment="1" applyProtection="1">
      <alignment horizontal="center"/>
      <protection locked="0"/>
    </xf>
    <xf numFmtId="0" fontId="3" fillId="0" borderId="0" xfId="7" applyFont="1" applyProtection="1">
      <protection locked="0"/>
    </xf>
    <xf numFmtId="0" fontId="3" fillId="0" borderId="0" xfId="7" applyFont="1" applyAlignment="1" applyProtection="1">
      <alignment horizontal="center"/>
      <protection locked="0"/>
    </xf>
    <xf numFmtId="2" fontId="3" fillId="0" borderId="0" xfId="7" applyNumberFormat="1" applyFont="1" applyAlignment="1" applyProtection="1">
      <alignment horizontal="center"/>
      <protection locked="0"/>
    </xf>
    <xf numFmtId="0" fontId="3" fillId="0" borderId="1" xfId="6" applyFont="1" applyBorder="1" applyAlignment="1" applyProtection="1">
      <alignment vertical="top" wrapText="1"/>
      <protection locked="0"/>
    </xf>
    <xf numFmtId="0" fontId="3" fillId="0" borderId="8" xfId="7" applyFont="1" applyBorder="1" applyAlignment="1" applyProtection="1">
      <alignment vertical="top"/>
      <protection locked="0"/>
    </xf>
    <xf numFmtId="0" fontId="3" fillId="0" borderId="1" xfId="6" applyFont="1" applyBorder="1" applyAlignment="1" applyProtection="1">
      <alignment vertical="top"/>
      <protection locked="0"/>
    </xf>
    <xf numFmtId="2" fontId="3" fillId="0" borderId="1" xfId="7" applyNumberFormat="1" applyFont="1" applyBorder="1" applyAlignment="1" applyProtection="1">
      <alignment horizontal="center" vertical="top"/>
      <protection locked="0"/>
    </xf>
    <xf numFmtId="14" fontId="3" fillId="0" borderId="10" xfId="7" applyNumberFormat="1" applyFont="1" applyBorder="1" applyAlignment="1" applyProtection="1">
      <alignment horizontal="center" vertical="top"/>
      <protection locked="0"/>
    </xf>
    <xf numFmtId="14" fontId="3" fillId="0" borderId="7" xfId="7" applyNumberFormat="1" applyFont="1" applyBorder="1" applyAlignment="1" applyProtection="1">
      <alignment vertical="top"/>
      <protection locked="0"/>
    </xf>
    <xf numFmtId="0" fontId="3" fillId="0" borderId="0" xfId="7" applyFont="1" applyAlignment="1" applyProtection="1">
      <alignment vertical="center"/>
      <protection locked="0"/>
    </xf>
    <xf numFmtId="0" fontId="5" fillId="3" borderId="8" xfId="7" applyFont="1" applyFill="1" applyBorder="1" applyAlignment="1">
      <alignment horizontal="center" vertical="center" wrapText="1"/>
    </xf>
    <xf numFmtId="0" fontId="5" fillId="3" borderId="1" xfId="7" applyFont="1" applyFill="1" applyBorder="1" applyAlignment="1">
      <alignment horizontal="center" vertical="center" wrapText="1"/>
    </xf>
    <xf numFmtId="0" fontId="5" fillId="3" borderId="10" xfId="7" applyFont="1" applyFill="1" applyBorder="1" applyAlignment="1">
      <alignment horizontal="center" vertical="center" wrapText="1"/>
    </xf>
    <xf numFmtId="0" fontId="5" fillId="3" borderId="7" xfId="7" applyFont="1" applyFill="1" applyBorder="1" applyAlignment="1">
      <alignment horizontal="center" vertical="center" wrapText="1"/>
    </xf>
    <xf numFmtId="0" fontId="24" fillId="0" borderId="0" xfId="7" applyFont="1" applyProtection="1">
      <protection locked="0"/>
    </xf>
    <xf numFmtId="0" fontId="26" fillId="0" borderId="0" xfId="9" applyFont="1" applyAlignment="1" applyProtection="1">
      <alignment horizontal="center"/>
    </xf>
    <xf numFmtId="0" fontId="28" fillId="0" borderId="0" xfId="9" applyFont="1" applyAlignment="1">
      <alignment horizontal="center"/>
      <protection locked="0"/>
    </xf>
    <xf numFmtId="0" fontId="28" fillId="0" borderId="0" xfId="9" applyFont="1" applyAlignment="1">
      <protection locked="0"/>
    </xf>
    <xf numFmtId="0" fontId="1" fillId="0" borderId="25" xfId="0" applyFont="1" applyBorder="1" applyAlignment="1">
      <alignment horizontal="left" vertical="center" wrapText="1"/>
    </xf>
    <xf numFmtId="0" fontId="31" fillId="0" borderId="26" xfId="0" applyFont="1" applyBorder="1" applyAlignment="1">
      <alignment horizontal="left" vertical="center" wrapText="1"/>
    </xf>
    <xf numFmtId="0" fontId="1" fillId="2" borderId="26" xfId="0" applyFont="1" applyFill="1" applyBorder="1" applyAlignment="1">
      <alignment vertical="center" wrapText="1"/>
    </xf>
    <xf numFmtId="0" fontId="32" fillId="0" borderId="0" xfId="0" applyFont="1"/>
    <xf numFmtId="0" fontId="31" fillId="0" borderId="2" xfId="0" applyFont="1" applyBorder="1" applyAlignment="1">
      <alignment horizontal="left" vertical="center" wrapText="1"/>
    </xf>
    <xf numFmtId="0" fontId="31" fillId="0" borderId="8" xfId="0" applyFont="1" applyBorder="1" applyAlignment="1">
      <alignment horizontal="left" vertical="center" wrapText="1"/>
    </xf>
    <xf numFmtId="49" fontId="31" fillId="0" borderId="1" xfId="1" applyNumberFormat="1" applyFont="1" applyBorder="1" applyAlignment="1">
      <alignment horizontal="left" vertical="center" wrapText="1"/>
    </xf>
    <xf numFmtId="0" fontId="31" fillId="0" borderId="1" xfId="0" applyFont="1" applyBorder="1" applyAlignment="1">
      <alignment horizontal="left" vertical="center" wrapText="1"/>
    </xf>
    <xf numFmtId="0" fontId="31" fillId="2" borderId="1" xfId="1" applyFont="1" applyFill="1" applyBorder="1" applyAlignment="1">
      <alignment vertical="center" wrapText="1"/>
    </xf>
    <xf numFmtId="0" fontId="31" fillId="0" borderId="1" xfId="1" applyFont="1" applyBorder="1" applyAlignment="1">
      <alignment horizontal="left" vertical="center" wrapText="1"/>
    </xf>
    <xf numFmtId="0" fontId="3" fillId="2" borderId="1" xfId="1" applyFont="1" applyFill="1" applyBorder="1" applyAlignment="1">
      <alignment vertical="center" wrapText="1"/>
    </xf>
    <xf numFmtId="0" fontId="3" fillId="2" borderId="1" xfId="1" applyFont="1" applyFill="1" applyBorder="1" applyAlignment="1">
      <alignment horizontal="left" vertical="center" wrapText="1"/>
    </xf>
    <xf numFmtId="0" fontId="31" fillId="0" borderId="9" xfId="0" applyFont="1" applyBorder="1" applyAlignment="1">
      <alignment horizontal="left" vertical="center" wrapText="1"/>
    </xf>
    <xf numFmtId="0" fontId="1" fillId="2" borderId="23" xfId="0" applyFont="1" applyFill="1" applyBorder="1" applyAlignment="1">
      <alignment vertical="center" wrapText="1"/>
    </xf>
    <xf numFmtId="0" fontId="31" fillId="0" borderId="31" xfId="0" applyFont="1" applyBorder="1" applyAlignment="1">
      <alignment horizontal="left" vertical="center" wrapText="1"/>
    </xf>
    <xf numFmtId="0" fontId="5" fillId="3" borderId="32" xfId="0" applyFont="1" applyFill="1" applyBorder="1" applyAlignment="1">
      <alignment vertical="center" wrapText="1"/>
    </xf>
    <xf numFmtId="0" fontId="5" fillId="3" borderId="33" xfId="0" applyFont="1" applyFill="1" applyBorder="1" applyAlignment="1">
      <alignment vertical="center" wrapText="1"/>
    </xf>
    <xf numFmtId="0" fontId="1" fillId="0" borderId="1" xfId="0" applyFont="1" applyBorder="1" applyAlignment="1">
      <alignment horizontal="left" vertical="center" wrapText="1"/>
    </xf>
    <xf numFmtId="2" fontId="1" fillId="0" borderId="24" xfId="0" applyNumberFormat="1" applyFont="1" applyBorder="1" applyAlignment="1">
      <alignment horizontal="left" vertical="center" wrapText="1"/>
    </xf>
    <xf numFmtId="0" fontId="31" fillId="0" borderId="33" xfId="0" applyFont="1" applyBorder="1" applyAlignment="1">
      <alignment horizontal="left" vertical="center" wrapText="1"/>
    </xf>
    <xf numFmtId="2" fontId="1" fillId="0" borderId="32" xfId="0" applyNumberFormat="1" applyFont="1" applyBorder="1" applyAlignment="1">
      <alignment horizontal="left" vertical="center" wrapText="1"/>
    </xf>
    <xf numFmtId="0" fontId="1" fillId="0" borderId="28" xfId="0" applyFont="1" applyBorder="1" applyAlignment="1">
      <alignment horizontal="left" vertical="center" wrapText="1"/>
    </xf>
    <xf numFmtId="0" fontId="1" fillId="0" borderId="24" xfId="0" applyFont="1" applyBorder="1" applyAlignment="1">
      <alignment horizontal="left" vertical="center" wrapText="1"/>
    </xf>
    <xf numFmtId="0" fontId="31" fillId="2" borderId="26" xfId="1" applyFont="1" applyFill="1" applyBorder="1" applyAlignment="1">
      <alignment vertical="center" wrapText="1"/>
    </xf>
    <xf numFmtId="0" fontId="31" fillId="0" borderId="37" xfId="0" applyFont="1" applyBorder="1" applyAlignment="1">
      <alignment horizontal="left" vertical="center" wrapText="1"/>
    </xf>
    <xf numFmtId="0" fontId="31" fillId="0" borderId="25" xfId="0" applyFont="1" applyBorder="1" applyAlignment="1">
      <alignment horizontal="left" vertical="center" wrapText="1"/>
    </xf>
    <xf numFmtId="0" fontId="31"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31" fillId="0" borderId="23" xfId="0" applyFont="1" applyBorder="1" applyAlignment="1">
      <alignment horizontal="left" vertical="center" wrapText="1"/>
    </xf>
    <xf numFmtId="0" fontId="31" fillId="0" borderId="6" xfId="0" applyFont="1" applyBorder="1" applyAlignment="1">
      <alignment horizontal="left" vertical="center" wrapText="1"/>
    </xf>
    <xf numFmtId="0" fontId="31" fillId="2" borderId="31" xfId="1" applyFont="1" applyFill="1" applyBorder="1" applyAlignment="1">
      <alignment vertical="center" wrapText="1"/>
    </xf>
    <xf numFmtId="0" fontId="31" fillId="0" borderId="4" xfId="0" applyFont="1" applyBorder="1" applyAlignment="1">
      <alignment horizontal="left" vertical="center" wrapText="1"/>
    </xf>
    <xf numFmtId="0" fontId="0" fillId="0" borderId="0" xfId="0" applyAlignment="1">
      <alignment horizontal="center"/>
    </xf>
    <xf numFmtId="0" fontId="5" fillId="3" borderId="34"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0" borderId="0" xfId="0" applyFont="1" applyAlignment="1">
      <alignment horizontal="center" vertical="center" wrapText="1"/>
    </xf>
    <xf numFmtId="0" fontId="1" fillId="2" borderId="33" xfId="0" applyFont="1" applyFill="1" applyBorder="1" applyAlignment="1">
      <alignment horizontal="left" vertical="center" wrapText="1"/>
    </xf>
    <xf numFmtId="0" fontId="1" fillId="0" borderId="33" xfId="0" applyFont="1" applyBorder="1" applyAlignment="1">
      <alignment horizontal="left" vertical="center" wrapText="1"/>
    </xf>
    <xf numFmtId="0" fontId="31" fillId="0" borderId="32" xfId="0" applyFont="1" applyBorder="1" applyAlignment="1">
      <alignment horizontal="left" vertical="center" wrapText="1"/>
    </xf>
    <xf numFmtId="0" fontId="1" fillId="0" borderId="35" xfId="0" applyFont="1" applyBorder="1" applyAlignment="1">
      <alignment horizontal="left" vertical="center" wrapText="1"/>
    </xf>
    <xf numFmtId="0" fontId="1" fillId="2" borderId="35" xfId="0" applyFont="1" applyFill="1" applyBorder="1" applyAlignment="1">
      <alignment vertical="center" wrapText="1"/>
    </xf>
    <xf numFmtId="0" fontId="1" fillId="0" borderId="36" xfId="0" applyFont="1" applyBorder="1" applyAlignment="1">
      <alignment vertical="center" wrapText="1"/>
    </xf>
    <xf numFmtId="0" fontId="31" fillId="0" borderId="23" xfId="1" applyFont="1" applyBorder="1" applyAlignment="1">
      <alignment horizontal="left" vertical="center" wrapText="1"/>
    </xf>
    <xf numFmtId="0" fontId="3" fillId="0" borderId="1" xfId="6" quotePrefix="1" applyFont="1" applyBorder="1" applyAlignment="1" applyProtection="1">
      <alignment vertical="top" wrapText="1"/>
      <protection locked="0"/>
    </xf>
    <xf numFmtId="0" fontId="31" fillId="0" borderId="33" xfId="0" applyFont="1" applyBorder="1" applyAlignment="1">
      <alignment horizontal="left" vertical="center"/>
    </xf>
    <xf numFmtId="0" fontId="31" fillId="0" borderId="9" xfId="0" applyFont="1" applyBorder="1" applyAlignment="1">
      <alignment horizontal="left" vertical="center"/>
    </xf>
    <xf numFmtId="0" fontId="31" fillId="0" borderId="2" xfId="0" applyFont="1" applyBorder="1" applyAlignment="1">
      <alignment horizontal="left" vertical="center"/>
    </xf>
    <xf numFmtId="0" fontId="31" fillId="0" borderId="1" xfId="0" applyFont="1" applyBorder="1" applyAlignment="1">
      <alignment vertical="center"/>
    </xf>
    <xf numFmtId="0" fontId="31" fillId="0" borderId="1" xfId="1" applyFont="1" applyBorder="1" applyAlignment="1">
      <alignment vertical="center" wrapText="1"/>
    </xf>
    <xf numFmtId="0" fontId="31" fillId="0" borderId="23" xfId="0" applyFont="1" applyBorder="1" applyAlignment="1">
      <alignment horizontal="left" vertical="center"/>
    </xf>
    <xf numFmtId="0" fontId="31" fillId="0" borderId="35" xfId="0" applyFont="1" applyBorder="1" applyAlignment="1">
      <alignment horizontal="left" vertical="center" wrapText="1"/>
    </xf>
    <xf numFmtId="0" fontId="31" fillId="0" borderId="31" xfId="1" applyFont="1" applyBorder="1" applyAlignment="1">
      <alignment vertical="center" wrapText="1"/>
    </xf>
    <xf numFmtId="0" fontId="31" fillId="0" borderId="26" xfId="1" applyFont="1" applyBorder="1" applyAlignment="1">
      <alignment horizontal="left" vertical="center" wrapText="1"/>
    </xf>
    <xf numFmtId="0" fontId="1" fillId="2" borderId="34" xfId="0" applyFont="1" applyFill="1" applyBorder="1" applyAlignment="1">
      <alignment vertical="center" wrapText="1"/>
    </xf>
    <xf numFmtId="0" fontId="1" fillId="0" borderId="33" xfId="0" applyFont="1" applyBorder="1" applyAlignment="1">
      <alignment vertical="center" wrapText="1"/>
    </xf>
    <xf numFmtId="0" fontId="31" fillId="0" borderId="28" xfId="0" applyFont="1" applyBorder="1" applyAlignment="1">
      <alignment horizontal="left" vertical="center" wrapText="1"/>
    </xf>
    <xf numFmtId="0" fontId="31" fillId="2" borderId="33" xfId="0" applyFont="1" applyFill="1" applyBorder="1" applyAlignment="1">
      <alignment vertical="center" wrapText="1"/>
    </xf>
    <xf numFmtId="0" fontId="31" fillId="0" borderId="32" xfId="0" applyFont="1" applyBorder="1" applyAlignment="1">
      <alignment vertical="center" wrapText="1"/>
    </xf>
    <xf numFmtId="0" fontId="31" fillId="2" borderId="35" xfId="0" applyFont="1" applyFill="1" applyBorder="1" applyAlignment="1">
      <alignment vertical="center" wrapText="1"/>
    </xf>
    <xf numFmtId="0" fontId="31" fillId="0" borderId="36" xfId="0" applyFont="1" applyBorder="1" applyAlignment="1">
      <alignment vertical="center" wrapText="1"/>
    </xf>
    <xf numFmtId="0" fontId="31" fillId="2" borderId="38" xfId="0" applyFont="1" applyFill="1" applyBorder="1" applyAlignment="1">
      <alignment vertical="center" wrapText="1"/>
    </xf>
    <xf numFmtId="0" fontId="31" fillId="0" borderId="39" xfId="0" applyFont="1" applyBorder="1" applyAlignment="1">
      <alignment vertical="center" wrapText="1"/>
    </xf>
    <xf numFmtId="0" fontId="1" fillId="2" borderId="30" xfId="0" applyFont="1" applyFill="1" applyBorder="1" applyAlignment="1">
      <alignment horizontal="center" vertical="center" wrapText="1"/>
    </xf>
    <xf numFmtId="0" fontId="31" fillId="0" borderId="35" xfId="0" applyFont="1" applyBorder="1" applyAlignment="1">
      <alignment horizontal="left" vertical="center"/>
    </xf>
    <xf numFmtId="0" fontId="31" fillId="0" borderId="36" xfId="0" applyFont="1" applyBorder="1" applyAlignment="1">
      <alignment horizontal="left" vertical="center" wrapText="1"/>
    </xf>
    <xf numFmtId="0" fontId="34" fillId="0" borderId="35" xfId="0" applyFont="1" applyBorder="1" applyAlignment="1">
      <alignment horizontal="left" vertical="center" wrapText="1"/>
    </xf>
    <xf numFmtId="0" fontId="34" fillId="0" borderId="36" xfId="0" applyFont="1" applyBorder="1" applyAlignment="1">
      <alignment horizontal="left" vertical="center" wrapText="1"/>
    </xf>
    <xf numFmtId="0" fontId="31" fillId="0" borderId="33" xfId="0" applyFont="1" applyBorder="1" applyAlignment="1">
      <alignment horizontal="left" vertical="center" wrapText="1"/>
    </xf>
    <xf numFmtId="0" fontId="31" fillId="0" borderId="35" xfId="0" applyFont="1" applyBorder="1" applyAlignment="1">
      <alignment horizontal="left" vertical="center" wrapText="1"/>
    </xf>
    <xf numFmtId="0" fontId="31" fillId="0" borderId="38" xfId="0" applyFont="1" applyBorder="1" applyAlignment="1">
      <alignment horizontal="left" vertical="center" wrapText="1"/>
    </xf>
    <xf numFmtId="0" fontId="19" fillId="5" borderId="0" xfId="3" applyFont="1" applyFill="1" applyAlignment="1">
      <alignment horizontal="left" vertical="top"/>
    </xf>
    <xf numFmtId="0" fontId="15" fillId="0" borderId="0" xfId="5" applyAlignment="1">
      <alignment horizontal="left" vertical="top"/>
    </xf>
    <xf numFmtId="0" fontId="15" fillId="0" borderId="17" xfId="5" applyBorder="1" applyAlignment="1">
      <alignment horizontal="left" vertical="top"/>
    </xf>
    <xf numFmtId="0" fontId="17" fillId="4" borderId="0" xfId="4" applyFont="1" applyFill="1" applyAlignment="1">
      <alignment horizontal="center" vertical="center"/>
    </xf>
    <xf numFmtId="0" fontId="15" fillId="0" borderId="0" xfId="5" applyAlignment="1">
      <alignment horizontal="center" vertical="center"/>
    </xf>
    <xf numFmtId="0" fontId="16" fillId="4" borderId="0" xfId="4" applyFont="1" applyFill="1" applyAlignment="1">
      <alignment horizontal="center" vertical="center"/>
    </xf>
    <xf numFmtId="0" fontId="22" fillId="3" borderId="18" xfId="6" applyFont="1" applyFill="1" applyBorder="1" applyAlignment="1">
      <alignment horizontal="center"/>
    </xf>
    <xf numFmtId="0" fontId="22" fillId="3" borderId="15" xfId="6" applyFont="1" applyFill="1" applyBorder="1" applyAlignment="1">
      <alignment horizontal="center"/>
    </xf>
    <xf numFmtId="0" fontId="22" fillId="4" borderId="18" xfId="6" applyFont="1" applyFill="1" applyBorder="1" applyAlignment="1" applyProtection="1">
      <alignment horizontal="center"/>
      <protection locked="0"/>
    </xf>
    <xf numFmtId="0" fontId="22" fillId="4" borderId="15" xfId="6" applyFont="1" applyFill="1" applyBorder="1" applyAlignment="1" applyProtection="1">
      <alignment horizontal="center"/>
      <protection locked="0"/>
    </xf>
    <xf numFmtId="0" fontId="15" fillId="0" borderId="15" xfId="5" applyBorder="1" applyAlignment="1">
      <alignment horizontal="center"/>
    </xf>
    <xf numFmtId="0" fontId="27" fillId="3" borderId="21" xfId="7" applyFont="1" applyFill="1" applyBorder="1" applyAlignment="1">
      <alignment horizontal="center"/>
    </xf>
    <xf numFmtId="0" fontId="27" fillId="3" borderId="20" xfId="7" applyFont="1" applyFill="1" applyBorder="1" applyAlignment="1">
      <alignment horizontal="center"/>
    </xf>
    <xf numFmtId="0" fontId="27" fillId="3" borderId="19" xfId="7" applyFont="1" applyFill="1" applyBorder="1" applyAlignment="1">
      <alignment horizontal="center"/>
    </xf>
    <xf numFmtId="0" fontId="5" fillId="3" borderId="21" xfId="7" applyFont="1" applyFill="1" applyBorder="1" applyAlignment="1">
      <alignment horizontal="center"/>
    </xf>
    <xf numFmtId="0" fontId="5" fillId="3" borderId="20" xfId="7" applyFont="1" applyFill="1" applyBorder="1" applyAlignment="1">
      <alignment horizontal="center"/>
    </xf>
    <xf numFmtId="0" fontId="5" fillId="3" borderId="19" xfId="7" applyFont="1" applyFill="1" applyBorder="1" applyAlignment="1">
      <alignment horizontal="center"/>
    </xf>
    <xf numFmtId="0" fontId="1" fillId="2" borderId="34"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4" fillId="0" borderId="0" xfId="1" applyFont="1" applyAlignment="1">
      <alignment horizontal="left" vertical="top" wrapText="1"/>
    </xf>
    <xf numFmtId="0" fontId="31" fillId="0" borderId="33" xfId="0" applyFont="1" applyBorder="1" applyAlignment="1">
      <alignment horizontal="left" vertical="center" wrapText="1"/>
    </xf>
    <xf numFmtId="0" fontId="31" fillId="0" borderId="35" xfId="0" applyFont="1" applyBorder="1" applyAlignment="1">
      <alignment horizontal="left" vertical="center" wrapText="1"/>
    </xf>
    <xf numFmtId="0" fontId="31" fillId="0" borderId="38" xfId="0" applyFont="1" applyBorder="1" applyAlignment="1">
      <alignment horizontal="left" vertical="center" wrapText="1"/>
    </xf>
    <xf numFmtId="0" fontId="29" fillId="3" borderId="22" xfId="0" applyFont="1" applyFill="1" applyBorder="1" applyAlignment="1">
      <alignment horizontal="center" vertical="center" wrapText="1"/>
    </xf>
    <xf numFmtId="0" fontId="29" fillId="3" borderId="0" xfId="0" applyFont="1" applyFill="1" applyAlignment="1">
      <alignment horizontal="center" vertical="center" wrapText="1"/>
    </xf>
    <xf numFmtId="0" fontId="27" fillId="3" borderId="0" xfId="0" applyFont="1" applyFill="1" applyAlignment="1">
      <alignment horizontal="center"/>
    </xf>
    <xf numFmtId="0" fontId="30" fillId="4" borderId="0" xfId="4" applyFont="1" applyFill="1" applyAlignment="1">
      <alignment horizontal="center" vertical="center"/>
    </xf>
    <xf numFmtId="0" fontId="1" fillId="2" borderId="33"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2" xfId="0" applyFont="1" applyFill="1" applyBorder="1" applyAlignment="1">
      <alignment horizontal="left" vertical="center" wrapText="1"/>
    </xf>
    <xf numFmtId="0" fontId="31" fillId="2" borderId="2" xfId="0" applyFont="1" applyFill="1" applyBorder="1" applyAlignment="1">
      <alignment horizontal="left" vertical="center" wrapText="1"/>
    </xf>
    <xf numFmtId="0" fontId="31" fillId="2" borderId="35" xfId="0" applyFont="1" applyFill="1" applyBorder="1" applyAlignment="1">
      <alignment horizontal="left" vertical="center" wrapText="1"/>
    </xf>
    <xf numFmtId="0" fontId="31" fillId="2" borderId="9" xfId="0" applyFont="1" applyFill="1" applyBorder="1" applyAlignment="1">
      <alignment horizontal="left" vertical="center" wrapText="1"/>
    </xf>
    <xf numFmtId="0" fontId="31" fillId="2" borderId="38" xfId="0" applyFont="1" applyFill="1" applyBorder="1" applyAlignment="1">
      <alignment horizontal="left" vertical="center" wrapText="1"/>
    </xf>
    <xf numFmtId="49" fontId="31" fillId="0" borderId="9" xfId="0" applyNumberFormat="1" applyFont="1" applyBorder="1" applyAlignment="1">
      <alignment horizontal="left" vertical="center"/>
    </xf>
    <xf numFmtId="0" fontId="31" fillId="0" borderId="24" xfId="0" applyFont="1" applyBorder="1" applyAlignment="1">
      <alignment horizontal="left" vertical="center" wrapText="1"/>
    </xf>
    <xf numFmtId="49" fontId="31" fillId="0" borderId="35" xfId="0" applyNumberFormat="1" applyFont="1" applyBorder="1" applyAlignment="1">
      <alignment horizontal="left" vertical="center"/>
    </xf>
    <xf numFmtId="0" fontId="31" fillId="2" borderId="33" xfId="0" applyFont="1" applyFill="1" applyBorder="1" applyAlignment="1">
      <alignment horizontal="left" vertical="center" wrapText="1"/>
    </xf>
    <xf numFmtId="0" fontId="34" fillId="0" borderId="35" xfId="0" applyFont="1" applyBorder="1" applyAlignment="1">
      <alignment horizontal="left" vertical="center"/>
    </xf>
  </cellXfs>
  <cellStyles count="10">
    <cellStyle name="Hyperlink" xfId="9" xr:uid="{57C91CB9-1835-4604-A3E6-2222E6032E41}"/>
    <cellStyle name="Normal" xfId="0" builtinId="0"/>
    <cellStyle name="Normal 2" xfId="5" xr:uid="{C3783F81-FB93-4015-B9EA-D55D26F6296E}"/>
    <cellStyle name="Normal 28 2" xfId="3" xr:uid="{214DDE65-3B18-42FC-ABDF-85073BEFE7C6}"/>
    <cellStyle name="Normal 3 7" xfId="4" xr:uid="{F2853462-2840-4EBF-9B31-1769564C5229}"/>
    <cellStyle name="一般 2" xfId="1" xr:uid="{BCCAAB6D-DD99-45C0-BDDF-901D2FF051CB}"/>
    <cellStyle name="一般 2 5" xfId="2" xr:uid="{2DF45143-94F5-455E-9C95-D36FF463CBE6}"/>
    <cellStyle name="一般 2 5 2 3" xfId="6" xr:uid="{28EC7126-3EE5-427B-8651-24E5F58280BE}"/>
    <cellStyle name="一般 2 6" xfId="8" xr:uid="{9D6D58CC-6F6C-46D5-9BD7-64A6E62E054C}"/>
    <cellStyle name="一般 2 9" xfId="7" xr:uid="{73CB97ED-0FC1-45EC-BE2E-7E614C3D5AB0}"/>
  </cellStyles>
  <dxfs count="0"/>
  <tableStyles count="0" defaultTableStyle="TableStyleMedium2" defaultPivotStyle="PivotStyleLight16"/>
  <colors>
    <mruColors>
      <color rgb="FF00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15</xdr:row>
          <xdr:rowOff>38100</xdr:rowOff>
        </xdr:from>
        <xdr:to>
          <xdr:col>2</xdr:col>
          <xdr:colOff>180975</xdr:colOff>
          <xdr:row>15</xdr:row>
          <xdr:rowOff>200025</xdr:rowOff>
        </xdr:to>
        <xdr:sp macro="" textlink="">
          <xdr:nvSpPr>
            <xdr:cNvPr id="1025" name="CheckBox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16</xdr:row>
          <xdr:rowOff>38100</xdr:rowOff>
        </xdr:from>
        <xdr:to>
          <xdr:col>2</xdr:col>
          <xdr:colOff>180975</xdr:colOff>
          <xdr:row>17</xdr:row>
          <xdr:rowOff>0</xdr:rowOff>
        </xdr:to>
        <xdr:sp macro="" textlink="">
          <xdr:nvSpPr>
            <xdr:cNvPr id="1026" name="CheckBox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point.partners.extranet.microsoft.com/Users/bmcgough/Documents/SharePoint%20Drafts/HWeng%20Vendor%20Qualification%20Checklist%202.9%20Propos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point.partners.extranet.microsoft.com/Users/bmcgough/Documents/SharePoint%20Drafts/HWeng_Internal_Qualification_Checklist_2.11_draf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Notes"/>
      <sheetName val="Definitions"/>
      <sheetName val="Server Design Details"/>
      <sheetName val="BIOS Settings"/>
      <sheetName val="DMI Settings"/>
      <sheetName val="Server Level Qual"/>
      <sheetName val="Server Pilot Qual"/>
      <sheetName val="Production Readiness"/>
      <sheetName val="Test Results"/>
      <sheetName val="Tool Instructions"/>
    </sheetNames>
    <sheetDataSet>
      <sheetData sheetId="0"/>
      <sheetData sheetId="1">
        <row r="2">
          <cell r="A2" t="str">
            <v>Waived</v>
          </cell>
        </row>
        <row r="3">
          <cell r="A3" t="str">
            <v>Substitution</v>
          </cell>
        </row>
        <row r="4">
          <cell r="A4" t="str">
            <v>Not started</v>
          </cell>
        </row>
        <row r="5">
          <cell r="A5" t="str">
            <v>Blocked</v>
          </cell>
        </row>
        <row r="6">
          <cell r="A6" t="str">
            <v>Attempted</v>
          </cell>
        </row>
        <row r="7">
          <cell r="A7" t="str">
            <v>Defect</v>
          </cell>
        </row>
        <row r="8">
          <cell r="A8" t="str">
            <v>Passed</v>
          </cell>
        </row>
        <row r="11">
          <cell r="A11" t="str">
            <v>Rev0.5 Spec</v>
          </cell>
        </row>
        <row r="12">
          <cell r="A12" t="str">
            <v>Rev0.9 Spec</v>
          </cell>
        </row>
        <row r="13">
          <cell r="A13" t="str">
            <v>Rev1.0 Spec</v>
          </cell>
        </row>
      </sheetData>
      <sheetData sheetId="2"/>
      <sheetData sheetId="3"/>
      <sheetData sheetId="4"/>
      <sheetData sheetId="5">
        <row r="1">
          <cell r="A1" t="str">
            <v>Slimline</v>
          </cell>
          <cell r="B1" t="str">
            <v>Slimflash</v>
          </cell>
          <cell r="C1" t="str">
            <v>Slimcache</v>
          </cell>
          <cell r="D1" t="str">
            <v>Slimfast</v>
          </cell>
          <cell r="E1" t="str">
            <v>Litedb</v>
          </cell>
          <cell r="F1" t="str">
            <v>SmallDB</v>
          </cell>
          <cell r="G1" t="str">
            <v>MidDB</v>
          </cell>
          <cell r="H1" t="str">
            <v>LargeDB</v>
          </cell>
          <cell r="I1" t="str">
            <v>XLDB</v>
          </cell>
          <cell r="J1" t="str">
            <v>Dense</v>
          </cell>
          <cell r="K1" t="str">
            <v>Ultradense</v>
          </cell>
          <cell r="L1" t="str">
            <v>XenA</v>
          </cell>
          <cell r="M1" t="str">
            <v>XenB</v>
          </cell>
          <cell r="N1" t="str">
            <v>EC2A</v>
          </cell>
          <cell r="O1" t="str">
            <v>EC2B</v>
          </cell>
          <cell r="P1" t="str">
            <v>EC2BigMem</v>
          </cell>
          <cell r="Q1" t="str">
            <v>Blackfoot09</v>
          </cell>
          <cell r="R1" t="str">
            <v>EC2ComputeHC1</v>
          </cell>
          <cell r="S1" t="str">
            <v>DPComputeCore09</v>
          </cell>
          <cell r="T1" t="str">
            <v>EC2COMPUTEA09</v>
          </cell>
          <cell r="U1" t="str">
            <v>EC2COMPUTEB09</v>
          </cell>
          <cell r="V1" t="str">
            <v>SLIMLINE09</v>
          </cell>
          <cell r="X1" t="str">
            <v>Full Qual</v>
          </cell>
          <cell r="Y1" t="str">
            <v>Motherboard</v>
          </cell>
          <cell r="Z1" t="str">
            <v>CPU</v>
          </cell>
          <cell r="AA1" t="str">
            <v>Memory</v>
          </cell>
          <cell r="AB1" t="str">
            <v>BIOS</v>
          </cell>
          <cell r="AC1" t="str">
            <v>BMC FW</v>
          </cell>
          <cell r="AD1" t="str">
            <v>HDD/FW</v>
          </cell>
          <cell r="AE1" t="str">
            <v>HDD Cntrlr</v>
          </cell>
          <cell r="AF1" t="str">
            <v>HDD Cntrlr FW</v>
          </cell>
          <cell r="AG1" t="str">
            <v>HDD Backplane</v>
          </cell>
          <cell r="AH1" t="str">
            <v>Chassis</v>
          </cell>
          <cell r="AI1" t="str">
            <v>JBOD</v>
          </cell>
          <cell r="AJ1" t="str">
            <v>Power Supply</v>
          </cell>
          <cell r="AK1" t="str">
            <v>NIC</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Notes"/>
      <sheetName val="Definitions"/>
      <sheetName val="Server Level Qual"/>
      <sheetName val="Server Pilot Qual"/>
      <sheetName val="Production Readiness"/>
      <sheetName val="Tests"/>
    </sheetNames>
    <sheetDataSet>
      <sheetData sheetId="0" refreshError="1"/>
      <sheetData sheetId="1">
        <row r="2">
          <cell r="A2" t="str">
            <v>Waived</v>
          </cell>
        </row>
      </sheetData>
      <sheetData sheetId="2">
        <row r="1">
          <cell r="A1" t="str">
            <v>Slimline</v>
          </cell>
        </row>
        <row r="18">
          <cell r="BD18" t="str">
            <v>Not Started</v>
          </cell>
        </row>
        <row r="19">
          <cell r="BD19" t="str">
            <v>Not Started</v>
          </cell>
        </row>
        <row r="20">
          <cell r="BD20" t="str">
            <v>Not Started</v>
          </cell>
        </row>
        <row r="21">
          <cell r="BD21" t="str">
            <v>Not Started</v>
          </cell>
        </row>
        <row r="22">
          <cell r="BD22" t="str">
            <v>Not Started</v>
          </cell>
        </row>
        <row r="23">
          <cell r="BD23" t="str">
            <v>Not Started</v>
          </cell>
        </row>
        <row r="24">
          <cell r="BD24" t="str">
            <v>Not Started</v>
          </cell>
        </row>
        <row r="25">
          <cell r="BD25" t="str">
            <v>Not Started</v>
          </cell>
        </row>
        <row r="26">
          <cell r="BD26" t="str">
            <v>Not Started</v>
          </cell>
        </row>
        <row r="29">
          <cell r="BD29" t="str">
            <v>Not Started</v>
          </cell>
        </row>
        <row r="30">
          <cell r="BD30" t="str">
            <v>Not Started</v>
          </cell>
        </row>
        <row r="31">
          <cell r="BD31" t="str">
            <v>Not Started</v>
          </cell>
        </row>
        <row r="32">
          <cell r="BD32" t="str">
            <v>Not started</v>
          </cell>
        </row>
        <row r="33">
          <cell r="BD33" t="str">
            <v>Not Started</v>
          </cell>
        </row>
        <row r="34">
          <cell r="BD34" t="str">
            <v>Not Started</v>
          </cell>
        </row>
        <row r="35">
          <cell r="BD35" t="str">
            <v>Not Started</v>
          </cell>
        </row>
        <row r="36">
          <cell r="BD36" t="str">
            <v>Not Started</v>
          </cell>
        </row>
        <row r="39">
          <cell r="BD39" t="str">
            <v>State</v>
          </cell>
        </row>
        <row r="41">
          <cell r="BD41" t="str">
            <v>Not Started</v>
          </cell>
        </row>
        <row r="42">
          <cell r="BD42" t="str">
            <v>Not Started</v>
          </cell>
        </row>
        <row r="45">
          <cell r="BD45" t="str">
            <v>Not Started</v>
          </cell>
        </row>
        <row r="46">
          <cell r="BD46" t="str">
            <v>Not Started</v>
          </cell>
        </row>
        <row r="50">
          <cell r="BD50" t="str">
            <v>State</v>
          </cell>
        </row>
        <row r="51">
          <cell r="BD51" t="str">
            <v>Not Started</v>
          </cell>
        </row>
        <row r="52">
          <cell r="BD52" t="str">
            <v>Not Started</v>
          </cell>
        </row>
        <row r="53">
          <cell r="BD53" t="str">
            <v>Not Started</v>
          </cell>
        </row>
        <row r="54">
          <cell r="BD54" t="str">
            <v>Not Started</v>
          </cell>
        </row>
        <row r="57">
          <cell r="BD57" t="str">
            <v>State</v>
          </cell>
        </row>
        <row r="59">
          <cell r="BD59" t="str">
            <v>Not Started</v>
          </cell>
        </row>
        <row r="63">
          <cell r="BD63" t="str">
            <v>State</v>
          </cell>
        </row>
        <row r="65">
          <cell r="BD65" t="str">
            <v>Not started</v>
          </cell>
        </row>
        <row r="66">
          <cell r="BD66" t="str">
            <v>Not started</v>
          </cell>
        </row>
        <row r="67">
          <cell r="BD67" t="str">
            <v>Not started</v>
          </cell>
        </row>
        <row r="68">
          <cell r="BD68" t="str">
            <v>Not started</v>
          </cell>
        </row>
        <row r="69">
          <cell r="BD69" t="str">
            <v>Not started</v>
          </cell>
        </row>
        <row r="73">
          <cell r="BD73" t="str">
            <v>State</v>
          </cell>
        </row>
        <row r="74">
          <cell r="BD74" t="str">
            <v>Not Started</v>
          </cell>
        </row>
        <row r="77">
          <cell r="BD77" t="str">
            <v>State</v>
          </cell>
        </row>
        <row r="79">
          <cell r="BD79" t="str">
            <v>Not Started</v>
          </cell>
        </row>
        <row r="83">
          <cell r="BD83" t="str">
            <v>State</v>
          </cell>
        </row>
        <row r="85">
          <cell r="BD85" t="str">
            <v>Not started</v>
          </cell>
        </row>
        <row r="86">
          <cell r="BD86" t="str">
            <v>Not started</v>
          </cell>
        </row>
        <row r="87">
          <cell r="BD87" t="str">
            <v>Not started</v>
          </cell>
        </row>
        <row r="88">
          <cell r="BD88" t="str">
            <v>Not started</v>
          </cell>
        </row>
        <row r="92">
          <cell r="BD92" t="str">
            <v>Not started</v>
          </cell>
        </row>
        <row r="93">
          <cell r="BD93" t="str">
            <v>Not Started</v>
          </cell>
        </row>
        <row r="94">
          <cell r="BD94" t="str">
            <v>Not Started</v>
          </cell>
        </row>
        <row r="95">
          <cell r="BD95" t="str">
            <v>Not Started</v>
          </cell>
        </row>
        <row r="98">
          <cell r="BD98" t="str">
            <v>Not Started</v>
          </cell>
        </row>
        <row r="99">
          <cell r="BD99" t="str">
            <v>Not Started</v>
          </cell>
        </row>
        <row r="100">
          <cell r="BD100" t="str">
            <v>Not Started</v>
          </cell>
        </row>
        <row r="101">
          <cell r="BD101" t="str">
            <v>Not Started</v>
          </cell>
        </row>
        <row r="102">
          <cell r="BD102" t="str">
            <v>Not Started</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6B99C-9D31-4FDE-9FF3-AA0E637AF58F}">
  <sheetPr codeName="Sheet9"/>
  <dimension ref="A1:F31"/>
  <sheetViews>
    <sheetView workbookViewId="0">
      <selection activeCell="C12" sqref="C12"/>
    </sheetView>
  </sheetViews>
  <sheetFormatPr defaultColWidth="33.73046875" defaultRowHeight="14.25"/>
  <cols>
    <col min="1" max="16384" width="33.73046875" style="2"/>
  </cols>
  <sheetData>
    <row r="1" spans="1:6" ht="15.4">
      <c r="A1" s="3"/>
      <c r="B1" s="3"/>
      <c r="C1" s="3"/>
      <c r="D1" s="3"/>
      <c r="E1" s="3"/>
      <c r="F1" s="3"/>
    </row>
    <row r="2" spans="1:6" ht="15.4">
      <c r="A2" s="3"/>
      <c r="B2" s="120"/>
      <c r="C2" s="121"/>
      <c r="D2" s="121"/>
      <c r="E2" s="121"/>
      <c r="F2" s="121"/>
    </row>
    <row r="3" spans="1:6" ht="15.4">
      <c r="A3" s="3"/>
      <c r="B3" s="121"/>
      <c r="C3" s="121"/>
      <c r="D3" s="121"/>
      <c r="E3" s="121"/>
      <c r="F3" s="121"/>
    </row>
    <row r="4" spans="1:6" ht="15.4">
      <c r="A4" s="3"/>
      <c r="B4" s="121"/>
      <c r="C4" s="121"/>
      <c r="D4" s="121"/>
      <c r="E4" s="121"/>
      <c r="F4" s="121"/>
    </row>
    <row r="5" spans="1:6" ht="15.75" thickBot="1">
      <c r="A5" s="3"/>
      <c r="B5" s="122"/>
      <c r="C5" s="122"/>
      <c r="D5" s="122"/>
      <c r="E5" s="122"/>
      <c r="F5" s="122"/>
    </row>
    <row r="6" spans="1:6" ht="21.4" thickTop="1">
      <c r="A6" s="3"/>
      <c r="B6" s="23"/>
      <c r="C6" s="3"/>
      <c r="D6" s="3"/>
      <c r="E6" s="3"/>
      <c r="F6" s="3"/>
    </row>
    <row r="7" spans="1:6" ht="33.4">
      <c r="A7" s="3"/>
      <c r="B7" s="123" t="s">
        <v>32</v>
      </c>
      <c r="C7" s="124"/>
      <c r="D7" s="124"/>
      <c r="E7" s="124"/>
      <c r="F7" s="124"/>
    </row>
    <row r="8" spans="1:6" ht="25.5">
      <c r="A8" s="3"/>
      <c r="B8" s="125" t="str">
        <f>'Table of content'!B4:C4 &amp; " - " &amp; 'Table of content'!B5:C5</f>
        <v>Azure GPU Remote Viz Gen5.0 - ZT - FY19Q3.MAR.11</v>
      </c>
      <c r="C8" s="124"/>
      <c r="D8" s="124"/>
      <c r="E8" s="124"/>
      <c r="F8" s="124"/>
    </row>
    <row r="9" spans="1:6" ht="17.649999999999999" thickBot="1">
      <c r="A9" s="3"/>
      <c r="B9" s="22"/>
      <c r="C9" s="3"/>
      <c r="D9" s="3"/>
      <c r="E9" s="3"/>
      <c r="F9" s="3"/>
    </row>
    <row r="10" spans="1:6" ht="17.649999999999999" thickBot="1">
      <c r="A10" s="3"/>
      <c r="B10" s="21" t="s">
        <v>31</v>
      </c>
      <c r="C10" s="20" t="s">
        <v>70</v>
      </c>
      <c r="D10" s="3"/>
      <c r="E10" s="3"/>
      <c r="F10" s="3"/>
    </row>
    <row r="11" spans="1:6" ht="18" thickBot="1">
      <c r="A11" s="3"/>
      <c r="B11" s="16" t="s">
        <v>30</v>
      </c>
      <c r="C11" s="19" t="s">
        <v>147</v>
      </c>
      <c r="D11" s="3"/>
      <c r="E11" s="18"/>
      <c r="F11" s="18"/>
    </row>
    <row r="12" spans="1:6" ht="17.649999999999999" thickBot="1">
      <c r="A12" s="3"/>
      <c r="B12" s="16" t="s">
        <v>29</v>
      </c>
      <c r="C12" s="17">
        <f>MAX('Change History'!D6:D93)</f>
        <v>7.0000000000000007E-2</v>
      </c>
      <c r="D12" s="3"/>
      <c r="E12" s="3"/>
      <c r="F12" s="3"/>
    </row>
    <row r="13" spans="1:6" ht="17.649999999999999" thickBot="1">
      <c r="A13" s="3"/>
      <c r="B13" s="16" t="s">
        <v>28</v>
      </c>
      <c r="C13" s="15">
        <f ca="1">TODAY()</f>
        <v>43768</v>
      </c>
      <c r="D13" s="3"/>
      <c r="E13" s="3"/>
      <c r="F13" s="3"/>
    </row>
    <row r="14" spans="1:6" ht="17.25">
      <c r="A14" s="3"/>
      <c r="B14" s="14"/>
      <c r="C14" s="3"/>
      <c r="D14" s="3"/>
      <c r="E14" s="3"/>
      <c r="F14" s="3"/>
    </row>
    <row r="15" spans="1:6" ht="17.649999999999999">
      <c r="A15" s="3"/>
      <c r="B15" s="13" t="s">
        <v>27</v>
      </c>
      <c r="C15" s="3"/>
      <c r="D15" s="3"/>
      <c r="E15" s="3"/>
      <c r="F15" s="3"/>
    </row>
    <row r="16" spans="1:6" ht="17.649999999999999">
      <c r="A16" s="3"/>
      <c r="B16" s="13" t="s">
        <v>26</v>
      </c>
      <c r="C16" s="12" t="s">
        <v>24</v>
      </c>
      <c r="D16" s="3"/>
      <c r="E16" s="3"/>
      <c r="F16" s="3"/>
    </row>
    <row r="17" spans="1:6" ht="15.4">
      <c r="A17" s="3"/>
      <c r="B17" s="11" t="s">
        <v>25</v>
      </c>
      <c r="C17" s="12" t="s">
        <v>24</v>
      </c>
      <c r="D17" s="3"/>
      <c r="E17" s="3"/>
      <c r="F17" s="3"/>
    </row>
    <row r="18" spans="1:6" ht="15.4">
      <c r="A18" s="3"/>
      <c r="B18" s="11" t="s">
        <v>23</v>
      </c>
      <c r="C18" s="11" t="s">
        <v>22</v>
      </c>
      <c r="D18" s="3"/>
      <c r="E18" s="3"/>
      <c r="F18" s="3"/>
    </row>
    <row r="19" spans="1:6" ht="15.75" thickBot="1">
      <c r="A19" s="3"/>
      <c r="B19" s="10"/>
      <c r="C19" s="9" t="s">
        <v>50</v>
      </c>
      <c r="D19" s="9"/>
      <c r="E19" s="3"/>
      <c r="F19" s="3"/>
    </row>
    <row r="20" spans="1:6" ht="15.75" thickBot="1">
      <c r="A20" s="3"/>
      <c r="B20" s="10"/>
      <c r="C20" s="9"/>
      <c r="D20" s="9"/>
      <c r="E20" s="3"/>
      <c r="F20" s="3"/>
    </row>
    <row r="21" spans="1:6" ht="15.75" thickBot="1">
      <c r="A21" s="3"/>
      <c r="B21" s="10"/>
      <c r="C21" s="9"/>
      <c r="D21" s="9"/>
      <c r="E21" s="3"/>
      <c r="F21" s="3"/>
    </row>
    <row r="22" spans="1:6" ht="15.75" thickBot="1">
      <c r="A22" s="3"/>
      <c r="B22" s="10"/>
      <c r="C22" s="9"/>
      <c r="D22" s="8"/>
      <c r="E22" s="3"/>
      <c r="F22" s="3"/>
    </row>
    <row r="23" spans="1:6" ht="15.75" thickBot="1">
      <c r="A23" s="3"/>
      <c r="B23" s="7"/>
      <c r="C23" s="9"/>
      <c r="D23" s="8"/>
      <c r="E23" s="3"/>
      <c r="F23" s="3"/>
    </row>
    <row r="24" spans="1:6" ht="15.4">
      <c r="A24" s="3"/>
      <c r="B24" s="7"/>
      <c r="C24" s="6"/>
      <c r="D24" s="3"/>
      <c r="E24" s="3"/>
      <c r="F24" s="3"/>
    </row>
    <row r="25" spans="1:6" ht="15.4">
      <c r="A25" s="3"/>
      <c r="B25" s="3"/>
      <c r="C25" s="3"/>
      <c r="D25" s="3"/>
      <c r="E25" s="3"/>
      <c r="F25" s="3"/>
    </row>
    <row r="26" spans="1:6" ht="15.4">
      <c r="A26" s="3"/>
      <c r="B26" s="3"/>
      <c r="C26" s="3"/>
      <c r="D26" s="3"/>
      <c r="E26" s="3"/>
      <c r="F26" s="3"/>
    </row>
    <row r="27" spans="1:6" ht="15.4">
      <c r="A27" s="3"/>
      <c r="B27" s="3"/>
      <c r="C27" s="3"/>
      <c r="D27" s="3"/>
      <c r="E27" s="3"/>
      <c r="F27" s="3"/>
    </row>
    <row r="28" spans="1:6" ht="15.4">
      <c r="A28" s="3"/>
      <c r="B28" s="5" t="s">
        <v>21</v>
      </c>
      <c r="C28" s="3"/>
      <c r="D28" s="3"/>
      <c r="E28" s="3"/>
      <c r="F28" s="3"/>
    </row>
    <row r="29" spans="1:6" ht="15.4">
      <c r="A29" s="3"/>
      <c r="B29" s="4" t="s">
        <v>20</v>
      </c>
      <c r="C29" s="3"/>
      <c r="D29" s="3"/>
      <c r="E29" s="3"/>
      <c r="F29" s="3"/>
    </row>
    <row r="30" spans="1:6" ht="15.4">
      <c r="A30" s="3"/>
      <c r="B30" s="4" t="s">
        <v>19</v>
      </c>
      <c r="C30" s="3"/>
      <c r="D30" s="3"/>
      <c r="E30" s="3"/>
      <c r="F30" s="3"/>
    </row>
    <row r="31" spans="1:6" ht="15.4">
      <c r="A31" s="3"/>
      <c r="B31" s="4" t="s">
        <v>18</v>
      </c>
      <c r="C31" s="3"/>
      <c r="D31" s="3"/>
      <c r="E31" s="3"/>
      <c r="F31" s="3"/>
    </row>
  </sheetData>
  <mergeCells count="3">
    <mergeCell ref="B2:F5"/>
    <mergeCell ref="B7:F7"/>
    <mergeCell ref="B8:F8"/>
  </mergeCell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heckBox1">
          <controlPr defaultSize="0" autoLine="0" r:id="rId5">
            <anchor moveWithCells="1">
              <from>
                <xdr:col>2</xdr:col>
                <xdr:colOff>28575</xdr:colOff>
                <xdr:row>15</xdr:row>
                <xdr:rowOff>38100</xdr:rowOff>
              </from>
              <to>
                <xdr:col>2</xdr:col>
                <xdr:colOff>180975</xdr:colOff>
                <xdr:row>15</xdr:row>
                <xdr:rowOff>200025</xdr:rowOff>
              </to>
            </anchor>
          </controlPr>
        </control>
      </mc:Choice>
      <mc:Fallback>
        <control shapeId="1025" r:id="rId4" name="CheckBox1"/>
      </mc:Fallback>
    </mc:AlternateContent>
    <mc:AlternateContent xmlns:mc="http://schemas.openxmlformats.org/markup-compatibility/2006">
      <mc:Choice Requires="x14">
        <control shapeId="1026" r:id="rId6" name="CheckBox2">
          <controlPr defaultSize="0" autoLine="0" r:id="rId7">
            <anchor moveWithCells="1">
              <from>
                <xdr:col>2</xdr:col>
                <xdr:colOff>28575</xdr:colOff>
                <xdr:row>16</xdr:row>
                <xdr:rowOff>38100</xdr:rowOff>
              </from>
              <to>
                <xdr:col>2</xdr:col>
                <xdr:colOff>180975</xdr:colOff>
                <xdr:row>17</xdr:row>
                <xdr:rowOff>4763</xdr:rowOff>
              </to>
            </anchor>
          </controlPr>
        </control>
      </mc:Choice>
      <mc:Fallback>
        <control shapeId="1026" r:id="rId6" name="CheckBox2"/>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101A6-C207-42CA-A171-63349122906E}">
  <dimension ref="B1:C12"/>
  <sheetViews>
    <sheetView workbookViewId="0">
      <selection activeCell="C25" sqref="C25"/>
    </sheetView>
  </sheetViews>
  <sheetFormatPr defaultColWidth="10.265625" defaultRowHeight="13.5"/>
  <cols>
    <col min="1" max="1" width="10.265625" style="24"/>
    <col min="2" max="2" width="8.59765625" style="24" bestFit="1" customWidth="1"/>
    <col min="3" max="3" width="67" style="24" customWidth="1"/>
    <col min="4" max="16384" width="10.265625" style="24"/>
  </cols>
  <sheetData>
    <row r="1" spans="2:3" ht="13.9" thickBot="1"/>
    <row r="2" spans="2:3" ht="14.25" thickBot="1">
      <c r="B2" s="126" t="s">
        <v>40</v>
      </c>
      <c r="C2" s="127"/>
    </row>
    <row r="3" spans="2:3" ht="14.25" thickBot="1">
      <c r="B3" s="128" t="s">
        <v>32</v>
      </c>
      <c r="C3" s="129"/>
    </row>
    <row r="4" spans="2:3" ht="14.25" thickBot="1">
      <c r="B4" s="128" t="s">
        <v>72</v>
      </c>
      <c r="C4" s="129"/>
    </row>
    <row r="5" spans="2:3" ht="16.149999999999999" thickBot="1">
      <c r="B5" s="128" t="s">
        <v>71</v>
      </c>
      <c r="C5" s="130"/>
    </row>
    <row r="6" spans="2:3" ht="13.9" thickBot="1"/>
    <row r="7" spans="2:3" ht="13.9">
      <c r="B7" s="30" t="s">
        <v>39</v>
      </c>
      <c r="C7" s="29" t="s">
        <v>38</v>
      </c>
    </row>
    <row r="8" spans="2:3">
      <c r="B8" s="28">
        <v>1</v>
      </c>
      <c r="C8" s="27" t="s">
        <v>37</v>
      </c>
    </row>
    <row r="9" spans="2:3">
      <c r="B9" s="28">
        <v>2</v>
      </c>
      <c r="C9" s="27" t="s">
        <v>36</v>
      </c>
    </row>
    <row r="10" spans="2:3">
      <c r="B10" s="28"/>
      <c r="C10" s="27" t="s">
        <v>35</v>
      </c>
    </row>
    <row r="11" spans="2:3">
      <c r="B11" s="28"/>
      <c r="C11" s="27" t="s">
        <v>34</v>
      </c>
    </row>
    <row r="12" spans="2:3" ht="13.9" thickBot="1">
      <c r="B12" s="26"/>
      <c r="C12" s="25" t="s">
        <v>33</v>
      </c>
    </row>
  </sheetData>
  <mergeCells count="4">
    <mergeCell ref="B2:C2"/>
    <mergeCell ref="B3:C3"/>
    <mergeCell ref="B4:C4"/>
    <mergeCell ref="B5:C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DA86-1827-4DD1-8F31-936F68C00E4F}">
  <sheetPr>
    <tabColor rgb="FFFF0000"/>
    <pageSetUpPr fitToPage="1"/>
  </sheetPr>
  <dimension ref="B1:G34"/>
  <sheetViews>
    <sheetView showGridLines="0" tabSelected="1" zoomScale="118" zoomScaleNormal="118" workbookViewId="0">
      <selection activeCell="F21" sqref="F21"/>
    </sheetView>
  </sheetViews>
  <sheetFormatPr defaultColWidth="9.1328125" defaultRowHeight="10.15"/>
  <cols>
    <col min="1" max="1" width="1.73046875" style="31" customWidth="1"/>
    <col min="2" max="2" width="8.3984375" style="31" customWidth="1"/>
    <col min="3" max="3" width="8.3984375" style="32" customWidth="1"/>
    <col min="4" max="4" width="8" style="32" customWidth="1"/>
    <col min="5" max="5" width="14.73046875" style="32" customWidth="1"/>
    <col min="6" max="6" width="74.3984375" style="31" customWidth="1"/>
    <col min="7" max="7" width="15.1328125" style="31" customWidth="1"/>
    <col min="8" max="16384" width="9.1328125" style="31"/>
  </cols>
  <sheetData>
    <row r="1" spans="2:7" ht="10.5" thickBot="1">
      <c r="B1" s="48"/>
      <c r="C1" s="47"/>
      <c r="D1" s="47"/>
    </row>
    <row r="2" spans="2:7" s="45" customFormat="1" ht="15">
      <c r="B2" s="131" t="s">
        <v>48</v>
      </c>
      <c r="C2" s="132"/>
      <c r="D2" s="132"/>
      <c r="E2" s="132"/>
      <c r="F2" s="132"/>
      <c r="G2" s="133"/>
    </row>
    <row r="3" spans="2:7" s="45" customFormat="1" ht="13.5" thickBot="1">
      <c r="B3" s="46"/>
      <c r="C3" s="46"/>
      <c r="D3" s="46"/>
      <c r="E3" s="46"/>
      <c r="F3" s="46"/>
      <c r="G3" s="46"/>
    </row>
    <row r="4" spans="2:7">
      <c r="B4" s="134" t="s">
        <v>47</v>
      </c>
      <c r="C4" s="135"/>
      <c r="D4" s="135"/>
      <c r="E4" s="135"/>
      <c r="F4" s="135"/>
      <c r="G4" s="136"/>
    </row>
    <row r="5" spans="2:7" s="40" customFormat="1">
      <c r="B5" s="44" t="s">
        <v>46</v>
      </c>
      <c r="C5" s="43" t="s">
        <v>45</v>
      </c>
      <c r="D5" s="42" t="s">
        <v>29</v>
      </c>
      <c r="E5" s="42" t="s">
        <v>44</v>
      </c>
      <c r="F5" s="42" t="s">
        <v>43</v>
      </c>
      <c r="G5" s="41" t="s">
        <v>42</v>
      </c>
    </row>
    <row r="6" spans="2:7" ht="18" customHeight="1">
      <c r="B6" s="39">
        <v>43502</v>
      </c>
      <c r="C6" s="38" t="s">
        <v>41</v>
      </c>
      <c r="D6" s="37">
        <v>0.01</v>
      </c>
      <c r="E6" s="36" t="s">
        <v>73</v>
      </c>
      <c r="F6" s="34" t="s">
        <v>75</v>
      </c>
      <c r="G6" s="35" t="s">
        <v>74</v>
      </c>
    </row>
    <row r="7" spans="2:7" ht="24" customHeight="1">
      <c r="B7" s="39">
        <v>43516</v>
      </c>
      <c r="C7" s="38" t="s">
        <v>112</v>
      </c>
      <c r="D7" s="37">
        <v>0.02</v>
      </c>
      <c r="E7" s="36" t="s">
        <v>115</v>
      </c>
      <c r="F7" s="93" t="s">
        <v>113</v>
      </c>
      <c r="G7" s="35" t="s">
        <v>74</v>
      </c>
    </row>
    <row r="8" spans="2:7" ht="36" customHeight="1">
      <c r="B8" s="39">
        <v>43593</v>
      </c>
      <c r="C8" s="38" t="s">
        <v>116</v>
      </c>
      <c r="D8" s="37">
        <v>0.03</v>
      </c>
      <c r="E8" s="36" t="s">
        <v>117</v>
      </c>
      <c r="F8" s="93" t="s">
        <v>136</v>
      </c>
      <c r="G8" s="35" t="s">
        <v>119</v>
      </c>
    </row>
    <row r="9" spans="2:7" ht="16.5" customHeight="1">
      <c r="B9" s="39">
        <v>43628</v>
      </c>
      <c r="C9" s="38" t="s">
        <v>122</v>
      </c>
      <c r="D9" s="37">
        <v>0.04</v>
      </c>
      <c r="E9" s="36" t="s">
        <v>123</v>
      </c>
      <c r="F9" s="93" t="s">
        <v>124</v>
      </c>
      <c r="G9" s="35" t="s">
        <v>74</v>
      </c>
    </row>
    <row r="10" spans="2:7" ht="15" customHeight="1">
      <c r="B10" s="39">
        <v>43671</v>
      </c>
      <c r="C10" s="38" t="s">
        <v>129</v>
      </c>
      <c r="D10" s="37">
        <v>0.05</v>
      </c>
      <c r="E10" s="36" t="s">
        <v>130</v>
      </c>
      <c r="F10" s="93" t="s">
        <v>131</v>
      </c>
      <c r="G10" s="35" t="s">
        <v>119</v>
      </c>
    </row>
    <row r="11" spans="2:7" ht="37.5" customHeight="1">
      <c r="B11" s="39">
        <v>43726</v>
      </c>
      <c r="C11" s="38" t="s">
        <v>134</v>
      </c>
      <c r="D11" s="37">
        <v>0.06</v>
      </c>
      <c r="E11" s="36" t="s">
        <v>135</v>
      </c>
      <c r="F11" s="93" t="s">
        <v>137</v>
      </c>
      <c r="G11" s="35" t="s">
        <v>74</v>
      </c>
    </row>
    <row r="12" spans="2:7" ht="24.4" customHeight="1">
      <c r="B12" s="39">
        <v>43769</v>
      </c>
      <c r="C12" s="38" t="s">
        <v>147</v>
      </c>
      <c r="D12" s="37">
        <v>7.0000000000000007E-2</v>
      </c>
      <c r="E12" s="36" t="s">
        <v>148</v>
      </c>
      <c r="F12" s="93" t="s">
        <v>151</v>
      </c>
      <c r="G12" s="35" t="s">
        <v>74</v>
      </c>
    </row>
    <row r="13" spans="2:7">
      <c r="D13" s="33"/>
    </row>
    <row r="14" spans="2:7">
      <c r="D14" s="33"/>
    </row>
    <row r="15" spans="2:7">
      <c r="D15" s="33"/>
    </row>
    <row r="16" spans="2:7">
      <c r="D16" s="33"/>
    </row>
    <row r="17" spans="4:4">
      <c r="D17" s="33"/>
    </row>
    <row r="18" spans="4:4">
      <c r="D18" s="33"/>
    </row>
    <row r="19" spans="4:4">
      <c r="D19" s="33"/>
    </row>
    <row r="20" spans="4:4">
      <c r="D20" s="33"/>
    </row>
    <row r="21" spans="4:4">
      <c r="D21" s="33"/>
    </row>
    <row r="22" spans="4:4">
      <c r="D22" s="33"/>
    </row>
    <row r="23" spans="4:4">
      <c r="D23" s="33"/>
    </row>
    <row r="24" spans="4:4">
      <c r="D24" s="33"/>
    </row>
    <row r="25" spans="4:4">
      <c r="D25" s="33"/>
    </row>
    <row r="26" spans="4:4">
      <c r="D26" s="33"/>
    </row>
    <row r="27" spans="4:4">
      <c r="D27" s="33"/>
    </row>
    <row r="28" spans="4:4">
      <c r="D28" s="33"/>
    </row>
    <row r="29" spans="4:4">
      <c r="D29" s="33"/>
    </row>
    <row r="30" spans="4:4">
      <c r="D30" s="33"/>
    </row>
    <row r="31" spans="4:4">
      <c r="D31" s="33"/>
    </row>
    <row r="32" spans="4:4">
      <c r="D32" s="33"/>
    </row>
    <row r="33" spans="4:4">
      <c r="D33" s="33"/>
    </row>
    <row r="34" spans="4:4">
      <c r="D34" s="33"/>
    </row>
  </sheetData>
  <sheetProtection formatCells="0" formatColumns="0" formatRows="0" insertColumns="0" insertRows="0" insertHyperlinks="0" deleteColumns="0" deleteRows="0" sort="0" autoFilter="0" pivotTables="0"/>
  <mergeCells count="2">
    <mergeCell ref="B2:G2"/>
    <mergeCell ref="B4:G4"/>
  </mergeCells>
  <phoneticPr fontId="33" type="noConversion"/>
  <printOptions horizontalCentered="1"/>
  <pageMargins left="0.7" right="0.7" top="0.75" bottom="0.75" header="0.3" footer="0.3"/>
  <pageSetup orientation="landscape" r:id="rId1"/>
  <headerFooter>
    <oddHeader>&amp;C&amp;A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EBCB-D4E6-4EDB-B16C-27B914E99105}">
  <dimension ref="A1:G41"/>
  <sheetViews>
    <sheetView topLeftCell="A3" zoomScale="120" zoomScaleNormal="120" workbookViewId="0">
      <selection activeCell="E18" sqref="E18"/>
    </sheetView>
  </sheetViews>
  <sheetFormatPr defaultRowHeight="14.25" customHeight="1"/>
  <cols>
    <col min="1" max="1" width="15" style="82" customWidth="1"/>
    <col min="2" max="2" width="22.1328125" customWidth="1"/>
    <col min="3" max="3" width="18.3984375" customWidth="1"/>
    <col min="4" max="4" width="24.59765625" customWidth="1"/>
    <col min="5" max="5" width="26.86328125" customWidth="1"/>
    <col min="6" max="6" width="49.1328125" customWidth="1"/>
  </cols>
  <sheetData>
    <row r="1" spans="1:7" ht="15" customHeight="1">
      <c r="A1" s="144" t="s">
        <v>49</v>
      </c>
      <c r="B1" s="145"/>
      <c r="C1" s="145"/>
      <c r="D1" s="145"/>
      <c r="E1" s="145"/>
      <c r="F1" s="145"/>
    </row>
    <row r="2" spans="1:7" ht="15" customHeight="1">
      <c r="A2" s="146" t="s">
        <v>32</v>
      </c>
      <c r="B2" s="146"/>
      <c r="C2" s="146"/>
      <c r="D2" s="146"/>
      <c r="E2" s="146"/>
      <c r="F2" s="146"/>
    </row>
    <row r="3" spans="1:7" ht="15" customHeight="1">
      <c r="A3" s="147" t="str">
        <f>'Table of content'!B4:B4&amp;" - "&amp;'Table of content'!B5:B5</f>
        <v>Azure GPU Remote Viz Gen5.0 - ZT - FY19Q3.MAR.11</v>
      </c>
      <c r="B3" s="147"/>
      <c r="C3" s="147"/>
      <c r="D3" s="147"/>
      <c r="E3" s="147"/>
      <c r="F3" s="147"/>
    </row>
    <row r="4" spans="1:7" ht="14.25" customHeight="1" thickBot="1"/>
    <row r="5" spans="1:7" ht="14.25" customHeight="1" thickBot="1">
      <c r="A5" s="83" t="s">
        <v>0</v>
      </c>
      <c r="B5" s="65" t="s">
        <v>14</v>
      </c>
      <c r="C5" s="65" t="s">
        <v>16</v>
      </c>
      <c r="D5" s="65" t="s">
        <v>15</v>
      </c>
      <c r="E5" s="65" t="s">
        <v>1</v>
      </c>
      <c r="F5" s="64" t="s">
        <v>17</v>
      </c>
    </row>
    <row r="6" spans="1:7" ht="14.25" customHeight="1">
      <c r="A6" s="137" t="s">
        <v>80</v>
      </c>
      <c r="B6" s="148" t="s">
        <v>2</v>
      </c>
      <c r="C6" s="68"/>
      <c r="D6" s="68"/>
      <c r="E6" s="94" t="s">
        <v>114</v>
      </c>
      <c r="F6" s="69" t="s">
        <v>76</v>
      </c>
    </row>
    <row r="7" spans="1:7" ht="14.25" customHeight="1">
      <c r="A7" s="138"/>
      <c r="B7" s="149"/>
      <c r="C7" s="61"/>
      <c r="D7" s="61"/>
      <c r="E7" s="95" t="s">
        <v>111</v>
      </c>
      <c r="F7" s="67" t="s">
        <v>77</v>
      </c>
    </row>
    <row r="8" spans="1:7" ht="14.25" customHeight="1">
      <c r="A8" s="138"/>
      <c r="B8" s="150" t="s">
        <v>9</v>
      </c>
      <c r="C8" s="53"/>
      <c r="D8" s="53"/>
      <c r="E8" s="96" t="s">
        <v>133</v>
      </c>
      <c r="F8" s="70" t="s">
        <v>76</v>
      </c>
    </row>
    <row r="9" spans="1:7" ht="14.25" customHeight="1">
      <c r="A9" s="138"/>
      <c r="B9" s="149"/>
      <c r="C9" s="61"/>
      <c r="D9" s="61"/>
      <c r="E9" s="95" t="s">
        <v>132</v>
      </c>
      <c r="F9" s="71" t="s">
        <v>77</v>
      </c>
    </row>
    <row r="10" spans="1:7" ht="14.25" customHeight="1">
      <c r="A10" s="138"/>
      <c r="B10" s="1" t="s">
        <v>69</v>
      </c>
      <c r="C10" s="56"/>
      <c r="D10" s="56"/>
      <c r="E10" s="97" t="s">
        <v>68</v>
      </c>
      <c r="F10" s="54"/>
      <c r="G10" s="52"/>
    </row>
    <row r="11" spans="1:7" ht="14.25" customHeight="1">
      <c r="A11" s="138"/>
      <c r="B11" s="1" t="s">
        <v>3</v>
      </c>
      <c r="C11" s="56"/>
      <c r="D11" s="56"/>
      <c r="E11" s="58">
        <v>5.62</v>
      </c>
      <c r="F11" s="54"/>
      <c r="G11" s="52"/>
    </row>
    <row r="12" spans="1:7" ht="14.25" customHeight="1">
      <c r="A12" s="138"/>
      <c r="B12" s="1" t="s">
        <v>67</v>
      </c>
      <c r="C12" s="56"/>
      <c r="D12" s="56"/>
      <c r="E12" s="98" t="s">
        <v>66</v>
      </c>
      <c r="F12" s="54"/>
      <c r="G12" s="52"/>
    </row>
    <row r="13" spans="1:7" ht="14.25" customHeight="1">
      <c r="A13" s="138"/>
      <c r="B13" s="1" t="s">
        <v>65</v>
      </c>
      <c r="C13" s="56"/>
      <c r="D13" s="56"/>
      <c r="E13" s="98" t="s">
        <v>64</v>
      </c>
      <c r="F13" s="54"/>
      <c r="G13" s="52"/>
    </row>
    <row r="14" spans="1:7" ht="14.25" customHeight="1" thickBot="1">
      <c r="A14" s="139"/>
      <c r="B14" s="62" t="s">
        <v>4</v>
      </c>
      <c r="C14" s="78"/>
      <c r="D14" s="78"/>
      <c r="E14" s="99" t="s">
        <v>79</v>
      </c>
      <c r="F14" s="79"/>
      <c r="G14" s="52"/>
    </row>
    <row r="15" spans="1:7" ht="14.25" customHeight="1">
      <c r="A15" s="138" t="s">
        <v>81</v>
      </c>
      <c r="B15" s="158" t="s">
        <v>8</v>
      </c>
      <c r="C15" s="117" t="s">
        <v>102</v>
      </c>
      <c r="D15" s="117" t="s">
        <v>103</v>
      </c>
      <c r="E15" s="94"/>
      <c r="F15" s="88" t="s">
        <v>127</v>
      </c>
    </row>
    <row r="16" spans="1:7" ht="14.25" customHeight="1">
      <c r="A16" s="138"/>
      <c r="B16" s="153"/>
      <c r="C16" s="115" t="s">
        <v>104</v>
      </c>
      <c r="D16" s="115" t="s">
        <v>149</v>
      </c>
      <c r="E16" s="159"/>
      <c r="F16" s="116" t="s">
        <v>150</v>
      </c>
    </row>
    <row r="17" spans="1:7" ht="14.25" customHeight="1">
      <c r="A17" s="138"/>
      <c r="B17" s="151" t="s">
        <v>100</v>
      </c>
      <c r="C17" s="53" t="s">
        <v>104</v>
      </c>
      <c r="D17" s="53" t="s">
        <v>106</v>
      </c>
      <c r="E17" s="96" t="s">
        <v>105</v>
      </c>
      <c r="F17" s="105" t="s">
        <v>128</v>
      </c>
    </row>
    <row r="18" spans="1:7" ht="14.25" customHeight="1">
      <c r="A18" s="138"/>
      <c r="B18" s="152"/>
      <c r="C18" s="118" t="s">
        <v>104</v>
      </c>
      <c r="D18" s="118" t="s">
        <v>125</v>
      </c>
      <c r="E18" s="113" t="s">
        <v>105</v>
      </c>
      <c r="F18" s="114" t="s">
        <v>138</v>
      </c>
    </row>
    <row r="19" spans="1:7" ht="14.25" customHeight="1">
      <c r="A19" s="138"/>
      <c r="B19" s="153"/>
      <c r="C19" s="61" t="s">
        <v>139</v>
      </c>
      <c r="D19" s="61" t="s">
        <v>142</v>
      </c>
      <c r="E19" s="155" t="s">
        <v>141</v>
      </c>
      <c r="F19" s="156" t="s">
        <v>140</v>
      </c>
    </row>
    <row r="20" spans="1:7" ht="14.25" customHeight="1">
      <c r="A20" s="138"/>
      <c r="B20" s="151" t="s">
        <v>101</v>
      </c>
      <c r="C20" s="53" t="s">
        <v>104</v>
      </c>
      <c r="D20" s="53" t="s">
        <v>108</v>
      </c>
      <c r="E20" s="96" t="s">
        <v>107</v>
      </c>
      <c r="F20" s="105" t="s">
        <v>126</v>
      </c>
    </row>
    <row r="21" spans="1:7" ht="14.25" customHeight="1" thickBot="1">
      <c r="A21" s="112"/>
      <c r="B21" s="154"/>
      <c r="C21" s="118" t="s">
        <v>143</v>
      </c>
      <c r="D21" s="118" t="s">
        <v>146</v>
      </c>
      <c r="E21" s="157" t="s">
        <v>145</v>
      </c>
      <c r="F21" s="114" t="s">
        <v>144</v>
      </c>
    </row>
    <row r="22" spans="1:7" ht="14.25" customHeight="1">
      <c r="A22" s="137" t="s">
        <v>91</v>
      </c>
      <c r="B22" s="106" t="s">
        <v>10</v>
      </c>
      <c r="C22" s="141" t="s">
        <v>11</v>
      </c>
      <c r="D22" s="141" t="s">
        <v>90</v>
      </c>
      <c r="E22" s="117" t="s">
        <v>92</v>
      </c>
      <c r="F22" s="107"/>
    </row>
    <row r="23" spans="1:7" ht="14.25" customHeight="1">
      <c r="A23" s="138"/>
      <c r="B23" s="108" t="s">
        <v>12</v>
      </c>
      <c r="C23" s="142"/>
      <c r="D23" s="142"/>
      <c r="E23" s="118" t="s">
        <v>5</v>
      </c>
      <c r="F23" s="109"/>
      <c r="G23" s="52"/>
    </row>
    <row r="24" spans="1:7" ht="14.25" customHeight="1" thickBot="1">
      <c r="A24" s="139"/>
      <c r="B24" s="110" t="s">
        <v>13</v>
      </c>
      <c r="C24" s="143"/>
      <c r="D24" s="143"/>
      <c r="E24" s="119" t="s">
        <v>6</v>
      </c>
      <c r="F24" s="111"/>
      <c r="G24" s="52"/>
    </row>
    <row r="25" spans="1:7" ht="14.25" customHeight="1">
      <c r="A25" s="137" t="s">
        <v>93</v>
      </c>
      <c r="B25" s="90" t="s">
        <v>94</v>
      </c>
      <c r="C25" s="89"/>
      <c r="D25" s="89"/>
      <c r="E25" s="100" t="s">
        <v>96</v>
      </c>
      <c r="F25" s="91" t="s">
        <v>98</v>
      </c>
      <c r="G25" s="52"/>
    </row>
    <row r="26" spans="1:7" ht="14.25" customHeight="1" thickBot="1">
      <c r="A26" s="139"/>
      <c r="B26" s="90" t="s">
        <v>95</v>
      </c>
      <c r="C26" s="89"/>
      <c r="D26" s="89"/>
      <c r="E26" s="100" t="s">
        <v>97</v>
      </c>
      <c r="F26" s="91" t="s">
        <v>99</v>
      </c>
      <c r="G26" s="52"/>
    </row>
    <row r="27" spans="1:7" ht="14.25" customHeight="1" thickBot="1">
      <c r="A27" s="103" t="s">
        <v>87</v>
      </c>
      <c r="B27" s="86" t="s">
        <v>63</v>
      </c>
      <c r="C27" s="104" t="s">
        <v>89</v>
      </c>
      <c r="D27" s="87"/>
      <c r="E27" s="68" t="s">
        <v>118</v>
      </c>
      <c r="F27" s="88" t="s">
        <v>88</v>
      </c>
      <c r="G27" s="52"/>
    </row>
    <row r="28" spans="1:7" ht="14.25" customHeight="1">
      <c r="A28" s="137" t="s">
        <v>61</v>
      </c>
      <c r="B28" s="80" t="s">
        <v>60</v>
      </c>
      <c r="C28" s="63"/>
      <c r="D28" s="63"/>
      <c r="E28" s="101" t="s">
        <v>82</v>
      </c>
      <c r="F28" s="81" t="s">
        <v>86</v>
      </c>
      <c r="G28" s="52"/>
    </row>
    <row r="29" spans="1:7" ht="14.25" customHeight="1">
      <c r="A29" s="138"/>
      <c r="B29" s="60" t="s">
        <v>59</v>
      </c>
      <c r="C29" s="56"/>
      <c r="D29" s="56"/>
      <c r="E29" s="56" t="s">
        <v>109</v>
      </c>
      <c r="F29" s="54"/>
      <c r="G29" s="52"/>
    </row>
    <row r="30" spans="1:7" ht="14.25" customHeight="1">
      <c r="A30" s="138"/>
      <c r="B30" s="60" t="s">
        <v>58</v>
      </c>
      <c r="C30" s="66"/>
      <c r="D30" s="66"/>
      <c r="E30" s="56">
        <v>3.3</v>
      </c>
      <c r="F30" s="54"/>
      <c r="G30" s="52"/>
    </row>
    <row r="31" spans="1:7" ht="14.25" customHeight="1">
      <c r="A31" s="138"/>
      <c r="B31" s="60" t="s">
        <v>57</v>
      </c>
      <c r="C31" s="56"/>
      <c r="D31" s="56"/>
      <c r="E31" s="56" t="s">
        <v>110</v>
      </c>
      <c r="F31" s="54"/>
      <c r="G31" s="52"/>
    </row>
    <row r="32" spans="1:7" ht="14.25" customHeight="1">
      <c r="A32" s="138"/>
      <c r="B32" s="60" t="s">
        <v>56</v>
      </c>
      <c r="C32" s="56"/>
      <c r="D32" s="56"/>
      <c r="E32" s="58">
        <v>1.01</v>
      </c>
      <c r="F32" s="54"/>
      <c r="G32" s="52"/>
    </row>
    <row r="33" spans="1:7" ht="14.25" customHeight="1">
      <c r="A33" s="138"/>
      <c r="B33" s="59" t="s">
        <v>3</v>
      </c>
      <c r="C33" s="56"/>
      <c r="D33" s="56"/>
      <c r="E33" s="58">
        <v>5.62</v>
      </c>
      <c r="F33" s="54"/>
      <c r="G33" s="52"/>
    </row>
    <row r="34" spans="1:7" ht="14.25" customHeight="1">
      <c r="A34" s="138"/>
      <c r="B34" s="57" t="s">
        <v>55</v>
      </c>
      <c r="C34" s="56"/>
      <c r="D34" s="56"/>
      <c r="E34" s="58" t="s">
        <v>83</v>
      </c>
      <c r="F34" s="54"/>
      <c r="G34" s="52"/>
    </row>
    <row r="35" spans="1:7" ht="14.25" customHeight="1">
      <c r="A35" s="138"/>
      <c r="B35" s="57" t="s">
        <v>54</v>
      </c>
      <c r="C35" s="56"/>
      <c r="D35" s="56"/>
      <c r="E35" s="55" t="s">
        <v>84</v>
      </c>
      <c r="F35" s="54"/>
      <c r="G35" s="52"/>
    </row>
    <row r="36" spans="1:7" ht="14.25" customHeight="1">
      <c r="A36" s="138"/>
      <c r="B36" s="57" t="s">
        <v>53</v>
      </c>
      <c r="C36" s="56"/>
      <c r="D36" s="56"/>
      <c r="E36" s="55" t="s">
        <v>85</v>
      </c>
      <c r="F36" s="54"/>
      <c r="G36" s="52"/>
    </row>
    <row r="37" spans="1:7" ht="20.65" thickBot="1">
      <c r="A37" s="139"/>
      <c r="B37" s="60" t="s">
        <v>52</v>
      </c>
      <c r="C37" s="78"/>
      <c r="D37" s="78"/>
      <c r="E37" s="92">
        <v>108</v>
      </c>
      <c r="F37" s="79"/>
      <c r="G37" s="52"/>
    </row>
    <row r="38" spans="1:7" ht="14.65" thickBot="1">
      <c r="A38" s="84" t="s">
        <v>62</v>
      </c>
      <c r="B38" s="72" t="s">
        <v>78</v>
      </c>
      <c r="C38" s="50"/>
      <c r="D38" s="73"/>
      <c r="E38" s="102" t="s">
        <v>120</v>
      </c>
      <c r="F38" s="74"/>
      <c r="G38" s="52"/>
    </row>
    <row r="39" spans="1:7" ht="14.25" customHeight="1" thickBot="1">
      <c r="A39" s="84" t="s">
        <v>7</v>
      </c>
      <c r="B39" s="51" t="s">
        <v>51</v>
      </c>
      <c r="C39" s="50"/>
      <c r="D39" s="50" t="s">
        <v>121</v>
      </c>
      <c r="E39" s="50"/>
      <c r="F39" s="49"/>
    </row>
    <row r="40" spans="1:7" ht="14.25" customHeight="1">
      <c r="A40" s="85"/>
      <c r="B40" s="77"/>
      <c r="C40" s="75"/>
      <c r="D40" s="76"/>
      <c r="E40" s="76"/>
      <c r="F40" s="76"/>
    </row>
    <row r="41" spans="1:7" ht="29.25" customHeight="1">
      <c r="A41" s="140"/>
      <c r="B41" s="140"/>
      <c r="C41" s="140"/>
      <c r="D41" s="140"/>
      <c r="E41" s="140"/>
      <c r="F41" s="140"/>
    </row>
  </sheetData>
  <mergeCells count="16">
    <mergeCell ref="A15:A20"/>
    <mergeCell ref="A1:F1"/>
    <mergeCell ref="A2:F2"/>
    <mergeCell ref="A3:F3"/>
    <mergeCell ref="B6:B7"/>
    <mergeCell ref="B8:B9"/>
    <mergeCell ref="A6:A14"/>
    <mergeCell ref="B17:B19"/>
    <mergeCell ref="B20:B21"/>
    <mergeCell ref="B15:B16"/>
    <mergeCell ref="A28:A37"/>
    <mergeCell ref="A41:F41"/>
    <mergeCell ref="C22:C24"/>
    <mergeCell ref="D22:D24"/>
    <mergeCell ref="A22:A24"/>
    <mergeCell ref="A25:A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Table of content</vt:lpstr>
      <vt:lpstr>Change History</vt:lpstr>
      <vt:lpstr>FW-SW Configuration</vt:lpstr>
      <vt:lpstr>'Change History'!Print_Area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Lily Li</dc:creator>
  <cp:lastModifiedBy>Yasmin Gastelo</cp:lastModifiedBy>
  <dcterms:created xsi:type="dcterms:W3CDTF">2018-06-18T18:54:22Z</dcterms:created>
  <dcterms:modified xsi:type="dcterms:W3CDTF">2019-10-30T17:49:51Z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yagastel@microsoft.com</vt:lpwstr>
  </property>
  <property fmtid="{D5CDD505-2E9C-101B-9397-08002B2CF9AE}" pid="5" name="MSIP_Label_f42aa342-8706-4288-bd11-ebb85995028c_SetDate">
    <vt:lpwstr>2018-06-28T14:40:05.6420820Z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