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omments1.xml" ContentType="application/vnd.openxmlformats-officedocument.spreadsheetml.comment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Query  eclipse  - Google, Bing," sheetId="1" state="visible" r:id="rId2"/>
    <sheet name="Slides example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E25" authorId="0">
      <text>
        <r>
          <rPr>
            <sz val="10"/>
            <color rgb="FF000000"/>
            <rFont val="Arial"/>
            <family val="0"/>
            <charset val="1"/>
          </rPr>
          <t xml:space="preserve">Só uma interrogação, por isso MAP = AvG([eclipse]).</t>
        </r>
      </text>
    </comment>
  </commentList>
</comments>
</file>

<file path=xl/sharedStrings.xml><?xml version="1.0" encoding="utf-8"?>
<sst xmlns="http://schemas.openxmlformats.org/spreadsheetml/2006/main" count="22" uniqueCount="11">
  <si>
    <t xml:space="preserve">Q = Q2</t>
  </si>
  <si>
    <t xml:space="preserve">Precision @</t>
  </si>
  <si>
    <t xml:space="preserve">Recall @</t>
  </si>
  <si>
    <t xml:space="preserve">Rank</t>
  </si>
  <si>
    <t xml:space="preserve">Schemaless</t>
  </si>
  <si>
    <t xml:space="preserve">Schema</t>
  </si>
  <si>
    <t xml:space="preserve">Schema/M</t>
  </si>
  <si>
    <t xml:space="preserve">Recall</t>
  </si>
  <si>
    <t xml:space="preserve">AvP</t>
  </si>
  <si>
    <t xml:space="preserve">Relevant</t>
  </si>
  <si>
    <t xml:space="preserve">Precision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</si>
</sst>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0.0"/>
  </numFmts>
  <fonts count="10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  <font>
      <b val="true"/>
      <sz val="11"/>
      <color rgb="FF000000"/>
      <name val="Arial"/>
      <family val="0"/>
      <charset val="1"/>
    </font>
    <font>
      <sz val="18"/>
      <color rgb="FF757575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  <font>
      <sz val="10"/>
      <color rgb="FF1A1A1A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757575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285F4"/>
      <rgbColor rgb="FF33CCCC"/>
      <rgbColor rgb="FF99CC00"/>
      <rgbColor rgb="FFFBBC04"/>
      <rgbColor rgb="FFFF9900"/>
      <rgbColor rgb="FFEA4335"/>
      <rgbColor rgb="FF666699"/>
      <rgbColor rgb="FF8B8B8B"/>
      <rgbColor rgb="FF003366"/>
      <rgbColor rgb="FF339966"/>
      <rgbColor rgb="FF003300"/>
      <rgbColor rgb="FF333300"/>
      <rgbColor rgb="FF993300"/>
      <rgbColor rgb="FF993366"/>
      <rgbColor rgb="FF333399"/>
      <rgbColor rgb="FF1A1A1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800" spc="-1" strike="noStrike">
                <a:solidFill>
                  <a:srgbClr val="757575"/>
                </a:solidFill>
                <a:latin typeface="Arial"/>
                <a:ea typeface="Arial"/>
              </a:defRPr>
            </a:pPr>
            <a:r>
              <a:rPr b="0" sz="1800" spc="-1" strike="noStrike">
                <a:solidFill>
                  <a:srgbClr val="757575"/>
                </a:solidFill>
                <a:latin typeface="Arial"/>
                <a:ea typeface="Arial"/>
              </a:rPr>
              <a:t>Schemaless, Schema and Schema/M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'Query  eclipse  - Google, Bing,'!$F$2:$F$3</c:f>
              <c:strCache>
                <c:ptCount val="1"/>
                <c:pt idx="0">
                  <c:v>Precision @ Schemaless</c:v>
                </c:pt>
              </c:strCache>
            </c:strRef>
          </c:tx>
          <c:spPr>
            <a:solidFill>
              <a:srgbClr val="4285f4"/>
            </a:solidFill>
            <a:ln w="19080">
              <a:solidFill>
                <a:srgbClr val="4285f4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'Query  eclipse  - Google, Bing,'!$A$4:$A$13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'Query  eclipse  - Google, Bing,'!$F$4:$F$13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'Query  eclipse  - Google, Bing,'!$G$2:$G$3</c:f>
              <c:strCache>
                <c:ptCount val="1"/>
                <c:pt idx="0">
                  <c:v>Schema</c:v>
                </c:pt>
              </c:strCache>
            </c:strRef>
          </c:tx>
          <c:spPr>
            <a:solidFill>
              <a:srgbClr val="ea4335"/>
            </a:solidFill>
            <a:ln w="19080">
              <a:solidFill>
                <a:srgbClr val="ea4335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'Query  eclipse  - Google, Bing,'!$A$4:$A$13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'Query  eclipse  - Google, Bing,'!$G$4:$G$13</c:f>
              <c:numCache>
                <c:formatCode>General</c:formatCode>
                <c:ptCount val="1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'Query  eclipse  - Google, Bing,'!$H$2:$H$3</c:f>
              <c:strCache>
                <c:ptCount val="1"/>
                <c:pt idx="0">
                  <c:v>Schema/M</c:v>
                </c:pt>
              </c:strCache>
            </c:strRef>
          </c:tx>
          <c:spPr>
            <a:solidFill>
              <a:srgbClr val="fbbc04"/>
            </a:solidFill>
            <a:ln w="19080">
              <a:solidFill>
                <a:srgbClr val="fbbc04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'Query  eclipse  - Google, Bing,'!$A$4:$A$13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'Query  eclipse  - Google, Bing,'!$H$4:$H$13</c:f>
              <c:numCache>
                <c:formatCode>General</c:formatCode>
                <c:ptCount val="10"/>
                <c:pt idx="0">
                  <c:v>1</c:v>
                </c:pt>
                <c:pt idx="1">
                  <c:v>0.5</c:v>
                </c:pt>
                <c:pt idx="2">
                  <c:v>0.333333333333333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25887848"/>
        <c:axId val="19547453"/>
      </c:lineChart>
      <c:catAx>
        <c:axId val="2588784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Rank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19547453"/>
        <c:crosses val="autoZero"/>
        <c:auto val="1"/>
        <c:lblAlgn val="ctr"/>
        <c:lblOffset val="100"/>
        <c:noMultiLvlLbl val="0"/>
      </c:catAx>
      <c:valAx>
        <c:axId val="19547453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Precision @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25887848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1a1a1a"/>
              </a:solidFill>
              <a:latin typeface="Arial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800" spc="-1" strike="noStrike">
                <a:solidFill>
                  <a:srgbClr val="757575"/>
                </a:solidFill>
                <a:latin typeface="Arial"/>
                <a:ea typeface="Arial"/>
              </a:defRPr>
            </a:pPr>
            <a:r>
              <a:rPr b="0" sz="1800" spc="-1" strike="noStrike">
                <a:solidFill>
                  <a:srgbClr val="757575"/>
                </a:solidFill>
                <a:latin typeface="Arial"/>
                <a:ea typeface="Arial"/>
              </a:rPr>
              <a:t>Schemaless, Schema and Schema/M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'Query  eclipse  - Google, Bing,'!$O$3</c:f>
              <c:strCache>
                <c:ptCount val="1"/>
                <c:pt idx="0">
                  <c:v>Schemaless</c:v>
                </c:pt>
              </c:strCache>
            </c:strRef>
          </c:tx>
          <c:spPr>
            <a:solidFill>
              <a:srgbClr val="4285f4"/>
            </a:solidFill>
            <a:ln w="19080">
              <a:solidFill>
                <a:srgbClr val="4285f4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'Query  eclipse  - Google, Bing,'!$N$4:$N$14</c:f>
              <c:strCache>
                <c:ptCount val="11"/>
                <c:pt idx="0">
                  <c:v>0,0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1,0</c:v>
                </c:pt>
              </c:strCache>
            </c:strRef>
          </c:cat>
          <c:val>
            <c:numRef>
              <c:f>'Query  eclipse  - Google, Bing,'!$O$4:$O$14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'Query  eclipse  - Google, Bing,'!$P$3</c:f>
              <c:strCache>
                <c:ptCount val="1"/>
                <c:pt idx="0">
                  <c:v>Schema</c:v>
                </c:pt>
              </c:strCache>
            </c:strRef>
          </c:tx>
          <c:spPr>
            <a:solidFill>
              <a:srgbClr val="ea4335"/>
            </a:solidFill>
            <a:ln w="19080">
              <a:solidFill>
                <a:srgbClr val="ea4335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'Query  eclipse  - Google, Bing,'!$N$4:$N$14</c:f>
              <c:strCache>
                <c:ptCount val="11"/>
                <c:pt idx="0">
                  <c:v>0,0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1,0</c:v>
                </c:pt>
              </c:strCache>
            </c:strRef>
          </c:cat>
          <c:val>
            <c:numRef>
              <c:f>'Query  eclipse  - Google, Bing,'!$P$4:$P$14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'Query  eclipse  - Google, Bing,'!$Q$3</c:f>
              <c:strCache>
                <c:ptCount val="1"/>
                <c:pt idx="0">
                  <c:v>Schema/M</c:v>
                </c:pt>
              </c:strCache>
            </c:strRef>
          </c:tx>
          <c:spPr>
            <a:solidFill>
              <a:srgbClr val="fbbc04"/>
            </a:solidFill>
            <a:ln w="19080">
              <a:solidFill>
                <a:srgbClr val="fbbc04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'Query  eclipse  - Google, Bing,'!$N$4:$N$14</c:f>
              <c:strCache>
                <c:ptCount val="11"/>
                <c:pt idx="0">
                  <c:v>0,0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1,0</c:v>
                </c:pt>
              </c:strCache>
            </c:strRef>
          </c:cat>
          <c:val>
            <c:numRef>
              <c:f>'Query  eclipse  - Google, Bing,'!$Q$4:$Q$14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0.333333333333333</c:v>
                </c:pt>
                <c:pt idx="8">
                  <c:v>0.333333333333333</c:v>
                </c:pt>
                <c:pt idx="9">
                  <c:v>0.333333333333333</c:v>
                </c:pt>
                <c:pt idx="10">
                  <c:v>0.333333333333333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83760539"/>
        <c:axId val="51610477"/>
      </c:lineChart>
      <c:catAx>
        <c:axId val="8376053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rPr>
                  <a:t>Recall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51610477"/>
        <c:crosses val="autoZero"/>
        <c:auto val="1"/>
        <c:lblAlgn val="ctr"/>
        <c:lblOffset val="100"/>
        <c:noMultiLvlLbl val="0"/>
      </c:catAx>
      <c:valAx>
        <c:axId val="51610477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83760539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1a1a1a"/>
              </a:solidFill>
              <a:latin typeface="Arial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800" spc="-1" strike="noStrike">
                <a:solidFill>
                  <a:srgbClr val="757575"/>
                </a:solidFill>
                <a:latin typeface="Arial"/>
                <a:ea typeface="Arial"/>
              </a:defRPr>
            </a:pPr>
            <a:r>
              <a:rPr b="0" sz="1800" spc="-1" strike="noStrike">
                <a:solidFill>
                  <a:srgbClr val="757575"/>
                </a:solidFill>
                <a:latin typeface="Arial"/>
                <a:ea typeface="Arial"/>
              </a:rPr>
              <a:t>Precision-Recall Curve (Interpolated)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4285f4"/>
            </a:solidFill>
            <a:ln w="19080">
              <a:solidFill>
                <a:srgbClr val="4285f4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'Slides example'!$G$3:$G$13</c:f>
              <c:strCache>
                <c:ptCount val="11"/>
                <c:pt idx="0">
                  <c:v>0,0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1,0</c:v>
                </c:pt>
              </c:strCache>
            </c:strRef>
          </c:cat>
          <c:val>
            <c:numRef>
              <c:f>'Slides example'!$H$3:$H$13</c:f>
              <c:numCache>
                <c:formatCode>General</c:formatCode>
                <c:ptCount val="11"/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73892562"/>
        <c:axId val="30326501"/>
      </c:lineChart>
      <c:catAx>
        <c:axId val="7389256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rPr>
                  <a:t>Recall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cross"/>
        <c:minorTickMark val="cross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30326501"/>
        <c:crosses val="autoZero"/>
        <c:auto val="1"/>
        <c:lblAlgn val="ctr"/>
        <c:lblOffset val="100"/>
        <c:noMultiLvlLbl val="0"/>
      </c:catAx>
      <c:valAx>
        <c:axId val="30326501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rPr>
                  <a:t>Precision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cross"/>
        <c:minorTickMark val="cross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73892562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1a1a1a"/>
              </a:solidFill>
              <a:latin typeface="Arial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800" spc="-1" strike="noStrike">
                <a:solidFill>
                  <a:srgbClr val="757575"/>
                </a:solidFill>
                <a:latin typeface="Arial"/>
                <a:ea typeface="Arial"/>
              </a:defRPr>
            </a:pPr>
            <a:r>
              <a:rPr b="0" sz="1800" spc="-1" strike="noStrike">
                <a:solidFill>
                  <a:srgbClr val="757575"/>
                </a:solidFill>
                <a:latin typeface="Arial"/>
                <a:ea typeface="Arial"/>
              </a:rPr>
              <a:t>Precision-Recall Curve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'Slides example'!$D$4</c:f>
              <c:strCache>
                <c:ptCount val="1"/>
                <c:pt idx="0">
                  <c:v>1,00</c:v>
                </c:pt>
              </c:strCache>
            </c:strRef>
          </c:tx>
          <c:spPr>
            <a:solidFill>
              <a:srgbClr val="4285f4"/>
            </a:solidFill>
            <a:ln w="19080">
              <a:solidFill>
                <a:srgbClr val="4285f4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'Slides example'!$E$5:$E$13</c:f>
              <c:strCache>
                <c:ptCount val="9"/>
                <c:pt idx="0">
                  <c:v>0,4</c:v>
                </c:pt>
                <c:pt idx="1">
                  <c:v>0,4</c:v>
                </c:pt>
                <c:pt idx="2">
                  <c:v>0,6</c:v>
                </c:pt>
                <c:pt idx="3">
                  <c:v>0,6</c:v>
                </c:pt>
                <c:pt idx="4">
                  <c:v>0,6</c:v>
                </c:pt>
                <c:pt idx="5">
                  <c:v>0,8</c:v>
                </c:pt>
                <c:pt idx="6">
                  <c:v>0,8</c:v>
                </c:pt>
                <c:pt idx="7">
                  <c:v>1,0</c:v>
                </c:pt>
                <c:pt idx="8">
                  <c:v>1,0</c:v>
                </c:pt>
              </c:strCache>
            </c:strRef>
          </c:cat>
          <c:val>
            <c:numRef>
              <c:f>'Slides example'!$D$5:$D$13</c:f>
              <c:numCache>
                <c:formatCode>General</c:formatCode>
                <c:ptCount val="9"/>
                <c:pt idx="0">
                  <c:v>1</c:v>
                </c:pt>
                <c:pt idx="1">
                  <c:v>0.666666666666667</c:v>
                </c:pt>
                <c:pt idx="2">
                  <c:v>0.75</c:v>
                </c:pt>
                <c:pt idx="3">
                  <c:v>0.6</c:v>
                </c:pt>
                <c:pt idx="4">
                  <c:v>0.5</c:v>
                </c:pt>
                <c:pt idx="5">
                  <c:v>0.571428571428571</c:v>
                </c:pt>
                <c:pt idx="6">
                  <c:v>0.5</c:v>
                </c:pt>
                <c:pt idx="7">
                  <c:v>0.555555555555556</c:v>
                </c:pt>
                <c:pt idx="8">
                  <c:v>0.5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36114492"/>
        <c:axId val="30226140"/>
      </c:lineChart>
      <c:catAx>
        <c:axId val="3611449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rPr>
                  <a:t>Recall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cross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30226140"/>
        <c:crosses val="autoZero"/>
        <c:auto val="1"/>
        <c:lblAlgn val="ctr"/>
        <c:lblOffset val="100"/>
        <c:noMultiLvlLbl val="0"/>
      </c:catAx>
      <c:valAx>
        <c:axId val="30226140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rPr>
                  <a:t>Precision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36114492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1a1a1a"/>
              </a:solidFill>
              <a:latin typeface="Arial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380880</xdr:colOff>
      <xdr:row>27</xdr:row>
      <xdr:rowOff>19080</xdr:rowOff>
    </xdr:from>
    <xdr:to>
      <xdr:col>10</xdr:col>
      <xdr:colOff>632880</xdr:colOff>
      <xdr:row>42</xdr:row>
      <xdr:rowOff>171000</xdr:rowOff>
    </xdr:to>
    <xdr:graphicFrame>
      <xdr:nvGraphicFramePr>
        <xdr:cNvPr id="0" name="Chart 1"/>
        <xdr:cNvGraphicFramePr/>
      </xdr:nvGraphicFramePr>
      <xdr:xfrm>
        <a:off x="1440000" y="4924440"/>
        <a:ext cx="5108400" cy="3152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466560</xdr:colOff>
      <xdr:row>26</xdr:row>
      <xdr:rowOff>152280</xdr:rowOff>
    </xdr:from>
    <xdr:to>
      <xdr:col>18</xdr:col>
      <xdr:colOff>428040</xdr:colOff>
      <xdr:row>42</xdr:row>
      <xdr:rowOff>104040</xdr:rowOff>
    </xdr:to>
    <xdr:graphicFrame>
      <xdr:nvGraphicFramePr>
        <xdr:cNvPr id="1" name="Chart 2"/>
        <xdr:cNvGraphicFramePr/>
      </xdr:nvGraphicFramePr>
      <xdr:xfrm>
        <a:off x="7053480" y="4857480"/>
        <a:ext cx="5111280" cy="3152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4680</xdr:colOff>
      <xdr:row>13</xdr:row>
      <xdr:rowOff>123840</xdr:rowOff>
    </xdr:from>
    <xdr:to>
      <xdr:col>13</xdr:col>
      <xdr:colOff>793080</xdr:colOff>
      <xdr:row>26</xdr:row>
      <xdr:rowOff>189720</xdr:rowOff>
    </xdr:to>
    <xdr:graphicFrame>
      <xdr:nvGraphicFramePr>
        <xdr:cNvPr id="2" name="Chart 3"/>
        <xdr:cNvGraphicFramePr/>
      </xdr:nvGraphicFramePr>
      <xdr:xfrm>
        <a:off x="4647240" y="2724120"/>
        <a:ext cx="4357080" cy="2666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200160</xdr:colOff>
      <xdr:row>13</xdr:row>
      <xdr:rowOff>123840</xdr:rowOff>
    </xdr:from>
    <xdr:to>
      <xdr:col>8</xdr:col>
      <xdr:colOff>801720</xdr:colOff>
      <xdr:row>26</xdr:row>
      <xdr:rowOff>189720</xdr:rowOff>
    </xdr:to>
    <xdr:graphicFrame>
      <xdr:nvGraphicFramePr>
        <xdr:cNvPr id="3" name="Chart 4"/>
        <xdr:cNvGraphicFramePr/>
      </xdr:nvGraphicFramePr>
      <xdr:xfrm>
        <a:off x="200160" y="2724120"/>
        <a:ext cx="4352040" cy="2666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2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2.66015625" defaultRowHeight="15.75" zeroHeight="false" outlineLevelRow="0" outlineLevelCol="0"/>
  <cols>
    <col collapsed="false" customWidth="true" hidden="false" outlineLevel="0" max="1" min="1" style="0" width="5.5"/>
    <col collapsed="false" customWidth="true" hidden="false" outlineLevel="0" max="4" min="2" style="0" width="9.51"/>
    <col collapsed="false" customWidth="true" hidden="false" outlineLevel="0" max="5" min="5" style="0" width="5.88"/>
    <col collapsed="false" customWidth="true" hidden="false" outlineLevel="0" max="8" min="6" style="0" width="9.51"/>
    <col collapsed="false" customWidth="true" hidden="false" outlineLevel="0" max="9" min="9" style="0" width="5.88"/>
    <col collapsed="false" customWidth="true" hidden="false" outlineLevel="0" max="12" min="10" style="0" width="9.51"/>
    <col collapsed="false" customWidth="true" hidden="false" outlineLevel="0" max="17" min="15" style="0" width="8.52"/>
  </cols>
  <sheetData>
    <row r="1" customFormat="false" ht="15.75" hidden="false" customHeight="false" outlineLevel="0" collapsed="false">
      <c r="A1" s="1" t="s">
        <v>0</v>
      </c>
    </row>
    <row r="2" customFormat="false" ht="15.75" hidden="false" customHeight="false" outlineLevel="0" collapsed="false">
      <c r="F2" s="2" t="s">
        <v>1</v>
      </c>
      <c r="G2" s="2"/>
      <c r="H2" s="2"/>
      <c r="J2" s="2" t="s">
        <v>2</v>
      </c>
      <c r="K2" s="2"/>
      <c r="L2" s="2"/>
    </row>
    <row r="3" customFormat="false" ht="15.75" hidden="false" customHeight="false" outlineLevel="0" collapsed="false">
      <c r="A3" s="3" t="s">
        <v>3</v>
      </c>
      <c r="B3" s="3" t="s">
        <v>4</v>
      </c>
      <c r="C3" s="3" t="s">
        <v>5</v>
      </c>
      <c r="D3" s="3" t="s">
        <v>6</v>
      </c>
      <c r="F3" s="3" t="s">
        <v>4</v>
      </c>
      <c r="G3" s="3" t="s">
        <v>5</v>
      </c>
      <c r="H3" s="3" t="s">
        <v>6</v>
      </c>
      <c r="J3" s="3" t="s">
        <v>4</v>
      </c>
      <c r="K3" s="3" t="s">
        <v>5</v>
      </c>
      <c r="L3" s="3" t="s">
        <v>6</v>
      </c>
      <c r="N3" s="3" t="s">
        <v>7</v>
      </c>
      <c r="O3" s="3" t="s">
        <v>4</v>
      </c>
      <c r="P3" s="3" t="s">
        <v>5</v>
      </c>
      <c r="Q3" s="3" t="s">
        <v>6</v>
      </c>
    </row>
    <row r="4" customFormat="false" ht="13.8" hidden="false" customHeight="false" outlineLevel="0" collapsed="false">
      <c r="A4" s="4" t="n">
        <v>1</v>
      </c>
      <c r="B4" s="4"/>
      <c r="C4" s="4" t="n">
        <v>1</v>
      </c>
      <c r="D4" s="4" t="n">
        <v>1</v>
      </c>
      <c r="F4" s="5" t="n">
        <f aca="false">SUM(B4)/A4</f>
        <v>0</v>
      </c>
      <c r="G4" s="5" t="n">
        <f aca="false">SUM(C4)/A4</f>
        <v>1</v>
      </c>
      <c r="H4" s="5" t="n">
        <f aca="false">SUM(D4)/A4</f>
        <v>1</v>
      </c>
      <c r="J4" s="5" t="e">
        <f aca="false">SUMIF(B$4:B4,"=1")/SUMIF(B$4:B$23,"=1")</f>
        <v>#DIV/0!</v>
      </c>
      <c r="K4" s="5" t="n">
        <f aca="false">SUMIF(C$4:C4,"=1")/SUMIF(C$4:C$23,"=1")</f>
        <v>1</v>
      </c>
      <c r="L4" s="5" t="n">
        <f aca="false">SUMIF(D$4:D4,"=1")/SUMIF(D$4:D$23,"=1")</f>
        <v>0.333333333333333</v>
      </c>
      <c r="N4" s="6" t="n">
        <v>0</v>
      </c>
      <c r="O4" s="5" t="n">
        <f aca="false">_xlfn.MAXIFS(F$4:F$13,J$4:J$13,"&gt;="&amp;$N4)</f>
        <v>0</v>
      </c>
      <c r="P4" s="5" t="n">
        <f aca="false">_xlfn.MAXIFS(G$4:G$13,K$4:K$13,"&gt;="&amp;$N4)</f>
        <v>1</v>
      </c>
      <c r="Q4" s="5" t="n">
        <f aca="false">_xlfn.MAXIFS(H$4:H$13,L$4:L$13,"&gt;="&amp;$N4)</f>
        <v>1</v>
      </c>
    </row>
    <row r="5" customFormat="false" ht="13.8" hidden="false" customHeight="false" outlineLevel="0" collapsed="false">
      <c r="A5" s="4" t="n">
        <v>2</v>
      </c>
      <c r="B5" s="4"/>
      <c r="C5" s="4"/>
      <c r="D5" s="4" t="n">
        <v>1</v>
      </c>
      <c r="F5" s="5" t="n">
        <f aca="false">SUM(B5)/A5</f>
        <v>0</v>
      </c>
      <c r="G5" s="5" t="n">
        <f aca="false">SUM(C5)/A5</f>
        <v>0</v>
      </c>
      <c r="H5" s="5" t="n">
        <f aca="false">SUM(D5)/A5</f>
        <v>0.5</v>
      </c>
      <c r="J5" s="5" t="e">
        <f aca="false">SUMIF(B$4:B5,"=1")/SUMIF(B$4:B$23,"=1")</f>
        <v>#DIV/0!</v>
      </c>
      <c r="K5" s="5" t="n">
        <f aca="false">SUMIF(C$4:C5,"=1")/SUMIF(C$4:C$23,"=1")</f>
        <v>1</v>
      </c>
      <c r="L5" s="5" t="n">
        <f aca="false">SUMIF(D$4:D5,"=1")/SUMIF(D$4:D$23,"=1")</f>
        <v>0.666666666666667</v>
      </c>
      <c r="N5" s="6" t="n">
        <v>0.1</v>
      </c>
      <c r="O5" s="5" t="n">
        <f aca="false">_xlfn.MAXIFS(F$4:F$13,J$4:J$13,"&gt;="&amp;$N5)</f>
        <v>0</v>
      </c>
      <c r="P5" s="5" t="n">
        <f aca="false">_xlfn.MAXIFS(G$4:G$13,K$4:K$13,"&gt;="&amp;$N5)</f>
        <v>1</v>
      </c>
      <c r="Q5" s="5" t="n">
        <f aca="false">_xlfn.MAXIFS(H$4:H$13,L$4:L$13,"&gt;="&amp;$N5)</f>
        <v>1</v>
      </c>
    </row>
    <row r="6" customFormat="false" ht="13.8" hidden="false" customHeight="false" outlineLevel="0" collapsed="false">
      <c r="A6" s="4" t="n">
        <v>3</v>
      </c>
      <c r="B6" s="4"/>
      <c r="C6" s="4"/>
      <c r="D6" s="4" t="n">
        <v>1</v>
      </c>
      <c r="F6" s="5" t="n">
        <f aca="false">SUM(B6)/A6</f>
        <v>0</v>
      </c>
      <c r="G6" s="5" t="n">
        <f aca="false">SUM(C6)/A6</f>
        <v>0</v>
      </c>
      <c r="H6" s="5" t="n">
        <f aca="false">SUM(D6)/A6</f>
        <v>0.333333333333333</v>
      </c>
      <c r="J6" s="5" t="e">
        <f aca="false">SUMIF(B$4:B6,"=1")/SUMIF(B$4:B$23,"=1")</f>
        <v>#DIV/0!</v>
      </c>
      <c r="K6" s="5" t="n">
        <f aca="false">SUMIF(C$4:C6,"=1")/SUMIF(C$4:C$23,"=1")</f>
        <v>1</v>
      </c>
      <c r="L6" s="5" t="n">
        <f aca="false">SUMIF(D$4:D6,"=1")/SUMIF(D$4:D$23,"=1")</f>
        <v>1</v>
      </c>
      <c r="N6" s="6" t="n">
        <v>0.2</v>
      </c>
      <c r="O6" s="5" t="n">
        <f aca="false">_xlfn.MAXIFS(F$4:F$13,J$4:J$13,"&gt;="&amp;$N6)</f>
        <v>0</v>
      </c>
      <c r="P6" s="5" t="n">
        <f aca="false">_xlfn.MAXIFS(G$4:G$13,K$4:K$13,"&gt;="&amp;$N6)</f>
        <v>1</v>
      </c>
      <c r="Q6" s="5" t="n">
        <f aca="false">_xlfn.MAXIFS(H$4:H$13,L$4:L$13,"&gt;="&amp;$N6)</f>
        <v>1</v>
      </c>
    </row>
    <row r="7" customFormat="false" ht="13.8" hidden="false" customHeight="false" outlineLevel="0" collapsed="false">
      <c r="A7" s="4" t="n">
        <v>4</v>
      </c>
      <c r="B7" s="4"/>
      <c r="C7" s="4"/>
      <c r="D7" s="4" t="n">
        <v>0</v>
      </c>
      <c r="F7" s="5" t="n">
        <f aca="false">SUM(B7)/A7</f>
        <v>0</v>
      </c>
      <c r="G7" s="5" t="n">
        <f aca="false">SUM(C7)/A7</f>
        <v>0</v>
      </c>
      <c r="H7" s="5" t="n">
        <f aca="false">SUM(D7)/A7</f>
        <v>0</v>
      </c>
      <c r="J7" s="5" t="e">
        <f aca="false">SUMIF(B$4:B7,"=1")/SUMIF(B$4:B$23,"=1")</f>
        <v>#DIV/0!</v>
      </c>
      <c r="K7" s="5" t="n">
        <f aca="false">SUMIF(C$4:C7,"=1")/SUMIF(C$4:C$23,"=1")</f>
        <v>1</v>
      </c>
      <c r="L7" s="5" t="n">
        <f aca="false">SUMIF(D$4:D7,"=1")/SUMIF(D$4:D$23,"=1")</f>
        <v>1</v>
      </c>
      <c r="N7" s="6" t="n">
        <v>0.3</v>
      </c>
      <c r="O7" s="5" t="n">
        <f aca="false">_xlfn.MAXIFS(F$4:F$13,J$4:J$13,"&gt;="&amp;$N7)</f>
        <v>0</v>
      </c>
      <c r="P7" s="5" t="n">
        <f aca="false">_xlfn.MAXIFS(G$4:G$13,K$4:K$13,"&gt;="&amp;$N7)</f>
        <v>1</v>
      </c>
      <c r="Q7" s="5" t="n">
        <f aca="false">_xlfn.MAXIFS(H$4:H$13,L$4:L$13,"&gt;="&amp;$N7)</f>
        <v>1</v>
      </c>
    </row>
    <row r="8" customFormat="false" ht="13.8" hidden="false" customHeight="false" outlineLevel="0" collapsed="false">
      <c r="A8" s="4" t="n">
        <v>5</v>
      </c>
      <c r="B8" s="4"/>
      <c r="C8" s="4"/>
      <c r="D8" s="4" t="n">
        <v>0</v>
      </c>
      <c r="F8" s="5" t="n">
        <f aca="false">SUM(B8)/A8</f>
        <v>0</v>
      </c>
      <c r="G8" s="5" t="n">
        <f aca="false">SUM(C8)/A8</f>
        <v>0</v>
      </c>
      <c r="H8" s="5" t="n">
        <f aca="false">SUM(D8)/A8</f>
        <v>0</v>
      </c>
      <c r="J8" s="5" t="e">
        <f aca="false">SUMIF(B$4:B8,"=1")/SUMIF(B$4:B$23,"=1")</f>
        <v>#DIV/0!</v>
      </c>
      <c r="K8" s="5" t="n">
        <f aca="false">SUMIF(C$4:C8,"=1")/SUMIF(C$4:C$23,"=1")</f>
        <v>1</v>
      </c>
      <c r="L8" s="5" t="n">
        <f aca="false">SUMIF(D$4:D8,"=1")/SUMIF(D$4:D$23,"=1")</f>
        <v>1</v>
      </c>
      <c r="N8" s="6" t="n">
        <v>0.4</v>
      </c>
      <c r="O8" s="5" t="n">
        <f aca="false">_xlfn.MAXIFS(F$4:F$13,J$4:J$13,"&gt;="&amp;$N8)</f>
        <v>0</v>
      </c>
      <c r="P8" s="5" t="n">
        <f aca="false">_xlfn.MAXIFS(G$4:G$13,K$4:K$13,"&gt;="&amp;$N8)</f>
        <v>1</v>
      </c>
      <c r="Q8" s="5" t="n">
        <f aca="false">_xlfn.MAXIFS(H$4:H$13,L$4:L$13,"&gt;="&amp;$N8)</f>
        <v>0.5</v>
      </c>
    </row>
    <row r="9" customFormat="false" ht="13.8" hidden="false" customHeight="false" outlineLevel="0" collapsed="false">
      <c r="A9" s="4" t="n">
        <v>6</v>
      </c>
      <c r="B9" s="4"/>
      <c r="C9" s="4"/>
      <c r="D9" s="4"/>
      <c r="F9" s="5" t="n">
        <f aca="false">SUM(B9)/A9</f>
        <v>0</v>
      </c>
      <c r="G9" s="5" t="n">
        <f aca="false">SUM(C9)/A9</f>
        <v>0</v>
      </c>
      <c r="H9" s="5" t="n">
        <f aca="false">SUM(D9)/A9</f>
        <v>0</v>
      </c>
      <c r="J9" s="5" t="e">
        <f aca="false">SUMIF(B$4:B9,"=1")/SUMIF(B$4:B$23,"=1")</f>
        <v>#DIV/0!</v>
      </c>
      <c r="K9" s="5" t="n">
        <f aca="false">SUMIF(C$4:C9,"=1")/SUMIF(C$4:C$23,"=1")</f>
        <v>1</v>
      </c>
      <c r="L9" s="5" t="n">
        <f aca="false">SUMIF(D$4:D9,"=1")/SUMIF(D$4:D$23,"=1")</f>
        <v>1</v>
      </c>
      <c r="N9" s="6" t="n">
        <v>0.5</v>
      </c>
      <c r="O9" s="5" t="n">
        <f aca="false">_xlfn.MAXIFS(F$4:F$13,J$4:J$13,"&gt;="&amp;$N9)</f>
        <v>0</v>
      </c>
      <c r="P9" s="5" t="n">
        <f aca="false">_xlfn.MAXIFS(G$4:G$13,K$4:K$13,"&gt;="&amp;$N9)</f>
        <v>1</v>
      </c>
      <c r="Q9" s="5" t="n">
        <f aca="false">_xlfn.MAXIFS(H$4:H$13,L$4:L$13,"&gt;="&amp;$N9)</f>
        <v>0.5</v>
      </c>
    </row>
    <row r="10" customFormat="false" ht="13.8" hidden="false" customHeight="false" outlineLevel="0" collapsed="false">
      <c r="A10" s="4" t="n">
        <v>7</v>
      </c>
      <c r="B10" s="4"/>
      <c r="C10" s="4"/>
      <c r="D10" s="4"/>
      <c r="F10" s="5" t="n">
        <f aca="false">SUM(B10)/A10</f>
        <v>0</v>
      </c>
      <c r="G10" s="5" t="n">
        <f aca="false">SUM(C10)/A10</f>
        <v>0</v>
      </c>
      <c r="H10" s="5" t="n">
        <f aca="false">SUM(D10)/A10</f>
        <v>0</v>
      </c>
      <c r="J10" s="5" t="e">
        <f aca="false">SUMIF(B$4:B10,"=1")/SUMIF(B$4:B$23,"=1")</f>
        <v>#DIV/0!</v>
      </c>
      <c r="K10" s="5" t="n">
        <f aca="false">SUMIF(C$4:C10,"=1")/SUMIF(C$4:C$23,"=1")</f>
        <v>1</v>
      </c>
      <c r="L10" s="5" t="n">
        <f aca="false">SUMIF(D$4:D10,"=1")/SUMIF(D$4:D$23,"=1")</f>
        <v>1</v>
      </c>
      <c r="N10" s="6" t="n">
        <v>0.6</v>
      </c>
      <c r="O10" s="5" t="n">
        <f aca="false">_xlfn.MAXIFS(F$4:F$13,J$4:J$13,"&gt;="&amp;$N10)</f>
        <v>0</v>
      </c>
      <c r="P10" s="5" t="n">
        <f aca="false">_xlfn.MAXIFS(G$4:G$13,K$4:K$13,"&gt;="&amp;$N10)</f>
        <v>1</v>
      </c>
      <c r="Q10" s="5" t="n">
        <f aca="false">_xlfn.MAXIFS(H$4:H$13,L$4:L$13,"&gt;="&amp;$N10)</f>
        <v>0.5</v>
      </c>
    </row>
    <row r="11" customFormat="false" ht="13.8" hidden="false" customHeight="false" outlineLevel="0" collapsed="false">
      <c r="A11" s="4" t="n">
        <v>8</v>
      </c>
      <c r="B11" s="4"/>
      <c r="C11" s="4"/>
      <c r="D11" s="4"/>
      <c r="F11" s="5" t="n">
        <f aca="false">SUM(B11)/A11</f>
        <v>0</v>
      </c>
      <c r="G11" s="5" t="n">
        <f aca="false">SUM(C11)/A11</f>
        <v>0</v>
      </c>
      <c r="H11" s="5" t="n">
        <f aca="false">SUM(D11)/A11</f>
        <v>0</v>
      </c>
      <c r="J11" s="5" t="e">
        <f aca="false">SUMIF(B$4:B11,"=1")/SUMIF(B$4:B$23,"=1")</f>
        <v>#DIV/0!</v>
      </c>
      <c r="K11" s="5" t="n">
        <f aca="false">SUMIF(C$4:C11,"=1")/SUMIF(C$4:C$23,"=1")</f>
        <v>1</v>
      </c>
      <c r="L11" s="5" t="n">
        <f aca="false">SUMIF(D$4:D11,"=1")/SUMIF(D$4:D$23,"=1")</f>
        <v>1</v>
      </c>
      <c r="N11" s="6" t="n">
        <v>0.7</v>
      </c>
      <c r="O11" s="5" t="n">
        <f aca="false">_xlfn.MAXIFS(F$4:F$13,J$4:J$13,"&gt;="&amp;$N11)</f>
        <v>0</v>
      </c>
      <c r="P11" s="5" t="n">
        <f aca="false">_xlfn.MAXIFS(G$4:G$13,K$4:K$13,"&gt;="&amp;$N11)</f>
        <v>1</v>
      </c>
      <c r="Q11" s="5" t="n">
        <f aca="false">_xlfn.MAXIFS(H$4:H$13,L$4:L$13,"&gt;="&amp;$N11)</f>
        <v>0.333333333333333</v>
      </c>
    </row>
    <row r="12" customFormat="false" ht="13.8" hidden="false" customHeight="false" outlineLevel="0" collapsed="false">
      <c r="A12" s="4" t="n">
        <v>9</v>
      </c>
      <c r="B12" s="4"/>
      <c r="C12" s="4"/>
      <c r="D12" s="4"/>
      <c r="F12" s="5" t="n">
        <f aca="false">SUM(B12)/A12</f>
        <v>0</v>
      </c>
      <c r="G12" s="5" t="n">
        <f aca="false">SUM(C12)/A12</f>
        <v>0</v>
      </c>
      <c r="H12" s="5" t="n">
        <f aca="false">SUM(D12)/A12</f>
        <v>0</v>
      </c>
      <c r="J12" s="5" t="e">
        <f aca="false">SUMIF(B$4:B12,"=1")/SUMIF(B$4:B$23,"=1")</f>
        <v>#DIV/0!</v>
      </c>
      <c r="K12" s="5" t="n">
        <f aca="false">SUMIF(C$4:C12,"=1")/SUMIF(C$4:C$23,"=1")</f>
        <v>1</v>
      </c>
      <c r="L12" s="5" t="n">
        <f aca="false">SUMIF(D$4:D12,"=1")/SUMIF(D$4:D$23,"=1")</f>
        <v>1</v>
      </c>
      <c r="N12" s="6" t="n">
        <v>0.8</v>
      </c>
      <c r="O12" s="5" t="n">
        <f aca="false">_xlfn.MAXIFS(F$4:F$13,J$4:J$13,"&gt;="&amp;$N12)</f>
        <v>0</v>
      </c>
      <c r="P12" s="5" t="n">
        <f aca="false">_xlfn.MAXIFS(G$4:G$13,K$4:K$13,"&gt;="&amp;$N12)</f>
        <v>1</v>
      </c>
      <c r="Q12" s="5" t="n">
        <f aca="false">_xlfn.MAXIFS(H$4:H$13,L$4:L$13,"&gt;="&amp;$N12)</f>
        <v>0.333333333333333</v>
      </c>
    </row>
    <row r="13" customFormat="false" ht="13.8" hidden="false" customHeight="false" outlineLevel="0" collapsed="false">
      <c r="A13" s="4" t="n">
        <v>10</v>
      </c>
      <c r="B13" s="4"/>
      <c r="C13" s="4"/>
      <c r="D13" s="4"/>
      <c r="F13" s="5" t="n">
        <f aca="false">SUM(B13)/A13</f>
        <v>0</v>
      </c>
      <c r="G13" s="5" t="n">
        <f aca="false">SUM(C13)/A13</f>
        <v>0</v>
      </c>
      <c r="H13" s="5" t="n">
        <f aca="false">SUM(D13)/A13</f>
        <v>0</v>
      </c>
      <c r="J13" s="5" t="e">
        <f aca="false">SUMIF(B$4:B13,"=1")/SUMIF(B$4:B$23,"=1")</f>
        <v>#DIV/0!</v>
      </c>
      <c r="K13" s="5" t="n">
        <f aca="false">SUMIF(C$4:C13,"=1")/SUMIF(C$4:C$23,"=1")</f>
        <v>1</v>
      </c>
      <c r="L13" s="5" t="n">
        <f aca="false">SUMIF(D$4:D13,"=1")/SUMIF(D$4:D$23,"=1")</f>
        <v>1</v>
      </c>
      <c r="N13" s="6" t="n">
        <v>0.9</v>
      </c>
      <c r="O13" s="5" t="n">
        <f aca="false">_xlfn.MAXIFS(F$4:F$13,J$4:J$13,"&gt;="&amp;$N13)</f>
        <v>0</v>
      </c>
      <c r="P13" s="5" t="n">
        <f aca="false">_xlfn.MAXIFS(G$4:G$13,K$4:K$13,"&gt;="&amp;$N13)</f>
        <v>1</v>
      </c>
      <c r="Q13" s="5" t="n">
        <f aca="false">_xlfn.MAXIFS(H$4:H$13,L$4:L$13,"&gt;="&amp;$N13)</f>
        <v>0.333333333333333</v>
      </c>
    </row>
    <row r="14" customFormat="false" ht="13.8" hidden="false" customHeight="false" outlineLevel="0" collapsed="false">
      <c r="A14" s="4"/>
      <c r="B14" s="4"/>
      <c r="C14" s="4"/>
      <c r="D14" s="4"/>
      <c r="F14" s="5"/>
      <c r="G14" s="5"/>
      <c r="H14" s="5"/>
      <c r="J14" s="5"/>
      <c r="K14" s="5"/>
      <c r="L14" s="5"/>
      <c r="N14" s="6" t="n">
        <v>1</v>
      </c>
      <c r="O14" s="5" t="n">
        <f aca="false">_xlfn.MAXIFS(F$4:F$13,J$4:J$13,"&gt;="&amp;$N14)</f>
        <v>0</v>
      </c>
      <c r="P14" s="5" t="n">
        <f aca="false">_xlfn.MAXIFS(G$4:G$13,K$4:K$13,"&gt;="&amp;$N14)</f>
        <v>1</v>
      </c>
      <c r="Q14" s="5" t="n">
        <f aca="false">_xlfn.MAXIFS(H$4:H$13,L$4:L$13,"&gt;="&amp;$N14)</f>
        <v>0.333333333333333</v>
      </c>
    </row>
    <row r="15" customFormat="false" ht="13.8" hidden="false" customHeight="false" outlineLevel="0" collapsed="false">
      <c r="A15" s="4"/>
      <c r="B15" s="4"/>
      <c r="C15" s="4"/>
      <c r="D15" s="4"/>
      <c r="F15" s="5"/>
      <c r="G15" s="5"/>
      <c r="H15" s="5"/>
      <c r="J15" s="5"/>
      <c r="K15" s="5"/>
      <c r="L15" s="5"/>
    </row>
    <row r="16" customFormat="false" ht="13.8" hidden="false" customHeight="false" outlineLevel="0" collapsed="false">
      <c r="A16" s="4"/>
      <c r="B16" s="4"/>
      <c r="C16" s="4"/>
      <c r="D16" s="4"/>
      <c r="F16" s="5"/>
      <c r="G16" s="5"/>
      <c r="H16" s="5"/>
      <c r="J16" s="5"/>
      <c r="K16" s="5"/>
      <c r="L16" s="5"/>
    </row>
    <row r="17" customFormat="false" ht="13.8" hidden="false" customHeight="false" outlineLevel="0" collapsed="false">
      <c r="A17" s="4"/>
      <c r="B17" s="4"/>
      <c r="C17" s="4"/>
      <c r="D17" s="4"/>
      <c r="F17" s="5"/>
      <c r="G17" s="5"/>
      <c r="H17" s="5"/>
      <c r="J17" s="5"/>
      <c r="K17" s="5"/>
      <c r="L17" s="5"/>
    </row>
    <row r="18" customFormat="false" ht="13.8" hidden="false" customHeight="false" outlineLevel="0" collapsed="false">
      <c r="A18" s="4"/>
      <c r="B18" s="4"/>
      <c r="C18" s="4"/>
      <c r="D18" s="4"/>
      <c r="F18" s="5"/>
      <c r="G18" s="5"/>
      <c r="H18" s="5"/>
      <c r="J18" s="5"/>
      <c r="K18" s="5"/>
      <c r="L18" s="5"/>
    </row>
    <row r="19" customFormat="false" ht="13.8" hidden="false" customHeight="false" outlineLevel="0" collapsed="false">
      <c r="A19" s="4"/>
      <c r="B19" s="4"/>
      <c r="C19" s="4"/>
      <c r="D19" s="4"/>
      <c r="F19" s="5"/>
      <c r="G19" s="5"/>
      <c r="H19" s="5"/>
      <c r="J19" s="5"/>
      <c r="K19" s="5"/>
      <c r="L19" s="5"/>
    </row>
    <row r="20" customFormat="false" ht="13.8" hidden="false" customHeight="false" outlineLevel="0" collapsed="false">
      <c r="A20" s="4"/>
      <c r="B20" s="4"/>
      <c r="C20" s="4"/>
      <c r="D20" s="4"/>
      <c r="F20" s="5"/>
      <c r="G20" s="5"/>
      <c r="H20" s="5"/>
      <c r="J20" s="5"/>
      <c r="K20" s="5"/>
      <c r="L20" s="5"/>
    </row>
    <row r="21" customFormat="false" ht="13.8" hidden="false" customHeight="false" outlineLevel="0" collapsed="false">
      <c r="A21" s="4"/>
      <c r="B21" s="4"/>
      <c r="C21" s="4"/>
      <c r="D21" s="4"/>
      <c r="F21" s="5"/>
      <c r="G21" s="5"/>
      <c r="H21" s="5"/>
      <c r="J21" s="5"/>
      <c r="K21" s="5"/>
      <c r="L21" s="5"/>
    </row>
    <row r="22" customFormat="false" ht="13.8" hidden="false" customHeight="false" outlineLevel="0" collapsed="false">
      <c r="A22" s="4"/>
      <c r="B22" s="4"/>
      <c r="C22" s="4"/>
      <c r="D22" s="4"/>
      <c r="F22" s="5"/>
      <c r="G22" s="5"/>
      <c r="H22" s="5"/>
      <c r="J22" s="5"/>
      <c r="K22" s="5"/>
      <c r="L22" s="5"/>
    </row>
    <row r="23" customFormat="false" ht="13.8" hidden="false" customHeight="false" outlineLevel="0" collapsed="false">
      <c r="A23" s="4"/>
      <c r="B23" s="4"/>
      <c r="C23" s="4"/>
      <c r="D23" s="4"/>
      <c r="F23" s="5"/>
      <c r="G23" s="5"/>
      <c r="H23" s="5"/>
      <c r="J23" s="5"/>
      <c r="K23" s="5"/>
      <c r="L23" s="5"/>
    </row>
    <row r="25" customFormat="false" ht="15.75" hidden="false" customHeight="false" outlineLevel="0" collapsed="false">
      <c r="E25" s="3" t="s">
        <v>8</v>
      </c>
      <c r="F25" s="5" t="n">
        <f aca="false">AVERAGE(F4:F13)</f>
        <v>0</v>
      </c>
      <c r="G25" s="5" t="n">
        <f aca="false">AVERAGE(G4:G13)</f>
        <v>0.1</v>
      </c>
      <c r="H25" s="5" t="n">
        <f aca="false">AVERAGE(H4:H13)</f>
        <v>0.183333333333333</v>
      </c>
    </row>
  </sheetData>
  <mergeCells count="2">
    <mergeCell ref="F2:H2"/>
    <mergeCell ref="J2:L2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3:H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6015625" defaultRowHeight="15.75" zeroHeight="false" outlineLevelRow="0" outlineLevelCol="0"/>
  <cols>
    <col collapsed="false" customWidth="true" hidden="false" outlineLevel="0" max="2" min="1" style="0" width="7.38"/>
    <col collapsed="false" customWidth="true" hidden="false" outlineLevel="0" max="3" min="3" style="0" width="4.75"/>
    <col collapsed="false" customWidth="true" hidden="false" outlineLevel="0" max="5" min="4" style="0" width="7.38"/>
    <col collapsed="false" customWidth="true" hidden="false" outlineLevel="0" max="6" min="6" style="0" width="4.75"/>
    <col collapsed="false" customWidth="true" hidden="false" outlineLevel="0" max="7" min="7" style="0" width="7.38"/>
    <col collapsed="false" customWidth="true" hidden="false" outlineLevel="0" max="8" min="8" style="0" width="6.75"/>
  </cols>
  <sheetData>
    <row r="3" customFormat="false" ht="15.75" hidden="false" customHeight="false" outlineLevel="0" collapsed="false">
      <c r="A3" s="4" t="s">
        <v>3</v>
      </c>
      <c r="B3" s="4" t="s">
        <v>9</v>
      </c>
      <c r="C3" s="4"/>
      <c r="D3" s="4" t="s">
        <v>10</v>
      </c>
      <c r="E3" s="4" t="s">
        <v>7</v>
      </c>
      <c r="F3" s="4"/>
      <c r="G3" s="6" t="n">
        <v>0</v>
      </c>
      <c r="H3" s="5" t="e">
        <f aca="false">maxifs(D$4:D$13,E$4:E$13,"&gt;="&amp;G3)</f>
        <v>#NAME?</v>
      </c>
    </row>
    <row r="4" customFormat="false" ht="15.75" hidden="false" customHeight="false" outlineLevel="0" collapsed="false">
      <c r="A4" s="4" t="n">
        <v>1</v>
      </c>
      <c r="B4" s="4" t="n">
        <v>1</v>
      </c>
      <c r="C4" s="4"/>
      <c r="D4" s="5" t="n">
        <f aca="false">COUNTIF(B$4:B4, "=1")/COUNTA(B$4:B4)</f>
        <v>1</v>
      </c>
      <c r="E4" s="6" t="n">
        <f aca="false">COUNTIF(B$4:B4, "=1")/COUNTIF(B$4:B$13,"=1")</f>
        <v>0.2</v>
      </c>
      <c r="F4" s="4"/>
      <c r="G4" s="6" t="n">
        <v>0.1</v>
      </c>
      <c r="H4" s="5" t="e">
        <f aca="false">maxifs(D$4:D$13,E$4:E$13,"&gt;="&amp;G4)</f>
        <v>#NAME?</v>
      </c>
    </row>
    <row r="5" customFormat="false" ht="15.75" hidden="false" customHeight="false" outlineLevel="0" collapsed="false">
      <c r="A5" s="4" t="n">
        <v>2</v>
      </c>
      <c r="B5" s="4" t="n">
        <v>1</v>
      </c>
      <c r="C5" s="4"/>
      <c r="D5" s="5" t="n">
        <f aca="false">COUNTIF(B$4:B5, "=1")/COUNTA(B$4:B5)</f>
        <v>1</v>
      </c>
      <c r="E5" s="6" t="n">
        <f aca="false">COUNTIF(B$4:B5, "=1")/COUNTIF(B$4:B$13,"=1")</f>
        <v>0.4</v>
      </c>
      <c r="F5" s="4"/>
      <c r="G5" s="6" t="n">
        <v>0.2</v>
      </c>
      <c r="H5" s="5" t="e">
        <f aca="false">maxifs(D$4:D$13,E$4:E$13,"&gt;="&amp;G5)</f>
        <v>#NAME?</v>
      </c>
    </row>
    <row r="6" customFormat="false" ht="15.75" hidden="false" customHeight="false" outlineLevel="0" collapsed="false">
      <c r="A6" s="4" t="n">
        <v>3</v>
      </c>
      <c r="B6" s="4" t="n">
        <v>0</v>
      </c>
      <c r="C6" s="4"/>
      <c r="D6" s="5" t="n">
        <f aca="false">COUNTIF(B$4:B6, "=1")/COUNTA(B$4:B6)</f>
        <v>0.666666666666667</v>
      </c>
      <c r="E6" s="6" t="n">
        <f aca="false">COUNTIF(B$4:B6, "=1")/COUNTIF(B$4:B$13,"=1")</f>
        <v>0.4</v>
      </c>
      <c r="F6" s="4"/>
      <c r="G6" s="6" t="n">
        <v>0.3</v>
      </c>
      <c r="H6" s="5" t="e">
        <f aca="false">maxifs(D$4:D$13,E$4:E$13,"&gt;="&amp;G6)</f>
        <v>#NAME?</v>
      </c>
    </row>
    <row r="7" customFormat="false" ht="15.75" hidden="false" customHeight="false" outlineLevel="0" collapsed="false">
      <c r="A7" s="4" t="n">
        <v>4</v>
      </c>
      <c r="B7" s="4" t="n">
        <v>1</v>
      </c>
      <c r="C7" s="4"/>
      <c r="D7" s="5" t="n">
        <f aca="false">COUNTIF(B$4:B7, "=1")/COUNTA(B$4:B7)</f>
        <v>0.75</v>
      </c>
      <c r="E7" s="6" t="n">
        <f aca="false">COUNTIF(B$4:B7, "=1")/COUNTIF(B$4:B$13,"=1")</f>
        <v>0.6</v>
      </c>
      <c r="F7" s="4"/>
      <c r="G7" s="6" t="n">
        <v>0.4</v>
      </c>
      <c r="H7" s="5" t="e">
        <f aca="false">maxifs(D$4:D$13,E$4:E$13,"&gt;="&amp;G7)</f>
        <v>#NAME?</v>
      </c>
    </row>
    <row r="8" customFormat="false" ht="15.75" hidden="false" customHeight="false" outlineLevel="0" collapsed="false">
      <c r="A8" s="4" t="n">
        <v>5</v>
      </c>
      <c r="B8" s="4" t="n">
        <v>0</v>
      </c>
      <c r="C8" s="4"/>
      <c r="D8" s="5" t="n">
        <f aca="false">COUNTIF(B$4:B8, "=1")/COUNTA(B$4:B8)</f>
        <v>0.6</v>
      </c>
      <c r="E8" s="6" t="n">
        <f aca="false">COUNTIF(B$4:B8, "=1")/COUNTIF(B$4:B$13,"=1")</f>
        <v>0.6</v>
      </c>
      <c r="F8" s="4"/>
      <c r="G8" s="6" t="n">
        <v>0.5</v>
      </c>
      <c r="H8" s="5" t="e">
        <f aca="false">maxifs(D$4:D$13,E$4:E$13,"&gt;="&amp;G8)</f>
        <v>#NAME?</v>
      </c>
    </row>
    <row r="9" customFormat="false" ht="15.75" hidden="false" customHeight="false" outlineLevel="0" collapsed="false">
      <c r="A9" s="4" t="n">
        <v>6</v>
      </c>
      <c r="B9" s="4" t="n">
        <v>0</v>
      </c>
      <c r="C9" s="4"/>
      <c r="D9" s="5" t="n">
        <f aca="false">COUNTIF(B$4:B9, "=1")/COUNTA(B$4:B9)</f>
        <v>0.5</v>
      </c>
      <c r="E9" s="6" t="n">
        <f aca="false">COUNTIF(B$4:B9, "=1")/COUNTIF(B$4:B$13,"=1")</f>
        <v>0.6</v>
      </c>
      <c r="F9" s="4"/>
      <c r="G9" s="6" t="n">
        <v>0.6</v>
      </c>
      <c r="H9" s="5" t="e">
        <f aca="false">maxifs(D$4:D$13,E$4:E$13,"&gt;="&amp;G9)</f>
        <v>#NAME?</v>
      </c>
    </row>
    <row r="10" customFormat="false" ht="15.75" hidden="false" customHeight="false" outlineLevel="0" collapsed="false">
      <c r="A10" s="4" t="n">
        <v>7</v>
      </c>
      <c r="B10" s="4" t="n">
        <v>1</v>
      </c>
      <c r="C10" s="4"/>
      <c r="D10" s="5" t="n">
        <f aca="false">COUNTIF(B$4:B10, "=1")/COUNTA(B$4:B10)</f>
        <v>0.571428571428571</v>
      </c>
      <c r="E10" s="6" t="n">
        <f aca="false">COUNTIF(B$4:B10, "=1")/COUNTIF(B$4:B$13,"=1")</f>
        <v>0.8</v>
      </c>
      <c r="F10" s="4"/>
      <c r="G10" s="6" t="n">
        <v>0.7</v>
      </c>
      <c r="H10" s="5" t="e">
        <f aca="false">maxifs(D$4:D$13,E$4:E$13,"&gt;="&amp;G10)</f>
        <v>#NAME?</v>
      </c>
    </row>
    <row r="11" customFormat="false" ht="15.75" hidden="false" customHeight="false" outlineLevel="0" collapsed="false">
      <c r="A11" s="4" t="n">
        <v>8</v>
      </c>
      <c r="B11" s="4" t="n">
        <v>0</v>
      </c>
      <c r="C11" s="4"/>
      <c r="D11" s="5" t="n">
        <f aca="false">COUNTIF(B$4:B11, "=1")/COUNTA(B$4:B11)</f>
        <v>0.5</v>
      </c>
      <c r="E11" s="6" t="n">
        <f aca="false">COUNTIF(B$4:B11, "=1")/COUNTIF(B$4:B$13,"=1")</f>
        <v>0.8</v>
      </c>
      <c r="F11" s="4"/>
      <c r="G11" s="6" t="n">
        <v>0.8</v>
      </c>
      <c r="H11" s="5" t="e">
        <f aca="false">maxifs(D$4:D$13,E$4:E$13,"&gt;="&amp;G11)</f>
        <v>#NAME?</v>
      </c>
    </row>
    <row r="12" customFormat="false" ht="15.75" hidden="false" customHeight="false" outlineLevel="0" collapsed="false">
      <c r="A12" s="4" t="n">
        <v>9</v>
      </c>
      <c r="B12" s="4" t="n">
        <v>1</v>
      </c>
      <c r="C12" s="4"/>
      <c r="D12" s="5" t="n">
        <f aca="false">COUNTIF(B$4:B12, "=1")/COUNTA(B$4:B12)</f>
        <v>0.555555555555556</v>
      </c>
      <c r="E12" s="6" t="n">
        <f aca="false">COUNTIF(B$4:B12, "=1")/COUNTIF(B$4:B$13,"=1")</f>
        <v>1</v>
      </c>
      <c r="F12" s="4"/>
      <c r="G12" s="6" t="n">
        <v>0.9</v>
      </c>
      <c r="H12" s="5" t="e">
        <f aca="false">maxifs(D$4:D$13,E$4:E$13,"&gt;="&amp;G12)</f>
        <v>#NAME?</v>
      </c>
    </row>
    <row r="13" customFormat="false" ht="15.75" hidden="false" customHeight="false" outlineLevel="0" collapsed="false">
      <c r="A13" s="4" t="n">
        <v>10</v>
      </c>
      <c r="B13" s="4" t="n">
        <v>0</v>
      </c>
      <c r="C13" s="4"/>
      <c r="D13" s="5" t="n">
        <f aca="false">COUNTIF(B$4:B13, "=1")/COUNTA(B$4:B13)</f>
        <v>0.5</v>
      </c>
      <c r="E13" s="6" t="n">
        <f aca="false">COUNTIF(B$4:B13, "=1")/COUNTIF(B$4:B$13,"=1")</f>
        <v>1</v>
      </c>
      <c r="F13" s="4"/>
      <c r="G13" s="6" t="n">
        <v>1</v>
      </c>
      <c r="H13" s="5" t="e">
        <f aca="false">maxifs(D$4:D$13,E$4:E$13,"&gt;="&amp;G13)</f>
        <v>#NAME?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</TotalTime>
  <Application>LibreOffice/7.3.6.2$Linux_X86_64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pt-PT</dc:language>
  <cp:lastModifiedBy/>
  <dcterms:modified xsi:type="dcterms:W3CDTF">2022-11-28T17:54:51Z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