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95" windowHeight="4875" firstSheet="10" activeTab="13"/>
  </bookViews>
  <sheets>
    <sheet name="Plage horaire" sheetId="1" r:id="rId1"/>
    <sheet name="Plage horaire améliorée" sheetId="2" r:id="rId2"/>
    <sheet name="Detail activite" sheetId="4" r:id="rId3"/>
    <sheet name="Organigramme" sheetId="3" r:id="rId4"/>
    <sheet name="Instances SQL server" sheetId="5" r:id="rId5"/>
    <sheet name="Diagramme d'activités" sheetId="7" r:id="rId6"/>
    <sheet name="Documentation" sheetId="6" r:id="rId7"/>
    <sheet name="CHARTE" sheetId="9" r:id="rId8"/>
    <sheet name="Nommage" sheetId="8" r:id="rId9"/>
    <sheet name="Bibliothèque Appli" sheetId="10" r:id="rId10"/>
    <sheet name="Liste outils" sheetId="11" r:id="rId11"/>
    <sheet name="SQL server - Access" sheetId="13" r:id="rId12"/>
    <sheet name="SQL server - Access Suite" sheetId="14" r:id="rId13"/>
    <sheet name="Feuil12" sheetId="12" r:id="rId14"/>
  </sheets>
  <externalReferences>
    <externalReference r:id="rId15"/>
  </externalReferences>
  <definedNames>
    <definedName name="VERSIONS">[1]Listes!$I$1:$I$6</definedName>
  </definedNames>
  <calcPr calcId="145621"/>
</workbook>
</file>

<file path=xl/calcChain.xml><?xml version="1.0" encoding="utf-8"?>
<calcChain xmlns="http://schemas.openxmlformats.org/spreadsheetml/2006/main">
  <c r="B18" i="4" l="1"/>
  <c r="B17" i="4"/>
  <c r="B16" i="4"/>
  <c r="B15" i="4"/>
  <c r="B14" i="4"/>
  <c r="I13" i="4"/>
  <c r="H13" i="4"/>
  <c r="G13" i="4"/>
  <c r="F13" i="4"/>
  <c r="E13" i="4"/>
  <c r="D13" i="4"/>
  <c r="C13" i="4"/>
  <c r="I8" i="4"/>
  <c r="H8" i="4"/>
  <c r="G8" i="4"/>
  <c r="F8" i="4"/>
  <c r="E8" i="4"/>
  <c r="D8" i="4"/>
  <c r="C8" i="4"/>
  <c r="B8" i="4"/>
  <c r="I7" i="4"/>
  <c r="H7" i="4"/>
  <c r="G7" i="4"/>
  <c r="F7" i="4"/>
  <c r="E7" i="4"/>
  <c r="D7" i="4"/>
  <c r="C7" i="4"/>
  <c r="B7" i="4"/>
  <c r="I6" i="4"/>
  <c r="H6" i="4"/>
  <c r="G6" i="4"/>
  <c r="F6" i="4"/>
  <c r="E6" i="4"/>
  <c r="D6" i="4"/>
  <c r="C6" i="4"/>
  <c r="B6" i="4"/>
  <c r="I5" i="4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AB3" i="2" l="1"/>
  <c r="Z3" i="2"/>
  <c r="X3" i="2"/>
  <c r="V3" i="2"/>
  <c r="T3" i="2"/>
  <c r="R3" i="2"/>
  <c r="P3" i="2"/>
  <c r="N3" i="2"/>
  <c r="L3" i="2"/>
  <c r="J3" i="2"/>
  <c r="H3" i="2"/>
  <c r="F3" i="2"/>
  <c r="D3" i="2"/>
  <c r="C3" i="2"/>
  <c r="B3" i="2"/>
  <c r="M3" i="1"/>
  <c r="N3" i="1"/>
  <c r="D3" i="1"/>
  <c r="E3" i="1"/>
  <c r="F3" i="1"/>
  <c r="G3" i="1"/>
  <c r="H3" i="1"/>
  <c r="I3" i="1"/>
  <c r="J3" i="1"/>
  <c r="K3" i="1"/>
  <c r="L3" i="1"/>
  <c r="C3" i="1"/>
  <c r="B3" i="1"/>
</calcChain>
</file>

<file path=xl/sharedStrings.xml><?xml version="1.0" encoding="utf-8"?>
<sst xmlns="http://schemas.openxmlformats.org/spreadsheetml/2006/main" count="401" uniqueCount="361">
  <si>
    <t>Activités du mois de mars 2013</t>
  </si>
  <si>
    <t>Jour travaillé</t>
  </si>
  <si>
    <r>
      <rPr>
        <b/>
        <sz val="11"/>
        <color theme="1"/>
        <rFont val="Calibri"/>
        <family val="2"/>
        <scheme val="minor"/>
      </rPr>
      <t xml:space="preserve">Gestion des habilitations </t>
    </r>
    <r>
      <rPr>
        <sz val="11"/>
        <color theme="1"/>
        <rFont val="Calibri"/>
        <family val="2"/>
        <scheme val="minor"/>
      </rPr>
      <t>- Spécifications</t>
    </r>
  </si>
  <si>
    <r>
      <rPr>
        <b/>
        <sz val="11"/>
        <color theme="1"/>
        <rFont val="Calibri"/>
        <family val="2"/>
        <scheme val="minor"/>
      </rPr>
      <t>Gestion des habilitations</t>
    </r>
    <r>
      <rPr>
        <sz val="11"/>
        <color theme="1"/>
        <rFont val="Calibri"/>
        <family val="2"/>
        <scheme val="minor"/>
      </rPr>
      <t xml:space="preserve"> - Développement</t>
    </r>
  </si>
  <si>
    <r>
      <rPr>
        <b/>
        <sz val="11"/>
        <color theme="1"/>
        <rFont val="Calibri"/>
        <family val="2"/>
        <scheme val="minor"/>
      </rPr>
      <t xml:space="preserve">Gestion des habilitations </t>
    </r>
    <r>
      <rPr>
        <sz val="11"/>
        <color theme="1"/>
        <rFont val="Calibri"/>
        <family val="2"/>
        <scheme val="minor"/>
      </rPr>
      <t>- Développement</t>
    </r>
  </si>
  <si>
    <r>
      <rPr>
        <b/>
        <sz val="11"/>
        <color theme="1"/>
        <rFont val="Calibri"/>
        <family val="2"/>
        <scheme val="minor"/>
      </rPr>
      <t xml:space="preserve">Gestion des habilitations </t>
    </r>
    <r>
      <rPr>
        <sz val="11"/>
        <color theme="1"/>
        <rFont val="Calibri"/>
        <family val="2"/>
        <scheme val="minor"/>
      </rPr>
      <t>- 
Tests et recettes</t>
    </r>
  </si>
  <si>
    <r>
      <rPr>
        <b/>
        <sz val="11"/>
        <color theme="1"/>
        <rFont val="Calibri"/>
        <family val="2"/>
        <scheme val="minor"/>
      </rPr>
      <t>Gestion des habilitations</t>
    </r>
    <r>
      <rPr>
        <sz val="11"/>
        <color theme="1"/>
        <rFont val="Calibri"/>
        <family val="2"/>
        <scheme val="minor"/>
      </rPr>
      <t xml:space="preserve"> - Tests et recettes</t>
    </r>
  </si>
  <si>
    <r>
      <rPr>
        <b/>
        <sz val="11"/>
        <color theme="1"/>
        <rFont val="Calibri"/>
        <family val="2"/>
        <scheme val="minor"/>
      </rPr>
      <t>Gestion des habilitations</t>
    </r>
    <r>
      <rPr>
        <sz val="11"/>
        <color theme="1"/>
        <rFont val="Calibri"/>
        <family val="2"/>
        <scheme val="minor"/>
      </rPr>
      <t xml:space="preserve"> - 
Tests et recettes</t>
    </r>
  </si>
  <si>
    <r>
      <rPr>
        <b/>
        <sz val="11"/>
        <color theme="1"/>
        <rFont val="Calibri"/>
        <family val="2"/>
        <scheme val="minor"/>
      </rPr>
      <t>GMAO</t>
    </r>
    <r>
      <rPr>
        <sz val="11"/>
        <color theme="1"/>
        <rFont val="Calibri"/>
        <family val="2"/>
        <scheme val="minor"/>
      </rPr>
      <t xml:space="preserve"> - 
Etude du modèle de données</t>
    </r>
  </si>
  <si>
    <r>
      <rPr>
        <b/>
        <sz val="11"/>
        <color theme="1"/>
        <rFont val="Calibri"/>
        <family val="2"/>
        <scheme val="minor"/>
      </rPr>
      <t>GMAO</t>
    </r>
    <r>
      <rPr>
        <sz val="11"/>
        <color theme="1"/>
        <rFont val="Calibri"/>
        <family val="2"/>
        <scheme val="minor"/>
      </rPr>
      <t xml:space="preserve"> - Etablissement du plan de charge</t>
    </r>
  </si>
  <si>
    <r>
      <rPr>
        <b/>
        <sz val="11"/>
        <color theme="1"/>
        <rFont val="Calibri"/>
        <family val="2"/>
        <scheme val="minor"/>
      </rPr>
      <t>GMAO</t>
    </r>
    <r>
      <rPr>
        <sz val="11"/>
        <color theme="1"/>
        <rFont val="Calibri"/>
        <family val="2"/>
        <scheme val="minor"/>
      </rPr>
      <t xml:space="preserve"> - 
Etude des spécifications</t>
    </r>
  </si>
  <si>
    <r>
      <rPr>
        <b/>
        <sz val="11"/>
        <color theme="1"/>
        <rFont val="Calibri"/>
        <family val="2"/>
        <scheme val="minor"/>
      </rPr>
      <t>GMAO</t>
    </r>
    <r>
      <rPr>
        <sz val="11"/>
        <color theme="1"/>
        <rFont val="Calibri"/>
        <family val="2"/>
        <scheme val="minor"/>
      </rPr>
      <t xml:space="preserve"> - Développement</t>
    </r>
  </si>
  <si>
    <t>Total :</t>
  </si>
  <si>
    <t>15 jours travaillés</t>
  </si>
  <si>
    <t>Maîtrise d'ouvrage</t>
  </si>
  <si>
    <t>105 heures travaillées</t>
  </si>
  <si>
    <t>Spécifications</t>
  </si>
  <si>
    <t>Développement</t>
  </si>
  <si>
    <t>Tests et recettes</t>
  </si>
  <si>
    <t>Modèle de données</t>
  </si>
  <si>
    <t>DSI</t>
  </si>
  <si>
    <t>Pôle applicatif</t>
  </si>
  <si>
    <t>Pôle infrastructure</t>
  </si>
  <si>
    <t>Administrateur réseau</t>
  </si>
  <si>
    <t>Expert fonctionnel</t>
  </si>
  <si>
    <t>Responsable technique développement</t>
  </si>
  <si>
    <t>Maintenance</t>
  </si>
  <si>
    <t>Zimmerman</t>
  </si>
  <si>
    <t>Ludovic</t>
  </si>
  <si>
    <t>Dié</t>
  </si>
  <si>
    <t>Daniel</t>
  </si>
  <si>
    <t>Bellut</t>
  </si>
  <si>
    <t>Nicolas</t>
  </si>
  <si>
    <t>Rebecca</t>
  </si>
  <si>
    <t>Moreau</t>
  </si>
  <si>
    <t>4 Techniciens</t>
  </si>
  <si>
    <t>&amp; HotLine</t>
  </si>
  <si>
    <t>Développeurs</t>
  </si>
  <si>
    <t>X Intervenants</t>
  </si>
  <si>
    <t>Service Informatique PhotoWatt</t>
  </si>
  <si>
    <t>ORGANIGRAMME DU SERVICE INFORMATIQUE PHOTOWATT</t>
  </si>
  <si>
    <t>Application</t>
  </si>
  <si>
    <t>SQC</t>
  </si>
  <si>
    <t>CDSN</t>
  </si>
  <si>
    <t>Gestion des habilitations</t>
  </si>
  <si>
    <t>GMAO</t>
  </si>
  <si>
    <t>Reporting SAS</t>
  </si>
  <si>
    <t>SQL server 2008</t>
  </si>
  <si>
    <t>SQL server 2010</t>
  </si>
  <si>
    <t>SQL server 2000</t>
  </si>
  <si>
    <t>Version SQL Server</t>
  </si>
  <si>
    <t>Dossier développement</t>
  </si>
  <si>
    <t>Dossier recette</t>
  </si>
  <si>
    <t>Dossier déploiement</t>
  </si>
  <si>
    <t>Dossier archive</t>
  </si>
  <si>
    <t>OUI</t>
  </si>
  <si>
    <t>NON</t>
  </si>
  <si>
    <t>Changement</t>
  </si>
  <si>
    <t>environnement BDD</t>
  </si>
  <si>
    <t>Test -&gt; production</t>
  </si>
  <si>
    <t>DIAGRAMME D'ACTIVITES DU PROCESSUS D'UNE NOUVELLE VERSION LOGICIELLE</t>
  </si>
  <si>
    <t xml:space="preserve"> </t>
  </si>
  <si>
    <t xml:space="preserve">Diagramme - niveau application </t>
  </si>
  <si>
    <t xml:space="preserve">Diagramme - niveau entités </t>
  </si>
  <si>
    <t xml:space="preserve">Diagramme - niveau modèle données </t>
  </si>
  <si>
    <t>Lorsque la fonctionnalité implémentée est composée d'un enchaînement de sous tâches compliqué</t>
  </si>
  <si>
    <t>En cas de programmation évènementielle et de recours aux modules de classe</t>
  </si>
  <si>
    <t>Lorsque la fonctionnalité implémentée nécessite de nombreux enchaînements entre formulaires différents et engendre de multiples accès à la base de données</t>
  </si>
  <si>
    <t>Lorsque la fonctionnalité à implémenter nécessite de nombreuses pré-conditions engendrant plusieurs scénarios alternatifs</t>
  </si>
  <si>
    <t>Lorsque les changements de l'entité sont nombreux et affectent notablement le fonctionnement de l'application</t>
  </si>
  <si>
    <t>Lorsqu'une entité est liée à un processus sous jacent particulièrement élaboré</t>
  </si>
  <si>
    <t>Lorsque l'entité est importante et que les différents états de transition sont suffisamment nombreux</t>
  </si>
  <si>
    <t>Lorsque les modules sont particulièrement nombreux et que leurs noms ne sont pas explicites</t>
  </si>
  <si>
    <t>Lorsque le modèle de données est organisé en différents schémas au sein de la même instance</t>
  </si>
  <si>
    <t>Lorsque les relations d'intégrité entre tables sont particulièrement complexes et lorsque les potentielles jointures entre tables ne sont pas intuitives</t>
  </si>
  <si>
    <t>Type de diagramme</t>
  </si>
  <si>
    <t>Cas d'utilisation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</si>
  <si>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>Diagramme d'architecture</t>
    </r>
  </si>
  <si>
    <t xml:space="preserve">●Diagramme de contexte </t>
  </si>
  <si>
    <t xml:space="preserve">●Diagramme des cas d'utilisation </t>
  </si>
  <si>
    <t xml:space="preserve">●Diagramme d'activités </t>
  </si>
  <si>
    <t>●Diagramme de collaboration</t>
  </si>
  <si>
    <t>●Diagramme de séquence</t>
  </si>
  <si>
    <t>●Diagramme de scénario</t>
  </si>
  <si>
    <t>●Diagramme d'état d'une entité</t>
  </si>
  <si>
    <t>●Diagramme de processus</t>
  </si>
  <si>
    <t xml:space="preserve">●Diagramme de transition </t>
  </si>
  <si>
    <t>●Diagramme de modules</t>
  </si>
  <si>
    <t>●Diagramme de package</t>
  </si>
  <si>
    <t>●Diagramme de tables</t>
  </si>
  <si>
    <t xml:space="preserve">●Diagramme des IHM </t>
  </si>
  <si>
    <t xml:space="preserve"> Lorsque l'architecture de l'application diffère du modèle courant en vigueur chez PhotoWatt</t>
  </si>
  <si>
    <t>Lorsque les différents rôles utilisateur se déclinent selon un modèle complexe</t>
  </si>
  <si>
    <t>Lorsque les fonctionnalités applicatives sont nombreuses et engendrent une gestion des droits élaborés</t>
  </si>
  <si>
    <t>Lorsque les écrans utilisateurs sont nombreux et sont associés à des versions de ruban différentes</t>
  </si>
  <si>
    <t>Gestion des bases</t>
  </si>
  <si>
    <t xml:space="preserve">1-Base d'exploitation </t>
  </si>
  <si>
    <t>2-Base de recette</t>
  </si>
  <si>
    <t>3-Base de développement</t>
  </si>
  <si>
    <t>Gestion des droits</t>
  </si>
  <si>
    <t>Nom du groupe AD = [Nom application]_APP</t>
  </si>
  <si>
    <t>Modification des droits (par adminisrateur ou dev.)</t>
  </si>
  <si>
    <t>Synthèse des droits (utilsateur avec pouvoir)</t>
  </si>
  <si>
    <t>Droits spécifiques développeur (liste réduite)</t>
  </si>
  <si>
    <t>Dev. peut simuler autre utilisateur</t>
  </si>
  <si>
    <t>Dev. a toujours accès à la gestion des droits et à la gestion des bases</t>
  </si>
  <si>
    <t>Gestion des versions</t>
  </si>
  <si>
    <t>Visual Source Safe</t>
  </si>
  <si>
    <t>Historique des corrections</t>
  </si>
  <si>
    <t>Uniquement pour les tables de résultats modifiables</t>
  </si>
  <si>
    <t>Installation</t>
  </si>
  <si>
    <t>Boot</t>
  </si>
  <si>
    <t>Copie version application en local</t>
  </si>
  <si>
    <t>Installation pré-requis (INNO SETUP)</t>
  </si>
  <si>
    <t>Ecran</t>
  </si>
  <si>
    <t>Résolution 1024x768</t>
  </si>
  <si>
    <t>Les formulaires ne doivent pas déborder dans cette résolution</t>
  </si>
  <si>
    <t>Affichage avec performances optimisées</t>
  </si>
  <si>
    <t>L'affichage doit rester correct avec l'affichage basse qualité</t>
  </si>
  <si>
    <t>Codage</t>
  </si>
  <si>
    <t>Limiter le nombre de variables globales</t>
  </si>
  <si>
    <t>Préfixe obligatoire pour les variables globales</t>
  </si>
  <si>
    <t>Déclaration obligatoire des variables</t>
  </si>
  <si>
    <t>VBA ==&gt; Option Explicit</t>
  </si>
  <si>
    <t>Pas de ligne plus large que l'écran ==&gt; plusieurs lignes</t>
  </si>
  <si>
    <t>Gestion des erreurs</t>
  </si>
  <si>
    <t>Fonction ou procédure où survient l'erreur</t>
  </si>
  <si>
    <t>Numéro de l'erreur</t>
  </si>
  <si>
    <t>Description de l'erreur</t>
  </si>
  <si>
    <t>Objets des formulaires</t>
  </si>
  <si>
    <t>VBA ==&gt; Utilisation systématique de Me. objetX</t>
  </si>
  <si>
    <t>Commentaires</t>
  </si>
  <si>
    <t>Cartouche dans la fonction</t>
  </si>
  <si>
    <t>Alternative SI SINON ou CAS 1, 2, 3...: commentaire après et non pas avant</t>
  </si>
  <si>
    <t>Base de données</t>
  </si>
  <si>
    <t>Nom des tables</t>
  </si>
  <si>
    <t>Tables de paramètres (TP_...) Autres tables T_...</t>
  </si>
  <si>
    <t>Nom des champs</t>
  </si>
  <si>
    <t>UnExemple</t>
  </si>
  <si>
    <t>Nom des vues</t>
  </si>
  <si>
    <t>Vues métier (VM_...) Autres vues V_...</t>
  </si>
  <si>
    <t>Formulaires</t>
  </si>
  <si>
    <t>Menus contextuels</t>
  </si>
  <si>
    <t>Ruban</t>
  </si>
  <si>
    <t>Nom des formulaires</t>
  </si>
  <si>
    <t>FP_...  Paramètrage</t>
  </si>
  <si>
    <t>FS_ … Saisies</t>
  </si>
  <si>
    <t>FR_... Résultats</t>
  </si>
  <si>
    <t>FL_... ?</t>
  </si>
  <si>
    <t>Nom des sous-formulaires</t>
  </si>
  <si>
    <t>Nom du formulaire &amp; Infixe &amp; Suffixe _SF</t>
  </si>
  <si>
    <t>Nom des modules</t>
  </si>
  <si>
    <t>C_... Module de classe</t>
  </si>
  <si>
    <t>K_... Constantes</t>
  </si>
  <si>
    <t>GD_... Gestion des droits</t>
  </si>
  <si>
    <t>GV_... Gestion des versions</t>
  </si>
  <si>
    <t>M_... Module réutilisable dans d'autres appplication</t>
  </si>
  <si>
    <t>TRT_... Spécifique application</t>
  </si>
  <si>
    <t>CONVENTION DE NOMMAGE</t>
  </si>
  <si>
    <t>Objet</t>
  </si>
  <si>
    <t>Type de nom</t>
  </si>
  <si>
    <t>Type d'objet</t>
  </si>
  <si>
    <t>Nommage</t>
  </si>
  <si>
    <t>Autres tables</t>
  </si>
  <si>
    <t xml:space="preserve">Tables de paramètres </t>
  </si>
  <si>
    <t>TP_&lt;&lt;nom&gt;&gt;</t>
  </si>
  <si>
    <t>Vues métier</t>
  </si>
  <si>
    <t>Autres vues</t>
  </si>
  <si>
    <t>T_&lt;&lt;nom&gt;&gt;</t>
  </si>
  <si>
    <t>&lt;&lt;NomChamp&gt;&gt;</t>
  </si>
  <si>
    <t>Champs table</t>
  </si>
  <si>
    <t>VM_&lt;&lt;nom&gt;&gt;</t>
  </si>
  <si>
    <t>V_&lt;&lt;nom&gt;&gt;</t>
  </si>
  <si>
    <t>Menu (version antérieure à Access 2007)</t>
  </si>
  <si>
    <t>M_&lt;&lt;nom&gt;&gt;</t>
  </si>
  <si>
    <t>Ruban XML (version postérieure à Access 2003)</t>
  </si>
  <si>
    <t>RB_&lt;&lt;nom&gt;&gt;</t>
  </si>
  <si>
    <t>ME_&lt;&lt;nom&gt;&gt;</t>
  </si>
  <si>
    <t>FP_&lt;&lt;nom&gt;&gt;</t>
  </si>
  <si>
    <t>FS_&lt;&lt;nom&gt;&gt;</t>
  </si>
  <si>
    <t>FR_&lt;&lt;nom&gt;&gt;</t>
  </si>
  <si>
    <t>FL_&lt;&lt;nom&gt;&gt;</t>
  </si>
  <si>
    <t>Formulaires de paramètrage</t>
  </si>
  <si>
    <t>Formulaires de saisies</t>
  </si>
  <si>
    <t>Formulaires de résultats</t>
  </si>
  <si>
    <t>Autres types de formulaires</t>
  </si>
  <si>
    <t>Sous-formulaires</t>
  </si>
  <si>
    <t>&lt;&lt;nomF&gt;&gt;_&lt;&lt;nomSF&gt;&gt;_SF</t>
  </si>
  <si>
    <t>nomF : nom formulaire - nomSF : nom sous formulaire</t>
  </si>
  <si>
    <t>C_&lt;&lt;nom&gt;&gt;</t>
  </si>
  <si>
    <t>K_&lt;&lt;nom&gt;&gt;</t>
  </si>
  <si>
    <t>GD_&lt;&lt;nom&gt;&gt;</t>
  </si>
  <si>
    <t>GV_&lt;&lt;nom&gt;&gt;</t>
  </si>
  <si>
    <t>TRT_&lt;&lt;nom&gt;&gt;</t>
  </si>
  <si>
    <t>Module de classe</t>
  </si>
  <si>
    <t>Module réutilisable dans d'autres appplication</t>
  </si>
  <si>
    <t>Module de déclarations de constantes</t>
  </si>
  <si>
    <t>Module de Gestion des droits</t>
  </si>
  <si>
    <t>Module de Gestion des versions</t>
  </si>
  <si>
    <t>Module spécifique application</t>
  </si>
  <si>
    <t>Modules VBA</t>
  </si>
  <si>
    <t>Variables</t>
  </si>
  <si>
    <t>Nom des variables</t>
  </si>
  <si>
    <t>Variables globales</t>
  </si>
  <si>
    <t>Nom des constantes</t>
  </si>
  <si>
    <t>Constantes</t>
  </si>
  <si>
    <t>GB_&lt;&lt;nom&gt;&gt;</t>
  </si>
  <si>
    <t>CT_&lt;&lt;nom&gt;&gt;</t>
  </si>
  <si>
    <t>&lt;&lt;nom&gt;&gt;</t>
  </si>
  <si>
    <t>Variables locales</t>
  </si>
  <si>
    <t>Variables string pour requête SQL</t>
  </si>
  <si>
    <t>&lt;&lt;nom&gt;&gt;SQL</t>
  </si>
  <si>
    <t>Procédures  VBA</t>
  </si>
  <si>
    <t>Nom des procédures</t>
  </si>
  <si>
    <t>Procédure de callback (ruban)</t>
  </si>
  <si>
    <t>Procédure de callback (ruban) de type getEnabled</t>
  </si>
  <si>
    <t>Action_&lt;&lt;idControle&gt;&gt;</t>
  </si>
  <si>
    <t>Auth_&lt;&lt;idControle&gt;&gt;</t>
  </si>
  <si>
    <t>Procédures simples</t>
  </si>
  <si>
    <t>Nom des fonctions</t>
  </si>
  <si>
    <t>Fonctions simples</t>
  </si>
  <si>
    <t>Fonctions de callback (ruban)</t>
  </si>
  <si>
    <t>Fonctions de callback (ruban) de type getEnabled</t>
  </si>
  <si>
    <t>Nom de la version</t>
  </si>
  <si>
    <t>PW_EDF_ENR_&lt;&lt;N°&gt;&gt;</t>
  </si>
  <si>
    <t>Version de l'application logicielle</t>
  </si>
  <si>
    <t>Nom du groupe Active Directory</t>
  </si>
  <si>
    <t>Nom groupe de droits</t>
  </si>
  <si>
    <t>[NomApplication]_APP</t>
  </si>
  <si>
    <t>Nom des bases de données de développement</t>
  </si>
  <si>
    <t>Nom des bases de données de recette</t>
  </si>
  <si>
    <t>Nom des BDD</t>
  </si>
  <si>
    <t>&lt;&lt;nom&gt;&gt;_DEV</t>
  </si>
  <si>
    <t>&lt;&lt;nom&gt;&gt;_REC</t>
  </si>
  <si>
    <t>&lt;&lt;nom&gt;&gt;_EXP</t>
  </si>
  <si>
    <t>Nom des bases de données d'exploitation</t>
  </si>
  <si>
    <t>Module de ruban (fonctions callback)</t>
  </si>
  <si>
    <t>FrontAccess</t>
  </si>
  <si>
    <t>Fonctionnalité</t>
  </si>
  <si>
    <t>Description</t>
  </si>
  <si>
    <t>Application d'origine</t>
  </si>
  <si>
    <t>Nom du module</t>
  </si>
  <si>
    <t>Gestion de l'environnement</t>
  </si>
  <si>
    <t>Permet de changer l'environnement des bases de données (passage du mode développement au mode recette puis au mode production)</t>
  </si>
  <si>
    <t>Permet d'effectuer un tracking des différentes modifications opérées sur les données</t>
  </si>
  <si>
    <t>Inno SetUp</t>
  </si>
  <si>
    <t>Copie une version de l'application en local (permet d'éviter un déploiement manuel par la hot Line)</t>
  </si>
  <si>
    <t>Installation de pré-requis (bibliothèques, dll) nécessaire au bon fonctionnement de l'application (INNO SETUP)</t>
  </si>
  <si>
    <t>Gestion des sessions</t>
  </si>
  <si>
    <t>Permet aux administrateurs d'attribuer des droits et de créer des groupes de droits.</t>
  </si>
  <si>
    <t>Change la session courante d'utilisation après saisie d'un mot de passe (adaptation de la dll Windows logonUser)</t>
  </si>
  <si>
    <t>GD_Droits</t>
  </si>
  <si>
    <t>GD_Login</t>
  </si>
  <si>
    <t>M_Admin</t>
  </si>
  <si>
    <t>Tables associées</t>
  </si>
  <si>
    <t>T_Ordin</t>
  </si>
  <si>
    <t>M_admin_Base</t>
  </si>
  <si>
    <t>F_BASE_SELECT</t>
  </si>
  <si>
    <t>GD_Groupe
GD_Droits</t>
  </si>
  <si>
    <t>Nom du logiciel</t>
  </si>
  <si>
    <t>Visual Source</t>
  </si>
  <si>
    <t>Catégorie</t>
  </si>
  <si>
    <t>Gestion de version</t>
  </si>
  <si>
    <t>SQL Server Management Studio</t>
  </si>
  <si>
    <t>NotePad ++</t>
  </si>
  <si>
    <t>CustomUI Editor</t>
  </si>
  <si>
    <t>SQLServer Dump</t>
  </si>
  <si>
    <t>Editeur de texte</t>
  </si>
  <si>
    <t>Editeur XML</t>
  </si>
  <si>
    <t>Générateur de code</t>
  </si>
  <si>
    <t>Gestion base de données</t>
  </si>
  <si>
    <t>Ce logiciel permet de gérer les bases de données d'une instance SQL server à partir d'outils graphiques et d'instructions Transact SQL.</t>
  </si>
  <si>
    <t>Cet outil permet d'éditer du texte au format XML avec coloration syntaxique et arborescence des balises.</t>
  </si>
  <si>
    <t>Cet outil permet de gérer le versionning du code durant toute la phase de développement d'un logiciel.</t>
  </si>
  <si>
    <t>Cet outil permet de générer le code XML des rubans pour applications Office ainsi que les cartouches des fonctions Callback associées.</t>
  </si>
  <si>
    <t>Cet outil permet de générer des scripts au format Transact SQL à partir d'une instance de base de données SQL server.</t>
  </si>
  <si>
    <t>Titre</t>
  </si>
  <si>
    <t>Syntaxe SQL Server</t>
  </si>
  <si>
    <t>Syntaxe Access</t>
  </si>
  <si>
    <t>Requête sur les dates</t>
  </si>
  <si>
    <t>Avec Access, les dates doivent être encapsulées dans la fonction Cdate().</t>
  </si>
  <si>
    <r>
      <t xml:space="preserve">select * from demande where date &gt;= </t>
    </r>
    <r>
      <rPr>
        <b/>
        <sz val="11"/>
        <color theme="6"/>
        <rFont val="Calibri"/>
        <family val="2"/>
        <scheme val="minor"/>
      </rPr>
      <t>'15/04/2013'</t>
    </r>
  </si>
  <si>
    <r>
      <t xml:space="preserve">select * from demande where date &gt;= </t>
    </r>
    <r>
      <rPr>
        <b/>
        <sz val="11"/>
        <color theme="6"/>
        <rFont val="Calibri"/>
        <family val="2"/>
        <scheme val="minor"/>
      </rPr>
      <t>Cdate('15/04/2013')</t>
    </r>
  </si>
  <si>
    <t>Insertion de valeurs nulles</t>
  </si>
  <si>
    <t>Avec Access, les valeurs nulles doivent encadrer par des apostrophes.</t>
  </si>
  <si>
    <r>
      <t>insert into Intervention (Demandeur,Categorie) values("GMAO",</t>
    </r>
    <r>
      <rPr>
        <b/>
        <sz val="11"/>
        <color theme="6"/>
        <rFont val="Calibri"/>
        <family val="2"/>
        <scheme val="minor"/>
      </rPr>
      <t>Null</t>
    </r>
    <r>
      <rPr>
        <sz val="11"/>
        <color theme="1"/>
        <rFont val="Calibri"/>
        <family val="2"/>
        <scheme val="minor"/>
      </rPr>
      <t>)</t>
    </r>
  </si>
  <si>
    <r>
      <t>insert into Intervention (Demandeur,Categorie) values("GMAO",</t>
    </r>
    <r>
      <rPr>
        <b/>
        <sz val="11"/>
        <color theme="6"/>
        <rFont val="Calibri"/>
        <family val="2"/>
        <scheme val="minor"/>
      </rPr>
      <t>''</t>
    </r>
    <r>
      <rPr>
        <sz val="11"/>
        <color theme="1"/>
        <rFont val="Calibri"/>
        <family val="2"/>
        <scheme val="minor"/>
      </rPr>
      <t>)</t>
    </r>
  </si>
  <si>
    <t>Fonction d'horodatage</t>
  </si>
  <si>
    <t>La fonction retournant la date du jour est getDate() sous SQL Server et Now sous Access.</t>
  </si>
  <si>
    <r>
      <t>insert into Intervention (Date_Intervention,Numero) values(</t>
    </r>
    <r>
      <rPr>
        <b/>
        <sz val="11"/>
        <color theme="6"/>
        <rFont val="Calibri"/>
        <family val="2"/>
        <scheme val="minor"/>
      </rPr>
      <t>getDate()</t>
    </r>
    <r>
      <rPr>
        <sz val="11"/>
        <color theme="1"/>
        <rFont val="Calibri"/>
        <family val="2"/>
        <scheme val="minor"/>
      </rPr>
      <t>,5)</t>
    </r>
  </si>
  <si>
    <r>
      <t>insert into Intervention (Date_Intervention,Numero) values(</t>
    </r>
    <r>
      <rPr>
        <b/>
        <sz val="11"/>
        <color theme="6"/>
        <rFont val="Calibri"/>
        <family val="2"/>
        <scheme val="minor"/>
      </rPr>
      <t>CDate(Now)</t>
    </r>
    <r>
      <rPr>
        <sz val="11"/>
        <color theme="1"/>
        <rFont val="Calibri"/>
        <family val="2"/>
        <scheme val="minor"/>
      </rPr>
      <t>,5)</t>
    </r>
  </si>
  <si>
    <t>Utilisation de certains champs nommés</t>
  </si>
  <si>
    <t>Avec Access, certains champs nommés doivent être encadrés avec des crochets [], comme le champ Date par exemple.</t>
  </si>
  <si>
    <r>
      <t xml:space="preserve">select </t>
    </r>
    <r>
      <rPr>
        <b/>
        <sz val="11"/>
        <color theme="6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from demande where idDemande &gt;200</t>
    </r>
  </si>
  <si>
    <r>
      <t xml:space="preserve">select </t>
    </r>
    <r>
      <rPr>
        <b/>
        <sz val="11"/>
        <color theme="6"/>
        <rFont val="Calibri"/>
        <family val="2"/>
        <scheme val="minor"/>
      </rPr>
      <t>[Date]</t>
    </r>
    <r>
      <rPr>
        <sz val="11"/>
        <color theme="1"/>
        <rFont val="Calibri"/>
        <family val="2"/>
        <scheme val="minor"/>
      </rPr>
      <t xml:space="preserve"> from demande where idDemande &gt;200</t>
    </r>
  </si>
  <si>
    <t>Utilisation d'expressions conditionnelles</t>
  </si>
  <si>
    <t>Avec Access, les structures conditionnelles prennent la forme d'un If alors que SQL Server utilise une structure Select Case</t>
  </si>
  <si>
    <r>
      <t xml:space="preserve">Select </t>
    </r>
    <r>
      <rPr>
        <b/>
        <sz val="11"/>
        <color theme="6"/>
        <rFont val="Calibri"/>
        <family val="2"/>
        <scheme val="minor"/>
      </rPr>
      <t>CASE WHEN</t>
    </r>
    <r>
      <rPr>
        <sz val="11"/>
        <color theme="1"/>
        <rFont val="Calibri"/>
        <family val="2"/>
        <scheme val="minor"/>
      </rPr>
      <t xml:space="preserve"> Action.EstRealise = - 1 </t>
    </r>
    <r>
      <rPr>
        <b/>
        <sz val="11"/>
        <color theme="6"/>
        <rFont val="Calibri"/>
        <family val="2"/>
        <scheme val="minor"/>
      </rPr>
      <t>THEN</t>
    </r>
    <r>
      <rPr>
        <sz val="11"/>
        <color theme="1"/>
        <rFont val="Calibri"/>
        <family val="2"/>
        <scheme val="minor"/>
      </rPr>
      <t xml:space="preserve"> 'Oui' </t>
    </r>
    <r>
      <rPr>
        <b/>
        <sz val="11"/>
        <color theme="6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'Non' </t>
    </r>
    <r>
      <rPr>
        <b/>
        <sz val="11"/>
        <color theme="6"/>
        <rFont val="Calibri"/>
        <family val="2"/>
        <scheme val="minor"/>
      </rPr>
      <t>END</t>
    </r>
    <r>
      <rPr>
        <sz val="11"/>
        <color theme="1"/>
        <rFont val="Calibri"/>
        <family val="2"/>
        <scheme val="minor"/>
      </rPr>
      <t xml:space="preserve"> AS [Est réalisée] from Action</t>
    </r>
  </si>
  <si>
    <r>
      <t xml:space="preserve">Select </t>
    </r>
    <r>
      <rPr>
        <b/>
        <sz val="11"/>
        <color theme="6"/>
        <rFont val="Calibri"/>
        <family val="2"/>
        <scheme val="minor"/>
      </rPr>
      <t>IIf(</t>
    </r>
    <r>
      <rPr>
        <sz val="11"/>
        <color theme="1"/>
        <rFont val="Calibri"/>
        <family val="2"/>
        <scheme val="minor"/>
      </rPr>
      <t>EstRealise = - 1; 'Oui'</t>
    </r>
    <r>
      <rPr>
        <b/>
        <sz val="11"/>
        <color theme="6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>'Non'</t>
    </r>
    <r>
      <rPr>
        <b/>
        <sz val="11"/>
        <color theme="6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AS [Est réalisée] from Action</t>
    </r>
  </si>
  <si>
    <t>Conversion de type</t>
  </si>
  <si>
    <t>Avec Access, chaque type a sa fonction tandis que SQL Server utilise la fonction CAST.</t>
  </si>
  <si>
    <r>
      <t xml:space="preserve">Select </t>
    </r>
    <r>
      <rPr>
        <b/>
        <sz val="11"/>
        <color theme="6"/>
        <rFont val="Calibri"/>
        <family val="2"/>
        <scheme val="minor"/>
      </rPr>
      <t>CINT</t>
    </r>
    <r>
      <rPr>
        <sz val="11"/>
        <color theme="1"/>
        <rFont val="Calibri"/>
        <family val="2"/>
        <scheme val="minor"/>
      </rPr>
      <t xml:space="preserve">(Val1) From Table
Select </t>
    </r>
    <r>
      <rPr>
        <b/>
        <sz val="11"/>
        <color theme="6"/>
        <rFont val="Calibri"/>
        <family val="2"/>
        <scheme val="minor"/>
      </rPr>
      <t>CDBL</t>
    </r>
    <r>
      <rPr>
        <sz val="11"/>
        <color theme="1"/>
        <rFont val="Calibri"/>
        <family val="2"/>
        <scheme val="minor"/>
      </rPr>
      <t xml:space="preserve">(Val2) From Table
Select </t>
    </r>
    <r>
      <rPr>
        <b/>
        <sz val="11"/>
        <color theme="6"/>
        <rFont val="Calibri"/>
        <family val="2"/>
        <scheme val="minor"/>
      </rPr>
      <t>CDEC</t>
    </r>
    <r>
      <rPr>
        <sz val="11"/>
        <color theme="1"/>
        <rFont val="Calibri"/>
        <family val="2"/>
        <scheme val="minor"/>
      </rPr>
      <t xml:space="preserve">(Val3) From Table
Select </t>
    </r>
    <r>
      <rPr>
        <b/>
        <sz val="11"/>
        <color theme="6"/>
        <rFont val="Calibri"/>
        <family val="2"/>
        <scheme val="minor"/>
      </rPr>
      <t>CSTR</t>
    </r>
    <r>
      <rPr>
        <sz val="11"/>
        <color theme="1"/>
        <rFont val="Calibri"/>
        <family val="2"/>
        <scheme val="minor"/>
      </rPr>
      <t xml:space="preserve">(Val4) From Table 
Select </t>
    </r>
    <r>
      <rPr>
        <b/>
        <sz val="11"/>
        <color theme="6"/>
        <rFont val="Calibri"/>
        <family val="2"/>
        <scheme val="minor"/>
      </rPr>
      <t>CBOOL</t>
    </r>
    <r>
      <rPr>
        <sz val="11"/>
        <color theme="1"/>
        <rFont val="Calibri"/>
        <family val="2"/>
        <scheme val="minor"/>
      </rPr>
      <t xml:space="preserve">(Val5) From Table 
Select </t>
    </r>
    <r>
      <rPr>
        <b/>
        <sz val="11"/>
        <color theme="6"/>
        <rFont val="Calibri"/>
        <family val="2"/>
        <scheme val="minor"/>
      </rPr>
      <t>CDATE</t>
    </r>
    <r>
      <rPr>
        <sz val="11"/>
        <color theme="1"/>
        <rFont val="Calibri"/>
        <family val="2"/>
        <scheme val="minor"/>
      </rPr>
      <t xml:space="preserve">(Val6) From Table </t>
    </r>
  </si>
  <si>
    <r>
      <t xml:space="preserve">Select </t>
    </r>
    <r>
      <rPr>
        <b/>
        <sz val="11"/>
        <color theme="6"/>
        <rFont val="Calibri"/>
        <family val="2"/>
        <scheme val="minor"/>
      </rPr>
      <t>CAST</t>
    </r>
    <r>
      <rPr>
        <sz val="11"/>
        <color theme="1"/>
        <rFont val="Calibri"/>
        <family val="2"/>
        <scheme val="minor"/>
      </rPr>
      <t xml:space="preserve">(Val1 As </t>
    </r>
    <r>
      <rPr>
        <b/>
        <sz val="11"/>
        <color theme="6"/>
        <rFont val="Calibri"/>
        <family val="2"/>
        <scheme val="minor"/>
      </rPr>
      <t>Integer</t>
    </r>
    <r>
      <rPr>
        <sz val="11"/>
        <color theme="1"/>
        <rFont val="Calibri"/>
        <family val="2"/>
        <scheme val="minor"/>
      </rPr>
      <t xml:space="preserve">) …
Select </t>
    </r>
    <r>
      <rPr>
        <b/>
        <sz val="11"/>
        <color theme="6"/>
        <rFont val="Calibri"/>
        <family val="2"/>
        <scheme val="minor"/>
      </rPr>
      <t>CAST</t>
    </r>
    <r>
      <rPr>
        <sz val="11"/>
        <color theme="1"/>
        <rFont val="Calibri"/>
        <family val="2"/>
        <scheme val="minor"/>
      </rPr>
      <t xml:space="preserve">(Val2 As </t>
    </r>
    <r>
      <rPr>
        <b/>
        <sz val="11"/>
        <color theme="6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) …
Select </t>
    </r>
    <r>
      <rPr>
        <b/>
        <sz val="11"/>
        <color theme="6"/>
        <rFont val="Calibri"/>
        <family val="2"/>
        <scheme val="minor"/>
      </rPr>
      <t>CAST</t>
    </r>
    <r>
      <rPr>
        <sz val="11"/>
        <color theme="1"/>
        <rFont val="Calibri"/>
        <family val="2"/>
        <scheme val="minor"/>
      </rPr>
      <t xml:space="preserve">(Val3 As </t>
    </r>
    <r>
      <rPr>
        <b/>
        <sz val="11"/>
        <color theme="6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) …
Select </t>
    </r>
    <r>
      <rPr>
        <b/>
        <sz val="11"/>
        <color theme="6"/>
        <rFont val="Calibri"/>
        <family val="2"/>
        <scheme val="minor"/>
      </rPr>
      <t>CAST</t>
    </r>
    <r>
      <rPr>
        <sz val="11"/>
        <color theme="1"/>
        <rFont val="Calibri"/>
        <family val="2"/>
        <scheme val="minor"/>
      </rPr>
      <t xml:space="preserve">(Val4 As </t>
    </r>
    <r>
      <rPr>
        <b/>
        <sz val="11"/>
        <color theme="6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) …
Select </t>
    </r>
    <r>
      <rPr>
        <b/>
        <sz val="11"/>
        <color theme="6"/>
        <rFont val="Calibri"/>
        <family val="2"/>
        <scheme val="minor"/>
      </rPr>
      <t>CAST</t>
    </r>
    <r>
      <rPr>
        <sz val="11"/>
        <color theme="1"/>
        <rFont val="Calibri"/>
        <family val="2"/>
        <scheme val="minor"/>
      </rPr>
      <t xml:space="preserve">(Val5 As </t>
    </r>
    <r>
      <rPr>
        <b/>
        <sz val="11"/>
        <color theme="6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) …
Select </t>
    </r>
    <r>
      <rPr>
        <b/>
        <sz val="11"/>
        <color theme="6"/>
        <rFont val="Calibri"/>
        <family val="2"/>
        <scheme val="minor"/>
      </rPr>
      <t>CAST</t>
    </r>
    <r>
      <rPr>
        <sz val="11"/>
        <color theme="1"/>
        <rFont val="Calibri"/>
        <family val="2"/>
        <scheme val="minor"/>
      </rPr>
      <t xml:space="preserve">(Val6 As </t>
    </r>
    <r>
      <rPr>
        <b/>
        <sz val="11"/>
        <color theme="6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) …</t>
    </r>
  </si>
  <si>
    <t>Recherche de texte</t>
  </si>
  <si>
    <t>La syntaxe des expressions régulières de recherche textuelle diffère légèrement entre Access et SQL Server.</t>
  </si>
  <si>
    <r>
      <rPr>
        <u/>
        <sz val="11"/>
        <color theme="1"/>
        <rFont val="Calibri"/>
        <family val="2"/>
        <scheme val="minor"/>
      </rPr>
      <t>Chaîne strictement égal au mot</t>
    </r>
    <r>
      <rPr>
        <sz val="11"/>
        <color theme="1"/>
        <rFont val="Calibri"/>
        <family val="2"/>
        <scheme val="minor"/>
      </rPr>
      <t xml:space="preserve"> :
WHERE Texte LIKE </t>
    </r>
    <r>
      <rPr>
        <b/>
        <sz val="11"/>
        <color theme="6"/>
        <rFont val="Calibri"/>
        <family val="2"/>
        <scheme val="minor"/>
      </rPr>
      <t>'</t>
    </r>
    <r>
      <rPr>
        <sz val="11"/>
        <color theme="1"/>
        <rFont val="Calibri"/>
        <family val="2"/>
        <scheme val="minor"/>
      </rPr>
      <t>mot</t>
    </r>
    <r>
      <rPr>
        <b/>
        <sz val="11"/>
        <color theme="6"/>
        <rFont val="Calibri"/>
        <family val="2"/>
        <scheme val="minor"/>
      </rPr>
      <t>'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Chaîne contenant le mot</t>
    </r>
    <r>
      <rPr>
        <sz val="11"/>
        <color theme="1"/>
        <rFont val="Calibri"/>
        <family val="2"/>
        <scheme val="minor"/>
      </rPr>
      <t xml:space="preserve"> :
WHERE Texte LIKE </t>
    </r>
    <r>
      <rPr>
        <b/>
        <sz val="11"/>
        <color theme="6"/>
        <rFont val="Calibri"/>
        <family val="2"/>
        <scheme val="minor"/>
      </rPr>
      <t>'%</t>
    </r>
    <r>
      <rPr>
        <sz val="11"/>
        <color theme="1"/>
        <rFont val="Calibri"/>
        <family val="2"/>
        <scheme val="minor"/>
      </rPr>
      <t>mot</t>
    </r>
    <r>
      <rPr>
        <b/>
        <sz val="11"/>
        <color theme="6"/>
        <rFont val="Calibri"/>
        <family val="2"/>
        <scheme val="minor"/>
      </rPr>
      <t>%'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Chaîne avec le mot et un caractère</t>
    </r>
    <r>
      <rPr>
        <sz val="11"/>
        <color theme="1"/>
        <rFont val="Calibri"/>
        <family val="2"/>
        <scheme val="minor"/>
      </rPr>
      <t xml:space="preserve">:
WHERE Texte LIKE </t>
    </r>
    <r>
      <rPr>
        <b/>
        <sz val="11"/>
        <color theme="6"/>
        <rFont val="Calibri"/>
        <family val="2"/>
        <scheme val="minor"/>
      </rPr>
      <t>'</t>
    </r>
    <r>
      <rPr>
        <sz val="11"/>
        <color theme="1"/>
        <rFont val="Calibri"/>
        <family val="2"/>
        <scheme val="minor"/>
      </rPr>
      <t>mot</t>
    </r>
    <r>
      <rPr>
        <b/>
        <sz val="11"/>
        <color theme="6"/>
        <rFont val="Calibri"/>
        <family val="2"/>
        <scheme val="minor"/>
      </rPr>
      <t>_'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Chaîne ne comportant pas le mot</t>
    </r>
    <r>
      <rPr>
        <sz val="11"/>
        <color theme="1"/>
        <rFont val="Calibri"/>
        <family val="2"/>
        <scheme val="minor"/>
      </rPr>
      <t xml:space="preserve"> :
WHERE Texte LIKE </t>
    </r>
    <r>
      <rPr>
        <b/>
        <sz val="11"/>
        <color theme="6"/>
        <rFont val="Calibri"/>
        <family val="2"/>
        <scheme val="minor"/>
      </rPr>
      <t>'[^</t>
    </r>
    <r>
      <rPr>
        <sz val="11"/>
        <color theme="1"/>
        <rFont val="Calibri"/>
        <family val="2"/>
        <scheme val="minor"/>
      </rPr>
      <t>mot</t>
    </r>
    <r>
      <rPr>
        <b/>
        <sz val="11"/>
        <color theme="6"/>
        <rFont val="Calibri"/>
        <family val="2"/>
        <scheme val="minor"/>
      </rPr>
      <t>]'</t>
    </r>
  </si>
  <si>
    <r>
      <rPr>
        <u/>
        <sz val="11"/>
        <color theme="1"/>
        <rFont val="Calibri"/>
        <family val="2"/>
        <scheme val="minor"/>
      </rPr>
      <t>Chaîne strictement égal au mot</t>
    </r>
    <r>
      <rPr>
        <sz val="11"/>
        <color theme="1"/>
        <rFont val="Calibri"/>
        <family val="2"/>
        <scheme val="minor"/>
      </rPr>
      <t xml:space="preserve"> :
WHERE Texte LIKE </t>
    </r>
    <r>
      <rPr>
        <b/>
        <sz val="11"/>
        <color theme="6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mot</t>
    </r>
    <r>
      <rPr>
        <b/>
        <sz val="11"/>
        <color theme="6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Chaîne contenant le mot</t>
    </r>
    <r>
      <rPr>
        <sz val="11"/>
        <color theme="1"/>
        <rFont val="Calibri"/>
        <family val="2"/>
        <scheme val="minor"/>
      </rPr>
      <t xml:space="preserve"> :
WHERE Texte LIKE </t>
    </r>
    <r>
      <rPr>
        <b/>
        <sz val="11"/>
        <color theme="6"/>
        <rFont val="Calibri"/>
        <family val="2"/>
        <scheme val="minor"/>
      </rPr>
      <t>"*</t>
    </r>
    <r>
      <rPr>
        <sz val="11"/>
        <color theme="1"/>
        <rFont val="Calibri"/>
        <family val="2"/>
        <scheme val="minor"/>
      </rPr>
      <t>mot</t>
    </r>
    <r>
      <rPr>
        <b/>
        <sz val="11"/>
        <color theme="6"/>
        <rFont val="Calibri"/>
        <family val="2"/>
        <scheme val="minor"/>
      </rPr>
      <t>*"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Chaîne avec le mot et un caractère</t>
    </r>
    <r>
      <rPr>
        <sz val="11"/>
        <color theme="1"/>
        <rFont val="Calibri"/>
        <family val="2"/>
        <scheme val="minor"/>
      </rPr>
      <t xml:space="preserve">:
WHERE Texte LIKE </t>
    </r>
    <r>
      <rPr>
        <b/>
        <sz val="11"/>
        <color theme="6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mot</t>
    </r>
    <r>
      <rPr>
        <b/>
        <sz val="11"/>
        <color theme="6"/>
        <rFont val="Calibri"/>
        <family val="2"/>
        <scheme val="minor"/>
      </rPr>
      <t>?"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Chaîne ne comportant pas le mot</t>
    </r>
    <r>
      <rPr>
        <sz val="11"/>
        <color theme="1"/>
        <rFont val="Calibri"/>
        <family val="2"/>
        <scheme val="minor"/>
      </rPr>
      <t xml:space="preserve"> :
WHERE Texte LIKE </t>
    </r>
    <r>
      <rPr>
        <b/>
        <sz val="11"/>
        <color theme="6"/>
        <rFont val="Calibri"/>
        <family val="2"/>
        <scheme val="minor"/>
      </rPr>
      <t>"[!</t>
    </r>
    <r>
      <rPr>
        <sz val="11"/>
        <color theme="1"/>
        <rFont val="Calibri"/>
        <family val="2"/>
        <scheme val="minor"/>
      </rPr>
      <t>mot</t>
    </r>
    <r>
      <rPr>
        <b/>
        <sz val="11"/>
        <color theme="6"/>
        <rFont val="Calibri"/>
        <family val="2"/>
        <scheme val="minor"/>
      </rPr>
      <t>]"</t>
    </r>
  </si>
  <si>
    <t>Year 
Quarter 
Month 
Day of Year
Day 
Week 
Day of Week
Hour 
Minute 
Second 
Millisecond </t>
  </si>
  <si>
    <t>year, yy, yyyy
quarter, qq, q
month, mm, m
dayofyear, dy, y
day, dd, d
week, wk, ww
weekday, dw
hour, hh
minute, mi, n
second, ss, s
millisecond, ms</t>
  </si>
  <si>
    <t>"yyyy"
"q"
"m"
"y"
"d"
"ww"
"w"
"h"
"n"
"s"
-</t>
  </si>
  <si>
    <t xml:space="preserve">Nom des paramètres pour les fonctions date 
(DateAdd, DateDiff, DatePart)
</t>
  </si>
  <si>
    <t>Extraction de chaîne de caractère</t>
  </si>
  <si>
    <t>Convertir des valeurs nulles</t>
  </si>
  <si>
    <r>
      <t xml:space="preserve">Select </t>
    </r>
    <r>
      <rPr>
        <b/>
        <sz val="11"/>
        <color theme="6"/>
        <rFont val="Calibri"/>
        <family val="2"/>
        <scheme val="minor"/>
      </rPr>
      <t>SUBSTRING</t>
    </r>
    <r>
      <rPr>
        <sz val="11"/>
        <color theme="1"/>
        <rFont val="Calibri"/>
        <family val="2"/>
        <scheme val="minor"/>
      </rPr>
      <t>(mot,5,10) 
FROM Phrase</t>
    </r>
  </si>
  <si>
    <r>
      <t xml:space="preserve">Select </t>
    </r>
    <r>
      <rPr>
        <b/>
        <sz val="11"/>
        <color theme="6"/>
        <rFont val="Calibri"/>
        <family val="2"/>
        <scheme val="minor"/>
      </rPr>
      <t>MID</t>
    </r>
    <r>
      <rPr>
        <sz val="11"/>
        <color theme="1"/>
        <rFont val="Calibri"/>
        <family val="2"/>
        <scheme val="minor"/>
      </rPr>
      <t>(mot,5,10) 
FROM Phrase</t>
    </r>
  </si>
  <si>
    <t>Fonction permettant d'extraire une chaîne de caractère à partir d'un texte.</t>
  </si>
  <si>
    <r>
      <t xml:space="preserve">SELECT </t>
    </r>
    <r>
      <rPr>
        <b/>
        <sz val="11"/>
        <color theme="6"/>
        <rFont val="Calibri"/>
        <family val="2"/>
        <scheme val="minor"/>
      </rPr>
      <t>NZ(</t>
    </r>
    <r>
      <rPr>
        <sz val="11"/>
        <color theme="1"/>
        <rFont val="Calibri"/>
        <family val="2"/>
        <scheme val="minor"/>
      </rPr>
      <t>Reponse,'N/A'</t>
    </r>
    <r>
      <rPr>
        <b/>
        <sz val="11"/>
        <color theme="6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
FROM Table</t>
    </r>
  </si>
  <si>
    <r>
      <t xml:space="preserve">SELECT </t>
    </r>
    <r>
      <rPr>
        <b/>
        <sz val="11"/>
        <color theme="6"/>
        <rFont val="Calibri"/>
        <family val="2"/>
        <scheme val="minor"/>
      </rPr>
      <t>COALESCE(</t>
    </r>
    <r>
      <rPr>
        <sz val="11"/>
        <color theme="1"/>
        <rFont val="Calibri"/>
        <family val="2"/>
        <scheme val="minor"/>
      </rPr>
      <t>Reponse,'N/A'</t>
    </r>
    <r>
      <rPr>
        <b/>
        <sz val="11"/>
        <color theme="6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FROM Table</t>
    </r>
  </si>
  <si>
    <t>Vérifier si une valeur est de type nulle</t>
  </si>
  <si>
    <t>Fonction permettant de détecter les valeurs nulles.</t>
  </si>
  <si>
    <r>
      <t xml:space="preserve">SELECT * 
FROM Demande 
Where IdDemande </t>
    </r>
    <r>
      <rPr>
        <b/>
        <sz val="11"/>
        <color theme="6"/>
        <rFont val="Calibri"/>
        <family val="2"/>
        <scheme val="minor"/>
      </rPr>
      <t>IS NULL</t>
    </r>
  </si>
  <si>
    <r>
      <t xml:space="preserve">SELECT * 
FROM Demande 
Where </t>
    </r>
    <r>
      <rPr>
        <b/>
        <sz val="11"/>
        <color theme="6"/>
        <rFont val="Calibri"/>
        <family val="2"/>
        <scheme val="minor"/>
      </rPr>
      <t>ISNULL(</t>
    </r>
    <r>
      <rPr>
        <sz val="11"/>
        <rFont val="Calibri"/>
        <family val="2"/>
        <scheme val="minor"/>
      </rPr>
      <t>idDemande</t>
    </r>
    <r>
      <rPr>
        <b/>
        <sz val="11"/>
        <color theme="6"/>
        <rFont val="Calibri"/>
        <family val="2"/>
        <scheme val="minor"/>
      </rPr>
      <t>)</t>
    </r>
  </si>
  <si>
    <t>Fonction permettant de convertir une valeur Null en une chaîne paramétrée.</t>
  </si>
  <si>
    <t>http://weblogs.sqlteam.com/jeffs/default.aspx</t>
  </si>
  <si>
    <t>http://sqlpro.developpez.com/</t>
  </si>
  <si>
    <t>http://support.microsoft.com/gp/gp_access_main/fr</t>
  </si>
  <si>
    <t>http://msdn.microsoft.com/en-us/library/office/aa722523(v=office.12).aspx</t>
  </si>
  <si>
    <t>http://msdn.microsoft.com/en-us/library/office/aa224135(v=office.11).aspx</t>
  </si>
  <si>
    <t>http://dolphy35.developpez.com/article/access2010/backstage/?page=page1</t>
  </si>
  <si>
    <t>http://weblogs.asp.net/aghausman/</t>
  </si>
  <si>
    <t>http://ledzeppii.developpez.com/odbc-access/</t>
  </si>
  <si>
    <t>http://michel.vergriete.perso.sfr.fr/access_vba.html</t>
  </si>
  <si>
    <t>http://access.developpez.com/faq/?page=Code</t>
  </si>
  <si>
    <t>http://renascence.free.fr/xlbysteph/aideinformatique/fichiers/puraccess.htm</t>
  </si>
  <si>
    <t>http://grenier.self-access.com/</t>
  </si>
  <si>
    <t>http://www.developpez.net/forums/f289/logiciels/microsoft-office/general-vba/</t>
  </si>
  <si>
    <t>http://access.developpez.com/</t>
  </si>
  <si>
    <t>http://www.access-programmers.co.uk/forums/</t>
  </si>
  <si>
    <t>http://www.commentcamarche.net/forum/bases-de-donnees-30</t>
  </si>
  <si>
    <t>Tutoriel Utilisation ODBC</t>
  </si>
  <si>
    <t>Lien HTML</t>
  </si>
  <si>
    <t>FAQ - Access 2010</t>
  </si>
  <si>
    <t>FAQ - VBA Access</t>
  </si>
  <si>
    <t>FAQ - Access Microsoft</t>
  </si>
  <si>
    <t>Tutoriel Programmation XML ruban Office</t>
  </si>
  <si>
    <t>Tutoriel Utilisation balise BackStage Office</t>
  </si>
  <si>
    <t>Tutoriel SQL avancé</t>
  </si>
  <si>
    <t>Forum - Access</t>
  </si>
  <si>
    <t>Forum - Access VBA</t>
  </si>
  <si>
    <t>Forum - SQL</t>
  </si>
  <si>
    <t>Forum - VBA</t>
  </si>
  <si>
    <t>Astuces - SQL Server</t>
  </si>
  <si>
    <t>Astuces - VBA Access</t>
  </si>
  <si>
    <t>Astuces - Visual Basic</t>
  </si>
  <si>
    <t>FAQ</t>
  </si>
  <si>
    <t xml:space="preserve">Tutoriaux &amp; Cours </t>
  </si>
  <si>
    <t>Forums</t>
  </si>
  <si>
    <t>Blogs</t>
  </si>
  <si>
    <t>Tutoriel Propriétés des contrôles Access</t>
  </si>
  <si>
    <t>Type</t>
  </si>
  <si>
    <t>Astuces - VBA -  Code prêt à l'emploi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</si>
</sst>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1"/>
      <color theme="5" tint="-0.499984740745262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2"/>
      <color indexed="9"/>
      <name val="Arial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6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theme="0" tint="-0.499984740745262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theme="0" tint="-0.499984740745262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hair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hair">
        <color theme="7" tint="-0.499984740745262"/>
      </top>
      <bottom style="hair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hair">
        <color theme="7" tint="-0.499984740745262"/>
      </top>
      <bottom style="thin">
        <color theme="7" tint="-0.499984740745262"/>
      </bottom>
      <diagonal/>
    </border>
  </borders>
  <cellStyleXfs count="2">
    <xf numFmtId="0" fontId="0" fillId="0" borderId="0"/>
    <xf numFmtId="0" fontId="12" fillId="0" borderId="0"/>
  </cellStyleXfs>
  <cellXfs count="232">
    <xf numFmtId="0" fontId="0" fillId="0" borderId="0" xfId="0"/>
    <xf numFmtId="0" fontId="0" fillId="2" borderId="0" xfId="0" applyFill="1"/>
    <xf numFmtId="18" fontId="2" fillId="0" borderId="0" xfId="0" applyNumberFormat="1" applyFont="1" applyAlignment="1">
      <alignment horizontal="center"/>
    </xf>
    <xf numFmtId="0" fontId="0" fillId="3" borderId="0" xfId="0" applyFill="1"/>
    <xf numFmtId="0" fontId="0" fillId="5" borderId="0" xfId="0" applyFill="1"/>
    <xf numFmtId="0" fontId="0" fillId="0" borderId="0" xfId="0" applyAlignment="1">
      <alignment horizontal="left" inden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11" xfId="0" applyBorder="1"/>
    <xf numFmtId="0" fontId="5" fillId="8" borderId="0" xfId="0" applyFont="1" applyFill="1" applyBorder="1"/>
    <xf numFmtId="0" fontId="6" fillId="0" borderId="0" xfId="0" applyFont="1" applyBorder="1" applyAlignment="1">
      <alignment horizontal="left" indent="1"/>
    </xf>
    <xf numFmtId="0" fontId="1" fillId="9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5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0" fillId="0" borderId="13" xfId="0" applyBorder="1" applyAlignment="1">
      <alignment horizontal="left" indent="1"/>
    </xf>
    <xf numFmtId="0" fontId="0" fillId="0" borderId="14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1" fillId="10" borderId="12" xfId="0" applyFont="1" applyFill="1" applyBorder="1" applyAlignment="1">
      <alignment horizontal="center" vertical="center" wrapText="1"/>
    </xf>
    <xf numFmtId="0" fontId="1" fillId="24" borderId="13" xfId="0" applyFont="1" applyFill="1" applyBorder="1" applyAlignment="1">
      <alignment horizontal="center" vertical="center" wrapText="1"/>
    </xf>
    <xf numFmtId="0" fontId="1" fillId="26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25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6" xfId="0" applyBorder="1"/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5" xfId="0" applyBorder="1" applyAlignment="1">
      <alignment horizontal="left" indent="1"/>
    </xf>
    <xf numFmtId="0" fontId="1" fillId="7" borderId="30" xfId="0" applyFont="1" applyFill="1" applyBorder="1" applyAlignment="1">
      <alignment horizontal="left" vertical="center" indent="1"/>
    </xf>
    <xf numFmtId="0" fontId="1" fillId="10" borderId="30" xfId="0" applyFont="1" applyFill="1" applyBorder="1" applyAlignment="1">
      <alignment horizontal="left" vertical="center" indent="1"/>
    </xf>
    <xf numFmtId="0" fontId="2" fillId="16" borderId="0" xfId="0" applyFont="1" applyFill="1" applyBorder="1" applyAlignment="1">
      <alignment horizontal="left" vertical="center" indent="2"/>
    </xf>
    <xf numFmtId="0" fontId="0" fillId="15" borderId="0" xfId="0" applyFill="1" applyBorder="1"/>
    <xf numFmtId="0" fontId="0" fillId="0" borderId="0" xfId="0" applyBorder="1" applyAlignment="1">
      <alignment vertical="center"/>
    </xf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0" borderId="27" xfId="0" applyBorder="1" applyAlignment="1">
      <alignment horizontal="left" indent="1"/>
    </xf>
    <xf numFmtId="0" fontId="0" fillId="14" borderId="28" xfId="0" applyFill="1" applyBorder="1"/>
    <xf numFmtId="0" fontId="2" fillId="0" borderId="0" xfId="0" applyFont="1"/>
    <xf numFmtId="0" fontId="1" fillId="18" borderId="31" xfId="0" applyFont="1" applyFill="1" applyBorder="1" applyAlignment="1">
      <alignment horizontal="center" vertical="center"/>
    </xf>
    <xf numFmtId="0" fontId="1" fillId="18" borderId="3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6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8" xfId="0" applyBorder="1" applyAlignment="1">
      <alignment horizontal="left" indent="1"/>
    </xf>
    <xf numFmtId="0" fontId="11" fillId="0" borderId="35" xfId="0" applyFont="1" applyBorder="1" applyAlignment="1">
      <alignment horizontal="left" indent="1"/>
    </xf>
    <xf numFmtId="0" fontId="11" fillId="0" borderId="36" xfId="0" applyFont="1" applyBorder="1" applyAlignment="1">
      <alignment horizontal="left" indent="1"/>
    </xf>
    <xf numFmtId="0" fontId="13" fillId="0" borderId="0" xfId="1" applyFont="1" applyAlignment="1">
      <alignment horizontal="center"/>
    </xf>
    <xf numFmtId="0" fontId="12" fillId="0" borderId="0" xfId="1"/>
    <xf numFmtId="0" fontId="12" fillId="0" borderId="39" xfId="1" applyBorder="1"/>
    <xf numFmtId="0" fontId="12" fillId="0" borderId="25" xfId="1" applyBorder="1"/>
    <xf numFmtId="0" fontId="12" fillId="0" borderId="0" xfId="1" applyBorder="1"/>
    <xf numFmtId="0" fontId="12" fillId="0" borderId="26" xfId="1" applyBorder="1"/>
    <xf numFmtId="0" fontId="13" fillId="0" borderId="25" xfId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13" fillId="0" borderId="26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2" fillId="0" borderId="0" xfId="1" applyBorder="1" applyAlignment="1">
      <alignment horizontal="left" indent="6"/>
    </xf>
    <xf numFmtId="0" fontId="12" fillId="0" borderId="27" xfId="1" applyBorder="1"/>
    <xf numFmtId="0" fontId="12" fillId="0" borderId="28" xfId="1" applyBorder="1"/>
    <xf numFmtId="0" fontId="12" fillId="0" borderId="29" xfId="1" applyBorder="1"/>
    <xf numFmtId="0" fontId="0" fillId="0" borderId="0" xfId="0" applyAlignment="1">
      <alignment vertical="top"/>
    </xf>
    <xf numFmtId="0" fontId="2" fillId="19" borderId="0" xfId="0" applyFont="1" applyFill="1" applyAlignment="1">
      <alignment vertical="center" wrapText="1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 vertical="top" wrapText="1" indent="1"/>
    </xf>
    <xf numFmtId="0" fontId="17" fillId="18" borderId="40" xfId="0" applyFont="1" applyFill="1" applyBorder="1" applyAlignment="1">
      <alignment horizontal="center" vertical="center" wrapText="1"/>
    </xf>
    <xf numFmtId="0" fontId="17" fillId="18" borderId="40" xfId="0" applyFont="1" applyFill="1" applyBorder="1" applyAlignment="1">
      <alignment horizontal="center" wrapText="1"/>
    </xf>
    <xf numFmtId="0" fontId="0" fillId="0" borderId="41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41" xfId="0" applyBorder="1" applyAlignment="1">
      <alignment horizontal="left" vertical="top" wrapText="1" indent="1"/>
    </xf>
    <xf numFmtId="0" fontId="0" fillId="0" borderId="42" xfId="0" applyBorder="1" applyAlignment="1">
      <alignment horizontal="left" vertical="top" wrapText="1" indent="1"/>
    </xf>
    <xf numFmtId="0" fontId="0" fillId="0" borderId="43" xfId="0" applyBorder="1" applyAlignment="1">
      <alignment horizontal="left" vertical="top" wrapText="1" indent="1"/>
    </xf>
    <xf numFmtId="0" fontId="0" fillId="0" borderId="61" xfId="0" applyBorder="1" applyAlignment="1">
      <alignment horizontal="left" indent="1"/>
    </xf>
    <xf numFmtId="0" fontId="0" fillId="0" borderId="62" xfId="0" applyBorder="1" applyAlignment="1">
      <alignment horizontal="left" indent="1"/>
    </xf>
    <xf numFmtId="0" fontId="0" fillId="0" borderId="63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64" xfId="0" applyBorder="1" applyAlignment="1">
      <alignment horizontal="left" indent="1"/>
    </xf>
    <xf numFmtId="0" fontId="0" fillId="0" borderId="65" xfId="0" applyBorder="1" applyAlignment="1">
      <alignment horizontal="left" indent="1"/>
    </xf>
    <xf numFmtId="0" fontId="0" fillId="0" borderId="44" xfId="0" applyBorder="1" applyAlignment="1">
      <alignment horizontal="left" indent="1"/>
    </xf>
    <xf numFmtId="0" fontId="0" fillId="0" borderId="52" xfId="0" applyBorder="1" applyAlignment="1">
      <alignment horizontal="left" indent="1"/>
    </xf>
    <xf numFmtId="0" fontId="0" fillId="0" borderId="45" xfId="0" applyBorder="1" applyAlignment="1">
      <alignment horizontal="left" indent="1"/>
    </xf>
    <xf numFmtId="0" fontId="0" fillId="0" borderId="50" xfId="0" applyBorder="1" applyAlignment="1">
      <alignment horizontal="left" indent="1"/>
    </xf>
    <xf numFmtId="0" fontId="0" fillId="0" borderId="51" xfId="0" applyBorder="1" applyAlignment="1">
      <alignment horizontal="left" indent="1"/>
    </xf>
    <xf numFmtId="0" fontId="0" fillId="0" borderId="46" xfId="0" applyBorder="1" applyAlignment="1">
      <alignment horizontal="left" indent="1"/>
    </xf>
    <xf numFmtId="0" fontId="1" fillId="20" borderId="66" xfId="0" applyFont="1" applyFill="1" applyBorder="1" applyAlignment="1">
      <alignment horizontal="center" vertical="center" wrapText="1"/>
    </xf>
    <xf numFmtId="0" fontId="1" fillId="20" borderId="66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54" xfId="0" applyFont="1" applyBorder="1" applyAlignment="1">
      <alignment horizontal="left" indent="1"/>
    </xf>
    <xf numFmtId="0" fontId="2" fillId="0" borderId="55" xfId="0" applyFont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56" xfId="0" applyFont="1" applyBorder="1" applyAlignment="1">
      <alignment horizontal="left" indent="1"/>
    </xf>
    <xf numFmtId="0" fontId="2" fillId="0" borderId="57" xfId="0" applyFont="1" applyBorder="1" applyAlignment="1">
      <alignment horizontal="left" indent="1"/>
    </xf>
    <xf numFmtId="0" fontId="2" fillId="0" borderId="58" xfId="0" applyFont="1" applyBorder="1" applyAlignment="1">
      <alignment horizontal="left" indent="1"/>
    </xf>
    <xf numFmtId="0" fontId="2" fillId="0" borderId="59" xfId="0" applyFont="1" applyBorder="1" applyAlignment="1">
      <alignment horizontal="left" indent="1"/>
    </xf>
    <xf numFmtId="0" fontId="0" fillId="0" borderId="0" xfId="0" applyAlignment="1">
      <alignment horizontal="center" vertical="center"/>
    </xf>
    <xf numFmtId="0" fontId="0" fillId="0" borderId="60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2" fillId="30" borderId="53" xfId="0" applyFont="1" applyFill="1" applyBorder="1" applyAlignment="1">
      <alignment horizontal="center" vertical="center" wrapText="1"/>
    </xf>
    <xf numFmtId="0" fontId="2" fillId="23" borderId="53" xfId="0" applyFont="1" applyFill="1" applyBorder="1" applyAlignment="1">
      <alignment horizontal="center" vertical="center" wrapText="1"/>
    </xf>
    <xf numFmtId="0" fontId="2" fillId="15" borderId="53" xfId="0" applyFont="1" applyFill="1" applyBorder="1" applyAlignment="1">
      <alignment horizontal="center" vertical="center" wrapText="1"/>
    </xf>
    <xf numFmtId="0" fontId="2" fillId="21" borderId="53" xfId="0" applyFont="1" applyFill="1" applyBorder="1" applyAlignment="1">
      <alignment horizontal="center" vertical="center" wrapText="1"/>
    </xf>
    <xf numFmtId="0" fontId="1" fillId="25" borderId="66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 wrapText="1"/>
    </xf>
    <xf numFmtId="0" fontId="1" fillId="32" borderId="0" xfId="0" applyFont="1" applyFill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wrapText="1" indent="1"/>
    </xf>
    <xf numFmtId="18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17" borderId="0" xfId="0" applyFont="1" applyFill="1" applyBorder="1" applyAlignment="1">
      <alignment horizontal="left" vertical="center" indent="2"/>
    </xf>
    <xf numFmtId="0" fontId="7" fillId="17" borderId="0" xfId="0" applyFont="1" applyFill="1" applyBorder="1" applyAlignment="1">
      <alignment horizontal="left" vertical="center" indent="2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18" borderId="22" xfId="0" applyFont="1" applyFill="1" applyBorder="1" applyAlignment="1">
      <alignment horizontal="center"/>
    </xf>
    <xf numFmtId="0" fontId="1" fillId="18" borderId="23" xfId="0" applyFont="1" applyFill="1" applyBorder="1" applyAlignment="1">
      <alignment horizontal="center"/>
    </xf>
    <xf numFmtId="0" fontId="1" fillId="18" borderId="24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25" borderId="0" xfId="0" applyFont="1" applyFill="1" applyBorder="1" applyAlignment="1">
      <alignment horizontal="center"/>
    </xf>
    <xf numFmtId="0" fontId="1" fillId="18" borderId="17" xfId="0" applyFont="1" applyFill="1" applyBorder="1" applyAlignment="1">
      <alignment horizontal="center" vertical="center" wrapText="1"/>
    </xf>
    <xf numFmtId="0" fontId="1" fillId="18" borderId="18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4" fillId="27" borderId="22" xfId="1" applyFont="1" applyFill="1" applyBorder="1" applyAlignment="1">
      <alignment horizontal="center"/>
    </xf>
    <xf numFmtId="0" fontId="14" fillId="27" borderId="23" xfId="1" applyFont="1" applyFill="1" applyBorder="1" applyAlignment="1">
      <alignment horizontal="center"/>
    </xf>
    <xf numFmtId="0" fontId="14" fillId="27" borderId="24" xfId="1" applyFont="1" applyFill="1" applyBorder="1" applyAlignment="1">
      <alignment horizontal="center"/>
    </xf>
    <xf numFmtId="0" fontId="2" fillId="28" borderId="47" xfId="0" applyFont="1" applyFill="1" applyBorder="1" applyAlignment="1">
      <alignment horizontal="center" vertical="center" wrapText="1"/>
    </xf>
    <xf numFmtId="0" fontId="2" fillId="28" borderId="48" xfId="0" applyFont="1" applyFill="1" applyBorder="1" applyAlignment="1">
      <alignment horizontal="center" vertical="center" wrapText="1"/>
    </xf>
    <xf numFmtId="0" fontId="2" fillId="28" borderId="49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 wrapText="1"/>
    </xf>
    <xf numFmtId="0" fontId="2" fillId="4" borderId="48" xfId="0" applyFont="1" applyFill="1" applyBorder="1" applyAlignment="1">
      <alignment horizontal="center" vertical="center" wrapText="1"/>
    </xf>
    <xf numFmtId="0" fontId="2" fillId="4" borderId="49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16" fillId="18" borderId="0" xfId="0" applyFont="1" applyFill="1" applyAlignment="1">
      <alignment horizontal="center"/>
    </xf>
    <xf numFmtId="0" fontId="1" fillId="20" borderId="47" xfId="0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vertical="center" wrapText="1"/>
    </xf>
    <xf numFmtId="0" fontId="1" fillId="19" borderId="47" xfId="0" applyFont="1" applyFill="1" applyBorder="1" applyAlignment="1">
      <alignment horizontal="center" vertical="center" wrapText="1"/>
    </xf>
    <xf numFmtId="0" fontId="1" fillId="19" borderId="48" xfId="0" applyFont="1" applyFill="1" applyBorder="1" applyAlignment="1">
      <alignment horizontal="center" vertical="center" wrapText="1"/>
    </xf>
    <xf numFmtId="0" fontId="1" fillId="19" borderId="49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5" borderId="47" xfId="0" applyFont="1" applyFill="1" applyBorder="1" applyAlignment="1">
      <alignment horizontal="center" vertical="center" wrapText="1"/>
    </xf>
    <xf numFmtId="0" fontId="2" fillId="5" borderId="48" xfId="0" applyFont="1" applyFill="1" applyBorder="1" applyAlignment="1">
      <alignment horizontal="center" vertical="center" wrapText="1"/>
    </xf>
    <xf numFmtId="0" fontId="2" fillId="5" borderId="49" xfId="0" applyFont="1" applyFill="1" applyBorder="1" applyAlignment="1">
      <alignment horizontal="center" vertical="center" wrapText="1"/>
    </xf>
    <xf numFmtId="0" fontId="2" fillId="29" borderId="54" xfId="0" applyFont="1" applyFill="1" applyBorder="1" applyAlignment="1">
      <alignment horizontal="center" vertical="center" wrapText="1"/>
    </xf>
    <xf numFmtId="0" fontId="2" fillId="29" borderId="59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" fillId="3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4" borderId="0" xfId="0" applyFont="1" applyFill="1" applyAlignment="1">
      <alignment horizontal="center" vertical="center" wrapText="1"/>
    </xf>
    <xf numFmtId="0" fontId="2" fillId="35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36" borderId="0" xfId="0" applyFont="1" applyFill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0" fillId="17" borderId="69" xfId="0" applyFill="1" applyBorder="1" applyAlignment="1">
      <alignment horizontal="center" vertical="center" wrapText="1"/>
    </xf>
    <xf numFmtId="0" fontId="0" fillId="0" borderId="6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 indent="2"/>
    </xf>
    <xf numFmtId="0" fontId="0" fillId="17" borderId="69" xfId="0" applyFill="1" applyBorder="1" applyAlignment="1">
      <alignment horizontal="left" vertical="center" wrapText="1" indent="2"/>
    </xf>
    <xf numFmtId="0" fontId="20" fillId="0" borderId="69" xfId="0" applyFont="1" applyBorder="1" applyAlignment="1">
      <alignment horizontal="center" vertical="center" wrapText="1"/>
    </xf>
    <xf numFmtId="0" fontId="1" fillId="3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7" borderId="0" xfId="0" applyFont="1" applyFill="1" applyAlignment="1">
      <alignment horizontal="center" vertical="center" wrapText="1"/>
    </xf>
    <xf numFmtId="0" fontId="0" fillId="0" borderId="0" xfId="0" applyAlignment="1">
      <alignment vertical="center" textRotation="90"/>
    </xf>
    <xf numFmtId="0" fontId="1" fillId="38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textRotation="90"/>
    </xf>
    <xf numFmtId="0" fontId="21" fillId="0" borderId="0" xfId="0" applyFont="1" applyAlignment="1">
      <alignment vertical="center" textRotation="90"/>
    </xf>
    <xf numFmtId="0" fontId="25" fillId="40" borderId="0" xfId="0" applyFont="1" applyFill="1" applyBorder="1" applyAlignment="1">
      <alignment horizontal="center" vertical="center" textRotation="90"/>
    </xf>
    <xf numFmtId="0" fontId="26" fillId="0" borderId="0" xfId="0" applyFont="1" applyAlignment="1">
      <alignment vertical="center" textRotation="90"/>
    </xf>
    <xf numFmtId="0" fontId="27" fillId="39" borderId="0" xfId="0" applyFont="1" applyFill="1" applyBorder="1" applyAlignment="1">
      <alignment horizontal="center" vertical="center" textRotation="90"/>
    </xf>
    <xf numFmtId="0" fontId="27" fillId="42" borderId="0" xfId="0" applyFont="1" applyFill="1" applyBorder="1" applyAlignment="1">
      <alignment horizontal="center" vertical="center" textRotation="90"/>
    </xf>
    <xf numFmtId="0" fontId="27" fillId="41" borderId="0" xfId="0" applyFont="1" applyFill="1" applyBorder="1" applyAlignment="1">
      <alignment horizontal="center" vertical="center" textRotation="90"/>
    </xf>
    <xf numFmtId="0" fontId="1" fillId="38" borderId="0" xfId="0" applyFont="1" applyFill="1" applyBorder="1" applyAlignment="1">
      <alignment horizontal="center" wrapText="1"/>
    </xf>
    <xf numFmtId="0" fontId="23" fillId="0" borderId="0" xfId="0" applyFont="1" applyAlignment="1">
      <alignment vertical="center"/>
    </xf>
    <xf numFmtId="0" fontId="24" fillId="0" borderId="71" xfId="0" applyFont="1" applyBorder="1" applyAlignment="1">
      <alignment vertical="center" wrapText="1"/>
    </xf>
    <xf numFmtId="0" fontId="24" fillId="0" borderId="72" xfId="0" applyFont="1" applyBorder="1" applyAlignment="1">
      <alignment vertical="center" wrapText="1"/>
    </xf>
    <xf numFmtId="0" fontId="24" fillId="0" borderId="73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4" fillId="0" borderId="70" xfId="0" applyFont="1" applyBorder="1" applyAlignment="1">
      <alignment vertical="center" wrapText="1"/>
    </xf>
    <xf numFmtId="0" fontId="22" fillId="0" borderId="71" xfId="0" applyFont="1" applyBorder="1" applyAlignment="1">
      <alignment horizontal="left" vertical="center" wrapText="1" indent="1"/>
    </xf>
    <xf numFmtId="0" fontId="22" fillId="0" borderId="72" xfId="0" applyFont="1" applyBorder="1" applyAlignment="1">
      <alignment horizontal="left" vertical="center" wrapText="1" indent="1"/>
    </xf>
    <xf numFmtId="0" fontId="22" fillId="0" borderId="73" xfId="0" applyFont="1" applyBorder="1" applyAlignment="1">
      <alignment horizontal="left" vertical="center" wrapText="1" indent="1"/>
    </xf>
    <xf numFmtId="0" fontId="22" fillId="0" borderId="70" xfId="0" applyFont="1" applyBorder="1" applyAlignment="1">
      <alignment horizontal="left" vertical="center" wrapText="1" inden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17</xdr:row>
      <xdr:rowOff>142875</xdr:rowOff>
    </xdr:from>
    <xdr:to>
      <xdr:col>3</xdr:col>
      <xdr:colOff>790575</xdr:colOff>
      <xdr:row>20</xdr:row>
      <xdr:rowOff>76200</xdr:rowOff>
    </xdr:to>
    <xdr:pic>
      <xdr:nvPicPr>
        <xdr:cNvPr id="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2447925"/>
          <a:ext cx="485775" cy="5048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285750</xdr:colOff>
      <xdr:row>18</xdr:row>
      <xdr:rowOff>0</xdr:rowOff>
    </xdr:from>
    <xdr:to>
      <xdr:col>8</xdr:col>
      <xdr:colOff>771525</xdr:colOff>
      <xdr:row>20</xdr:row>
      <xdr:rowOff>123825</xdr:rowOff>
    </xdr:to>
    <xdr:pic>
      <xdr:nvPicPr>
        <xdr:cNvPr id="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4371975"/>
          <a:ext cx="485775" cy="5048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28575</xdr:colOff>
      <xdr:row>7</xdr:row>
      <xdr:rowOff>0</xdr:rowOff>
    </xdr:from>
    <xdr:to>
      <xdr:col>8</xdr:col>
      <xdr:colOff>476250</xdr:colOff>
      <xdr:row>7</xdr:row>
      <xdr:rowOff>609600</xdr:rowOff>
    </xdr:to>
    <xdr:cxnSp macro="">
      <xdr:nvCxnSpPr>
        <xdr:cNvPr id="6" name="Connecteur droit avec flèche 5"/>
        <xdr:cNvCxnSpPr/>
      </xdr:nvCxnSpPr>
      <xdr:spPr>
        <a:xfrm>
          <a:off x="4286250" y="1171575"/>
          <a:ext cx="1495425" cy="60960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704850</xdr:colOff>
      <xdr:row>6</xdr:row>
      <xdr:rowOff>195264</xdr:rowOff>
    </xdr:from>
    <xdr:to>
      <xdr:col>4</xdr:col>
      <xdr:colOff>1033466</xdr:colOff>
      <xdr:row>7</xdr:row>
      <xdr:rowOff>619125</xdr:rowOff>
    </xdr:to>
    <xdr:cxnSp macro="">
      <xdr:nvCxnSpPr>
        <xdr:cNvPr id="7" name="Connecteur droit avec flèche 6"/>
        <xdr:cNvCxnSpPr/>
      </xdr:nvCxnSpPr>
      <xdr:spPr>
        <a:xfrm flipH="1">
          <a:off x="2028825" y="1166814"/>
          <a:ext cx="1376366" cy="623886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14</xdr:row>
      <xdr:rowOff>28575</xdr:rowOff>
    </xdr:from>
    <xdr:to>
      <xdr:col>3</xdr:col>
      <xdr:colOff>542926</xdr:colOff>
      <xdr:row>17</xdr:row>
      <xdr:rowOff>95250</xdr:rowOff>
    </xdr:to>
    <xdr:cxnSp macro="">
      <xdr:nvCxnSpPr>
        <xdr:cNvPr id="10" name="Connecteur droit avec flèche 9"/>
        <xdr:cNvCxnSpPr/>
      </xdr:nvCxnSpPr>
      <xdr:spPr>
        <a:xfrm>
          <a:off x="1866900" y="3629025"/>
          <a:ext cx="1" cy="647700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14</xdr:row>
      <xdr:rowOff>19050</xdr:rowOff>
    </xdr:from>
    <xdr:to>
      <xdr:col>8</xdr:col>
      <xdr:colOff>295275</xdr:colOff>
      <xdr:row>17</xdr:row>
      <xdr:rowOff>152400</xdr:rowOff>
    </xdr:to>
    <xdr:cxnSp macro="">
      <xdr:nvCxnSpPr>
        <xdr:cNvPr id="17" name="Connecteur droit avec flèche 16"/>
        <xdr:cNvCxnSpPr/>
      </xdr:nvCxnSpPr>
      <xdr:spPr>
        <a:xfrm>
          <a:off x="4953000" y="3619500"/>
          <a:ext cx="933450" cy="714375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723900</xdr:colOff>
      <xdr:row>14</xdr:row>
      <xdr:rowOff>28575</xdr:rowOff>
    </xdr:from>
    <xdr:to>
      <xdr:col>9</xdr:col>
      <xdr:colOff>714376</xdr:colOff>
      <xdr:row>17</xdr:row>
      <xdr:rowOff>152400</xdr:rowOff>
    </xdr:to>
    <xdr:cxnSp macro="">
      <xdr:nvCxnSpPr>
        <xdr:cNvPr id="20" name="Connecteur droit avec flèche 19"/>
        <xdr:cNvCxnSpPr/>
      </xdr:nvCxnSpPr>
      <xdr:spPr>
        <a:xfrm flipH="1">
          <a:off x="6315075" y="3629025"/>
          <a:ext cx="1038226" cy="7048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14</xdr:row>
      <xdr:rowOff>47625</xdr:rowOff>
    </xdr:from>
    <xdr:to>
      <xdr:col>2</xdr:col>
      <xdr:colOff>1295400</xdr:colOff>
      <xdr:row>18</xdr:row>
      <xdr:rowOff>142875</xdr:rowOff>
    </xdr:to>
    <xdr:sp macro="" textlink="" fLocksText="0">
      <xdr:nvSpPr>
        <xdr:cNvPr id="2" name="AutoShape 1"/>
        <xdr:cNvSpPr>
          <a:spLocks noChangeArrowheads="1"/>
        </xdr:cNvSpPr>
      </xdr:nvSpPr>
      <xdr:spPr bwMode="auto">
        <a:xfrm>
          <a:off x="228600" y="695325"/>
          <a:ext cx="1238250" cy="742950"/>
        </a:xfrm>
        <a:prstGeom prst="wedgeRoundRectCallout">
          <a:avLst>
            <a:gd name="adj1" fmla="val -25333"/>
            <a:gd name="adj2" fmla="val 4097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Changement environnement BDD Dev -&gt; Test</a:t>
          </a:r>
        </a:p>
      </xdr:txBody>
    </xdr:sp>
    <xdr:clientData/>
  </xdr:twoCellAnchor>
  <xdr:twoCellAnchor>
    <xdr:from>
      <xdr:col>2</xdr:col>
      <xdr:colOff>28575</xdr:colOff>
      <xdr:row>22</xdr:row>
      <xdr:rowOff>38100</xdr:rowOff>
    </xdr:from>
    <xdr:to>
      <xdr:col>2</xdr:col>
      <xdr:colOff>1266825</xdr:colOff>
      <xdr:row>26</xdr:row>
      <xdr:rowOff>133350</xdr:rowOff>
    </xdr:to>
    <xdr:sp macro="" textlink="" fLocksText="0">
      <xdr:nvSpPr>
        <xdr:cNvPr id="3" name="AutoShape 2"/>
        <xdr:cNvSpPr>
          <a:spLocks noChangeArrowheads="1"/>
        </xdr:cNvSpPr>
      </xdr:nvSpPr>
      <xdr:spPr bwMode="auto">
        <a:xfrm>
          <a:off x="200025" y="1981200"/>
          <a:ext cx="1238250" cy="742950"/>
        </a:xfrm>
        <a:prstGeom prst="wedgeRoundRectCallout">
          <a:avLst>
            <a:gd name="adj1" fmla="val -25333"/>
            <a:gd name="adj2" fmla="val 4097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Changement du numéro de version</a:t>
          </a:r>
        </a:p>
      </xdr:txBody>
    </xdr:sp>
    <xdr:clientData/>
  </xdr:twoCellAnchor>
  <xdr:twoCellAnchor>
    <xdr:from>
      <xdr:col>2</xdr:col>
      <xdr:colOff>638175</xdr:colOff>
      <xdr:row>19</xdr:row>
      <xdr:rowOff>47625</xdr:rowOff>
    </xdr:from>
    <xdr:to>
      <xdr:col>2</xdr:col>
      <xdr:colOff>638175</xdr:colOff>
      <xdr:row>21</xdr:row>
      <xdr:rowOff>114300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809625" y="1504950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diamond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57150</xdr:colOff>
      <xdr:row>22</xdr:row>
      <xdr:rowOff>38100</xdr:rowOff>
    </xdr:from>
    <xdr:to>
      <xdr:col>4</xdr:col>
      <xdr:colOff>1295400</xdr:colOff>
      <xdr:row>26</xdr:row>
      <xdr:rowOff>133350</xdr:rowOff>
    </xdr:to>
    <xdr:sp macro="" textlink="" fLocksText="0">
      <xdr:nvSpPr>
        <xdr:cNvPr id="5" name="AutoShape 4"/>
        <xdr:cNvSpPr>
          <a:spLocks noChangeArrowheads="1"/>
        </xdr:cNvSpPr>
      </xdr:nvSpPr>
      <xdr:spPr bwMode="auto">
        <a:xfrm>
          <a:off x="2038350" y="1981200"/>
          <a:ext cx="1238250" cy="742950"/>
        </a:xfrm>
        <a:prstGeom prst="wedgeRoundRectCallout">
          <a:avLst>
            <a:gd name="adj1" fmla="val -25333"/>
            <a:gd name="adj2" fmla="val 40977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Réalisation des tests et recette : Echec des tests ?</a:t>
          </a:r>
        </a:p>
      </xdr:txBody>
    </xdr:sp>
    <xdr:clientData/>
  </xdr:twoCellAnchor>
  <xdr:twoCellAnchor>
    <xdr:from>
      <xdr:col>2</xdr:col>
      <xdr:colOff>1304925</xdr:colOff>
      <xdr:row>24</xdr:row>
      <xdr:rowOff>85725</xdr:rowOff>
    </xdr:from>
    <xdr:to>
      <xdr:col>4</xdr:col>
      <xdr:colOff>28575</xdr:colOff>
      <xdr:row>24</xdr:row>
      <xdr:rowOff>85725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1476375" y="23526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diamond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1400176</xdr:colOff>
      <xdr:row>24</xdr:row>
      <xdr:rowOff>85725</xdr:rowOff>
    </xdr:from>
    <xdr:to>
      <xdr:col>8</xdr:col>
      <xdr:colOff>85726</xdr:colOff>
      <xdr:row>24</xdr:row>
      <xdr:rowOff>85725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3381376" y="4010025"/>
          <a:ext cx="1790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152400</xdr:colOff>
      <xdr:row>22</xdr:row>
      <xdr:rowOff>0</xdr:rowOff>
    </xdr:from>
    <xdr:to>
      <xdr:col>8</xdr:col>
      <xdr:colOff>1390650</xdr:colOff>
      <xdr:row>26</xdr:row>
      <xdr:rowOff>95250</xdr:rowOff>
    </xdr:to>
    <xdr:sp macro="" textlink="" fLocksText="0">
      <xdr:nvSpPr>
        <xdr:cNvPr id="8" name="AutoShape 7"/>
        <xdr:cNvSpPr>
          <a:spLocks noChangeArrowheads="1"/>
        </xdr:cNvSpPr>
      </xdr:nvSpPr>
      <xdr:spPr bwMode="auto">
        <a:xfrm>
          <a:off x="5238750" y="1943100"/>
          <a:ext cx="1238250" cy="742950"/>
        </a:xfrm>
        <a:prstGeom prst="wedgeRoundRectCallout">
          <a:avLst>
            <a:gd name="adj1" fmla="val -25333"/>
            <a:gd name="adj2" fmla="val 40977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Génération d'un exécutable accde</a:t>
          </a:r>
        </a:p>
      </xdr:txBody>
    </xdr:sp>
    <xdr:clientData/>
  </xdr:twoCellAnchor>
  <xdr:twoCellAnchor>
    <xdr:from>
      <xdr:col>8</xdr:col>
      <xdr:colOff>1438275</xdr:colOff>
      <xdr:row>31</xdr:row>
      <xdr:rowOff>85725</xdr:rowOff>
    </xdr:from>
    <xdr:to>
      <xdr:col>10</xdr:col>
      <xdr:colOff>257175</xdr:colOff>
      <xdr:row>31</xdr:row>
      <xdr:rowOff>85725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6524625" y="348615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diamond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762000</xdr:colOff>
      <xdr:row>26</xdr:row>
      <xdr:rowOff>133350</xdr:rowOff>
    </xdr:from>
    <xdr:to>
      <xdr:col>8</xdr:col>
      <xdr:colOff>762000</xdr:colOff>
      <xdr:row>28</xdr:row>
      <xdr:rowOff>123825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 flipH="1">
          <a:off x="5848350" y="4410075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 type="diamond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333375</xdr:colOff>
      <xdr:row>29</xdr:row>
      <xdr:rowOff>9525</xdr:rowOff>
    </xdr:from>
    <xdr:to>
      <xdr:col>10</xdr:col>
      <xdr:colOff>1209675</xdr:colOff>
      <xdr:row>33</xdr:row>
      <xdr:rowOff>104775</xdr:rowOff>
    </xdr:to>
    <xdr:sp macro="" textlink="" fLocksText="0">
      <xdr:nvSpPr>
        <xdr:cNvPr id="11" name="AutoShape 10"/>
        <xdr:cNvSpPr>
          <a:spLocks noChangeArrowheads="1"/>
        </xdr:cNvSpPr>
      </xdr:nvSpPr>
      <xdr:spPr bwMode="auto">
        <a:xfrm>
          <a:off x="7067550" y="3086100"/>
          <a:ext cx="876300" cy="742950"/>
        </a:xfrm>
        <a:prstGeom prst="wedgeRoundRectCallout">
          <a:avLst>
            <a:gd name="adj1" fmla="val -42278"/>
            <a:gd name="adj2" fmla="val 40977"/>
            <a:gd name="adj3" fmla="val 16667"/>
          </a:avLst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Archivage version </a:t>
          </a: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 - 1</a:t>
          </a:r>
        </a:p>
      </xdr:txBody>
    </xdr:sp>
    <xdr:clientData/>
  </xdr:twoCellAnchor>
  <xdr:twoCellAnchor>
    <xdr:from>
      <xdr:col>8</xdr:col>
      <xdr:colOff>152400</xdr:colOff>
      <xdr:row>29</xdr:row>
      <xdr:rowOff>0</xdr:rowOff>
    </xdr:from>
    <xdr:to>
      <xdr:col>8</xdr:col>
      <xdr:colOff>1390650</xdr:colOff>
      <xdr:row>33</xdr:row>
      <xdr:rowOff>95250</xdr:rowOff>
    </xdr:to>
    <xdr:sp macro="" textlink="" fLocksText="0">
      <xdr:nvSpPr>
        <xdr:cNvPr id="12" name="AutoShape 11"/>
        <xdr:cNvSpPr>
          <a:spLocks noChangeArrowheads="1"/>
        </xdr:cNvSpPr>
      </xdr:nvSpPr>
      <xdr:spPr bwMode="auto">
        <a:xfrm>
          <a:off x="5238750" y="3076575"/>
          <a:ext cx="1238250" cy="742950"/>
        </a:xfrm>
        <a:prstGeom prst="wedgeRoundRectCallout">
          <a:avLst>
            <a:gd name="adj1" fmla="val -25333"/>
            <a:gd name="adj2" fmla="val 40977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Création ticket HotLine pour le déploiement</a:t>
          </a:r>
        </a:p>
      </xdr:txBody>
    </xdr:sp>
    <xdr:clientData/>
  </xdr:twoCellAnchor>
  <xdr:twoCellAnchor>
    <xdr:from>
      <xdr:col>2</xdr:col>
      <xdr:colOff>57150</xdr:colOff>
      <xdr:row>6</xdr:row>
      <xdr:rowOff>85725</xdr:rowOff>
    </xdr:from>
    <xdr:to>
      <xdr:col>2</xdr:col>
      <xdr:colOff>1295400</xdr:colOff>
      <xdr:row>11</xdr:row>
      <xdr:rowOff>19050</xdr:rowOff>
    </xdr:to>
    <xdr:sp macro="" textlink="" fLocksText="0">
      <xdr:nvSpPr>
        <xdr:cNvPr id="13" name="AutoShape 1"/>
        <xdr:cNvSpPr>
          <a:spLocks noChangeArrowheads="1"/>
        </xdr:cNvSpPr>
      </xdr:nvSpPr>
      <xdr:spPr bwMode="auto">
        <a:xfrm>
          <a:off x="228600" y="733425"/>
          <a:ext cx="1238250" cy="742950"/>
        </a:xfrm>
        <a:prstGeom prst="wedgeRoundRectCallout">
          <a:avLst>
            <a:gd name="adj1" fmla="val -25333"/>
            <a:gd name="adj2" fmla="val 4097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Modification du code du fichier .accdb</a:t>
          </a:r>
        </a:p>
      </xdr:txBody>
    </xdr:sp>
    <xdr:clientData/>
  </xdr:twoCellAnchor>
  <xdr:twoCellAnchor>
    <xdr:from>
      <xdr:col>2</xdr:col>
      <xdr:colOff>628650</xdr:colOff>
      <xdr:row>11</xdr:row>
      <xdr:rowOff>95250</xdr:rowOff>
    </xdr:from>
    <xdr:to>
      <xdr:col>2</xdr:col>
      <xdr:colOff>628650</xdr:colOff>
      <xdr:row>14</xdr:row>
      <xdr:rowOff>0</xdr:rowOff>
    </xdr:to>
    <xdr:sp macro="" textlink="">
      <xdr:nvSpPr>
        <xdr:cNvPr id="14" name="Line 3"/>
        <xdr:cNvSpPr>
          <a:spLocks noChangeShapeType="1"/>
        </xdr:cNvSpPr>
      </xdr:nvSpPr>
      <xdr:spPr bwMode="auto">
        <a:xfrm>
          <a:off x="800100" y="1552575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diamond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676275</xdr:colOff>
      <xdr:row>8</xdr:row>
      <xdr:rowOff>152400</xdr:rowOff>
    </xdr:from>
    <xdr:to>
      <xdr:col>4</xdr:col>
      <xdr:colOff>676275</xdr:colOff>
      <xdr:row>20</xdr:row>
      <xdr:rowOff>142875</xdr:rowOff>
    </xdr:to>
    <xdr:cxnSp macro="">
      <xdr:nvCxnSpPr>
        <xdr:cNvPr id="19" name="Connecteur droit 18"/>
        <xdr:cNvCxnSpPr/>
      </xdr:nvCxnSpPr>
      <xdr:spPr>
        <a:xfrm flipV="1">
          <a:off x="2657475" y="1485900"/>
          <a:ext cx="0" cy="1933575"/>
        </a:xfrm>
        <a:prstGeom prst="line">
          <a:avLst/>
        </a:prstGeom>
        <a:ln w="15875">
          <a:solidFill>
            <a:schemeClr val="tx1"/>
          </a:solidFill>
          <a:head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1276351</xdr:colOff>
      <xdr:row>9</xdr:row>
      <xdr:rowOff>0</xdr:rowOff>
    </xdr:from>
    <xdr:to>
      <xdr:col>4</xdr:col>
      <xdr:colOff>685800</xdr:colOff>
      <xdr:row>9</xdr:row>
      <xdr:rowOff>0</xdr:rowOff>
    </xdr:to>
    <xdr:cxnSp macro="">
      <xdr:nvCxnSpPr>
        <xdr:cNvPr id="20" name="Connecteur droit 19"/>
        <xdr:cNvCxnSpPr/>
      </xdr:nvCxnSpPr>
      <xdr:spPr>
        <a:xfrm flipH="1">
          <a:off x="1447801" y="1133475"/>
          <a:ext cx="1219199" cy="0"/>
        </a:xfrm>
        <a:prstGeom prst="line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28</xdr:row>
      <xdr:rowOff>57150</xdr:rowOff>
    </xdr:from>
    <xdr:to>
      <xdr:col>4</xdr:col>
      <xdr:colOff>666750</xdr:colOff>
      <xdr:row>30</xdr:row>
      <xdr:rowOff>123825</xdr:rowOff>
    </xdr:to>
    <xdr:sp macro="" textlink="">
      <xdr:nvSpPr>
        <xdr:cNvPr id="25" name="Line 3"/>
        <xdr:cNvSpPr>
          <a:spLocks noChangeShapeType="1"/>
        </xdr:cNvSpPr>
      </xdr:nvSpPr>
      <xdr:spPr bwMode="auto">
        <a:xfrm>
          <a:off x="2647950" y="4286250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diamond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57150</xdr:colOff>
      <xdr:row>31</xdr:row>
      <xdr:rowOff>0</xdr:rowOff>
    </xdr:from>
    <xdr:to>
      <xdr:col>4</xdr:col>
      <xdr:colOff>1295400</xdr:colOff>
      <xdr:row>35</xdr:row>
      <xdr:rowOff>114300</xdr:rowOff>
    </xdr:to>
    <xdr:sp macro="" textlink="" fLocksText="0">
      <xdr:nvSpPr>
        <xdr:cNvPr id="26" name="AutoShape 4"/>
        <xdr:cNvSpPr>
          <a:spLocks noChangeArrowheads="1"/>
        </xdr:cNvSpPr>
      </xdr:nvSpPr>
      <xdr:spPr bwMode="auto">
        <a:xfrm>
          <a:off x="2038350" y="5076825"/>
          <a:ext cx="1238250" cy="762000"/>
        </a:xfrm>
        <a:prstGeom prst="wedgeRoundRectCallout">
          <a:avLst>
            <a:gd name="adj1" fmla="val -25333"/>
            <a:gd name="adj2" fmla="val 40977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Rédaction d'un rapport de recette</a:t>
          </a:r>
        </a:p>
      </xdr:txBody>
    </xdr:sp>
    <xdr:clientData/>
  </xdr:twoCellAnchor>
  <xdr:twoCellAnchor>
    <xdr:from>
      <xdr:col>8</xdr:col>
      <xdr:colOff>180975</xdr:colOff>
      <xdr:row>36</xdr:row>
      <xdr:rowOff>0</xdr:rowOff>
    </xdr:from>
    <xdr:to>
      <xdr:col>8</xdr:col>
      <xdr:colOff>1419225</xdr:colOff>
      <xdr:row>40</xdr:row>
      <xdr:rowOff>95250</xdr:rowOff>
    </xdr:to>
    <xdr:sp macro="" textlink="" fLocksText="0">
      <xdr:nvSpPr>
        <xdr:cNvPr id="28" name="AutoShape 11"/>
        <xdr:cNvSpPr>
          <a:spLocks noChangeArrowheads="1"/>
        </xdr:cNvSpPr>
      </xdr:nvSpPr>
      <xdr:spPr bwMode="auto">
        <a:xfrm>
          <a:off x="5267325" y="5895975"/>
          <a:ext cx="1238250" cy="742950"/>
        </a:xfrm>
        <a:prstGeom prst="wedgeRoundRectCallout">
          <a:avLst>
            <a:gd name="adj1" fmla="val -25333"/>
            <a:gd name="adj2" fmla="val 40977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0" tIns="0" rIns="0" bIns="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Déploiement version sur poste utilisateurs</a:t>
          </a:r>
        </a:p>
      </xdr:txBody>
    </xdr:sp>
    <xdr:clientData/>
  </xdr:twoCellAnchor>
  <xdr:twoCellAnchor>
    <xdr:from>
      <xdr:col>8</xdr:col>
      <xdr:colOff>790575</xdr:colOff>
      <xdr:row>34</xdr:row>
      <xdr:rowOff>0</xdr:rowOff>
    </xdr:from>
    <xdr:to>
      <xdr:col>8</xdr:col>
      <xdr:colOff>790575</xdr:colOff>
      <xdr:row>35</xdr:row>
      <xdr:rowOff>152400</xdr:rowOff>
    </xdr:to>
    <xdr:sp macro="" textlink="">
      <xdr:nvSpPr>
        <xdr:cNvPr id="29" name="Line 9"/>
        <xdr:cNvSpPr>
          <a:spLocks noChangeShapeType="1"/>
        </xdr:cNvSpPr>
      </xdr:nvSpPr>
      <xdr:spPr bwMode="auto">
        <a:xfrm flipH="1">
          <a:off x="5876925" y="5572125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 type="diamond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re%20de%20developpement/Synth&#232;se%20des%20demandes%20CDSN%20&amp;%20SQ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E"/>
      <sheetName val="BOOT et SETUP"/>
      <sheetName val="SQC"/>
      <sheetName val="CDSN"/>
      <sheetName val="SQM"/>
      <sheetName val="ADV"/>
      <sheetName val="Listes"/>
      <sheetName val="Messages d'erreur"/>
      <sheetName val="Remarq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I1" t="str">
            <v>1.9.2</v>
          </cell>
        </row>
        <row r="2">
          <cell r="I2" t="str">
            <v>1.9.3</v>
          </cell>
        </row>
        <row r="3">
          <cell r="I3" t="str">
            <v>1.10.0</v>
          </cell>
        </row>
        <row r="4">
          <cell r="I4" t="str">
            <v>1.11.0</v>
          </cell>
        </row>
        <row r="5">
          <cell r="I5" t="str">
            <v>1.12.0</v>
          </cell>
        </row>
        <row r="6">
          <cell r="I6" t="str">
            <v>1.13.0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"/>
  <sheetViews>
    <sheetView showGridLines="0" workbookViewId="0">
      <selection activeCell="B16" sqref="B16"/>
    </sheetView>
  </sheetViews>
  <sheetFormatPr baseColWidth="10" defaultRowHeight="15" x14ac:dyDescent="0.25"/>
  <cols>
    <col min="2" max="14" width="6.42578125" customWidth="1"/>
  </cols>
  <sheetData>
    <row r="3" spans="2:14" x14ac:dyDescent="0.25">
      <c r="B3" s="2" t="str">
        <f>TEXT(TIME(COLUMN()+5,0,0),"hh:mm")</f>
        <v>07:00</v>
      </c>
      <c r="C3" s="2" t="str">
        <f>TEXT(TIME(COLUMN()+5,0,0),"hh:mm")</f>
        <v>08:00</v>
      </c>
      <c r="D3" s="2" t="str">
        <f t="shared" ref="D3:N3" si="0">TEXT(TIME(COLUMN()+5,0,0),"hh:mm")</f>
        <v>09:00</v>
      </c>
      <c r="E3" s="2" t="str">
        <f t="shared" si="0"/>
        <v>10:00</v>
      </c>
      <c r="F3" s="2" t="str">
        <f t="shared" si="0"/>
        <v>11:00</v>
      </c>
      <c r="G3" s="2" t="str">
        <f t="shared" si="0"/>
        <v>12:00</v>
      </c>
      <c r="H3" s="2" t="str">
        <f t="shared" si="0"/>
        <v>13:00</v>
      </c>
      <c r="I3" s="2" t="str">
        <f t="shared" si="0"/>
        <v>14:00</v>
      </c>
      <c r="J3" s="2" t="str">
        <f t="shared" si="0"/>
        <v>15:00</v>
      </c>
      <c r="K3" s="2" t="str">
        <f t="shared" si="0"/>
        <v>16:00</v>
      </c>
      <c r="L3" s="2" t="str">
        <f t="shared" si="0"/>
        <v>17:00</v>
      </c>
      <c r="M3" s="2" t="str">
        <f t="shared" si="0"/>
        <v>18:00</v>
      </c>
      <c r="N3" s="2" t="str">
        <f t="shared" si="0"/>
        <v>19:00</v>
      </c>
    </row>
    <row r="4" spans="2:14" x14ac:dyDescent="0.25">
      <c r="B4" s="1"/>
      <c r="C4" s="3"/>
      <c r="D4" s="3"/>
      <c r="E4" s="3"/>
      <c r="F4" s="3"/>
      <c r="G4" s="3"/>
      <c r="H4" s="1"/>
      <c r="I4" s="3"/>
      <c r="J4" s="3"/>
      <c r="K4" s="3"/>
      <c r="L4" s="3"/>
      <c r="M4" s="3"/>
      <c r="N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showGridLines="0" workbookViewId="0"/>
  </sheetViews>
  <sheetFormatPr baseColWidth="10" defaultRowHeight="15" x14ac:dyDescent="0.25"/>
  <cols>
    <col min="1" max="1" width="3.28515625" customWidth="1"/>
    <col min="2" max="2" width="17.42578125" style="75" customWidth="1"/>
    <col min="3" max="3" width="31.7109375" customWidth="1"/>
    <col min="4" max="4" width="13.42578125" customWidth="1"/>
    <col min="5" max="5" width="15.28515625" bestFit="1" customWidth="1"/>
    <col min="6" max="6" width="15.5703125" bestFit="1" customWidth="1"/>
    <col min="7" max="7" width="4.140625" customWidth="1"/>
  </cols>
  <sheetData>
    <row r="1" spans="2:6" ht="9.75" customHeight="1" x14ac:dyDescent="0.25"/>
    <row r="2" spans="2:6" s="40" customFormat="1" ht="30" x14ac:dyDescent="0.25">
      <c r="B2" s="144" t="s">
        <v>238</v>
      </c>
      <c r="C2" s="144" t="s">
        <v>239</v>
      </c>
      <c r="D2" s="144" t="s">
        <v>240</v>
      </c>
      <c r="E2" s="144" t="s">
        <v>241</v>
      </c>
      <c r="F2" s="144" t="s">
        <v>254</v>
      </c>
    </row>
    <row r="4" spans="2:6" ht="75" x14ac:dyDescent="0.25">
      <c r="B4" s="140" t="s">
        <v>242</v>
      </c>
      <c r="C4" s="138" t="s">
        <v>243</v>
      </c>
      <c r="D4" s="138" t="s">
        <v>42</v>
      </c>
      <c r="E4" s="138" t="s">
        <v>257</v>
      </c>
      <c r="F4" s="139"/>
    </row>
    <row r="5" spans="2:6" x14ac:dyDescent="0.25">
      <c r="B5" s="41"/>
      <c r="C5" s="40"/>
      <c r="D5" s="40"/>
      <c r="E5" s="40"/>
      <c r="F5" s="40"/>
    </row>
    <row r="6" spans="2:6" ht="45" x14ac:dyDescent="0.25">
      <c r="B6" s="141" t="s">
        <v>108</v>
      </c>
      <c r="C6" s="138" t="s">
        <v>244</v>
      </c>
      <c r="D6" s="138" t="s">
        <v>43</v>
      </c>
      <c r="E6" s="138" t="s">
        <v>253</v>
      </c>
      <c r="F6" s="139" t="s">
        <v>256</v>
      </c>
    </row>
    <row r="7" spans="2:6" x14ac:dyDescent="0.25">
      <c r="B7" s="41"/>
      <c r="C7" s="40"/>
      <c r="D7" s="40"/>
      <c r="E7" s="40"/>
      <c r="F7" s="40"/>
    </row>
    <row r="8" spans="2:6" ht="60" x14ac:dyDescent="0.25">
      <c r="B8" s="194" t="s">
        <v>110</v>
      </c>
      <c r="C8" s="138" t="s">
        <v>246</v>
      </c>
      <c r="D8" s="138" t="s">
        <v>43</v>
      </c>
      <c r="E8" s="138" t="s">
        <v>111</v>
      </c>
      <c r="F8" s="139" t="s">
        <v>255</v>
      </c>
    </row>
    <row r="9" spans="2:6" ht="60" x14ac:dyDescent="0.25">
      <c r="B9" s="195"/>
      <c r="C9" s="138" t="s">
        <v>247</v>
      </c>
      <c r="D9" s="138" t="s">
        <v>42</v>
      </c>
      <c r="E9" s="138" t="s">
        <v>245</v>
      </c>
      <c r="F9" s="139" t="s">
        <v>255</v>
      </c>
    </row>
    <row r="10" spans="2:6" x14ac:dyDescent="0.25">
      <c r="B10" s="41"/>
      <c r="C10" s="40"/>
      <c r="D10" s="40"/>
      <c r="E10" s="40"/>
      <c r="F10" s="40"/>
    </row>
    <row r="11" spans="2:6" ht="45" x14ac:dyDescent="0.25">
      <c r="B11" s="142" t="s">
        <v>99</v>
      </c>
      <c r="C11" s="138" t="s">
        <v>249</v>
      </c>
      <c r="D11" s="138" t="s">
        <v>45</v>
      </c>
      <c r="E11" s="138" t="s">
        <v>251</v>
      </c>
      <c r="F11" s="139" t="s">
        <v>258</v>
      </c>
    </row>
    <row r="12" spans="2:6" x14ac:dyDescent="0.25">
      <c r="B12" s="41"/>
      <c r="C12" s="40"/>
      <c r="D12" s="40"/>
      <c r="E12" s="40"/>
      <c r="F12" s="40"/>
    </row>
    <row r="13" spans="2:6" ht="60" x14ac:dyDescent="0.25">
      <c r="B13" s="143" t="s">
        <v>248</v>
      </c>
      <c r="C13" s="138" t="s">
        <v>250</v>
      </c>
      <c r="D13" s="138" t="s">
        <v>45</v>
      </c>
      <c r="E13" s="138" t="s">
        <v>252</v>
      </c>
      <c r="F13" s="139"/>
    </row>
    <row r="14" spans="2:6" ht="9" customHeight="1" x14ac:dyDescent="0.25"/>
  </sheetData>
  <mergeCells count="1">
    <mergeCell ref="B8:B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showGridLines="0" workbookViewId="0"/>
  </sheetViews>
  <sheetFormatPr baseColWidth="10" defaultRowHeight="15" x14ac:dyDescent="0.25"/>
  <cols>
    <col min="1" max="1" width="2.42578125" customWidth="1"/>
    <col min="2" max="2" width="16" style="75" customWidth="1"/>
    <col min="3" max="3" width="2.42578125" customWidth="1"/>
    <col min="4" max="4" width="25.85546875" customWidth="1"/>
    <col min="5" max="5" width="2.42578125" customWidth="1"/>
    <col min="6" max="6" width="32.28515625" customWidth="1"/>
  </cols>
  <sheetData>
    <row r="2" spans="2:6" s="78" customFormat="1" ht="24" customHeight="1" x14ac:dyDescent="0.25">
      <c r="B2" s="147" t="s">
        <v>259</v>
      </c>
      <c r="D2" s="147" t="s">
        <v>261</v>
      </c>
      <c r="F2" s="147" t="s">
        <v>239</v>
      </c>
    </row>
    <row r="3" spans="2:6" ht="8.25" customHeight="1" x14ac:dyDescent="0.25"/>
    <row r="4" spans="2:6" ht="75" x14ac:dyDescent="0.25">
      <c r="B4" s="42" t="s">
        <v>263</v>
      </c>
      <c r="C4" s="137"/>
      <c r="D4" s="150" t="s">
        <v>270</v>
      </c>
      <c r="F4" s="151" t="s">
        <v>271</v>
      </c>
    </row>
    <row r="5" spans="2:6" ht="8.25" customHeight="1" x14ac:dyDescent="0.25">
      <c r="B5" s="78"/>
      <c r="C5" s="137"/>
      <c r="D5" s="137"/>
      <c r="F5" s="103"/>
    </row>
    <row r="6" spans="2:6" ht="60" x14ac:dyDescent="0.25">
      <c r="B6" s="149" t="s">
        <v>264</v>
      </c>
      <c r="C6" s="137"/>
      <c r="D6" s="150" t="s">
        <v>267</v>
      </c>
      <c r="F6" s="151" t="s">
        <v>272</v>
      </c>
    </row>
    <row r="7" spans="2:6" ht="8.25" customHeight="1" x14ac:dyDescent="0.25">
      <c r="B7" s="78"/>
      <c r="C7" s="137"/>
      <c r="D7" s="137"/>
      <c r="F7" s="103"/>
    </row>
    <row r="8" spans="2:6" ht="60" x14ac:dyDescent="0.25">
      <c r="B8" s="146" t="s">
        <v>260</v>
      </c>
      <c r="C8" s="137"/>
      <c r="D8" s="150" t="s">
        <v>262</v>
      </c>
      <c r="F8" s="151" t="s">
        <v>273</v>
      </c>
    </row>
    <row r="9" spans="2:6" ht="8.25" customHeight="1" x14ac:dyDescent="0.25">
      <c r="B9" s="78"/>
      <c r="C9" s="137"/>
      <c r="D9" s="137"/>
      <c r="F9" s="103"/>
    </row>
    <row r="10" spans="2:6" ht="75" x14ac:dyDescent="0.25">
      <c r="B10" s="145" t="s">
        <v>265</v>
      </c>
      <c r="C10" s="137"/>
      <c r="D10" s="150" t="s">
        <v>268</v>
      </c>
      <c r="F10" s="151" t="s">
        <v>274</v>
      </c>
    </row>
    <row r="11" spans="2:6" ht="8.25" customHeight="1" x14ac:dyDescent="0.25">
      <c r="B11" s="78"/>
      <c r="C11" s="137"/>
      <c r="D11" s="137"/>
      <c r="F11" s="103"/>
    </row>
    <row r="12" spans="2:6" ht="60" x14ac:dyDescent="0.25">
      <c r="B12" s="148" t="s">
        <v>266</v>
      </c>
      <c r="C12" s="137"/>
      <c r="D12" s="150" t="s">
        <v>269</v>
      </c>
      <c r="F12" s="151" t="s">
        <v>275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showGridLines="0" zoomScale="115" zoomScaleNormal="115" workbookViewId="0">
      <selection activeCell="I13" sqref="A1:I13"/>
    </sheetView>
  </sheetViews>
  <sheetFormatPr baseColWidth="10" defaultRowHeight="15" x14ac:dyDescent="0.25"/>
  <cols>
    <col min="1" max="1" width="3.28515625" customWidth="1"/>
    <col min="2" max="2" width="25.7109375" customWidth="1"/>
    <col min="3" max="3" width="3.28515625" customWidth="1"/>
    <col min="4" max="4" width="25.7109375" customWidth="1"/>
    <col min="5" max="5" width="3.28515625" customWidth="1"/>
    <col min="6" max="6" width="25.7109375" customWidth="1"/>
    <col min="7" max="7" width="3.28515625" customWidth="1"/>
    <col min="8" max="8" width="25.7109375" customWidth="1"/>
    <col min="9" max="9" width="3.28515625" customWidth="1"/>
  </cols>
  <sheetData>
    <row r="1" spans="2:8" x14ac:dyDescent="0.25">
      <c r="B1" s="196"/>
    </row>
    <row r="2" spans="2:8" s="137" customFormat="1" x14ac:dyDescent="0.25">
      <c r="B2" s="197" t="s">
        <v>276</v>
      </c>
      <c r="D2" s="197" t="s">
        <v>159</v>
      </c>
      <c r="F2" s="197" t="s">
        <v>277</v>
      </c>
      <c r="H2" s="197" t="s">
        <v>278</v>
      </c>
    </row>
    <row r="3" spans="2:8" ht="10.5" customHeight="1" x14ac:dyDescent="0.25"/>
    <row r="4" spans="2:8" ht="45" x14ac:dyDescent="0.25">
      <c r="B4" s="198" t="s">
        <v>279</v>
      </c>
      <c r="C4" s="40"/>
      <c r="D4" s="203" t="s">
        <v>280</v>
      </c>
      <c r="E4" s="40"/>
      <c r="F4" s="203" t="s">
        <v>281</v>
      </c>
      <c r="H4" s="203" t="s">
        <v>282</v>
      </c>
    </row>
    <row r="5" spans="2:8" ht="10.5" customHeight="1" x14ac:dyDescent="0.25">
      <c r="B5" s="40"/>
      <c r="C5" s="40"/>
      <c r="D5" s="40"/>
      <c r="E5" s="40"/>
      <c r="F5" s="40"/>
      <c r="H5" s="40"/>
    </row>
    <row r="6" spans="2:8" ht="45" x14ac:dyDescent="0.25">
      <c r="B6" s="199" t="s">
        <v>283</v>
      </c>
      <c r="C6" s="40"/>
      <c r="D6" s="203" t="s">
        <v>284</v>
      </c>
      <c r="E6" s="40"/>
      <c r="F6" s="203" t="s">
        <v>285</v>
      </c>
      <c r="H6" s="203" t="s">
        <v>286</v>
      </c>
    </row>
    <row r="7" spans="2:8" ht="10.5" customHeight="1" x14ac:dyDescent="0.25">
      <c r="B7" s="40"/>
      <c r="C7" s="40"/>
      <c r="D7" s="40"/>
      <c r="E7" s="40"/>
      <c r="F7" s="40"/>
      <c r="H7" s="40"/>
    </row>
    <row r="8" spans="2:8" ht="60" x14ac:dyDescent="0.25">
      <c r="B8" s="200" t="s">
        <v>287</v>
      </c>
      <c r="C8" s="40"/>
      <c r="D8" s="203" t="s">
        <v>288</v>
      </c>
      <c r="E8" s="40"/>
      <c r="F8" s="203" t="s">
        <v>289</v>
      </c>
      <c r="H8" s="203" t="s">
        <v>290</v>
      </c>
    </row>
    <row r="9" spans="2:8" ht="10.5" customHeight="1" x14ac:dyDescent="0.25">
      <c r="B9" s="40"/>
      <c r="C9" s="40"/>
      <c r="D9" s="40"/>
      <c r="E9" s="40"/>
      <c r="F9" s="40"/>
      <c r="H9" s="40"/>
    </row>
    <row r="10" spans="2:8" ht="75" x14ac:dyDescent="0.25">
      <c r="B10" s="201" t="s">
        <v>291</v>
      </c>
      <c r="C10" s="40"/>
      <c r="D10" s="203" t="s">
        <v>292</v>
      </c>
      <c r="E10" s="40"/>
      <c r="F10" s="203" t="s">
        <v>293</v>
      </c>
      <c r="H10" s="204" t="s">
        <v>294</v>
      </c>
    </row>
    <row r="11" spans="2:8" x14ac:dyDescent="0.25">
      <c r="B11" s="40"/>
      <c r="C11" s="40"/>
      <c r="D11" s="40"/>
      <c r="E11" s="40"/>
      <c r="F11" s="40"/>
    </row>
    <row r="12" spans="2:8" ht="75" x14ac:dyDescent="0.25">
      <c r="B12" s="202" t="s">
        <v>295</v>
      </c>
      <c r="C12" s="40"/>
      <c r="D12" s="203" t="s">
        <v>296</v>
      </c>
      <c r="E12" s="40"/>
      <c r="F12" s="203" t="s">
        <v>297</v>
      </c>
      <c r="H12" s="203" t="s">
        <v>298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showGridLines="0" topLeftCell="A7" zoomScale="115" zoomScaleNormal="115" workbookViewId="0">
      <selection activeCell="B14" sqref="B14"/>
    </sheetView>
  </sheetViews>
  <sheetFormatPr baseColWidth="10" defaultRowHeight="15" x14ac:dyDescent="0.25"/>
  <cols>
    <col min="1" max="1" width="2.140625" customWidth="1"/>
    <col min="2" max="2" width="24.7109375" customWidth="1"/>
    <col min="3" max="3" width="3.28515625" customWidth="1"/>
    <col min="4" max="4" width="20.7109375" customWidth="1"/>
    <col min="5" max="5" width="3.28515625" customWidth="1"/>
    <col min="6" max="6" width="31.42578125" customWidth="1"/>
    <col min="7" max="7" width="3.28515625" customWidth="1"/>
    <col min="8" max="8" width="31.42578125" customWidth="1"/>
    <col min="9" max="9" width="3.28515625" customWidth="1"/>
  </cols>
  <sheetData>
    <row r="1" spans="2:8" x14ac:dyDescent="0.25">
      <c r="B1" s="196"/>
    </row>
    <row r="2" spans="2:8" s="137" customFormat="1" x14ac:dyDescent="0.25">
      <c r="B2" s="197" t="s">
        <v>276</v>
      </c>
      <c r="D2" s="197" t="s">
        <v>159</v>
      </c>
      <c r="F2" s="197" t="s">
        <v>277</v>
      </c>
      <c r="H2" s="197" t="s">
        <v>278</v>
      </c>
    </row>
    <row r="3" spans="2:8" ht="10.5" customHeight="1" x14ac:dyDescent="0.25">
      <c r="B3" s="40"/>
      <c r="C3" s="40"/>
      <c r="D3" s="40"/>
      <c r="E3" s="40"/>
      <c r="F3" s="40"/>
      <c r="H3" s="40"/>
    </row>
    <row r="4" spans="2:8" ht="165" x14ac:dyDescent="0.25">
      <c r="B4" s="209" t="s">
        <v>310</v>
      </c>
      <c r="C4" s="40"/>
      <c r="D4" s="206" t="s">
        <v>307</v>
      </c>
      <c r="E4" s="40"/>
      <c r="F4" s="206" t="s">
        <v>308</v>
      </c>
      <c r="H4" s="207" t="s">
        <v>309</v>
      </c>
    </row>
    <row r="5" spans="2:8" ht="10.5" customHeight="1" x14ac:dyDescent="0.25">
      <c r="B5" s="40"/>
      <c r="C5" s="40"/>
      <c r="D5" s="40"/>
      <c r="E5" s="40"/>
      <c r="F5" s="40"/>
      <c r="H5" s="40"/>
    </row>
    <row r="6" spans="2:8" ht="135" x14ac:dyDescent="0.25">
      <c r="B6" s="210" t="s">
        <v>303</v>
      </c>
      <c r="C6" s="40"/>
      <c r="D6" s="203" t="s">
        <v>304</v>
      </c>
      <c r="E6" s="40"/>
      <c r="F6" s="205" t="s">
        <v>305</v>
      </c>
      <c r="H6" s="205" t="s">
        <v>306</v>
      </c>
    </row>
    <row r="7" spans="2:8" ht="10.5" customHeight="1" x14ac:dyDescent="0.25"/>
    <row r="8" spans="2:8" ht="90" x14ac:dyDescent="0.25">
      <c r="B8" s="211" t="s">
        <v>299</v>
      </c>
      <c r="C8" s="40"/>
      <c r="D8" s="203" t="s">
        <v>300</v>
      </c>
      <c r="E8" s="40"/>
      <c r="F8" s="205" t="s">
        <v>301</v>
      </c>
      <c r="H8" s="205" t="s">
        <v>302</v>
      </c>
    </row>
    <row r="9" spans="2:8" ht="10.5" customHeight="1" x14ac:dyDescent="0.25">
      <c r="B9" s="40"/>
      <c r="C9" s="40"/>
      <c r="D9" s="40"/>
      <c r="E9" s="40"/>
      <c r="F9" s="40"/>
      <c r="H9" s="40"/>
    </row>
    <row r="10" spans="2:8" ht="60" x14ac:dyDescent="0.25">
      <c r="B10" s="200" t="s">
        <v>311</v>
      </c>
      <c r="C10" s="40"/>
      <c r="D10" s="203" t="s">
        <v>315</v>
      </c>
      <c r="E10" s="40"/>
      <c r="F10" s="203" t="s">
        <v>313</v>
      </c>
      <c r="H10" s="203" t="s">
        <v>314</v>
      </c>
    </row>
    <row r="11" spans="2:8" x14ac:dyDescent="0.25">
      <c r="B11" s="40"/>
      <c r="C11" s="40"/>
      <c r="D11" s="40"/>
      <c r="E11" s="40"/>
      <c r="F11" s="40"/>
    </row>
    <row r="12" spans="2:8" ht="60" x14ac:dyDescent="0.25">
      <c r="B12" s="201" t="s">
        <v>312</v>
      </c>
      <c r="C12" s="40"/>
      <c r="D12" s="203" t="s">
        <v>322</v>
      </c>
      <c r="E12" s="40"/>
      <c r="F12" s="203" t="s">
        <v>316</v>
      </c>
      <c r="H12" s="203" t="s">
        <v>317</v>
      </c>
    </row>
    <row r="14" spans="2:8" ht="45" x14ac:dyDescent="0.25">
      <c r="B14" s="202" t="s">
        <v>318</v>
      </c>
      <c r="C14" s="40"/>
      <c r="D14" s="203" t="s">
        <v>319</v>
      </c>
      <c r="E14" s="40"/>
      <c r="F14" s="208" t="s">
        <v>320</v>
      </c>
      <c r="H14" s="208" t="s">
        <v>321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showGridLines="0" tabSelected="1" workbookViewId="0"/>
  </sheetViews>
  <sheetFormatPr baseColWidth="10" defaultRowHeight="15" x14ac:dyDescent="0.25"/>
  <cols>
    <col min="1" max="1" width="1.7109375" customWidth="1"/>
    <col min="2" max="2" width="7.7109375" style="212" customWidth="1"/>
    <col min="3" max="3" width="1.7109375" style="212" customWidth="1"/>
    <col min="4" max="4" width="36.140625" style="38" customWidth="1"/>
    <col min="5" max="5" width="1.7109375" customWidth="1"/>
    <col min="6" max="6" width="31.42578125" style="38" customWidth="1"/>
    <col min="7" max="7" width="1.7109375" customWidth="1"/>
  </cols>
  <sheetData>
    <row r="2" spans="2:6" s="49" customFormat="1" x14ac:dyDescent="0.25">
      <c r="B2" s="213" t="s">
        <v>359</v>
      </c>
      <c r="C2" s="78"/>
      <c r="D2" s="221" t="s">
        <v>276</v>
      </c>
      <c r="F2" s="221" t="s">
        <v>340</v>
      </c>
    </row>
    <row r="3" spans="2:6" ht="12" customHeight="1" x14ac:dyDescent="0.25"/>
    <row r="4" spans="2:6" ht="25.5" x14ac:dyDescent="0.25">
      <c r="B4" s="216" t="s">
        <v>357</v>
      </c>
      <c r="C4" s="214"/>
      <c r="D4" s="228" t="s">
        <v>351</v>
      </c>
      <c r="E4" s="222"/>
      <c r="F4" s="223" t="s">
        <v>323</v>
      </c>
    </row>
    <row r="5" spans="2:6" ht="25.5" x14ac:dyDescent="0.25">
      <c r="B5" s="216"/>
      <c r="C5" s="214"/>
      <c r="D5" s="229" t="s">
        <v>360</v>
      </c>
      <c r="E5" s="222"/>
      <c r="F5" s="224" t="s">
        <v>333</v>
      </c>
    </row>
    <row r="6" spans="2:6" ht="25.5" x14ac:dyDescent="0.25">
      <c r="B6" s="216"/>
      <c r="C6" s="214"/>
      <c r="D6" s="229" t="s">
        <v>352</v>
      </c>
      <c r="E6" s="222"/>
      <c r="F6" s="224" t="s">
        <v>331</v>
      </c>
    </row>
    <row r="7" spans="2:6" x14ac:dyDescent="0.25">
      <c r="B7" s="216"/>
      <c r="C7" s="214"/>
      <c r="D7" s="230" t="s">
        <v>353</v>
      </c>
      <c r="E7" s="222"/>
      <c r="F7" s="225" t="s">
        <v>329</v>
      </c>
    </row>
    <row r="8" spans="2:6" ht="12" customHeight="1" x14ac:dyDescent="0.25">
      <c r="B8" s="217"/>
      <c r="C8" s="215"/>
      <c r="D8" s="226"/>
      <c r="E8" s="222"/>
      <c r="F8" s="226"/>
    </row>
    <row r="9" spans="2:6" ht="25.5" x14ac:dyDescent="0.25">
      <c r="B9" s="218" t="s">
        <v>354</v>
      </c>
      <c r="C9" s="214"/>
      <c r="D9" s="228" t="s">
        <v>343</v>
      </c>
      <c r="E9" s="222"/>
      <c r="F9" s="223" t="s">
        <v>325</v>
      </c>
    </row>
    <row r="10" spans="2:6" x14ac:dyDescent="0.25">
      <c r="B10" s="218"/>
      <c r="C10" s="214"/>
      <c r="D10" s="229" t="s">
        <v>341</v>
      </c>
      <c r="E10" s="222"/>
      <c r="F10" s="224" t="s">
        <v>334</v>
      </c>
    </row>
    <row r="11" spans="2:6" ht="25.5" x14ac:dyDescent="0.25">
      <c r="B11" s="218"/>
      <c r="C11" s="214"/>
      <c r="D11" s="230" t="s">
        <v>342</v>
      </c>
      <c r="E11" s="222"/>
      <c r="F11" s="225" t="s">
        <v>332</v>
      </c>
    </row>
    <row r="12" spans="2:6" ht="12" customHeight="1" x14ac:dyDescent="0.25">
      <c r="B12" s="217"/>
      <c r="C12" s="215"/>
      <c r="D12" s="226"/>
      <c r="E12" s="222"/>
      <c r="F12" s="226"/>
    </row>
    <row r="13" spans="2:6" x14ac:dyDescent="0.25">
      <c r="B13" s="219" t="s">
        <v>356</v>
      </c>
      <c r="C13" s="214"/>
      <c r="D13" s="228" t="s">
        <v>347</v>
      </c>
      <c r="E13" s="222"/>
      <c r="F13" s="223" t="s">
        <v>336</v>
      </c>
    </row>
    <row r="14" spans="2:6" ht="25.5" x14ac:dyDescent="0.25">
      <c r="B14" s="219"/>
      <c r="C14" s="214"/>
      <c r="D14" s="229" t="s">
        <v>348</v>
      </c>
      <c r="E14" s="222"/>
      <c r="F14" s="224" t="s">
        <v>337</v>
      </c>
    </row>
    <row r="15" spans="2:6" ht="25.5" x14ac:dyDescent="0.25">
      <c r="B15" s="219"/>
      <c r="C15" s="214"/>
      <c r="D15" s="229" t="s">
        <v>350</v>
      </c>
      <c r="E15" s="222"/>
      <c r="F15" s="224" t="s">
        <v>335</v>
      </c>
    </row>
    <row r="16" spans="2:6" ht="25.5" x14ac:dyDescent="0.25">
      <c r="B16" s="219"/>
      <c r="C16" s="214"/>
      <c r="D16" s="230" t="s">
        <v>349</v>
      </c>
      <c r="E16" s="222"/>
      <c r="F16" s="225" t="s">
        <v>338</v>
      </c>
    </row>
    <row r="17" spans="2:6" ht="12" customHeight="1" x14ac:dyDescent="0.25">
      <c r="B17" s="217"/>
      <c r="C17" s="215"/>
      <c r="D17" s="226"/>
      <c r="E17" s="222"/>
      <c r="F17" s="226"/>
    </row>
    <row r="18" spans="2:6" x14ac:dyDescent="0.25">
      <c r="B18" s="220" t="s">
        <v>355</v>
      </c>
      <c r="C18" s="214"/>
      <c r="D18" s="228" t="s">
        <v>346</v>
      </c>
      <c r="E18" s="222"/>
      <c r="F18" s="223" t="s">
        <v>324</v>
      </c>
    </row>
    <row r="19" spans="2:6" ht="25.5" x14ac:dyDescent="0.25">
      <c r="B19" s="220"/>
      <c r="C19" s="214"/>
      <c r="D19" s="230" t="s">
        <v>339</v>
      </c>
      <c r="E19" s="222"/>
      <c r="F19" s="225" t="s">
        <v>330</v>
      </c>
    </row>
    <row r="20" spans="2:6" x14ac:dyDescent="0.25">
      <c r="B20" s="220"/>
      <c r="C20" s="214"/>
      <c r="D20" s="226"/>
      <c r="E20" s="222"/>
      <c r="F20" s="226"/>
    </row>
    <row r="21" spans="2:6" ht="38.25" x14ac:dyDescent="0.25">
      <c r="B21" s="220"/>
      <c r="C21" s="214"/>
      <c r="D21" s="228" t="s">
        <v>344</v>
      </c>
      <c r="E21" s="222"/>
      <c r="F21" s="223" t="s">
        <v>326</v>
      </c>
    </row>
    <row r="22" spans="2:6" ht="25.5" x14ac:dyDescent="0.25">
      <c r="B22" s="220"/>
      <c r="C22" s="214"/>
      <c r="D22" s="230" t="s">
        <v>345</v>
      </c>
      <c r="E22" s="222"/>
      <c r="F22" s="225" t="s">
        <v>328</v>
      </c>
    </row>
    <row r="23" spans="2:6" ht="12" customHeight="1" x14ac:dyDescent="0.25">
      <c r="B23" s="220"/>
      <c r="C23" s="214"/>
      <c r="D23" s="226"/>
      <c r="E23" s="222"/>
      <c r="F23" s="226"/>
    </row>
    <row r="24" spans="2:6" ht="38.25" x14ac:dyDescent="0.25">
      <c r="B24" s="220"/>
      <c r="C24" s="214"/>
      <c r="D24" s="231" t="s">
        <v>358</v>
      </c>
      <c r="E24" s="222"/>
      <c r="F24" s="227" t="s">
        <v>327</v>
      </c>
    </row>
    <row r="25" spans="2:6" ht="12" customHeight="1" x14ac:dyDescent="0.25"/>
  </sheetData>
  <sortState ref="D1:F31">
    <sortCondition ref="D1:D31"/>
  </sortState>
  <mergeCells count="4">
    <mergeCell ref="B4:B7"/>
    <mergeCell ref="B9:B11"/>
    <mergeCell ref="B13:B16"/>
    <mergeCell ref="B18:B24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4"/>
  <sheetViews>
    <sheetView showGridLines="0" topLeftCell="C1" workbookViewId="0">
      <selection activeCell="J4" sqref="J4"/>
    </sheetView>
  </sheetViews>
  <sheetFormatPr baseColWidth="10" defaultRowHeight="15" x14ac:dyDescent="0.25"/>
  <cols>
    <col min="4" max="29" width="3.42578125" customWidth="1"/>
  </cols>
  <sheetData>
    <row r="3" spans="2:29" x14ac:dyDescent="0.25">
      <c r="B3" s="2" t="str">
        <f>TEXT(TIME(ROUNDDOWN((COLUMN())/2,0)+5,0,0),"hh:mm")</f>
        <v>06:00</v>
      </c>
      <c r="C3" s="2" t="str">
        <f>TEXT(TIME(ROUNDDOWN((COLUMN())/2,0)+5,0,0),"hh:mm")</f>
        <v>06:00</v>
      </c>
      <c r="D3" s="152" t="str">
        <f>TEXT(TIME(ROUNDDOWN((COLUMN())/2,0)+5,0,0),"hh:mm")</f>
        <v>07:00</v>
      </c>
      <c r="E3" s="152"/>
      <c r="F3" s="152" t="str">
        <f>TEXT(TIME(ROUNDDOWN((COLUMN())/2,0)+5,0,0),"hh:mm")</f>
        <v>08:00</v>
      </c>
      <c r="G3" s="152"/>
      <c r="H3" s="152" t="str">
        <f>TEXT(TIME(ROUNDDOWN((COLUMN())/2,0)+5,0,0),"hh:mm")</f>
        <v>09:00</v>
      </c>
      <c r="I3" s="152"/>
      <c r="J3" s="152" t="str">
        <f t="shared" ref="J3" si="0">TEXT(TIME(ROUNDDOWN((COLUMN())/2,0)+5,0,0),"hh:mm")</f>
        <v>10:00</v>
      </c>
      <c r="K3" s="152"/>
      <c r="L3" s="152" t="str">
        <f t="shared" ref="L3" si="1">TEXT(TIME(ROUNDDOWN((COLUMN())/2,0)+5,0,0),"hh:mm")</f>
        <v>11:00</v>
      </c>
      <c r="M3" s="152"/>
      <c r="N3" s="152" t="str">
        <f t="shared" ref="N3" si="2">TEXT(TIME(ROUNDDOWN((COLUMN())/2,0)+5,0,0),"hh:mm")</f>
        <v>12:00</v>
      </c>
      <c r="O3" s="152"/>
      <c r="P3" s="152" t="str">
        <f t="shared" ref="P3" si="3">TEXT(TIME(ROUNDDOWN((COLUMN())/2,0)+5,0,0),"hh:mm")</f>
        <v>13:00</v>
      </c>
      <c r="Q3" s="152"/>
      <c r="R3" s="152" t="str">
        <f t="shared" ref="R3" si="4">TEXT(TIME(ROUNDDOWN((COLUMN())/2,0)+5,0,0),"hh:mm")</f>
        <v>14:00</v>
      </c>
      <c r="S3" s="152"/>
      <c r="T3" s="152" t="str">
        <f t="shared" ref="T3" si="5">TEXT(TIME(ROUNDDOWN((COLUMN())/2,0)+5,0,0),"hh:mm")</f>
        <v>15:00</v>
      </c>
      <c r="U3" s="152"/>
      <c r="V3" s="152" t="str">
        <f t="shared" ref="V3" si="6">TEXT(TIME(ROUNDDOWN((COLUMN())/2,0)+5,0,0),"hh:mm")</f>
        <v>16:00</v>
      </c>
      <c r="W3" s="152"/>
      <c r="X3" s="152" t="str">
        <f t="shared" ref="X3" si="7">TEXT(TIME(ROUNDDOWN((COLUMN())/2,0)+5,0,0),"hh:mm")</f>
        <v>17:00</v>
      </c>
      <c r="Y3" s="152"/>
      <c r="Z3" s="152" t="str">
        <f t="shared" ref="Z3" si="8">TEXT(TIME(ROUNDDOWN((COLUMN())/2,0)+5,0,0),"hh:mm")</f>
        <v>18:00</v>
      </c>
      <c r="AA3" s="152"/>
      <c r="AB3" s="152" t="str">
        <f t="shared" ref="AB3" si="9">TEXT(TIME(ROUNDDOWN((COLUMN())/2,0)+5,0,0),"hh:mm")</f>
        <v>19:00</v>
      </c>
      <c r="AC3" s="152"/>
    </row>
    <row r="4" spans="2:29" x14ac:dyDescent="0.25"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4"/>
      <c r="P4" s="4"/>
      <c r="Q4" s="3"/>
      <c r="R4" s="3"/>
      <c r="S4" s="3"/>
      <c r="T4" s="3"/>
      <c r="U4" s="3"/>
      <c r="V4" s="3"/>
      <c r="W4" s="3"/>
      <c r="X4" s="3"/>
      <c r="Y4" s="3"/>
      <c r="Z4" s="3"/>
      <c r="AA4" s="4"/>
      <c r="AB4" s="4"/>
      <c r="AC4" s="4"/>
    </row>
  </sheetData>
  <mergeCells count="13">
    <mergeCell ref="AB3:AC3"/>
    <mergeCell ref="P3:Q3"/>
    <mergeCell ref="R3:S3"/>
    <mergeCell ref="T3:U3"/>
    <mergeCell ref="V3:W3"/>
    <mergeCell ref="X3:Y3"/>
    <mergeCell ref="Z3:AA3"/>
    <mergeCell ref="N3:O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showGridLines="0" workbookViewId="0"/>
  </sheetViews>
  <sheetFormatPr baseColWidth="10" defaultRowHeight="15" x14ac:dyDescent="0.25"/>
  <cols>
    <col min="1" max="1" width="2.28515625" customWidth="1"/>
    <col min="2" max="2" width="14.85546875" style="5" customWidth="1"/>
    <col min="3" max="3" width="15.7109375" customWidth="1"/>
    <col min="4" max="7" width="19" customWidth="1"/>
    <col min="8" max="9" width="15.7109375" hidden="1" customWidth="1"/>
    <col min="10" max="10" width="4" customWidth="1"/>
    <col min="12" max="12" width="1.85546875" customWidth="1"/>
  </cols>
  <sheetData>
    <row r="1" spans="2:11" ht="25.5" customHeight="1" thickBot="1" x14ac:dyDescent="0.3">
      <c r="B1" s="153" t="s">
        <v>0</v>
      </c>
      <c r="C1" s="153"/>
      <c r="D1" s="153"/>
      <c r="E1" s="153"/>
      <c r="F1" s="153"/>
      <c r="G1" s="153"/>
      <c r="H1" s="153"/>
      <c r="I1" s="153"/>
    </row>
    <row r="2" spans="2:11" ht="3.75" customHeight="1" thickTop="1" x14ac:dyDescent="0.25">
      <c r="B2" s="156"/>
      <c r="C2" s="157"/>
      <c r="D2" s="157"/>
      <c r="E2" s="157"/>
      <c r="F2" s="157"/>
      <c r="G2" s="157"/>
      <c r="H2" s="157"/>
      <c r="I2" s="157"/>
      <c r="J2" s="157"/>
      <c r="K2" s="158"/>
    </row>
    <row r="3" spans="2:11" ht="27.75" customHeight="1" x14ac:dyDescent="0.25">
      <c r="B3" s="64"/>
      <c r="C3" s="6" t="str">
        <f>PROPER(TEXT(DATE(YEAR("06/03/2013"),MONTH("06/03/2013"),COLUMN()+1),"jjjj"))</f>
        <v>Lundi</v>
      </c>
      <c r="D3" s="6" t="str">
        <f t="shared" ref="D3:I3" si="0">PROPER(TEXT(DATE(YEAR("06/03/2013"),MONTH("06/03/2013"),COLUMN()+1),"jjjj"))</f>
        <v>Mardi</v>
      </c>
      <c r="E3" s="6" t="str">
        <f t="shared" si="0"/>
        <v>Mercredi</v>
      </c>
      <c r="F3" s="6" t="str">
        <f t="shared" si="0"/>
        <v>Jeudi</v>
      </c>
      <c r="G3" s="6" t="str">
        <f t="shared" si="0"/>
        <v>Vendredi</v>
      </c>
      <c r="H3" s="6" t="str">
        <f t="shared" si="0"/>
        <v>Samedi</v>
      </c>
      <c r="I3" s="6" t="str">
        <f t="shared" si="0"/>
        <v>Dimanche</v>
      </c>
      <c r="J3" s="51"/>
      <c r="K3" s="53"/>
    </row>
    <row r="4" spans="2:11" ht="21" customHeight="1" x14ac:dyDescent="0.25">
      <c r="B4" s="65" t="str">
        <f>"Semaine n° " &amp; ROW()-3</f>
        <v>Semaine n° 1</v>
      </c>
      <c r="C4" s="7" t="str">
        <f>PROPER(TEXT(DATE(YEAR("06/03/2013"),MONTH("06/03/2013"),7*(ROW()-5)+COLUMN()+1)," jj-mmm-aaaa"))</f>
        <v xml:space="preserve"> 25-Févr-2013</v>
      </c>
      <c r="D4" s="8" t="str">
        <f t="shared" ref="D4:I8" si="1">PROPER(TEXT(DATE(YEAR("06/03/2013"),MONTH("06/03/2013"),7*(ROW()-5)+COLUMN()+1)," jj-mmm-aaaa"))</f>
        <v xml:space="preserve"> 26-Févr-2013</v>
      </c>
      <c r="E4" s="8" t="str">
        <f t="shared" si="1"/>
        <v xml:space="preserve"> 27-Févr-2013</v>
      </c>
      <c r="F4" s="8" t="str">
        <f t="shared" si="1"/>
        <v xml:space="preserve"> 28-Févr-2013</v>
      </c>
      <c r="G4" s="8" t="str">
        <f t="shared" si="1"/>
        <v xml:space="preserve"> 01-Mars-2013</v>
      </c>
      <c r="H4" s="9" t="str">
        <f t="shared" si="1"/>
        <v xml:space="preserve"> 02-Mars-2013</v>
      </c>
      <c r="I4" s="10" t="str">
        <f t="shared" si="1"/>
        <v xml:space="preserve"> 03-Mars-2013</v>
      </c>
      <c r="J4" s="51"/>
      <c r="K4" s="53"/>
    </row>
    <row r="5" spans="2:11" ht="21" customHeight="1" x14ac:dyDescent="0.25">
      <c r="B5" s="65" t="str">
        <f t="shared" ref="B5:B8" si="2">"Semaine n° " &amp; ROW()-3</f>
        <v>Semaine n° 2</v>
      </c>
      <c r="C5" s="11" t="str">
        <f t="shared" ref="C5:C8" si="3">PROPER(TEXT(DATE(YEAR("06/03/2013"),MONTH("06/03/2013"),7*(ROW()-5)+COLUMN()+1)," jj-mmm-aaaa"))</f>
        <v xml:space="preserve"> 04-Mars-2013</v>
      </c>
      <c r="D5" s="12" t="str">
        <f t="shared" si="1"/>
        <v xml:space="preserve"> 05-Mars-2013</v>
      </c>
      <c r="E5" s="13" t="str">
        <f t="shared" si="1"/>
        <v xml:space="preserve"> 06-Mars-2013</v>
      </c>
      <c r="F5" s="13" t="str">
        <f t="shared" si="1"/>
        <v xml:space="preserve"> 07-Mars-2013</v>
      </c>
      <c r="G5" s="13" t="str">
        <f t="shared" si="1"/>
        <v xml:space="preserve"> 08-Mars-2013</v>
      </c>
      <c r="H5" s="14" t="str">
        <f t="shared" si="1"/>
        <v xml:space="preserve"> 09-Mars-2013</v>
      </c>
      <c r="I5" s="15" t="str">
        <f t="shared" si="1"/>
        <v xml:space="preserve"> 10-Mars-2013</v>
      </c>
      <c r="J5" s="51"/>
      <c r="K5" s="53"/>
    </row>
    <row r="6" spans="2:11" ht="21" customHeight="1" x14ac:dyDescent="0.25">
      <c r="B6" s="65" t="str">
        <f t="shared" si="2"/>
        <v>Semaine n° 3</v>
      </c>
      <c r="C6" s="16" t="str">
        <f t="shared" si="3"/>
        <v xml:space="preserve"> 11-Mars-2013</v>
      </c>
      <c r="D6" s="13" t="str">
        <f t="shared" si="1"/>
        <v xml:space="preserve"> 12-Mars-2013</v>
      </c>
      <c r="E6" s="12" t="str">
        <f t="shared" si="1"/>
        <v xml:space="preserve"> 13-Mars-2013</v>
      </c>
      <c r="F6" s="12" t="str">
        <f t="shared" si="1"/>
        <v xml:space="preserve"> 14-Mars-2013</v>
      </c>
      <c r="G6" s="13" t="str">
        <f t="shared" si="1"/>
        <v xml:space="preserve"> 15-Mars-2013</v>
      </c>
      <c r="H6" s="14" t="str">
        <f t="shared" si="1"/>
        <v xml:space="preserve"> 16-Mars-2013</v>
      </c>
      <c r="I6" s="15" t="str">
        <f t="shared" si="1"/>
        <v xml:space="preserve"> 17-Mars-2013</v>
      </c>
      <c r="J6" s="51"/>
      <c r="K6" s="53"/>
    </row>
    <row r="7" spans="2:11" ht="21" customHeight="1" x14ac:dyDescent="0.25">
      <c r="B7" s="65" t="str">
        <f t="shared" si="2"/>
        <v>Semaine n° 4</v>
      </c>
      <c r="C7" s="16" t="str">
        <f t="shared" si="3"/>
        <v xml:space="preserve"> 18-Mars-2013</v>
      </c>
      <c r="D7" s="13" t="str">
        <f t="shared" si="1"/>
        <v xml:space="preserve"> 19-Mars-2013</v>
      </c>
      <c r="E7" s="13" t="str">
        <f t="shared" si="1"/>
        <v xml:space="preserve"> 20-Mars-2013</v>
      </c>
      <c r="F7" s="13" t="str">
        <f t="shared" si="1"/>
        <v xml:space="preserve"> 21-Mars-2013</v>
      </c>
      <c r="G7" s="13" t="str">
        <f t="shared" si="1"/>
        <v xml:space="preserve"> 22-Mars-2013</v>
      </c>
      <c r="H7" s="14" t="str">
        <f t="shared" si="1"/>
        <v xml:space="preserve"> 23-Mars-2013</v>
      </c>
      <c r="I7" s="15" t="str">
        <f t="shared" si="1"/>
        <v xml:space="preserve"> 24-Mars-2013</v>
      </c>
      <c r="J7" s="51"/>
      <c r="K7" s="53"/>
    </row>
    <row r="8" spans="2:11" ht="21" customHeight="1" x14ac:dyDescent="0.25">
      <c r="B8" s="65" t="str">
        <f t="shared" si="2"/>
        <v>Semaine n° 5</v>
      </c>
      <c r="C8" s="17" t="str">
        <f t="shared" si="3"/>
        <v xml:space="preserve"> 25-Mars-2013</v>
      </c>
      <c r="D8" s="18" t="str">
        <f t="shared" si="1"/>
        <v xml:space="preserve"> 26-Mars-2013</v>
      </c>
      <c r="E8" s="18" t="str">
        <f t="shared" si="1"/>
        <v xml:space="preserve"> 27-Mars-2013</v>
      </c>
      <c r="F8" s="18" t="str">
        <f t="shared" si="1"/>
        <v xml:space="preserve"> 28-Mars-2013</v>
      </c>
      <c r="G8" s="18" t="str">
        <f t="shared" si="1"/>
        <v xml:space="preserve"> 29-Mars-2013</v>
      </c>
      <c r="H8" s="19" t="str">
        <f t="shared" si="1"/>
        <v xml:space="preserve"> 30-Mars-2013</v>
      </c>
      <c r="I8" s="20" t="str">
        <f t="shared" si="1"/>
        <v xml:space="preserve"> 31-Mars-2013</v>
      </c>
      <c r="J8" s="51"/>
      <c r="K8" s="53"/>
    </row>
    <row r="9" spans="2:11" ht="8.25" customHeight="1" x14ac:dyDescent="0.25">
      <c r="B9" s="64"/>
      <c r="C9" s="51"/>
      <c r="D9" s="51"/>
      <c r="E9" s="51"/>
      <c r="F9" s="51"/>
      <c r="G9" s="51"/>
      <c r="H9" s="51"/>
      <c r="I9" s="51"/>
      <c r="J9" s="51"/>
      <c r="K9" s="53"/>
    </row>
    <row r="10" spans="2:11" ht="6" customHeight="1" x14ac:dyDescent="0.25">
      <c r="B10" s="64"/>
      <c r="C10" s="21"/>
      <c r="D10" s="21"/>
      <c r="E10" s="51"/>
      <c r="F10" s="51"/>
      <c r="G10" s="51"/>
      <c r="H10" s="51"/>
      <c r="I10" s="51"/>
      <c r="J10" s="51"/>
      <c r="K10" s="53"/>
    </row>
    <row r="11" spans="2:11" ht="15.75" x14ac:dyDescent="0.25">
      <c r="B11" s="50"/>
      <c r="C11" s="22"/>
      <c r="D11" s="23" t="s">
        <v>1</v>
      </c>
      <c r="E11" s="51"/>
      <c r="F11" s="51"/>
      <c r="G11" s="51"/>
      <c r="H11" s="51"/>
      <c r="I11" s="51"/>
      <c r="J11" s="51"/>
      <c r="K11" s="53"/>
    </row>
    <row r="12" spans="2:11" ht="6" customHeight="1" x14ac:dyDescent="0.25">
      <c r="B12" s="50"/>
      <c r="C12" s="51"/>
      <c r="D12" s="51"/>
      <c r="E12" s="51"/>
      <c r="F12" s="51"/>
      <c r="G12" s="51"/>
      <c r="H12" s="51"/>
      <c r="I12" s="51"/>
      <c r="J12" s="51"/>
      <c r="K12" s="53"/>
    </row>
    <row r="13" spans="2:11" x14ac:dyDescent="0.25">
      <c r="B13" s="64"/>
      <c r="C13" s="24" t="str">
        <f>PROPER(TEXT(DATE(YEAR("06/03/2013"),MONTH("06/03/2013"),COLUMN()+1),"jjjj"))</f>
        <v>Lundi</v>
      </c>
      <c r="D13" s="24" t="str">
        <f t="shared" ref="D13:I13" si="4">PROPER(TEXT(DATE(YEAR("06/03/2013"),MONTH("06/03/2013"),COLUMN()+1),"jjjj"))</f>
        <v>Mardi</v>
      </c>
      <c r="E13" s="24" t="str">
        <f t="shared" si="4"/>
        <v>Mercredi</v>
      </c>
      <c r="F13" s="24" t="str">
        <f t="shared" si="4"/>
        <v>Jeudi</v>
      </c>
      <c r="G13" s="24" t="str">
        <f t="shared" si="4"/>
        <v>Vendredi</v>
      </c>
      <c r="H13" s="24" t="str">
        <f t="shared" si="4"/>
        <v>Samedi</v>
      </c>
      <c r="I13" s="24" t="str">
        <f t="shared" si="4"/>
        <v>Dimanche</v>
      </c>
      <c r="J13" s="51"/>
      <c r="K13" s="53"/>
    </row>
    <row r="14" spans="2:11" ht="12.75" customHeight="1" x14ac:dyDescent="0.25">
      <c r="B14" s="66" t="str">
        <f>"Semaine n° " &amp; ROW()-13</f>
        <v>Semaine n° 1</v>
      </c>
      <c r="C14" s="7"/>
      <c r="D14" s="8"/>
      <c r="E14" s="8"/>
      <c r="F14" s="8"/>
      <c r="G14" s="8"/>
      <c r="H14" s="25"/>
      <c r="I14" s="26"/>
      <c r="J14" s="51"/>
      <c r="K14" s="53"/>
    </row>
    <row r="15" spans="2:11" ht="45" x14ac:dyDescent="0.25">
      <c r="B15" s="66" t="str">
        <f t="shared" ref="B15:B18" si="5">"Semaine n° " &amp; ROW()-13</f>
        <v>Semaine n° 2</v>
      </c>
      <c r="C15" s="11"/>
      <c r="D15" s="12"/>
      <c r="E15" s="27" t="s">
        <v>2</v>
      </c>
      <c r="F15" s="28" t="s">
        <v>3</v>
      </c>
      <c r="G15" s="28" t="s">
        <v>3</v>
      </c>
      <c r="H15" s="29"/>
      <c r="I15" s="30"/>
      <c r="J15" s="51"/>
      <c r="K15" s="53"/>
    </row>
    <row r="16" spans="2:11" ht="45" x14ac:dyDescent="0.25">
      <c r="B16" s="66" t="str">
        <f t="shared" si="5"/>
        <v>Semaine n° 3</v>
      </c>
      <c r="C16" s="28" t="s">
        <v>3</v>
      </c>
      <c r="D16" s="28" t="s">
        <v>4</v>
      </c>
      <c r="E16" s="12"/>
      <c r="F16" s="12"/>
      <c r="G16" s="31" t="s">
        <v>5</v>
      </c>
      <c r="H16" s="29"/>
      <c r="I16" s="30"/>
      <c r="J16" s="51"/>
      <c r="K16" s="53"/>
    </row>
    <row r="17" spans="2:11" ht="45" x14ac:dyDescent="0.25">
      <c r="B17" s="66" t="str">
        <f t="shared" si="5"/>
        <v>Semaine n° 4</v>
      </c>
      <c r="C17" s="31" t="s">
        <v>6</v>
      </c>
      <c r="D17" s="31" t="s">
        <v>5</v>
      </c>
      <c r="E17" s="31" t="s">
        <v>7</v>
      </c>
      <c r="F17" s="32" t="s">
        <v>8</v>
      </c>
      <c r="G17" s="32" t="s">
        <v>8</v>
      </c>
      <c r="H17" s="29"/>
      <c r="I17" s="30"/>
      <c r="J17" s="51"/>
      <c r="K17" s="53"/>
    </row>
    <row r="18" spans="2:11" ht="45" x14ac:dyDescent="0.25">
      <c r="B18" s="66" t="str">
        <f t="shared" si="5"/>
        <v>Semaine n° 5</v>
      </c>
      <c r="C18" s="17"/>
      <c r="D18" s="33" t="s">
        <v>9</v>
      </c>
      <c r="E18" s="27" t="s">
        <v>10</v>
      </c>
      <c r="F18" s="28" t="s">
        <v>11</v>
      </c>
      <c r="G18" s="28" t="s">
        <v>11</v>
      </c>
      <c r="H18" s="34"/>
      <c r="I18" s="35"/>
      <c r="J18" s="51"/>
      <c r="K18" s="53"/>
    </row>
    <row r="19" spans="2:11" ht="12.75" customHeight="1" x14ac:dyDescent="0.25">
      <c r="B19" s="64"/>
      <c r="C19" s="51"/>
      <c r="D19" s="51"/>
      <c r="E19" s="51"/>
      <c r="F19" s="51"/>
      <c r="G19" s="51"/>
      <c r="H19" s="51"/>
      <c r="I19" s="51"/>
      <c r="J19" s="51"/>
      <c r="K19" s="53"/>
    </row>
    <row r="20" spans="2:11" ht="8.25" customHeight="1" x14ac:dyDescent="0.25">
      <c r="B20" s="64"/>
      <c r="C20" s="21"/>
      <c r="D20" s="21"/>
      <c r="E20" s="21"/>
      <c r="F20" s="21"/>
      <c r="G20" s="21"/>
      <c r="H20" s="51"/>
      <c r="I20" s="51"/>
      <c r="J20" s="51"/>
      <c r="K20" s="53"/>
    </row>
    <row r="21" spans="2:11" ht="15.75" x14ac:dyDescent="0.25">
      <c r="B21" s="64"/>
      <c r="C21" s="67" t="s">
        <v>12</v>
      </c>
      <c r="D21" s="154" t="s">
        <v>13</v>
      </c>
      <c r="E21" s="154"/>
      <c r="F21" s="68"/>
      <c r="G21" s="51" t="s">
        <v>14</v>
      </c>
      <c r="H21" s="51"/>
      <c r="I21" s="51"/>
      <c r="J21" s="51"/>
      <c r="K21" s="53"/>
    </row>
    <row r="22" spans="2:11" x14ac:dyDescent="0.25">
      <c r="B22" s="64"/>
      <c r="C22" s="69"/>
      <c r="D22" s="155" t="s">
        <v>15</v>
      </c>
      <c r="E22" s="155"/>
      <c r="F22" s="70"/>
      <c r="G22" s="51" t="s">
        <v>16</v>
      </c>
      <c r="H22" s="51"/>
      <c r="I22" s="51"/>
      <c r="J22" s="51"/>
      <c r="K22" s="53"/>
    </row>
    <row r="23" spans="2:11" x14ac:dyDescent="0.25">
      <c r="B23" s="64"/>
      <c r="C23" s="51"/>
      <c r="D23" s="51"/>
      <c r="E23" s="51"/>
      <c r="F23" s="71"/>
      <c r="G23" s="51" t="s">
        <v>17</v>
      </c>
      <c r="H23" s="51"/>
      <c r="I23" s="51"/>
      <c r="J23" s="51"/>
      <c r="K23" s="53"/>
    </row>
    <row r="24" spans="2:11" x14ac:dyDescent="0.25">
      <c r="B24" s="64"/>
      <c r="C24" s="51"/>
      <c r="D24" s="51"/>
      <c r="E24" s="51"/>
      <c r="F24" s="72"/>
      <c r="G24" s="51" t="s">
        <v>18</v>
      </c>
      <c r="H24" s="51"/>
      <c r="I24" s="51"/>
      <c r="J24" s="51"/>
      <c r="K24" s="53"/>
    </row>
    <row r="25" spans="2:11" ht="15.75" thickBot="1" x14ac:dyDescent="0.3">
      <c r="B25" s="73"/>
      <c r="C25" s="61"/>
      <c r="D25" s="61"/>
      <c r="E25" s="61"/>
      <c r="F25" s="74"/>
      <c r="G25" s="61" t="s">
        <v>19</v>
      </c>
      <c r="H25" s="61"/>
      <c r="I25" s="61"/>
      <c r="J25" s="61"/>
      <c r="K25" s="63"/>
    </row>
    <row r="26" spans="2:11" ht="15.75" thickTop="1" x14ac:dyDescent="0.25"/>
  </sheetData>
  <mergeCells count="4">
    <mergeCell ref="B1:I1"/>
    <mergeCell ref="D21:E21"/>
    <mergeCell ref="D22:E22"/>
    <mergeCell ref="B2:K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showGridLines="0" topLeftCell="A12" workbookViewId="0">
      <selection sqref="A1:L26"/>
    </sheetView>
  </sheetViews>
  <sheetFormatPr baseColWidth="10" defaultRowHeight="15" x14ac:dyDescent="0.25"/>
  <cols>
    <col min="1" max="1" width="1.42578125" customWidth="1"/>
    <col min="2" max="2" width="2.85546875" customWidth="1"/>
    <col min="4" max="5" width="15.7109375" customWidth="1"/>
    <col min="6" max="6" width="8.42578125" style="37" customWidth="1"/>
    <col min="7" max="7" width="8.42578125" customWidth="1"/>
    <col min="8" max="10" width="15.7109375" customWidth="1"/>
    <col min="11" max="11" width="2.85546875" customWidth="1"/>
    <col min="12" max="12" width="1.42578125" customWidth="1"/>
  </cols>
  <sheetData>
    <row r="1" spans="2:11" ht="8.25" customHeight="1" thickBot="1" x14ac:dyDescent="0.3"/>
    <row r="2" spans="2:11" ht="15.75" thickTop="1" x14ac:dyDescent="0.25">
      <c r="B2" s="159" t="s">
        <v>40</v>
      </c>
      <c r="C2" s="160"/>
      <c r="D2" s="160"/>
      <c r="E2" s="160"/>
      <c r="F2" s="160"/>
      <c r="G2" s="160"/>
      <c r="H2" s="160"/>
      <c r="I2" s="160"/>
      <c r="J2" s="160"/>
      <c r="K2" s="161"/>
    </row>
    <row r="3" spans="2:11" ht="15.75" thickBot="1" x14ac:dyDescent="0.3">
      <c r="B3" s="50"/>
      <c r="C3" s="51"/>
      <c r="D3" s="51"/>
      <c r="E3" s="51"/>
      <c r="F3" s="52"/>
      <c r="G3" s="51"/>
      <c r="H3" s="51"/>
      <c r="I3" s="51"/>
      <c r="J3" s="51"/>
      <c r="K3" s="53"/>
    </row>
    <row r="4" spans="2:11" ht="15.75" thickTop="1" x14ac:dyDescent="0.25">
      <c r="B4" s="50"/>
      <c r="C4" s="51"/>
      <c r="D4" s="51"/>
      <c r="E4" s="51"/>
      <c r="F4" s="164" t="s">
        <v>20</v>
      </c>
      <c r="G4" s="165"/>
      <c r="H4" s="51"/>
      <c r="I4" s="51"/>
      <c r="J4" s="51"/>
      <c r="K4" s="53"/>
    </row>
    <row r="5" spans="2:11" x14ac:dyDescent="0.25">
      <c r="B5" s="50"/>
      <c r="C5" s="51"/>
      <c r="D5" s="51"/>
      <c r="E5" s="51"/>
      <c r="F5" s="166" t="s">
        <v>33</v>
      </c>
      <c r="G5" s="167"/>
      <c r="H5" s="51"/>
      <c r="I5" s="51"/>
      <c r="J5" s="51"/>
      <c r="K5" s="53"/>
    </row>
    <row r="6" spans="2:11" x14ac:dyDescent="0.25">
      <c r="B6" s="50"/>
      <c r="C6" s="51"/>
      <c r="D6" s="51"/>
      <c r="E6" s="51"/>
      <c r="F6" s="166" t="s">
        <v>34</v>
      </c>
      <c r="G6" s="167"/>
      <c r="H6" s="51"/>
      <c r="I6" s="51"/>
      <c r="J6" s="51"/>
      <c r="K6" s="53"/>
    </row>
    <row r="7" spans="2:11" ht="15.75" thickBot="1" x14ac:dyDescent="0.3">
      <c r="B7" s="50"/>
      <c r="C7" s="51"/>
      <c r="D7" s="51"/>
      <c r="E7" s="51"/>
      <c r="F7" s="168"/>
      <c r="G7" s="169"/>
      <c r="H7" s="51"/>
      <c r="I7" s="51"/>
      <c r="J7" s="51"/>
      <c r="K7" s="53"/>
    </row>
    <row r="8" spans="2:11" ht="51.75" customHeight="1" thickTop="1" x14ac:dyDescent="0.25">
      <c r="B8" s="50"/>
      <c r="C8" s="51"/>
      <c r="D8" s="51"/>
      <c r="E8" s="170" t="s">
        <v>39</v>
      </c>
      <c r="F8" s="170"/>
      <c r="G8" s="170"/>
      <c r="H8" s="170"/>
      <c r="I8" s="51"/>
      <c r="J8" s="51"/>
      <c r="K8" s="53"/>
    </row>
    <row r="9" spans="2:11" x14ac:dyDescent="0.25">
      <c r="B9" s="50"/>
      <c r="C9" s="162" t="s">
        <v>22</v>
      </c>
      <c r="D9" s="162"/>
      <c r="E9" s="162"/>
      <c r="F9" s="52"/>
      <c r="G9" s="51"/>
      <c r="H9" s="163" t="s">
        <v>21</v>
      </c>
      <c r="I9" s="163"/>
      <c r="J9" s="163"/>
      <c r="K9" s="53"/>
    </row>
    <row r="10" spans="2:11" ht="31.5" customHeight="1" thickBot="1" x14ac:dyDescent="0.3">
      <c r="B10" s="50"/>
      <c r="C10" s="51"/>
      <c r="D10" s="51"/>
      <c r="E10" s="51"/>
      <c r="F10" s="52"/>
      <c r="G10" s="51"/>
      <c r="H10" s="51"/>
      <c r="I10" s="51"/>
      <c r="J10" s="51"/>
      <c r="K10" s="53"/>
    </row>
    <row r="11" spans="2:11" s="40" customFormat="1" ht="46.5" thickTop="1" thickBot="1" x14ac:dyDescent="0.3">
      <c r="B11" s="54"/>
      <c r="C11" s="55"/>
      <c r="D11" s="46" t="s">
        <v>23</v>
      </c>
      <c r="E11" s="55"/>
      <c r="F11" s="55"/>
      <c r="G11" s="55"/>
      <c r="H11" s="48" t="s">
        <v>24</v>
      </c>
      <c r="I11" s="55"/>
      <c r="J11" s="47" t="s">
        <v>25</v>
      </c>
      <c r="K11" s="53"/>
    </row>
    <row r="12" spans="2:11" ht="15.75" thickTop="1" x14ac:dyDescent="0.25">
      <c r="B12" s="50"/>
      <c r="C12" s="51"/>
      <c r="D12" s="43" t="s">
        <v>32</v>
      </c>
      <c r="E12" s="51"/>
      <c r="F12" s="52"/>
      <c r="G12" s="51"/>
      <c r="H12" s="44" t="s">
        <v>28</v>
      </c>
      <c r="I12" s="51"/>
      <c r="J12" s="44" t="s">
        <v>30</v>
      </c>
      <c r="K12" s="53"/>
    </row>
    <row r="13" spans="2:11" x14ac:dyDescent="0.25">
      <c r="B13" s="50"/>
      <c r="C13" s="51"/>
      <c r="D13" s="44" t="s">
        <v>27</v>
      </c>
      <c r="E13" s="51"/>
      <c r="F13" s="52"/>
      <c r="G13" s="51"/>
      <c r="H13" s="44" t="s">
        <v>29</v>
      </c>
      <c r="I13" s="51"/>
      <c r="J13" s="44" t="s">
        <v>31</v>
      </c>
      <c r="K13" s="53"/>
    </row>
    <row r="14" spans="2:11" ht="15.75" thickBot="1" x14ac:dyDescent="0.3">
      <c r="B14" s="50"/>
      <c r="C14" s="51"/>
      <c r="D14" s="45"/>
      <c r="E14" s="51"/>
      <c r="F14" s="52"/>
      <c r="G14" s="51"/>
      <c r="H14" s="45"/>
      <c r="I14" s="51"/>
      <c r="J14" s="45"/>
      <c r="K14" s="53"/>
    </row>
    <row r="15" spans="2:11" ht="15.75" thickTop="1" x14ac:dyDescent="0.25">
      <c r="B15" s="50"/>
      <c r="C15" s="51"/>
      <c r="D15" s="51"/>
      <c r="E15" s="51"/>
      <c r="F15" s="52"/>
      <c r="G15" s="51"/>
      <c r="H15" s="51"/>
      <c r="I15" s="51"/>
      <c r="J15" s="51"/>
      <c r="K15" s="53"/>
    </row>
    <row r="16" spans="2:11" x14ac:dyDescent="0.25">
      <c r="B16" s="50"/>
      <c r="C16" s="51"/>
      <c r="D16" s="51"/>
      <c r="E16" s="51"/>
      <c r="F16" s="52"/>
      <c r="G16" s="51"/>
      <c r="H16" s="51"/>
      <c r="I16" s="51"/>
      <c r="J16" s="51"/>
      <c r="K16" s="53"/>
    </row>
    <row r="17" spans="2:11" x14ac:dyDescent="0.25">
      <c r="B17" s="50"/>
      <c r="C17" s="51"/>
      <c r="D17" s="51"/>
      <c r="E17" s="51"/>
      <c r="F17" s="52"/>
      <c r="G17" s="51"/>
      <c r="H17" s="51"/>
      <c r="I17" s="51"/>
      <c r="J17" s="51"/>
      <c r="K17" s="53"/>
    </row>
    <row r="18" spans="2:11" x14ac:dyDescent="0.25">
      <c r="B18" s="50"/>
      <c r="C18" s="51"/>
      <c r="D18" s="51"/>
      <c r="E18" s="51"/>
      <c r="F18" s="52"/>
      <c r="G18" s="51"/>
      <c r="H18" s="51"/>
      <c r="I18" s="51"/>
      <c r="J18" s="51"/>
      <c r="K18" s="53"/>
    </row>
    <row r="19" spans="2:11" x14ac:dyDescent="0.25">
      <c r="B19" s="50"/>
      <c r="C19" s="51"/>
      <c r="D19" s="51"/>
      <c r="E19" s="51"/>
      <c r="F19" s="52"/>
      <c r="G19" s="51"/>
      <c r="H19" s="51"/>
      <c r="I19" s="51"/>
      <c r="J19" s="51"/>
      <c r="K19" s="53"/>
    </row>
    <row r="20" spans="2:11" x14ac:dyDescent="0.25">
      <c r="B20" s="50"/>
      <c r="C20" s="51"/>
      <c r="D20" s="51"/>
      <c r="E20" s="51"/>
      <c r="F20" s="52"/>
      <c r="G20" s="51"/>
      <c r="H20" s="51"/>
      <c r="I20" s="51"/>
      <c r="J20" s="51"/>
      <c r="K20" s="53"/>
    </row>
    <row r="21" spans="2:11" x14ac:dyDescent="0.25">
      <c r="B21" s="50"/>
      <c r="C21" s="51"/>
      <c r="D21" s="51"/>
      <c r="E21" s="51"/>
      <c r="F21" s="52"/>
      <c r="G21" s="51"/>
      <c r="H21" s="51"/>
      <c r="I21" s="51"/>
      <c r="J21" s="51"/>
      <c r="K21" s="53"/>
    </row>
    <row r="22" spans="2:11" x14ac:dyDescent="0.25">
      <c r="B22" s="50"/>
      <c r="C22" s="51"/>
      <c r="D22" s="56" t="s">
        <v>35</v>
      </c>
      <c r="E22" s="51"/>
      <c r="F22" s="52"/>
      <c r="G22" s="51"/>
      <c r="H22" s="51"/>
      <c r="I22" s="57" t="s">
        <v>38</v>
      </c>
      <c r="J22" s="51"/>
      <c r="K22" s="53"/>
    </row>
    <row r="23" spans="2:11" x14ac:dyDescent="0.25">
      <c r="B23" s="50"/>
      <c r="C23" s="51"/>
      <c r="D23" s="58" t="s">
        <v>26</v>
      </c>
      <c r="E23" s="51"/>
      <c r="F23" s="52"/>
      <c r="G23" s="51"/>
      <c r="H23" s="51"/>
      <c r="I23" s="59" t="s">
        <v>37</v>
      </c>
      <c r="J23" s="51"/>
      <c r="K23" s="53"/>
    </row>
    <row r="24" spans="2:11" x14ac:dyDescent="0.25">
      <c r="B24" s="50"/>
      <c r="C24" s="51"/>
      <c r="D24" s="59" t="s">
        <v>36</v>
      </c>
      <c r="E24" s="51"/>
      <c r="F24" s="52"/>
      <c r="G24" s="51"/>
      <c r="H24" s="51"/>
      <c r="I24" s="51"/>
      <c r="J24" s="51"/>
      <c r="K24" s="53"/>
    </row>
    <row r="25" spans="2:11" ht="15.75" thickBot="1" x14ac:dyDescent="0.3">
      <c r="B25" s="60"/>
      <c r="C25" s="61"/>
      <c r="D25" s="61"/>
      <c r="E25" s="61"/>
      <c r="F25" s="62"/>
      <c r="G25" s="61"/>
      <c r="H25" s="61"/>
      <c r="I25" s="61"/>
      <c r="J25" s="61"/>
      <c r="K25" s="63"/>
    </row>
    <row r="26" spans="2:11" ht="7.5" customHeight="1" thickTop="1" x14ac:dyDescent="0.25"/>
  </sheetData>
  <mergeCells count="8">
    <mergeCell ref="B2:K2"/>
    <mergeCell ref="C9:E9"/>
    <mergeCell ref="H9:J9"/>
    <mergeCell ref="F4:G4"/>
    <mergeCell ref="F5:G5"/>
    <mergeCell ref="F6:G6"/>
    <mergeCell ref="F7:G7"/>
    <mergeCell ref="E8:H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showGridLines="0" workbookViewId="0">
      <selection activeCell="A2" sqref="A2:D10"/>
    </sheetView>
  </sheetViews>
  <sheetFormatPr baseColWidth="10" defaultRowHeight="15" x14ac:dyDescent="0.25"/>
  <cols>
    <col min="1" max="1" width="4.42578125" customWidth="1"/>
    <col min="2" max="2" width="33.28515625" customWidth="1"/>
    <col min="3" max="3" width="28.5703125" customWidth="1"/>
    <col min="4" max="4" width="3.5703125" customWidth="1"/>
  </cols>
  <sheetData>
    <row r="2" spans="2:3" ht="15.75" thickBot="1" x14ac:dyDescent="0.3"/>
    <row r="3" spans="2:3" s="78" customFormat="1" ht="21" customHeight="1" thickBot="1" x14ac:dyDescent="0.3">
      <c r="B3" s="76" t="s">
        <v>41</v>
      </c>
      <c r="C3" s="77" t="s">
        <v>50</v>
      </c>
    </row>
    <row r="4" spans="2:3" ht="7.5" customHeight="1" thickBot="1" x14ac:dyDescent="0.3"/>
    <row r="5" spans="2:3" x14ac:dyDescent="0.25">
      <c r="B5" s="79" t="s">
        <v>42</v>
      </c>
      <c r="C5" s="80" t="s">
        <v>47</v>
      </c>
    </row>
    <row r="6" spans="2:3" x14ac:dyDescent="0.25">
      <c r="B6" s="81" t="s">
        <v>43</v>
      </c>
      <c r="C6" s="82" t="s">
        <v>47</v>
      </c>
    </row>
    <row r="7" spans="2:3" x14ac:dyDescent="0.25">
      <c r="B7" s="81" t="s">
        <v>44</v>
      </c>
      <c r="C7" s="82" t="s">
        <v>47</v>
      </c>
    </row>
    <row r="8" spans="2:3" x14ac:dyDescent="0.25">
      <c r="B8" s="85" t="s">
        <v>45</v>
      </c>
      <c r="C8" s="86" t="s">
        <v>49</v>
      </c>
    </row>
    <row r="9" spans="2:3" ht="15.75" thickBot="1" x14ac:dyDescent="0.3">
      <c r="B9" s="83" t="s">
        <v>46</v>
      </c>
      <c r="C9" s="84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showGridLines="0" workbookViewId="0"/>
  </sheetViews>
  <sheetFormatPr baseColWidth="10" defaultColWidth="11.5703125" defaultRowHeight="12.75" x14ac:dyDescent="0.2"/>
  <cols>
    <col min="1" max="1" width="1.28515625" style="88" customWidth="1"/>
    <col min="2" max="2" width="2.5703125" style="88" customWidth="1"/>
    <col min="3" max="3" width="22.5703125" style="88" customWidth="1"/>
    <col min="4" max="4" width="4.5703125" style="88" customWidth="1"/>
    <col min="5" max="5" width="25.42578125" style="88" customWidth="1"/>
    <col min="6" max="6" width="2.5703125" style="88" customWidth="1"/>
    <col min="7" max="7" width="16" style="88" customWidth="1"/>
    <col min="8" max="8" width="2.5703125" style="88" customWidth="1"/>
    <col min="9" max="9" width="22.140625" style="88" customWidth="1"/>
    <col min="10" max="10" width="2.5703125" style="88" customWidth="1"/>
    <col min="11" max="11" width="20.42578125" style="88" customWidth="1"/>
    <col min="12" max="12" width="2.5703125" style="88" customWidth="1"/>
    <col min="13" max="13" width="1.42578125" style="88" customWidth="1"/>
    <col min="14" max="257" width="11.5703125" style="88"/>
    <col min="258" max="258" width="2.5703125" style="88" customWidth="1"/>
    <col min="259" max="259" width="22.5703125" style="88" customWidth="1"/>
    <col min="260" max="260" width="4.5703125" style="88" customWidth="1"/>
    <col min="261" max="261" width="25.42578125" style="88" customWidth="1"/>
    <col min="262" max="262" width="2.5703125" style="88" customWidth="1"/>
    <col min="263" max="263" width="16" style="88" customWidth="1"/>
    <col min="264" max="264" width="2.5703125" style="88" customWidth="1"/>
    <col min="265" max="265" width="22.140625" style="88" customWidth="1"/>
    <col min="266" max="266" width="2.5703125" style="88" customWidth="1"/>
    <col min="267" max="267" width="20.42578125" style="88" customWidth="1"/>
    <col min="268" max="268" width="2.5703125" style="88" customWidth="1"/>
    <col min="269" max="513" width="11.5703125" style="88"/>
    <col min="514" max="514" width="2.5703125" style="88" customWidth="1"/>
    <col min="515" max="515" width="22.5703125" style="88" customWidth="1"/>
    <col min="516" max="516" width="4.5703125" style="88" customWidth="1"/>
    <col min="517" max="517" width="25.42578125" style="88" customWidth="1"/>
    <col min="518" max="518" width="2.5703125" style="88" customWidth="1"/>
    <col min="519" max="519" width="16" style="88" customWidth="1"/>
    <col min="520" max="520" width="2.5703125" style="88" customWidth="1"/>
    <col min="521" max="521" width="22.140625" style="88" customWidth="1"/>
    <col min="522" max="522" width="2.5703125" style="88" customWidth="1"/>
    <col min="523" max="523" width="20.42578125" style="88" customWidth="1"/>
    <col min="524" max="524" width="2.5703125" style="88" customWidth="1"/>
    <col min="525" max="769" width="11.5703125" style="88"/>
    <col min="770" max="770" width="2.5703125" style="88" customWidth="1"/>
    <col min="771" max="771" width="22.5703125" style="88" customWidth="1"/>
    <col min="772" max="772" width="4.5703125" style="88" customWidth="1"/>
    <col min="773" max="773" width="25.42578125" style="88" customWidth="1"/>
    <col min="774" max="774" width="2.5703125" style="88" customWidth="1"/>
    <col min="775" max="775" width="16" style="88" customWidth="1"/>
    <col min="776" max="776" width="2.5703125" style="88" customWidth="1"/>
    <col min="777" max="777" width="22.140625" style="88" customWidth="1"/>
    <col min="778" max="778" width="2.5703125" style="88" customWidth="1"/>
    <col min="779" max="779" width="20.42578125" style="88" customWidth="1"/>
    <col min="780" max="780" width="2.5703125" style="88" customWidth="1"/>
    <col min="781" max="1025" width="11.5703125" style="88"/>
    <col min="1026" max="1026" width="2.5703125" style="88" customWidth="1"/>
    <col min="1027" max="1027" width="22.5703125" style="88" customWidth="1"/>
    <col min="1028" max="1028" width="4.5703125" style="88" customWidth="1"/>
    <col min="1029" max="1029" width="25.42578125" style="88" customWidth="1"/>
    <col min="1030" max="1030" width="2.5703125" style="88" customWidth="1"/>
    <col min="1031" max="1031" width="16" style="88" customWidth="1"/>
    <col min="1032" max="1032" width="2.5703125" style="88" customWidth="1"/>
    <col min="1033" max="1033" width="22.140625" style="88" customWidth="1"/>
    <col min="1034" max="1034" width="2.5703125" style="88" customWidth="1"/>
    <col min="1035" max="1035" width="20.42578125" style="88" customWidth="1"/>
    <col min="1036" max="1036" width="2.5703125" style="88" customWidth="1"/>
    <col min="1037" max="1281" width="11.5703125" style="88"/>
    <col min="1282" max="1282" width="2.5703125" style="88" customWidth="1"/>
    <col min="1283" max="1283" width="22.5703125" style="88" customWidth="1"/>
    <col min="1284" max="1284" width="4.5703125" style="88" customWidth="1"/>
    <col min="1285" max="1285" width="25.42578125" style="88" customWidth="1"/>
    <col min="1286" max="1286" width="2.5703125" style="88" customWidth="1"/>
    <col min="1287" max="1287" width="16" style="88" customWidth="1"/>
    <col min="1288" max="1288" width="2.5703125" style="88" customWidth="1"/>
    <col min="1289" max="1289" width="22.140625" style="88" customWidth="1"/>
    <col min="1290" max="1290" width="2.5703125" style="88" customWidth="1"/>
    <col min="1291" max="1291" width="20.42578125" style="88" customWidth="1"/>
    <col min="1292" max="1292" width="2.5703125" style="88" customWidth="1"/>
    <col min="1293" max="1537" width="11.5703125" style="88"/>
    <col min="1538" max="1538" width="2.5703125" style="88" customWidth="1"/>
    <col min="1539" max="1539" width="22.5703125" style="88" customWidth="1"/>
    <col min="1540" max="1540" width="4.5703125" style="88" customWidth="1"/>
    <col min="1541" max="1541" width="25.42578125" style="88" customWidth="1"/>
    <col min="1542" max="1542" width="2.5703125" style="88" customWidth="1"/>
    <col min="1543" max="1543" width="16" style="88" customWidth="1"/>
    <col min="1544" max="1544" width="2.5703125" style="88" customWidth="1"/>
    <col min="1545" max="1545" width="22.140625" style="88" customWidth="1"/>
    <col min="1546" max="1546" width="2.5703125" style="88" customWidth="1"/>
    <col min="1547" max="1547" width="20.42578125" style="88" customWidth="1"/>
    <col min="1548" max="1548" width="2.5703125" style="88" customWidth="1"/>
    <col min="1549" max="1793" width="11.5703125" style="88"/>
    <col min="1794" max="1794" width="2.5703125" style="88" customWidth="1"/>
    <col min="1795" max="1795" width="22.5703125" style="88" customWidth="1"/>
    <col min="1796" max="1796" width="4.5703125" style="88" customWidth="1"/>
    <col min="1797" max="1797" width="25.42578125" style="88" customWidth="1"/>
    <col min="1798" max="1798" width="2.5703125" style="88" customWidth="1"/>
    <col min="1799" max="1799" width="16" style="88" customWidth="1"/>
    <col min="1800" max="1800" width="2.5703125" style="88" customWidth="1"/>
    <col min="1801" max="1801" width="22.140625" style="88" customWidth="1"/>
    <col min="1802" max="1802" width="2.5703125" style="88" customWidth="1"/>
    <col min="1803" max="1803" width="20.42578125" style="88" customWidth="1"/>
    <col min="1804" max="1804" width="2.5703125" style="88" customWidth="1"/>
    <col min="1805" max="2049" width="11.5703125" style="88"/>
    <col min="2050" max="2050" width="2.5703125" style="88" customWidth="1"/>
    <col min="2051" max="2051" width="22.5703125" style="88" customWidth="1"/>
    <col min="2052" max="2052" width="4.5703125" style="88" customWidth="1"/>
    <col min="2053" max="2053" width="25.42578125" style="88" customWidth="1"/>
    <col min="2054" max="2054" width="2.5703125" style="88" customWidth="1"/>
    <col min="2055" max="2055" width="16" style="88" customWidth="1"/>
    <col min="2056" max="2056" width="2.5703125" style="88" customWidth="1"/>
    <col min="2057" max="2057" width="22.140625" style="88" customWidth="1"/>
    <col min="2058" max="2058" width="2.5703125" style="88" customWidth="1"/>
    <col min="2059" max="2059" width="20.42578125" style="88" customWidth="1"/>
    <col min="2060" max="2060" width="2.5703125" style="88" customWidth="1"/>
    <col min="2061" max="2305" width="11.5703125" style="88"/>
    <col min="2306" max="2306" width="2.5703125" style="88" customWidth="1"/>
    <col min="2307" max="2307" width="22.5703125" style="88" customWidth="1"/>
    <col min="2308" max="2308" width="4.5703125" style="88" customWidth="1"/>
    <col min="2309" max="2309" width="25.42578125" style="88" customWidth="1"/>
    <col min="2310" max="2310" width="2.5703125" style="88" customWidth="1"/>
    <col min="2311" max="2311" width="16" style="88" customWidth="1"/>
    <col min="2312" max="2312" width="2.5703125" style="88" customWidth="1"/>
    <col min="2313" max="2313" width="22.140625" style="88" customWidth="1"/>
    <col min="2314" max="2314" width="2.5703125" style="88" customWidth="1"/>
    <col min="2315" max="2315" width="20.42578125" style="88" customWidth="1"/>
    <col min="2316" max="2316" width="2.5703125" style="88" customWidth="1"/>
    <col min="2317" max="2561" width="11.5703125" style="88"/>
    <col min="2562" max="2562" width="2.5703125" style="88" customWidth="1"/>
    <col min="2563" max="2563" width="22.5703125" style="88" customWidth="1"/>
    <col min="2564" max="2564" width="4.5703125" style="88" customWidth="1"/>
    <col min="2565" max="2565" width="25.42578125" style="88" customWidth="1"/>
    <col min="2566" max="2566" width="2.5703125" style="88" customWidth="1"/>
    <col min="2567" max="2567" width="16" style="88" customWidth="1"/>
    <col min="2568" max="2568" width="2.5703125" style="88" customWidth="1"/>
    <col min="2569" max="2569" width="22.140625" style="88" customWidth="1"/>
    <col min="2570" max="2570" width="2.5703125" style="88" customWidth="1"/>
    <col min="2571" max="2571" width="20.42578125" style="88" customWidth="1"/>
    <col min="2572" max="2572" width="2.5703125" style="88" customWidth="1"/>
    <col min="2573" max="2817" width="11.5703125" style="88"/>
    <col min="2818" max="2818" width="2.5703125" style="88" customWidth="1"/>
    <col min="2819" max="2819" width="22.5703125" style="88" customWidth="1"/>
    <col min="2820" max="2820" width="4.5703125" style="88" customWidth="1"/>
    <col min="2821" max="2821" width="25.42578125" style="88" customWidth="1"/>
    <col min="2822" max="2822" width="2.5703125" style="88" customWidth="1"/>
    <col min="2823" max="2823" width="16" style="88" customWidth="1"/>
    <col min="2824" max="2824" width="2.5703125" style="88" customWidth="1"/>
    <col min="2825" max="2825" width="22.140625" style="88" customWidth="1"/>
    <col min="2826" max="2826" width="2.5703125" style="88" customWidth="1"/>
    <col min="2827" max="2827" width="20.42578125" style="88" customWidth="1"/>
    <col min="2828" max="2828" width="2.5703125" style="88" customWidth="1"/>
    <col min="2829" max="3073" width="11.5703125" style="88"/>
    <col min="3074" max="3074" width="2.5703125" style="88" customWidth="1"/>
    <col min="3075" max="3075" width="22.5703125" style="88" customWidth="1"/>
    <col min="3076" max="3076" width="4.5703125" style="88" customWidth="1"/>
    <col min="3077" max="3077" width="25.42578125" style="88" customWidth="1"/>
    <col min="3078" max="3078" width="2.5703125" style="88" customWidth="1"/>
    <col min="3079" max="3079" width="16" style="88" customWidth="1"/>
    <col min="3080" max="3080" width="2.5703125" style="88" customWidth="1"/>
    <col min="3081" max="3081" width="22.140625" style="88" customWidth="1"/>
    <col min="3082" max="3082" width="2.5703125" style="88" customWidth="1"/>
    <col min="3083" max="3083" width="20.42578125" style="88" customWidth="1"/>
    <col min="3084" max="3084" width="2.5703125" style="88" customWidth="1"/>
    <col min="3085" max="3329" width="11.5703125" style="88"/>
    <col min="3330" max="3330" width="2.5703125" style="88" customWidth="1"/>
    <col min="3331" max="3331" width="22.5703125" style="88" customWidth="1"/>
    <col min="3332" max="3332" width="4.5703125" style="88" customWidth="1"/>
    <col min="3333" max="3333" width="25.42578125" style="88" customWidth="1"/>
    <col min="3334" max="3334" width="2.5703125" style="88" customWidth="1"/>
    <col min="3335" max="3335" width="16" style="88" customWidth="1"/>
    <col min="3336" max="3336" width="2.5703125" style="88" customWidth="1"/>
    <col min="3337" max="3337" width="22.140625" style="88" customWidth="1"/>
    <col min="3338" max="3338" width="2.5703125" style="88" customWidth="1"/>
    <col min="3339" max="3339" width="20.42578125" style="88" customWidth="1"/>
    <col min="3340" max="3340" width="2.5703125" style="88" customWidth="1"/>
    <col min="3341" max="3585" width="11.5703125" style="88"/>
    <col min="3586" max="3586" width="2.5703125" style="88" customWidth="1"/>
    <col min="3587" max="3587" width="22.5703125" style="88" customWidth="1"/>
    <col min="3588" max="3588" width="4.5703125" style="88" customWidth="1"/>
    <col min="3589" max="3589" width="25.42578125" style="88" customWidth="1"/>
    <col min="3590" max="3590" width="2.5703125" style="88" customWidth="1"/>
    <col min="3591" max="3591" width="16" style="88" customWidth="1"/>
    <col min="3592" max="3592" width="2.5703125" style="88" customWidth="1"/>
    <col min="3593" max="3593" width="22.140625" style="88" customWidth="1"/>
    <col min="3594" max="3594" width="2.5703125" style="88" customWidth="1"/>
    <col min="3595" max="3595" width="20.42578125" style="88" customWidth="1"/>
    <col min="3596" max="3596" width="2.5703125" style="88" customWidth="1"/>
    <col min="3597" max="3841" width="11.5703125" style="88"/>
    <col min="3842" max="3842" width="2.5703125" style="88" customWidth="1"/>
    <col min="3843" max="3843" width="22.5703125" style="88" customWidth="1"/>
    <col min="3844" max="3844" width="4.5703125" style="88" customWidth="1"/>
    <col min="3845" max="3845" width="25.42578125" style="88" customWidth="1"/>
    <col min="3846" max="3846" width="2.5703125" style="88" customWidth="1"/>
    <col min="3847" max="3847" width="16" style="88" customWidth="1"/>
    <col min="3848" max="3848" width="2.5703125" style="88" customWidth="1"/>
    <col min="3849" max="3849" width="22.140625" style="88" customWidth="1"/>
    <col min="3850" max="3850" width="2.5703125" style="88" customWidth="1"/>
    <col min="3851" max="3851" width="20.42578125" style="88" customWidth="1"/>
    <col min="3852" max="3852" width="2.5703125" style="88" customWidth="1"/>
    <col min="3853" max="4097" width="11.5703125" style="88"/>
    <col min="4098" max="4098" width="2.5703125" style="88" customWidth="1"/>
    <col min="4099" max="4099" width="22.5703125" style="88" customWidth="1"/>
    <col min="4100" max="4100" width="4.5703125" style="88" customWidth="1"/>
    <col min="4101" max="4101" width="25.42578125" style="88" customWidth="1"/>
    <col min="4102" max="4102" width="2.5703125" style="88" customWidth="1"/>
    <col min="4103" max="4103" width="16" style="88" customWidth="1"/>
    <col min="4104" max="4104" width="2.5703125" style="88" customWidth="1"/>
    <col min="4105" max="4105" width="22.140625" style="88" customWidth="1"/>
    <col min="4106" max="4106" width="2.5703125" style="88" customWidth="1"/>
    <col min="4107" max="4107" width="20.42578125" style="88" customWidth="1"/>
    <col min="4108" max="4108" width="2.5703125" style="88" customWidth="1"/>
    <col min="4109" max="4353" width="11.5703125" style="88"/>
    <col min="4354" max="4354" width="2.5703125" style="88" customWidth="1"/>
    <col min="4355" max="4355" width="22.5703125" style="88" customWidth="1"/>
    <col min="4356" max="4356" width="4.5703125" style="88" customWidth="1"/>
    <col min="4357" max="4357" width="25.42578125" style="88" customWidth="1"/>
    <col min="4358" max="4358" width="2.5703125" style="88" customWidth="1"/>
    <col min="4359" max="4359" width="16" style="88" customWidth="1"/>
    <col min="4360" max="4360" width="2.5703125" style="88" customWidth="1"/>
    <col min="4361" max="4361" width="22.140625" style="88" customWidth="1"/>
    <col min="4362" max="4362" width="2.5703125" style="88" customWidth="1"/>
    <col min="4363" max="4363" width="20.42578125" style="88" customWidth="1"/>
    <col min="4364" max="4364" width="2.5703125" style="88" customWidth="1"/>
    <col min="4365" max="4609" width="11.5703125" style="88"/>
    <col min="4610" max="4610" width="2.5703125" style="88" customWidth="1"/>
    <col min="4611" max="4611" width="22.5703125" style="88" customWidth="1"/>
    <col min="4612" max="4612" width="4.5703125" style="88" customWidth="1"/>
    <col min="4613" max="4613" width="25.42578125" style="88" customWidth="1"/>
    <col min="4614" max="4614" width="2.5703125" style="88" customWidth="1"/>
    <col min="4615" max="4615" width="16" style="88" customWidth="1"/>
    <col min="4616" max="4616" width="2.5703125" style="88" customWidth="1"/>
    <col min="4617" max="4617" width="22.140625" style="88" customWidth="1"/>
    <col min="4618" max="4618" width="2.5703125" style="88" customWidth="1"/>
    <col min="4619" max="4619" width="20.42578125" style="88" customWidth="1"/>
    <col min="4620" max="4620" width="2.5703125" style="88" customWidth="1"/>
    <col min="4621" max="4865" width="11.5703125" style="88"/>
    <col min="4866" max="4866" width="2.5703125" style="88" customWidth="1"/>
    <col min="4867" max="4867" width="22.5703125" style="88" customWidth="1"/>
    <col min="4868" max="4868" width="4.5703125" style="88" customWidth="1"/>
    <col min="4869" max="4869" width="25.42578125" style="88" customWidth="1"/>
    <col min="4870" max="4870" width="2.5703125" style="88" customWidth="1"/>
    <col min="4871" max="4871" width="16" style="88" customWidth="1"/>
    <col min="4872" max="4872" width="2.5703125" style="88" customWidth="1"/>
    <col min="4873" max="4873" width="22.140625" style="88" customWidth="1"/>
    <col min="4874" max="4874" width="2.5703125" style="88" customWidth="1"/>
    <col min="4875" max="4875" width="20.42578125" style="88" customWidth="1"/>
    <col min="4876" max="4876" width="2.5703125" style="88" customWidth="1"/>
    <col min="4877" max="5121" width="11.5703125" style="88"/>
    <col min="5122" max="5122" width="2.5703125" style="88" customWidth="1"/>
    <col min="5123" max="5123" width="22.5703125" style="88" customWidth="1"/>
    <col min="5124" max="5124" width="4.5703125" style="88" customWidth="1"/>
    <col min="5125" max="5125" width="25.42578125" style="88" customWidth="1"/>
    <col min="5126" max="5126" width="2.5703125" style="88" customWidth="1"/>
    <col min="5127" max="5127" width="16" style="88" customWidth="1"/>
    <col min="5128" max="5128" width="2.5703125" style="88" customWidth="1"/>
    <col min="5129" max="5129" width="22.140625" style="88" customWidth="1"/>
    <col min="5130" max="5130" width="2.5703125" style="88" customWidth="1"/>
    <col min="5131" max="5131" width="20.42578125" style="88" customWidth="1"/>
    <col min="5132" max="5132" width="2.5703125" style="88" customWidth="1"/>
    <col min="5133" max="5377" width="11.5703125" style="88"/>
    <col min="5378" max="5378" width="2.5703125" style="88" customWidth="1"/>
    <col min="5379" max="5379" width="22.5703125" style="88" customWidth="1"/>
    <col min="5380" max="5380" width="4.5703125" style="88" customWidth="1"/>
    <col min="5381" max="5381" width="25.42578125" style="88" customWidth="1"/>
    <col min="5382" max="5382" width="2.5703125" style="88" customWidth="1"/>
    <col min="5383" max="5383" width="16" style="88" customWidth="1"/>
    <col min="5384" max="5384" width="2.5703125" style="88" customWidth="1"/>
    <col min="5385" max="5385" width="22.140625" style="88" customWidth="1"/>
    <col min="5386" max="5386" width="2.5703125" style="88" customWidth="1"/>
    <col min="5387" max="5387" width="20.42578125" style="88" customWidth="1"/>
    <col min="5388" max="5388" width="2.5703125" style="88" customWidth="1"/>
    <col min="5389" max="5633" width="11.5703125" style="88"/>
    <col min="5634" max="5634" width="2.5703125" style="88" customWidth="1"/>
    <col min="5635" max="5635" width="22.5703125" style="88" customWidth="1"/>
    <col min="5636" max="5636" width="4.5703125" style="88" customWidth="1"/>
    <col min="5637" max="5637" width="25.42578125" style="88" customWidth="1"/>
    <col min="5638" max="5638" width="2.5703125" style="88" customWidth="1"/>
    <col min="5639" max="5639" width="16" style="88" customWidth="1"/>
    <col min="5640" max="5640" width="2.5703125" style="88" customWidth="1"/>
    <col min="5641" max="5641" width="22.140625" style="88" customWidth="1"/>
    <col min="5642" max="5642" width="2.5703125" style="88" customWidth="1"/>
    <col min="5643" max="5643" width="20.42578125" style="88" customWidth="1"/>
    <col min="5644" max="5644" width="2.5703125" style="88" customWidth="1"/>
    <col min="5645" max="5889" width="11.5703125" style="88"/>
    <col min="5890" max="5890" width="2.5703125" style="88" customWidth="1"/>
    <col min="5891" max="5891" width="22.5703125" style="88" customWidth="1"/>
    <col min="5892" max="5892" width="4.5703125" style="88" customWidth="1"/>
    <col min="5893" max="5893" width="25.42578125" style="88" customWidth="1"/>
    <col min="5894" max="5894" width="2.5703125" style="88" customWidth="1"/>
    <col min="5895" max="5895" width="16" style="88" customWidth="1"/>
    <col min="5896" max="5896" width="2.5703125" style="88" customWidth="1"/>
    <col min="5897" max="5897" width="22.140625" style="88" customWidth="1"/>
    <col min="5898" max="5898" width="2.5703125" style="88" customWidth="1"/>
    <col min="5899" max="5899" width="20.42578125" style="88" customWidth="1"/>
    <col min="5900" max="5900" width="2.5703125" style="88" customWidth="1"/>
    <col min="5901" max="6145" width="11.5703125" style="88"/>
    <col min="6146" max="6146" width="2.5703125" style="88" customWidth="1"/>
    <col min="6147" max="6147" width="22.5703125" style="88" customWidth="1"/>
    <col min="6148" max="6148" width="4.5703125" style="88" customWidth="1"/>
    <col min="6149" max="6149" width="25.42578125" style="88" customWidth="1"/>
    <col min="6150" max="6150" width="2.5703125" style="88" customWidth="1"/>
    <col min="6151" max="6151" width="16" style="88" customWidth="1"/>
    <col min="6152" max="6152" width="2.5703125" style="88" customWidth="1"/>
    <col min="6153" max="6153" width="22.140625" style="88" customWidth="1"/>
    <col min="6154" max="6154" width="2.5703125" style="88" customWidth="1"/>
    <col min="6155" max="6155" width="20.42578125" style="88" customWidth="1"/>
    <col min="6156" max="6156" width="2.5703125" style="88" customWidth="1"/>
    <col min="6157" max="6401" width="11.5703125" style="88"/>
    <col min="6402" max="6402" width="2.5703125" style="88" customWidth="1"/>
    <col min="6403" max="6403" width="22.5703125" style="88" customWidth="1"/>
    <col min="6404" max="6404" width="4.5703125" style="88" customWidth="1"/>
    <col min="6405" max="6405" width="25.42578125" style="88" customWidth="1"/>
    <col min="6406" max="6406" width="2.5703125" style="88" customWidth="1"/>
    <col min="6407" max="6407" width="16" style="88" customWidth="1"/>
    <col min="6408" max="6408" width="2.5703125" style="88" customWidth="1"/>
    <col min="6409" max="6409" width="22.140625" style="88" customWidth="1"/>
    <col min="6410" max="6410" width="2.5703125" style="88" customWidth="1"/>
    <col min="6411" max="6411" width="20.42578125" style="88" customWidth="1"/>
    <col min="6412" max="6412" width="2.5703125" style="88" customWidth="1"/>
    <col min="6413" max="6657" width="11.5703125" style="88"/>
    <col min="6658" max="6658" width="2.5703125" style="88" customWidth="1"/>
    <col min="6659" max="6659" width="22.5703125" style="88" customWidth="1"/>
    <col min="6660" max="6660" width="4.5703125" style="88" customWidth="1"/>
    <col min="6661" max="6661" width="25.42578125" style="88" customWidth="1"/>
    <col min="6662" max="6662" width="2.5703125" style="88" customWidth="1"/>
    <col min="6663" max="6663" width="16" style="88" customWidth="1"/>
    <col min="6664" max="6664" width="2.5703125" style="88" customWidth="1"/>
    <col min="6665" max="6665" width="22.140625" style="88" customWidth="1"/>
    <col min="6666" max="6666" width="2.5703125" style="88" customWidth="1"/>
    <col min="6667" max="6667" width="20.42578125" style="88" customWidth="1"/>
    <col min="6668" max="6668" width="2.5703125" style="88" customWidth="1"/>
    <col min="6669" max="6913" width="11.5703125" style="88"/>
    <col min="6914" max="6914" width="2.5703125" style="88" customWidth="1"/>
    <col min="6915" max="6915" width="22.5703125" style="88" customWidth="1"/>
    <col min="6916" max="6916" width="4.5703125" style="88" customWidth="1"/>
    <col min="6917" max="6917" width="25.42578125" style="88" customWidth="1"/>
    <col min="6918" max="6918" width="2.5703125" style="88" customWidth="1"/>
    <col min="6919" max="6919" width="16" style="88" customWidth="1"/>
    <col min="6920" max="6920" width="2.5703125" style="88" customWidth="1"/>
    <col min="6921" max="6921" width="22.140625" style="88" customWidth="1"/>
    <col min="6922" max="6922" width="2.5703125" style="88" customWidth="1"/>
    <col min="6923" max="6923" width="20.42578125" style="88" customWidth="1"/>
    <col min="6924" max="6924" width="2.5703125" style="88" customWidth="1"/>
    <col min="6925" max="7169" width="11.5703125" style="88"/>
    <col min="7170" max="7170" width="2.5703125" style="88" customWidth="1"/>
    <col min="7171" max="7171" width="22.5703125" style="88" customWidth="1"/>
    <col min="7172" max="7172" width="4.5703125" style="88" customWidth="1"/>
    <col min="7173" max="7173" width="25.42578125" style="88" customWidth="1"/>
    <col min="7174" max="7174" width="2.5703125" style="88" customWidth="1"/>
    <col min="7175" max="7175" width="16" style="88" customWidth="1"/>
    <col min="7176" max="7176" width="2.5703125" style="88" customWidth="1"/>
    <col min="7177" max="7177" width="22.140625" style="88" customWidth="1"/>
    <col min="7178" max="7178" width="2.5703125" style="88" customWidth="1"/>
    <col min="7179" max="7179" width="20.42578125" style="88" customWidth="1"/>
    <col min="7180" max="7180" width="2.5703125" style="88" customWidth="1"/>
    <col min="7181" max="7425" width="11.5703125" style="88"/>
    <col min="7426" max="7426" width="2.5703125" style="88" customWidth="1"/>
    <col min="7427" max="7427" width="22.5703125" style="88" customWidth="1"/>
    <col min="7428" max="7428" width="4.5703125" style="88" customWidth="1"/>
    <col min="7429" max="7429" width="25.42578125" style="88" customWidth="1"/>
    <col min="7430" max="7430" width="2.5703125" style="88" customWidth="1"/>
    <col min="7431" max="7431" width="16" style="88" customWidth="1"/>
    <col min="7432" max="7432" width="2.5703125" style="88" customWidth="1"/>
    <col min="7433" max="7433" width="22.140625" style="88" customWidth="1"/>
    <col min="7434" max="7434" width="2.5703125" style="88" customWidth="1"/>
    <col min="7435" max="7435" width="20.42578125" style="88" customWidth="1"/>
    <col min="7436" max="7436" width="2.5703125" style="88" customWidth="1"/>
    <col min="7437" max="7681" width="11.5703125" style="88"/>
    <col min="7682" max="7682" width="2.5703125" style="88" customWidth="1"/>
    <col min="7683" max="7683" width="22.5703125" style="88" customWidth="1"/>
    <col min="7684" max="7684" width="4.5703125" style="88" customWidth="1"/>
    <col min="7685" max="7685" width="25.42578125" style="88" customWidth="1"/>
    <col min="7686" max="7686" width="2.5703125" style="88" customWidth="1"/>
    <col min="7687" max="7687" width="16" style="88" customWidth="1"/>
    <col min="7688" max="7688" width="2.5703125" style="88" customWidth="1"/>
    <col min="7689" max="7689" width="22.140625" style="88" customWidth="1"/>
    <col min="7690" max="7690" width="2.5703125" style="88" customWidth="1"/>
    <col min="7691" max="7691" width="20.42578125" style="88" customWidth="1"/>
    <col min="7692" max="7692" width="2.5703125" style="88" customWidth="1"/>
    <col min="7693" max="7937" width="11.5703125" style="88"/>
    <col min="7938" max="7938" width="2.5703125" style="88" customWidth="1"/>
    <col min="7939" max="7939" width="22.5703125" style="88" customWidth="1"/>
    <col min="7940" max="7940" width="4.5703125" style="88" customWidth="1"/>
    <col min="7941" max="7941" width="25.42578125" style="88" customWidth="1"/>
    <col min="7942" max="7942" width="2.5703125" style="88" customWidth="1"/>
    <col min="7943" max="7943" width="16" style="88" customWidth="1"/>
    <col min="7944" max="7944" width="2.5703125" style="88" customWidth="1"/>
    <col min="7945" max="7945" width="22.140625" style="88" customWidth="1"/>
    <col min="7946" max="7946" width="2.5703125" style="88" customWidth="1"/>
    <col min="7947" max="7947" width="20.42578125" style="88" customWidth="1"/>
    <col min="7948" max="7948" width="2.5703125" style="88" customWidth="1"/>
    <col min="7949" max="8193" width="11.5703125" style="88"/>
    <col min="8194" max="8194" width="2.5703125" style="88" customWidth="1"/>
    <col min="8195" max="8195" width="22.5703125" style="88" customWidth="1"/>
    <col min="8196" max="8196" width="4.5703125" style="88" customWidth="1"/>
    <col min="8197" max="8197" width="25.42578125" style="88" customWidth="1"/>
    <col min="8198" max="8198" width="2.5703125" style="88" customWidth="1"/>
    <col min="8199" max="8199" width="16" style="88" customWidth="1"/>
    <col min="8200" max="8200" width="2.5703125" style="88" customWidth="1"/>
    <col min="8201" max="8201" width="22.140625" style="88" customWidth="1"/>
    <col min="8202" max="8202" width="2.5703125" style="88" customWidth="1"/>
    <col min="8203" max="8203" width="20.42578125" style="88" customWidth="1"/>
    <col min="8204" max="8204" width="2.5703125" style="88" customWidth="1"/>
    <col min="8205" max="8449" width="11.5703125" style="88"/>
    <col min="8450" max="8450" width="2.5703125" style="88" customWidth="1"/>
    <col min="8451" max="8451" width="22.5703125" style="88" customWidth="1"/>
    <col min="8452" max="8452" width="4.5703125" style="88" customWidth="1"/>
    <col min="8453" max="8453" width="25.42578125" style="88" customWidth="1"/>
    <col min="8454" max="8454" width="2.5703125" style="88" customWidth="1"/>
    <col min="8455" max="8455" width="16" style="88" customWidth="1"/>
    <col min="8456" max="8456" width="2.5703125" style="88" customWidth="1"/>
    <col min="8457" max="8457" width="22.140625" style="88" customWidth="1"/>
    <col min="8458" max="8458" width="2.5703125" style="88" customWidth="1"/>
    <col min="8459" max="8459" width="20.42578125" style="88" customWidth="1"/>
    <col min="8460" max="8460" width="2.5703125" style="88" customWidth="1"/>
    <col min="8461" max="8705" width="11.5703125" style="88"/>
    <col min="8706" max="8706" width="2.5703125" style="88" customWidth="1"/>
    <col min="8707" max="8707" width="22.5703125" style="88" customWidth="1"/>
    <col min="8708" max="8708" width="4.5703125" style="88" customWidth="1"/>
    <col min="8709" max="8709" width="25.42578125" style="88" customWidth="1"/>
    <col min="8710" max="8710" width="2.5703125" style="88" customWidth="1"/>
    <col min="8711" max="8711" width="16" style="88" customWidth="1"/>
    <col min="8712" max="8712" width="2.5703125" style="88" customWidth="1"/>
    <col min="8713" max="8713" width="22.140625" style="88" customWidth="1"/>
    <col min="8714" max="8714" width="2.5703125" style="88" customWidth="1"/>
    <col min="8715" max="8715" width="20.42578125" style="88" customWidth="1"/>
    <col min="8716" max="8716" width="2.5703125" style="88" customWidth="1"/>
    <col min="8717" max="8961" width="11.5703125" style="88"/>
    <col min="8962" max="8962" width="2.5703125" style="88" customWidth="1"/>
    <col min="8963" max="8963" width="22.5703125" style="88" customWidth="1"/>
    <col min="8964" max="8964" width="4.5703125" style="88" customWidth="1"/>
    <col min="8965" max="8965" width="25.42578125" style="88" customWidth="1"/>
    <col min="8966" max="8966" width="2.5703125" style="88" customWidth="1"/>
    <col min="8967" max="8967" width="16" style="88" customWidth="1"/>
    <col min="8968" max="8968" width="2.5703125" style="88" customWidth="1"/>
    <col min="8969" max="8969" width="22.140625" style="88" customWidth="1"/>
    <col min="8970" max="8970" width="2.5703125" style="88" customWidth="1"/>
    <col min="8971" max="8971" width="20.42578125" style="88" customWidth="1"/>
    <col min="8972" max="8972" width="2.5703125" style="88" customWidth="1"/>
    <col min="8973" max="9217" width="11.5703125" style="88"/>
    <col min="9218" max="9218" width="2.5703125" style="88" customWidth="1"/>
    <col min="9219" max="9219" width="22.5703125" style="88" customWidth="1"/>
    <col min="9220" max="9220" width="4.5703125" style="88" customWidth="1"/>
    <col min="9221" max="9221" width="25.42578125" style="88" customWidth="1"/>
    <col min="9222" max="9222" width="2.5703125" style="88" customWidth="1"/>
    <col min="9223" max="9223" width="16" style="88" customWidth="1"/>
    <col min="9224" max="9224" width="2.5703125" style="88" customWidth="1"/>
    <col min="9225" max="9225" width="22.140625" style="88" customWidth="1"/>
    <col min="9226" max="9226" width="2.5703125" style="88" customWidth="1"/>
    <col min="9227" max="9227" width="20.42578125" style="88" customWidth="1"/>
    <col min="9228" max="9228" width="2.5703125" style="88" customWidth="1"/>
    <col min="9229" max="9473" width="11.5703125" style="88"/>
    <col min="9474" max="9474" width="2.5703125" style="88" customWidth="1"/>
    <col min="9475" max="9475" width="22.5703125" style="88" customWidth="1"/>
    <col min="9476" max="9476" width="4.5703125" style="88" customWidth="1"/>
    <col min="9477" max="9477" width="25.42578125" style="88" customWidth="1"/>
    <col min="9478" max="9478" width="2.5703125" style="88" customWidth="1"/>
    <col min="9479" max="9479" width="16" style="88" customWidth="1"/>
    <col min="9480" max="9480" width="2.5703125" style="88" customWidth="1"/>
    <col min="9481" max="9481" width="22.140625" style="88" customWidth="1"/>
    <col min="9482" max="9482" width="2.5703125" style="88" customWidth="1"/>
    <col min="9483" max="9483" width="20.42578125" style="88" customWidth="1"/>
    <col min="9484" max="9484" width="2.5703125" style="88" customWidth="1"/>
    <col min="9485" max="9729" width="11.5703125" style="88"/>
    <col min="9730" max="9730" width="2.5703125" style="88" customWidth="1"/>
    <col min="9731" max="9731" width="22.5703125" style="88" customWidth="1"/>
    <col min="9732" max="9732" width="4.5703125" style="88" customWidth="1"/>
    <col min="9733" max="9733" width="25.42578125" style="88" customWidth="1"/>
    <col min="9734" max="9734" width="2.5703125" style="88" customWidth="1"/>
    <col min="9735" max="9735" width="16" style="88" customWidth="1"/>
    <col min="9736" max="9736" width="2.5703125" style="88" customWidth="1"/>
    <col min="9737" max="9737" width="22.140625" style="88" customWidth="1"/>
    <col min="9738" max="9738" width="2.5703125" style="88" customWidth="1"/>
    <col min="9739" max="9739" width="20.42578125" style="88" customWidth="1"/>
    <col min="9740" max="9740" width="2.5703125" style="88" customWidth="1"/>
    <col min="9741" max="9985" width="11.5703125" style="88"/>
    <col min="9986" max="9986" width="2.5703125" style="88" customWidth="1"/>
    <col min="9987" max="9987" width="22.5703125" style="88" customWidth="1"/>
    <col min="9988" max="9988" width="4.5703125" style="88" customWidth="1"/>
    <col min="9989" max="9989" width="25.42578125" style="88" customWidth="1"/>
    <col min="9990" max="9990" width="2.5703125" style="88" customWidth="1"/>
    <col min="9991" max="9991" width="16" style="88" customWidth="1"/>
    <col min="9992" max="9992" width="2.5703125" style="88" customWidth="1"/>
    <col min="9993" max="9993" width="22.140625" style="88" customWidth="1"/>
    <col min="9994" max="9994" width="2.5703125" style="88" customWidth="1"/>
    <col min="9995" max="9995" width="20.42578125" style="88" customWidth="1"/>
    <col min="9996" max="9996" width="2.5703125" style="88" customWidth="1"/>
    <col min="9997" max="10241" width="11.5703125" style="88"/>
    <col min="10242" max="10242" width="2.5703125" style="88" customWidth="1"/>
    <col min="10243" max="10243" width="22.5703125" style="88" customWidth="1"/>
    <col min="10244" max="10244" width="4.5703125" style="88" customWidth="1"/>
    <col min="10245" max="10245" width="25.42578125" style="88" customWidth="1"/>
    <col min="10246" max="10246" width="2.5703125" style="88" customWidth="1"/>
    <col min="10247" max="10247" width="16" style="88" customWidth="1"/>
    <col min="10248" max="10248" width="2.5703125" style="88" customWidth="1"/>
    <col min="10249" max="10249" width="22.140625" style="88" customWidth="1"/>
    <col min="10250" max="10250" width="2.5703125" style="88" customWidth="1"/>
    <col min="10251" max="10251" width="20.42578125" style="88" customWidth="1"/>
    <col min="10252" max="10252" width="2.5703125" style="88" customWidth="1"/>
    <col min="10253" max="10497" width="11.5703125" style="88"/>
    <col min="10498" max="10498" width="2.5703125" style="88" customWidth="1"/>
    <col min="10499" max="10499" width="22.5703125" style="88" customWidth="1"/>
    <col min="10500" max="10500" width="4.5703125" style="88" customWidth="1"/>
    <col min="10501" max="10501" width="25.42578125" style="88" customWidth="1"/>
    <col min="10502" max="10502" width="2.5703125" style="88" customWidth="1"/>
    <col min="10503" max="10503" width="16" style="88" customWidth="1"/>
    <col min="10504" max="10504" width="2.5703125" style="88" customWidth="1"/>
    <col min="10505" max="10505" width="22.140625" style="88" customWidth="1"/>
    <col min="10506" max="10506" width="2.5703125" style="88" customWidth="1"/>
    <col min="10507" max="10507" width="20.42578125" style="88" customWidth="1"/>
    <col min="10508" max="10508" width="2.5703125" style="88" customWidth="1"/>
    <col min="10509" max="10753" width="11.5703125" style="88"/>
    <col min="10754" max="10754" width="2.5703125" style="88" customWidth="1"/>
    <col min="10755" max="10755" width="22.5703125" style="88" customWidth="1"/>
    <col min="10756" max="10756" width="4.5703125" style="88" customWidth="1"/>
    <col min="10757" max="10757" width="25.42578125" style="88" customWidth="1"/>
    <col min="10758" max="10758" width="2.5703125" style="88" customWidth="1"/>
    <col min="10759" max="10759" width="16" style="88" customWidth="1"/>
    <col min="10760" max="10760" width="2.5703125" style="88" customWidth="1"/>
    <col min="10761" max="10761" width="22.140625" style="88" customWidth="1"/>
    <col min="10762" max="10762" width="2.5703125" style="88" customWidth="1"/>
    <col min="10763" max="10763" width="20.42578125" style="88" customWidth="1"/>
    <col min="10764" max="10764" width="2.5703125" style="88" customWidth="1"/>
    <col min="10765" max="11009" width="11.5703125" style="88"/>
    <col min="11010" max="11010" width="2.5703125" style="88" customWidth="1"/>
    <col min="11011" max="11011" width="22.5703125" style="88" customWidth="1"/>
    <col min="11012" max="11012" width="4.5703125" style="88" customWidth="1"/>
    <col min="11013" max="11013" width="25.42578125" style="88" customWidth="1"/>
    <col min="11014" max="11014" width="2.5703125" style="88" customWidth="1"/>
    <col min="11015" max="11015" width="16" style="88" customWidth="1"/>
    <col min="11016" max="11016" width="2.5703125" style="88" customWidth="1"/>
    <col min="11017" max="11017" width="22.140625" style="88" customWidth="1"/>
    <col min="11018" max="11018" width="2.5703125" style="88" customWidth="1"/>
    <col min="11019" max="11019" width="20.42578125" style="88" customWidth="1"/>
    <col min="11020" max="11020" width="2.5703125" style="88" customWidth="1"/>
    <col min="11021" max="11265" width="11.5703125" style="88"/>
    <col min="11266" max="11266" width="2.5703125" style="88" customWidth="1"/>
    <col min="11267" max="11267" width="22.5703125" style="88" customWidth="1"/>
    <col min="11268" max="11268" width="4.5703125" style="88" customWidth="1"/>
    <col min="11269" max="11269" width="25.42578125" style="88" customWidth="1"/>
    <col min="11270" max="11270" width="2.5703125" style="88" customWidth="1"/>
    <col min="11271" max="11271" width="16" style="88" customWidth="1"/>
    <col min="11272" max="11272" width="2.5703125" style="88" customWidth="1"/>
    <col min="11273" max="11273" width="22.140625" style="88" customWidth="1"/>
    <col min="11274" max="11274" width="2.5703125" style="88" customWidth="1"/>
    <col min="11275" max="11275" width="20.42578125" style="88" customWidth="1"/>
    <col min="11276" max="11276" width="2.5703125" style="88" customWidth="1"/>
    <col min="11277" max="11521" width="11.5703125" style="88"/>
    <col min="11522" max="11522" width="2.5703125" style="88" customWidth="1"/>
    <col min="11523" max="11523" width="22.5703125" style="88" customWidth="1"/>
    <col min="11524" max="11524" width="4.5703125" style="88" customWidth="1"/>
    <col min="11525" max="11525" width="25.42578125" style="88" customWidth="1"/>
    <col min="11526" max="11526" width="2.5703125" style="88" customWidth="1"/>
    <col min="11527" max="11527" width="16" style="88" customWidth="1"/>
    <col min="11528" max="11528" width="2.5703125" style="88" customWidth="1"/>
    <col min="11529" max="11529" width="22.140625" style="88" customWidth="1"/>
    <col min="11530" max="11530" width="2.5703125" style="88" customWidth="1"/>
    <col min="11531" max="11531" width="20.42578125" style="88" customWidth="1"/>
    <col min="11532" max="11532" width="2.5703125" style="88" customWidth="1"/>
    <col min="11533" max="11777" width="11.5703125" style="88"/>
    <col min="11778" max="11778" width="2.5703125" style="88" customWidth="1"/>
    <col min="11779" max="11779" width="22.5703125" style="88" customWidth="1"/>
    <col min="11780" max="11780" width="4.5703125" style="88" customWidth="1"/>
    <col min="11781" max="11781" width="25.42578125" style="88" customWidth="1"/>
    <col min="11782" max="11782" width="2.5703125" style="88" customWidth="1"/>
    <col min="11783" max="11783" width="16" style="88" customWidth="1"/>
    <col min="11784" max="11784" width="2.5703125" style="88" customWidth="1"/>
    <col min="11785" max="11785" width="22.140625" style="88" customWidth="1"/>
    <col min="11786" max="11786" width="2.5703125" style="88" customWidth="1"/>
    <col min="11787" max="11787" width="20.42578125" style="88" customWidth="1"/>
    <col min="11788" max="11788" width="2.5703125" style="88" customWidth="1"/>
    <col min="11789" max="12033" width="11.5703125" style="88"/>
    <col min="12034" max="12034" width="2.5703125" style="88" customWidth="1"/>
    <col min="12035" max="12035" width="22.5703125" style="88" customWidth="1"/>
    <col min="12036" max="12036" width="4.5703125" style="88" customWidth="1"/>
    <col min="12037" max="12037" width="25.42578125" style="88" customWidth="1"/>
    <col min="12038" max="12038" width="2.5703125" style="88" customWidth="1"/>
    <col min="12039" max="12039" width="16" style="88" customWidth="1"/>
    <col min="12040" max="12040" width="2.5703125" style="88" customWidth="1"/>
    <col min="12041" max="12041" width="22.140625" style="88" customWidth="1"/>
    <col min="12042" max="12042" width="2.5703125" style="88" customWidth="1"/>
    <col min="12043" max="12043" width="20.42578125" style="88" customWidth="1"/>
    <col min="12044" max="12044" width="2.5703125" style="88" customWidth="1"/>
    <col min="12045" max="12289" width="11.5703125" style="88"/>
    <col min="12290" max="12290" width="2.5703125" style="88" customWidth="1"/>
    <col min="12291" max="12291" width="22.5703125" style="88" customWidth="1"/>
    <col min="12292" max="12292" width="4.5703125" style="88" customWidth="1"/>
    <col min="12293" max="12293" width="25.42578125" style="88" customWidth="1"/>
    <col min="12294" max="12294" width="2.5703125" style="88" customWidth="1"/>
    <col min="12295" max="12295" width="16" style="88" customWidth="1"/>
    <col min="12296" max="12296" width="2.5703125" style="88" customWidth="1"/>
    <col min="12297" max="12297" width="22.140625" style="88" customWidth="1"/>
    <col min="12298" max="12298" width="2.5703125" style="88" customWidth="1"/>
    <col min="12299" max="12299" width="20.42578125" style="88" customWidth="1"/>
    <col min="12300" max="12300" width="2.5703125" style="88" customWidth="1"/>
    <col min="12301" max="12545" width="11.5703125" style="88"/>
    <col min="12546" max="12546" width="2.5703125" style="88" customWidth="1"/>
    <col min="12547" max="12547" width="22.5703125" style="88" customWidth="1"/>
    <col min="12548" max="12548" width="4.5703125" style="88" customWidth="1"/>
    <col min="12549" max="12549" width="25.42578125" style="88" customWidth="1"/>
    <col min="12550" max="12550" width="2.5703125" style="88" customWidth="1"/>
    <col min="12551" max="12551" width="16" style="88" customWidth="1"/>
    <col min="12552" max="12552" width="2.5703125" style="88" customWidth="1"/>
    <col min="12553" max="12553" width="22.140625" style="88" customWidth="1"/>
    <col min="12554" max="12554" width="2.5703125" style="88" customWidth="1"/>
    <col min="12555" max="12555" width="20.42578125" style="88" customWidth="1"/>
    <col min="12556" max="12556" width="2.5703125" style="88" customWidth="1"/>
    <col min="12557" max="12801" width="11.5703125" style="88"/>
    <col min="12802" max="12802" width="2.5703125" style="88" customWidth="1"/>
    <col min="12803" max="12803" width="22.5703125" style="88" customWidth="1"/>
    <col min="12804" max="12804" width="4.5703125" style="88" customWidth="1"/>
    <col min="12805" max="12805" width="25.42578125" style="88" customWidth="1"/>
    <col min="12806" max="12806" width="2.5703125" style="88" customWidth="1"/>
    <col min="12807" max="12807" width="16" style="88" customWidth="1"/>
    <col min="12808" max="12808" width="2.5703125" style="88" customWidth="1"/>
    <col min="12809" max="12809" width="22.140625" style="88" customWidth="1"/>
    <col min="12810" max="12810" width="2.5703125" style="88" customWidth="1"/>
    <col min="12811" max="12811" width="20.42578125" style="88" customWidth="1"/>
    <col min="12812" max="12812" width="2.5703125" style="88" customWidth="1"/>
    <col min="12813" max="13057" width="11.5703125" style="88"/>
    <col min="13058" max="13058" width="2.5703125" style="88" customWidth="1"/>
    <col min="13059" max="13059" width="22.5703125" style="88" customWidth="1"/>
    <col min="13060" max="13060" width="4.5703125" style="88" customWidth="1"/>
    <col min="13061" max="13061" width="25.42578125" style="88" customWidth="1"/>
    <col min="13062" max="13062" width="2.5703125" style="88" customWidth="1"/>
    <col min="13063" max="13063" width="16" style="88" customWidth="1"/>
    <col min="13064" max="13064" width="2.5703125" style="88" customWidth="1"/>
    <col min="13065" max="13065" width="22.140625" style="88" customWidth="1"/>
    <col min="13066" max="13066" width="2.5703125" style="88" customWidth="1"/>
    <col min="13067" max="13067" width="20.42578125" style="88" customWidth="1"/>
    <col min="13068" max="13068" width="2.5703125" style="88" customWidth="1"/>
    <col min="13069" max="13313" width="11.5703125" style="88"/>
    <col min="13314" max="13314" width="2.5703125" style="88" customWidth="1"/>
    <col min="13315" max="13315" width="22.5703125" style="88" customWidth="1"/>
    <col min="13316" max="13316" width="4.5703125" style="88" customWidth="1"/>
    <col min="13317" max="13317" width="25.42578125" style="88" customWidth="1"/>
    <col min="13318" max="13318" width="2.5703125" style="88" customWidth="1"/>
    <col min="13319" max="13319" width="16" style="88" customWidth="1"/>
    <col min="13320" max="13320" width="2.5703125" style="88" customWidth="1"/>
    <col min="13321" max="13321" width="22.140625" style="88" customWidth="1"/>
    <col min="13322" max="13322" width="2.5703125" style="88" customWidth="1"/>
    <col min="13323" max="13323" width="20.42578125" style="88" customWidth="1"/>
    <col min="13324" max="13324" width="2.5703125" style="88" customWidth="1"/>
    <col min="13325" max="13569" width="11.5703125" style="88"/>
    <col min="13570" max="13570" width="2.5703125" style="88" customWidth="1"/>
    <col min="13571" max="13571" width="22.5703125" style="88" customWidth="1"/>
    <col min="13572" max="13572" width="4.5703125" style="88" customWidth="1"/>
    <col min="13573" max="13573" width="25.42578125" style="88" customWidth="1"/>
    <col min="13574" max="13574" width="2.5703125" style="88" customWidth="1"/>
    <col min="13575" max="13575" width="16" style="88" customWidth="1"/>
    <col min="13576" max="13576" width="2.5703125" style="88" customWidth="1"/>
    <col min="13577" max="13577" width="22.140625" style="88" customWidth="1"/>
    <col min="13578" max="13578" width="2.5703125" style="88" customWidth="1"/>
    <col min="13579" max="13579" width="20.42578125" style="88" customWidth="1"/>
    <col min="13580" max="13580" width="2.5703125" style="88" customWidth="1"/>
    <col min="13581" max="13825" width="11.5703125" style="88"/>
    <col min="13826" max="13826" width="2.5703125" style="88" customWidth="1"/>
    <col min="13827" max="13827" width="22.5703125" style="88" customWidth="1"/>
    <col min="13828" max="13828" width="4.5703125" style="88" customWidth="1"/>
    <col min="13829" max="13829" width="25.42578125" style="88" customWidth="1"/>
    <col min="13830" max="13830" width="2.5703125" style="88" customWidth="1"/>
    <col min="13831" max="13831" width="16" style="88" customWidth="1"/>
    <col min="13832" max="13832" width="2.5703125" style="88" customWidth="1"/>
    <col min="13833" max="13833" width="22.140625" style="88" customWidth="1"/>
    <col min="13834" max="13834" width="2.5703125" style="88" customWidth="1"/>
    <col min="13835" max="13835" width="20.42578125" style="88" customWidth="1"/>
    <col min="13836" max="13836" width="2.5703125" style="88" customWidth="1"/>
    <col min="13837" max="14081" width="11.5703125" style="88"/>
    <col min="14082" max="14082" width="2.5703125" style="88" customWidth="1"/>
    <col min="14083" max="14083" width="22.5703125" style="88" customWidth="1"/>
    <col min="14084" max="14084" width="4.5703125" style="88" customWidth="1"/>
    <col min="14085" max="14085" width="25.42578125" style="88" customWidth="1"/>
    <col min="14086" max="14086" width="2.5703125" style="88" customWidth="1"/>
    <col min="14087" max="14087" width="16" style="88" customWidth="1"/>
    <col min="14088" max="14088" width="2.5703125" style="88" customWidth="1"/>
    <col min="14089" max="14089" width="22.140625" style="88" customWidth="1"/>
    <col min="14090" max="14090" width="2.5703125" style="88" customWidth="1"/>
    <col min="14091" max="14091" width="20.42578125" style="88" customWidth="1"/>
    <col min="14092" max="14092" width="2.5703125" style="88" customWidth="1"/>
    <col min="14093" max="14337" width="11.5703125" style="88"/>
    <col min="14338" max="14338" width="2.5703125" style="88" customWidth="1"/>
    <col min="14339" max="14339" width="22.5703125" style="88" customWidth="1"/>
    <col min="14340" max="14340" width="4.5703125" style="88" customWidth="1"/>
    <col min="14341" max="14341" width="25.42578125" style="88" customWidth="1"/>
    <col min="14342" max="14342" width="2.5703125" style="88" customWidth="1"/>
    <col min="14343" max="14343" width="16" style="88" customWidth="1"/>
    <col min="14344" max="14344" width="2.5703125" style="88" customWidth="1"/>
    <col min="14345" max="14345" width="22.140625" style="88" customWidth="1"/>
    <col min="14346" max="14346" width="2.5703125" style="88" customWidth="1"/>
    <col min="14347" max="14347" width="20.42578125" style="88" customWidth="1"/>
    <col min="14348" max="14348" width="2.5703125" style="88" customWidth="1"/>
    <col min="14349" max="14593" width="11.5703125" style="88"/>
    <col min="14594" max="14594" width="2.5703125" style="88" customWidth="1"/>
    <col min="14595" max="14595" width="22.5703125" style="88" customWidth="1"/>
    <col min="14596" max="14596" width="4.5703125" style="88" customWidth="1"/>
    <col min="14597" max="14597" width="25.42578125" style="88" customWidth="1"/>
    <col min="14598" max="14598" width="2.5703125" style="88" customWidth="1"/>
    <col min="14599" max="14599" width="16" style="88" customWidth="1"/>
    <col min="14600" max="14600" width="2.5703125" style="88" customWidth="1"/>
    <col min="14601" max="14601" width="22.140625" style="88" customWidth="1"/>
    <col min="14602" max="14602" width="2.5703125" style="88" customWidth="1"/>
    <col min="14603" max="14603" width="20.42578125" style="88" customWidth="1"/>
    <col min="14604" max="14604" width="2.5703125" style="88" customWidth="1"/>
    <col min="14605" max="14849" width="11.5703125" style="88"/>
    <col min="14850" max="14850" width="2.5703125" style="88" customWidth="1"/>
    <col min="14851" max="14851" width="22.5703125" style="88" customWidth="1"/>
    <col min="14852" max="14852" width="4.5703125" style="88" customWidth="1"/>
    <col min="14853" max="14853" width="25.42578125" style="88" customWidth="1"/>
    <col min="14854" max="14854" width="2.5703125" style="88" customWidth="1"/>
    <col min="14855" max="14855" width="16" style="88" customWidth="1"/>
    <col min="14856" max="14856" width="2.5703125" style="88" customWidth="1"/>
    <col min="14857" max="14857" width="22.140625" style="88" customWidth="1"/>
    <col min="14858" max="14858" width="2.5703125" style="88" customWidth="1"/>
    <col min="14859" max="14859" width="20.42578125" style="88" customWidth="1"/>
    <col min="14860" max="14860" width="2.5703125" style="88" customWidth="1"/>
    <col min="14861" max="15105" width="11.5703125" style="88"/>
    <col min="15106" max="15106" width="2.5703125" style="88" customWidth="1"/>
    <col min="15107" max="15107" width="22.5703125" style="88" customWidth="1"/>
    <col min="15108" max="15108" width="4.5703125" style="88" customWidth="1"/>
    <col min="15109" max="15109" width="25.42578125" style="88" customWidth="1"/>
    <col min="15110" max="15110" width="2.5703125" style="88" customWidth="1"/>
    <col min="15111" max="15111" width="16" style="88" customWidth="1"/>
    <col min="15112" max="15112" width="2.5703125" style="88" customWidth="1"/>
    <col min="15113" max="15113" width="22.140625" style="88" customWidth="1"/>
    <col min="15114" max="15114" width="2.5703125" style="88" customWidth="1"/>
    <col min="15115" max="15115" width="20.42578125" style="88" customWidth="1"/>
    <col min="15116" max="15116" width="2.5703125" style="88" customWidth="1"/>
    <col min="15117" max="15361" width="11.5703125" style="88"/>
    <col min="15362" max="15362" width="2.5703125" style="88" customWidth="1"/>
    <col min="15363" max="15363" width="22.5703125" style="88" customWidth="1"/>
    <col min="15364" max="15364" width="4.5703125" style="88" customWidth="1"/>
    <col min="15365" max="15365" width="25.42578125" style="88" customWidth="1"/>
    <col min="15366" max="15366" width="2.5703125" style="88" customWidth="1"/>
    <col min="15367" max="15367" width="16" style="88" customWidth="1"/>
    <col min="15368" max="15368" width="2.5703125" style="88" customWidth="1"/>
    <col min="15369" max="15369" width="22.140625" style="88" customWidth="1"/>
    <col min="15370" max="15370" width="2.5703125" style="88" customWidth="1"/>
    <col min="15371" max="15371" width="20.42578125" style="88" customWidth="1"/>
    <col min="15372" max="15372" width="2.5703125" style="88" customWidth="1"/>
    <col min="15373" max="15617" width="11.5703125" style="88"/>
    <col min="15618" max="15618" width="2.5703125" style="88" customWidth="1"/>
    <col min="15619" max="15619" width="22.5703125" style="88" customWidth="1"/>
    <col min="15620" max="15620" width="4.5703125" style="88" customWidth="1"/>
    <col min="15621" max="15621" width="25.42578125" style="88" customWidth="1"/>
    <col min="15622" max="15622" width="2.5703125" style="88" customWidth="1"/>
    <col min="15623" max="15623" width="16" style="88" customWidth="1"/>
    <col min="15624" max="15624" width="2.5703125" style="88" customWidth="1"/>
    <col min="15625" max="15625" width="22.140625" style="88" customWidth="1"/>
    <col min="15626" max="15626" width="2.5703125" style="88" customWidth="1"/>
    <col min="15627" max="15627" width="20.42578125" style="88" customWidth="1"/>
    <col min="15628" max="15628" width="2.5703125" style="88" customWidth="1"/>
    <col min="15629" max="15873" width="11.5703125" style="88"/>
    <col min="15874" max="15874" width="2.5703125" style="88" customWidth="1"/>
    <col min="15875" max="15875" width="22.5703125" style="88" customWidth="1"/>
    <col min="15876" max="15876" width="4.5703125" style="88" customWidth="1"/>
    <col min="15877" max="15877" width="25.42578125" style="88" customWidth="1"/>
    <col min="15878" max="15878" width="2.5703125" style="88" customWidth="1"/>
    <col min="15879" max="15879" width="16" style="88" customWidth="1"/>
    <col min="15880" max="15880" width="2.5703125" style="88" customWidth="1"/>
    <col min="15881" max="15881" width="22.140625" style="88" customWidth="1"/>
    <col min="15882" max="15882" width="2.5703125" style="88" customWidth="1"/>
    <col min="15883" max="15883" width="20.42578125" style="88" customWidth="1"/>
    <col min="15884" max="15884" width="2.5703125" style="88" customWidth="1"/>
    <col min="15885" max="16129" width="11.5703125" style="88"/>
    <col min="16130" max="16130" width="2.5703125" style="88" customWidth="1"/>
    <col min="16131" max="16131" width="22.5703125" style="88" customWidth="1"/>
    <col min="16132" max="16132" width="4.5703125" style="88" customWidth="1"/>
    <col min="16133" max="16133" width="25.42578125" style="88" customWidth="1"/>
    <col min="16134" max="16134" width="2.5703125" style="88" customWidth="1"/>
    <col min="16135" max="16135" width="16" style="88" customWidth="1"/>
    <col min="16136" max="16136" width="2.5703125" style="88" customWidth="1"/>
    <col min="16137" max="16137" width="22.140625" style="88" customWidth="1"/>
    <col min="16138" max="16138" width="2.5703125" style="88" customWidth="1"/>
    <col min="16139" max="16139" width="20.42578125" style="88" customWidth="1"/>
    <col min="16140" max="16140" width="2.5703125" style="88" customWidth="1"/>
    <col min="16141" max="16384" width="11.5703125" style="88"/>
  </cols>
  <sheetData>
    <row r="1" spans="2:12" ht="6.75" customHeight="1" thickBot="1" x14ac:dyDescent="0.25"/>
    <row r="2" spans="2:12" ht="16.5" thickTop="1" x14ac:dyDescent="0.25">
      <c r="B2" s="171" t="s">
        <v>60</v>
      </c>
      <c r="C2" s="172"/>
      <c r="D2" s="172"/>
      <c r="E2" s="172"/>
      <c r="F2" s="172"/>
      <c r="G2" s="172"/>
      <c r="H2" s="172"/>
      <c r="I2" s="172"/>
      <c r="J2" s="172"/>
      <c r="K2" s="172"/>
      <c r="L2" s="173"/>
    </row>
    <row r="3" spans="2:12" x14ac:dyDescent="0.2">
      <c r="B3" s="90"/>
      <c r="C3" s="91"/>
      <c r="D3" s="91"/>
      <c r="E3" s="91"/>
      <c r="F3" s="91"/>
      <c r="G3" s="91"/>
      <c r="H3" s="91"/>
      <c r="I3" s="91"/>
      <c r="J3" s="91"/>
      <c r="K3" s="91"/>
      <c r="L3" s="92"/>
    </row>
    <row r="4" spans="2:12" s="87" customFormat="1" x14ac:dyDescent="0.2">
      <c r="B4" s="93"/>
      <c r="C4" s="94" t="s">
        <v>51</v>
      </c>
      <c r="D4" s="94"/>
      <c r="E4" s="94" t="s">
        <v>52</v>
      </c>
      <c r="F4" s="94"/>
      <c r="G4" s="94"/>
      <c r="H4" s="94"/>
      <c r="I4" s="94" t="s">
        <v>53</v>
      </c>
      <c r="J4" s="94"/>
      <c r="K4" s="94" t="s">
        <v>54</v>
      </c>
      <c r="L4" s="95"/>
    </row>
    <row r="5" spans="2:12" x14ac:dyDescent="0.2">
      <c r="B5" s="90"/>
      <c r="C5" s="91"/>
      <c r="D5" s="91"/>
      <c r="E5" s="91"/>
      <c r="F5" s="91"/>
      <c r="G5" s="91"/>
      <c r="H5" s="91"/>
      <c r="I5" s="91"/>
      <c r="J5" s="91"/>
      <c r="K5" s="91"/>
      <c r="L5" s="92"/>
    </row>
    <row r="6" spans="2:12" x14ac:dyDescent="0.2">
      <c r="B6" s="90"/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12" x14ac:dyDescent="0.2">
      <c r="B7" s="90"/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12" x14ac:dyDescent="0.2">
      <c r="B8" s="90"/>
      <c r="C8" s="91"/>
      <c r="D8" s="91"/>
      <c r="E8" s="91"/>
      <c r="F8" s="91"/>
      <c r="G8" s="91"/>
      <c r="H8" s="91"/>
      <c r="I8" s="91"/>
      <c r="J8" s="91"/>
      <c r="K8" s="91"/>
      <c r="L8" s="92"/>
    </row>
    <row r="9" spans="2:12" x14ac:dyDescent="0.2">
      <c r="B9" s="90"/>
      <c r="C9" s="91"/>
      <c r="D9" s="91"/>
      <c r="E9" s="91"/>
      <c r="F9" s="91"/>
      <c r="G9" s="91"/>
      <c r="H9" s="91"/>
      <c r="I9" s="91"/>
      <c r="J9" s="91"/>
      <c r="K9" s="91"/>
      <c r="L9" s="92"/>
    </row>
    <row r="10" spans="2:12" x14ac:dyDescent="0.2">
      <c r="B10" s="90"/>
      <c r="C10" s="91"/>
      <c r="D10" s="91"/>
      <c r="E10" s="91"/>
      <c r="F10" s="91"/>
      <c r="G10" s="91"/>
      <c r="H10" s="91"/>
      <c r="I10" s="91"/>
      <c r="J10" s="91"/>
      <c r="K10" s="91"/>
      <c r="L10" s="92"/>
    </row>
    <row r="11" spans="2:12" x14ac:dyDescent="0.2">
      <c r="B11" s="90"/>
      <c r="C11" s="91"/>
      <c r="D11" s="91"/>
      <c r="E11" s="91"/>
      <c r="F11" s="91"/>
      <c r="G11" s="91"/>
      <c r="H11" s="91"/>
      <c r="I11" s="91"/>
      <c r="J11" s="91"/>
      <c r="K11" s="91"/>
      <c r="L11" s="92"/>
    </row>
    <row r="12" spans="2:12" x14ac:dyDescent="0.2"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2"/>
    </row>
    <row r="13" spans="2:12" x14ac:dyDescent="0.2">
      <c r="B13" s="90"/>
      <c r="C13" s="91"/>
      <c r="D13" s="91"/>
      <c r="E13" s="91"/>
      <c r="F13" s="91"/>
      <c r="G13" s="91"/>
      <c r="H13" s="91"/>
      <c r="I13" s="91"/>
      <c r="J13" s="91"/>
      <c r="K13" s="91"/>
      <c r="L13" s="92"/>
    </row>
    <row r="14" spans="2:12" x14ac:dyDescent="0.2">
      <c r="B14" s="90"/>
      <c r="C14" s="91"/>
      <c r="D14" s="91"/>
      <c r="E14" s="91"/>
      <c r="F14" s="91"/>
      <c r="G14" s="91"/>
      <c r="H14" s="91"/>
      <c r="I14" s="91"/>
      <c r="J14" s="91"/>
      <c r="K14" s="91"/>
      <c r="L14" s="92"/>
    </row>
    <row r="15" spans="2:12" x14ac:dyDescent="0.2">
      <c r="B15" s="90"/>
      <c r="C15" s="91"/>
      <c r="D15" s="91"/>
      <c r="E15" s="91"/>
      <c r="F15" s="91"/>
      <c r="G15" s="91"/>
      <c r="H15" s="91"/>
      <c r="I15" s="91"/>
      <c r="J15" s="91"/>
      <c r="K15" s="91"/>
      <c r="L15" s="92"/>
    </row>
    <row r="16" spans="2:12" x14ac:dyDescent="0.2"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2"/>
    </row>
    <row r="17" spans="2:12" x14ac:dyDescent="0.2">
      <c r="B17" s="90"/>
      <c r="C17" s="91"/>
      <c r="D17" s="91"/>
      <c r="E17" s="91"/>
      <c r="F17" s="91"/>
      <c r="G17" s="91"/>
      <c r="H17" s="91"/>
      <c r="I17" s="91"/>
      <c r="J17" s="91"/>
      <c r="K17" s="91"/>
      <c r="L17" s="92"/>
    </row>
    <row r="18" spans="2:12" x14ac:dyDescent="0.2">
      <c r="B18" s="90"/>
      <c r="C18" s="91"/>
      <c r="D18" s="91"/>
      <c r="E18" s="91"/>
      <c r="F18" s="91"/>
      <c r="G18" s="91"/>
      <c r="H18" s="91"/>
      <c r="I18" s="91"/>
      <c r="J18" s="91"/>
      <c r="K18" s="91"/>
      <c r="L18" s="92"/>
    </row>
    <row r="19" spans="2:12" x14ac:dyDescent="0.2">
      <c r="B19" s="90"/>
      <c r="C19" s="91"/>
      <c r="D19" s="91"/>
      <c r="E19" s="91"/>
      <c r="F19" s="91"/>
      <c r="G19" s="91"/>
      <c r="H19" s="91"/>
      <c r="I19" s="91"/>
      <c r="J19" s="91"/>
      <c r="K19" s="91"/>
      <c r="L19" s="92"/>
    </row>
    <row r="20" spans="2:12" x14ac:dyDescent="0.2"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2"/>
    </row>
    <row r="21" spans="2:12" x14ac:dyDescent="0.2">
      <c r="B21" s="90"/>
      <c r="C21" s="91"/>
      <c r="D21" s="91"/>
      <c r="E21" s="91"/>
      <c r="F21" s="91"/>
      <c r="G21" s="96" t="s">
        <v>57</v>
      </c>
      <c r="H21" s="91"/>
      <c r="I21" s="91"/>
      <c r="J21" s="91"/>
      <c r="K21" s="91"/>
      <c r="L21" s="92"/>
    </row>
    <row r="22" spans="2:12" x14ac:dyDescent="0.2">
      <c r="B22" s="90"/>
      <c r="C22" s="91"/>
      <c r="D22" s="91"/>
      <c r="E22" s="97" t="s">
        <v>55</v>
      </c>
      <c r="F22" s="91"/>
      <c r="G22" s="96" t="s">
        <v>58</v>
      </c>
      <c r="H22" s="91"/>
      <c r="I22" s="91"/>
      <c r="J22" s="91"/>
      <c r="K22" s="91"/>
      <c r="L22" s="92"/>
    </row>
    <row r="23" spans="2:12" x14ac:dyDescent="0.2">
      <c r="B23" s="90"/>
      <c r="C23" s="91"/>
      <c r="D23" s="91"/>
      <c r="E23" s="91"/>
      <c r="F23" s="91"/>
      <c r="G23" s="96" t="s">
        <v>59</v>
      </c>
      <c r="H23" s="91"/>
      <c r="I23" s="91"/>
      <c r="J23" s="91"/>
      <c r="K23" s="91"/>
      <c r="L23" s="92"/>
    </row>
    <row r="24" spans="2:12" ht="13.5" thickBot="1" x14ac:dyDescent="0.25">
      <c r="B24" s="90"/>
      <c r="C24" s="91"/>
      <c r="D24" s="91"/>
      <c r="E24" s="91"/>
      <c r="F24" s="91"/>
      <c r="G24" s="91"/>
      <c r="H24" s="91"/>
      <c r="I24" s="91"/>
      <c r="J24" s="91"/>
      <c r="K24" s="91"/>
      <c r="L24" s="92"/>
    </row>
    <row r="25" spans="2:12" ht="14.25" thickTop="1" thickBot="1" x14ac:dyDescent="0.25">
      <c r="B25" s="90"/>
      <c r="C25" s="91"/>
      <c r="D25" s="91"/>
      <c r="E25" s="91"/>
      <c r="F25" s="89"/>
      <c r="G25" s="89"/>
      <c r="H25" s="89"/>
      <c r="I25" s="91"/>
      <c r="J25" s="91"/>
      <c r="K25" s="91"/>
      <c r="L25" s="92"/>
    </row>
    <row r="26" spans="2:12" ht="13.5" thickTop="1" x14ac:dyDescent="0.2">
      <c r="B26" s="90"/>
      <c r="C26" s="91"/>
      <c r="D26" s="91"/>
      <c r="E26" s="91"/>
      <c r="F26" s="91"/>
      <c r="G26" s="91"/>
      <c r="H26" s="91"/>
      <c r="I26" s="91"/>
      <c r="J26" s="91"/>
      <c r="K26" s="91"/>
      <c r="L26" s="92"/>
    </row>
    <row r="27" spans="2:12" x14ac:dyDescent="0.2">
      <c r="B27" s="90"/>
      <c r="C27" s="91"/>
      <c r="D27" s="91"/>
      <c r="E27" s="91"/>
      <c r="F27" s="91"/>
      <c r="G27" s="91"/>
      <c r="H27" s="91"/>
      <c r="I27" s="91"/>
      <c r="J27" s="91"/>
      <c r="K27" s="91"/>
      <c r="L27" s="92"/>
    </row>
    <row r="28" spans="2:12" x14ac:dyDescent="0.2">
      <c r="B28" s="90"/>
      <c r="C28" s="91"/>
      <c r="D28" s="91"/>
      <c r="E28" s="97" t="s">
        <v>56</v>
      </c>
      <c r="F28" s="91"/>
      <c r="G28" s="91"/>
      <c r="H28" s="91"/>
      <c r="I28" s="91"/>
      <c r="J28" s="91"/>
      <c r="K28" s="91"/>
      <c r="L28" s="92"/>
    </row>
    <row r="29" spans="2:12" x14ac:dyDescent="0.2">
      <c r="B29" s="90"/>
      <c r="C29" s="91"/>
      <c r="D29" s="91"/>
      <c r="E29" s="91"/>
      <c r="F29" s="91"/>
      <c r="G29" s="91"/>
      <c r="H29" s="91"/>
      <c r="I29" s="91"/>
      <c r="J29" s="91"/>
      <c r="K29" s="91"/>
      <c r="L29" s="92"/>
    </row>
    <row r="30" spans="2:12" x14ac:dyDescent="0.2">
      <c r="B30" s="90"/>
      <c r="C30" s="91"/>
      <c r="D30" s="91"/>
      <c r="E30" s="91"/>
      <c r="F30" s="91"/>
      <c r="G30" s="91"/>
      <c r="H30" s="91"/>
      <c r="I30" s="91"/>
      <c r="J30" s="91"/>
      <c r="K30" s="91"/>
      <c r="L30" s="92"/>
    </row>
    <row r="31" spans="2:12" x14ac:dyDescent="0.2">
      <c r="B31" s="90"/>
      <c r="C31" s="91"/>
      <c r="D31" s="91"/>
      <c r="E31" s="91"/>
      <c r="F31" s="91"/>
      <c r="G31" s="91"/>
      <c r="H31" s="91"/>
      <c r="I31" s="91"/>
      <c r="J31" s="91"/>
      <c r="K31" s="91"/>
      <c r="L31" s="92"/>
    </row>
    <row r="32" spans="2:12" x14ac:dyDescent="0.2">
      <c r="B32" s="90"/>
      <c r="C32" s="91"/>
      <c r="D32" s="91"/>
      <c r="E32" s="91"/>
      <c r="F32" s="91"/>
      <c r="G32" s="91"/>
      <c r="H32" s="91"/>
      <c r="I32" s="91"/>
      <c r="J32" s="91"/>
      <c r="K32" s="91"/>
      <c r="L32" s="92"/>
    </row>
    <row r="33" spans="2:12" x14ac:dyDescent="0.2">
      <c r="B33" s="90"/>
      <c r="C33" s="91"/>
      <c r="D33" s="91"/>
      <c r="E33" s="91"/>
      <c r="F33" s="91"/>
      <c r="G33" s="91"/>
      <c r="H33" s="91"/>
      <c r="I33" s="91"/>
      <c r="J33" s="91"/>
      <c r="K33" s="91"/>
      <c r="L33" s="92"/>
    </row>
    <row r="34" spans="2:12" x14ac:dyDescent="0.2">
      <c r="B34" s="90"/>
      <c r="C34" s="91"/>
      <c r="D34" s="91"/>
      <c r="E34" s="91"/>
      <c r="F34" s="91"/>
      <c r="G34" s="91"/>
      <c r="H34" s="91"/>
      <c r="I34" s="91"/>
      <c r="J34" s="91"/>
      <c r="K34" s="91"/>
      <c r="L34" s="92"/>
    </row>
    <row r="35" spans="2:12" x14ac:dyDescent="0.2">
      <c r="B35" s="90"/>
      <c r="C35" s="91"/>
      <c r="D35" s="91"/>
      <c r="E35" s="91"/>
      <c r="F35" s="91"/>
      <c r="G35" s="91"/>
      <c r="H35" s="91"/>
      <c r="I35" s="91"/>
      <c r="J35" s="91"/>
      <c r="K35" s="91"/>
      <c r="L35" s="92"/>
    </row>
    <row r="36" spans="2:12" x14ac:dyDescent="0.2">
      <c r="B36" s="90"/>
      <c r="C36" s="91"/>
      <c r="D36" s="91"/>
      <c r="E36" s="91"/>
      <c r="F36" s="91"/>
      <c r="G36" s="91"/>
      <c r="H36" s="91"/>
      <c r="I36" s="91"/>
      <c r="J36" s="91"/>
      <c r="K36" s="91"/>
      <c r="L36" s="92"/>
    </row>
    <row r="37" spans="2:12" x14ac:dyDescent="0.2">
      <c r="B37" s="90"/>
      <c r="C37" s="91"/>
      <c r="D37" s="91"/>
      <c r="E37" s="91"/>
      <c r="F37" s="91"/>
      <c r="G37" s="91"/>
      <c r="H37" s="91"/>
      <c r="I37" s="91"/>
      <c r="J37" s="91"/>
      <c r="K37" s="91"/>
      <c r="L37" s="92"/>
    </row>
    <row r="38" spans="2:12" x14ac:dyDescent="0.2">
      <c r="B38" s="90"/>
      <c r="C38" s="91"/>
      <c r="D38" s="91"/>
      <c r="E38" s="91"/>
      <c r="F38" s="91"/>
      <c r="G38" s="91"/>
      <c r="H38" s="91"/>
      <c r="I38" s="91"/>
      <c r="J38" s="91"/>
      <c r="K38" s="91"/>
      <c r="L38" s="92"/>
    </row>
    <row r="39" spans="2:12" x14ac:dyDescent="0.2">
      <c r="B39" s="90"/>
      <c r="C39" s="91"/>
      <c r="D39" s="91"/>
      <c r="E39" s="91"/>
      <c r="F39" s="91"/>
      <c r="G39" s="91"/>
      <c r="H39" s="91"/>
      <c r="I39" s="91"/>
      <c r="J39" s="91"/>
      <c r="K39" s="91"/>
      <c r="L39" s="92"/>
    </row>
    <row r="40" spans="2:12" x14ac:dyDescent="0.2">
      <c r="B40" s="90"/>
      <c r="C40" s="91"/>
      <c r="D40" s="91"/>
      <c r="E40" s="91"/>
      <c r="F40" s="91"/>
      <c r="G40" s="91"/>
      <c r="H40" s="91"/>
      <c r="I40" s="91"/>
      <c r="J40" s="91"/>
      <c r="K40" s="91"/>
      <c r="L40" s="92"/>
    </row>
    <row r="41" spans="2:12" x14ac:dyDescent="0.2">
      <c r="B41" s="90"/>
      <c r="C41" s="91"/>
      <c r="D41" s="91"/>
      <c r="E41" s="91"/>
      <c r="F41" s="91"/>
      <c r="G41" s="91"/>
      <c r="H41" s="91"/>
      <c r="I41" s="91"/>
      <c r="J41" s="91"/>
      <c r="K41" s="91"/>
      <c r="L41" s="92"/>
    </row>
    <row r="42" spans="2:12" ht="13.5" thickBot="1" x14ac:dyDescent="0.25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100"/>
    </row>
    <row r="43" spans="2:12" ht="6.75" customHeight="1" thickTop="1" x14ac:dyDescent="0.2"/>
  </sheetData>
  <sheetProtection selectLockedCells="1" selectUnlockedCells="1"/>
  <mergeCells count="1">
    <mergeCell ref="B2:L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showGridLines="0" workbookViewId="0"/>
  </sheetViews>
  <sheetFormatPr baseColWidth="10" defaultRowHeight="15" x14ac:dyDescent="0.25"/>
  <cols>
    <col min="1" max="1" width="2.140625" customWidth="1"/>
    <col min="2" max="2" width="49.28515625" style="39" customWidth="1"/>
    <col min="3" max="3" width="2.42578125" customWidth="1"/>
    <col min="4" max="4" width="48.85546875" style="38" customWidth="1"/>
    <col min="5" max="5" width="1.85546875" customWidth="1"/>
  </cols>
  <sheetData>
    <row r="1" spans="2:4" ht="9.75" customHeight="1" x14ac:dyDescent="0.25"/>
    <row r="2" spans="2:4" s="37" customFormat="1" ht="21" x14ac:dyDescent="0.35">
      <c r="B2" s="105" t="s">
        <v>75</v>
      </c>
      <c r="C2"/>
      <c r="D2" s="106" t="s">
        <v>76</v>
      </c>
    </row>
    <row r="4" spans="2:4" s="36" customFormat="1" ht="18.75" customHeight="1" x14ac:dyDescent="0.25">
      <c r="B4" s="102" t="s">
        <v>62</v>
      </c>
      <c r="D4" s="39"/>
    </row>
    <row r="5" spans="2:4" ht="34.5" customHeight="1" x14ac:dyDescent="0.25">
      <c r="B5" s="107" t="s">
        <v>77</v>
      </c>
      <c r="D5" s="111" t="s">
        <v>91</v>
      </c>
    </row>
    <row r="6" spans="2:4" ht="34.5" customHeight="1" x14ac:dyDescent="0.25">
      <c r="B6" s="108" t="s">
        <v>78</v>
      </c>
      <c r="D6" s="112" t="s">
        <v>92</v>
      </c>
    </row>
    <row r="7" spans="2:4" ht="51" customHeight="1" x14ac:dyDescent="0.25">
      <c r="B7" s="108" t="s">
        <v>79</v>
      </c>
      <c r="D7" s="112" t="s">
        <v>93</v>
      </c>
    </row>
    <row r="8" spans="2:4" ht="36" customHeight="1" x14ac:dyDescent="0.25">
      <c r="B8" s="109" t="s">
        <v>90</v>
      </c>
      <c r="D8" s="113" t="s">
        <v>94</v>
      </c>
    </row>
    <row r="9" spans="2:4" x14ac:dyDescent="0.25">
      <c r="D9" s="104"/>
    </row>
    <row r="10" spans="2:4" s="36" customFormat="1" ht="18" customHeight="1" x14ac:dyDescent="0.25">
      <c r="B10" s="102" t="s">
        <v>63</v>
      </c>
      <c r="D10" s="110"/>
    </row>
    <row r="11" spans="2:4" ht="51" customHeight="1" x14ac:dyDescent="0.25">
      <c r="B11" s="107" t="s">
        <v>80</v>
      </c>
      <c r="D11" s="111" t="s">
        <v>65</v>
      </c>
    </row>
    <row r="12" spans="2:4" ht="35.25" customHeight="1" x14ac:dyDescent="0.25">
      <c r="B12" s="108" t="s">
        <v>81</v>
      </c>
      <c r="D12" s="112" t="s">
        <v>66</v>
      </c>
    </row>
    <row r="13" spans="2:4" ht="64.5" customHeight="1" x14ac:dyDescent="0.25">
      <c r="B13" s="108" t="s">
        <v>82</v>
      </c>
      <c r="D13" s="112" t="s">
        <v>67</v>
      </c>
    </row>
    <row r="14" spans="2:4" ht="48.75" customHeight="1" x14ac:dyDescent="0.25">
      <c r="B14" s="108" t="s">
        <v>83</v>
      </c>
      <c r="D14" s="112" t="s">
        <v>68</v>
      </c>
    </row>
    <row r="15" spans="2:4" ht="48.75" customHeight="1" x14ac:dyDescent="0.25">
      <c r="B15" s="108" t="s">
        <v>84</v>
      </c>
      <c r="D15" s="112" t="s">
        <v>69</v>
      </c>
    </row>
    <row r="16" spans="2:4" ht="34.5" customHeight="1" x14ac:dyDescent="0.25">
      <c r="B16" s="108" t="s">
        <v>85</v>
      </c>
      <c r="D16" s="112" t="s">
        <v>70</v>
      </c>
    </row>
    <row r="17" spans="2:4" ht="37.5" customHeight="1" x14ac:dyDescent="0.25">
      <c r="B17" s="108" t="s">
        <v>86</v>
      </c>
      <c r="D17" s="112" t="s">
        <v>71</v>
      </c>
    </row>
    <row r="18" spans="2:4" ht="30.75" customHeight="1" x14ac:dyDescent="0.25">
      <c r="B18" s="109" t="s">
        <v>87</v>
      </c>
      <c r="C18" s="36"/>
      <c r="D18" s="113" t="s">
        <v>72</v>
      </c>
    </row>
    <row r="19" spans="2:4" x14ac:dyDescent="0.25">
      <c r="B19" s="39" t="s">
        <v>61</v>
      </c>
      <c r="D19" s="104"/>
    </row>
    <row r="20" spans="2:4" s="36" customFormat="1" ht="18.75" customHeight="1" x14ac:dyDescent="0.25">
      <c r="B20" s="102" t="s">
        <v>64</v>
      </c>
      <c r="D20" s="110"/>
    </row>
    <row r="21" spans="2:4" ht="39" customHeight="1" x14ac:dyDescent="0.25">
      <c r="B21" s="107" t="s">
        <v>88</v>
      </c>
      <c r="C21" s="101"/>
      <c r="D21" s="111" t="s">
        <v>73</v>
      </c>
    </row>
    <row r="22" spans="2:4" ht="62.25" customHeight="1" x14ac:dyDescent="0.25">
      <c r="B22" s="109" t="s">
        <v>89</v>
      </c>
      <c r="D22" s="113" t="s">
        <v>74</v>
      </c>
    </row>
    <row r="23" spans="2:4" ht="8.2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/>
  </sheetViews>
  <sheetFormatPr baseColWidth="10" defaultRowHeight="15" x14ac:dyDescent="0.25"/>
  <cols>
    <col min="1" max="1" width="24.42578125" bestFit="1" customWidth="1"/>
    <col min="2" max="2" width="48.85546875" customWidth="1"/>
    <col min="3" max="3" width="66.42578125" customWidth="1"/>
  </cols>
  <sheetData>
    <row r="1" spans="1:3" x14ac:dyDescent="0.25">
      <c r="A1" t="s">
        <v>95</v>
      </c>
      <c r="B1" t="s">
        <v>96</v>
      </c>
    </row>
    <row r="2" spans="1:3" x14ac:dyDescent="0.25">
      <c r="B2" t="s">
        <v>97</v>
      </c>
    </row>
    <row r="3" spans="1:3" x14ac:dyDescent="0.25">
      <c r="B3" t="s">
        <v>98</v>
      </c>
    </row>
    <row r="5" spans="1:3" x14ac:dyDescent="0.25">
      <c r="A5" t="s">
        <v>99</v>
      </c>
      <c r="B5" t="s">
        <v>100</v>
      </c>
    </row>
    <row r="6" spans="1:3" x14ac:dyDescent="0.25">
      <c r="B6" t="s">
        <v>101</v>
      </c>
    </row>
    <row r="7" spans="1:3" x14ac:dyDescent="0.25">
      <c r="B7" t="s">
        <v>102</v>
      </c>
    </row>
    <row r="8" spans="1:3" x14ac:dyDescent="0.25">
      <c r="B8" t="s">
        <v>103</v>
      </c>
      <c r="C8" t="s">
        <v>104</v>
      </c>
    </row>
    <row r="9" spans="1:3" x14ac:dyDescent="0.25">
      <c r="C9" t="s">
        <v>105</v>
      </c>
    </row>
    <row r="11" spans="1:3" x14ac:dyDescent="0.25">
      <c r="A11" t="s">
        <v>106</v>
      </c>
      <c r="B11" t="s">
        <v>107</v>
      </c>
    </row>
    <row r="13" spans="1:3" x14ac:dyDescent="0.25">
      <c r="A13" t="s">
        <v>108</v>
      </c>
      <c r="C13" t="s">
        <v>109</v>
      </c>
    </row>
    <row r="15" spans="1:3" x14ac:dyDescent="0.25">
      <c r="A15" t="s">
        <v>110</v>
      </c>
      <c r="B15" t="s">
        <v>111</v>
      </c>
      <c r="C15" t="s">
        <v>112</v>
      </c>
    </row>
    <row r="16" spans="1:3" x14ac:dyDescent="0.25">
      <c r="C16" t="s">
        <v>113</v>
      </c>
    </row>
    <row r="18" spans="1:3" x14ac:dyDescent="0.25">
      <c r="A18" t="s">
        <v>114</v>
      </c>
      <c r="B18" t="s">
        <v>115</v>
      </c>
      <c r="C18" t="s">
        <v>116</v>
      </c>
    </row>
    <row r="19" spans="1:3" x14ac:dyDescent="0.25">
      <c r="B19" t="s">
        <v>117</v>
      </c>
      <c r="C19" t="s">
        <v>118</v>
      </c>
    </row>
    <row r="21" spans="1:3" x14ac:dyDescent="0.25">
      <c r="A21" t="s">
        <v>119</v>
      </c>
      <c r="B21" t="s">
        <v>120</v>
      </c>
      <c r="C21" t="s">
        <v>121</v>
      </c>
    </row>
    <row r="22" spans="1:3" x14ac:dyDescent="0.25">
      <c r="B22" t="s">
        <v>122</v>
      </c>
      <c r="C22" t="s">
        <v>123</v>
      </c>
    </row>
    <row r="23" spans="1:3" x14ac:dyDescent="0.25">
      <c r="B23" t="s">
        <v>124</v>
      </c>
    </row>
    <row r="24" spans="1:3" x14ac:dyDescent="0.25">
      <c r="B24" t="s">
        <v>125</v>
      </c>
      <c r="C24" t="s">
        <v>126</v>
      </c>
    </row>
    <row r="25" spans="1:3" x14ac:dyDescent="0.25">
      <c r="C25" t="s">
        <v>127</v>
      </c>
    </row>
    <row r="26" spans="1:3" x14ac:dyDescent="0.25">
      <c r="C26" t="s">
        <v>128</v>
      </c>
    </row>
    <row r="27" spans="1:3" x14ac:dyDescent="0.25">
      <c r="B27" t="s">
        <v>129</v>
      </c>
      <c r="C27" t="s">
        <v>130</v>
      </c>
    </row>
    <row r="28" spans="1:3" x14ac:dyDescent="0.25">
      <c r="B28" t="s">
        <v>131</v>
      </c>
      <c r="C28" t="s">
        <v>132</v>
      </c>
    </row>
    <row r="29" spans="1:3" x14ac:dyDescent="0.25">
      <c r="C29" t="s">
        <v>133</v>
      </c>
    </row>
    <row r="31" spans="1:3" x14ac:dyDescent="0.25">
      <c r="A31" t="s">
        <v>134</v>
      </c>
      <c r="B31" t="s">
        <v>135</v>
      </c>
      <c r="C31" t="s">
        <v>136</v>
      </c>
    </row>
    <row r="32" spans="1:3" x14ac:dyDescent="0.25">
      <c r="B32" t="s">
        <v>137</v>
      </c>
      <c r="C32" t="s">
        <v>138</v>
      </c>
    </row>
    <row r="33" spans="1:3" x14ac:dyDescent="0.25">
      <c r="B33" t="s">
        <v>139</v>
      </c>
      <c r="C33" t="s">
        <v>140</v>
      </c>
    </row>
    <row r="35" spans="1:3" x14ac:dyDescent="0.25">
      <c r="A35" t="s">
        <v>141</v>
      </c>
      <c r="B35" t="s">
        <v>142</v>
      </c>
    </row>
    <row r="36" spans="1:3" x14ac:dyDescent="0.25">
      <c r="B36" t="s">
        <v>143</v>
      </c>
    </row>
    <row r="37" spans="1:3" x14ac:dyDescent="0.25">
      <c r="B37" t="s">
        <v>144</v>
      </c>
      <c r="C37" t="s">
        <v>145</v>
      </c>
    </row>
    <row r="38" spans="1:3" x14ac:dyDescent="0.25">
      <c r="C38" t="s">
        <v>146</v>
      </c>
    </row>
    <row r="39" spans="1:3" x14ac:dyDescent="0.25">
      <c r="C39" t="s">
        <v>147</v>
      </c>
    </row>
    <row r="40" spans="1:3" x14ac:dyDescent="0.25">
      <c r="C40" t="s">
        <v>148</v>
      </c>
    </row>
    <row r="41" spans="1:3" x14ac:dyDescent="0.25">
      <c r="B41" t="s">
        <v>149</v>
      </c>
      <c r="C41" t="s">
        <v>150</v>
      </c>
    </row>
    <row r="42" spans="1:3" x14ac:dyDescent="0.25">
      <c r="B42" t="s">
        <v>151</v>
      </c>
      <c r="C42" t="s">
        <v>152</v>
      </c>
    </row>
    <row r="43" spans="1:3" x14ac:dyDescent="0.25">
      <c r="C43" t="s">
        <v>153</v>
      </c>
    </row>
    <row r="44" spans="1:3" x14ac:dyDescent="0.25">
      <c r="C44" t="s">
        <v>154</v>
      </c>
    </row>
    <row r="45" spans="1:3" x14ac:dyDescent="0.25">
      <c r="C45" t="s">
        <v>155</v>
      </c>
    </row>
    <row r="46" spans="1:3" x14ac:dyDescent="0.25">
      <c r="C46" t="s">
        <v>156</v>
      </c>
    </row>
    <row r="47" spans="1:3" x14ac:dyDescent="0.25">
      <c r="C47" t="s">
        <v>157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7"/>
  <sheetViews>
    <sheetView showGridLines="0" workbookViewId="0"/>
  </sheetViews>
  <sheetFormatPr baseColWidth="10" defaultRowHeight="15" x14ac:dyDescent="0.25"/>
  <cols>
    <col min="1" max="1" width="2.42578125" customWidth="1"/>
    <col min="2" max="2" width="14.7109375" style="129" customWidth="1"/>
    <col min="3" max="3" width="24.5703125" style="75" bestFit="1" customWidth="1"/>
    <col min="4" max="4" width="50.85546875" bestFit="1" customWidth="1"/>
    <col min="5" max="5" width="25.5703125" bestFit="1" customWidth="1"/>
    <col min="6" max="6" width="1.85546875" customWidth="1"/>
  </cols>
  <sheetData>
    <row r="1" spans="2:5" ht="7.5" customHeight="1" x14ac:dyDescent="0.25"/>
    <row r="2" spans="2:5" ht="18.75" x14ac:dyDescent="0.3">
      <c r="B2" s="183" t="s">
        <v>158</v>
      </c>
      <c r="C2" s="183"/>
      <c r="D2" s="183"/>
      <c r="E2" s="183"/>
    </row>
    <row r="3" spans="2:5" ht="8.25" customHeight="1" x14ac:dyDescent="0.25">
      <c r="B3" s="128"/>
      <c r="C3" s="49"/>
      <c r="D3" s="37"/>
      <c r="E3" s="37"/>
    </row>
    <row r="4" spans="2:5" s="78" customFormat="1" ht="20.25" customHeight="1" x14ac:dyDescent="0.25">
      <c r="B4" s="126" t="s">
        <v>161</v>
      </c>
      <c r="C4" s="127" t="s">
        <v>160</v>
      </c>
      <c r="D4" s="127" t="s">
        <v>159</v>
      </c>
      <c r="E4" s="127" t="s">
        <v>162</v>
      </c>
    </row>
    <row r="6" spans="2:5" x14ac:dyDescent="0.25">
      <c r="B6" s="184" t="s">
        <v>41</v>
      </c>
      <c r="C6" s="130" t="s">
        <v>223</v>
      </c>
      <c r="D6" s="114" t="s">
        <v>225</v>
      </c>
      <c r="E6" s="120" t="s">
        <v>224</v>
      </c>
    </row>
    <row r="7" spans="2:5" x14ac:dyDescent="0.25">
      <c r="B7" s="185"/>
      <c r="C7" s="131" t="s">
        <v>227</v>
      </c>
      <c r="D7" s="115" t="s">
        <v>226</v>
      </c>
      <c r="E7" s="121" t="s">
        <v>228</v>
      </c>
    </row>
    <row r="8" spans="2:5" x14ac:dyDescent="0.25">
      <c r="C8" s="132"/>
      <c r="D8" s="5"/>
      <c r="E8" s="5"/>
    </row>
    <row r="9" spans="2:5" x14ac:dyDescent="0.25">
      <c r="B9" s="186" t="s">
        <v>134</v>
      </c>
      <c r="C9" s="130" t="s">
        <v>231</v>
      </c>
      <c r="D9" s="114" t="s">
        <v>229</v>
      </c>
      <c r="E9" s="120" t="s">
        <v>232</v>
      </c>
    </row>
    <row r="10" spans="2:5" x14ac:dyDescent="0.25">
      <c r="B10" s="187"/>
      <c r="C10" s="133"/>
      <c r="D10" s="116" t="s">
        <v>230</v>
      </c>
      <c r="E10" s="122" t="s">
        <v>233</v>
      </c>
    </row>
    <row r="11" spans="2:5" x14ac:dyDescent="0.25">
      <c r="B11" s="187"/>
      <c r="C11" s="134"/>
      <c r="D11" s="117" t="s">
        <v>235</v>
      </c>
      <c r="E11" s="123" t="s">
        <v>234</v>
      </c>
    </row>
    <row r="12" spans="2:5" x14ac:dyDescent="0.25">
      <c r="B12" s="187"/>
      <c r="C12" s="135" t="s">
        <v>135</v>
      </c>
      <c r="D12" s="118" t="s">
        <v>164</v>
      </c>
      <c r="E12" s="124" t="s">
        <v>165</v>
      </c>
    </row>
    <row r="13" spans="2:5" x14ac:dyDescent="0.25">
      <c r="B13" s="187"/>
      <c r="C13" s="134"/>
      <c r="D13" s="117" t="s">
        <v>163</v>
      </c>
      <c r="E13" s="123" t="s">
        <v>168</v>
      </c>
    </row>
    <row r="14" spans="2:5" x14ac:dyDescent="0.25">
      <c r="B14" s="187"/>
      <c r="C14" s="133" t="s">
        <v>139</v>
      </c>
      <c r="D14" s="116" t="s">
        <v>166</v>
      </c>
      <c r="E14" s="122" t="s">
        <v>171</v>
      </c>
    </row>
    <row r="15" spans="2:5" x14ac:dyDescent="0.25">
      <c r="B15" s="187"/>
      <c r="C15" s="133"/>
      <c r="D15" s="116" t="s">
        <v>167</v>
      </c>
      <c r="E15" s="122" t="s">
        <v>172</v>
      </c>
    </row>
    <row r="16" spans="2:5" x14ac:dyDescent="0.25">
      <c r="B16" s="188"/>
      <c r="C16" s="136" t="s">
        <v>137</v>
      </c>
      <c r="D16" s="119" t="s">
        <v>170</v>
      </c>
      <c r="E16" s="125" t="s">
        <v>169</v>
      </c>
    </row>
    <row r="17" spans="2:5" x14ac:dyDescent="0.25">
      <c r="C17" s="132"/>
      <c r="D17" s="5"/>
      <c r="E17" s="5"/>
    </row>
    <row r="18" spans="2:5" x14ac:dyDescent="0.25">
      <c r="B18" s="189" t="s">
        <v>237</v>
      </c>
      <c r="C18" s="130" t="s">
        <v>142</v>
      </c>
      <c r="D18" s="114" t="s">
        <v>173</v>
      </c>
      <c r="E18" s="120" t="s">
        <v>177</v>
      </c>
    </row>
    <row r="19" spans="2:5" x14ac:dyDescent="0.25">
      <c r="B19" s="190"/>
      <c r="C19" s="136" t="s">
        <v>143</v>
      </c>
      <c r="D19" s="119" t="s">
        <v>175</v>
      </c>
      <c r="E19" s="125" t="s">
        <v>176</v>
      </c>
    </row>
    <row r="20" spans="2:5" x14ac:dyDescent="0.25">
      <c r="C20" s="132"/>
      <c r="D20" s="5"/>
      <c r="E20" s="5"/>
    </row>
    <row r="21" spans="2:5" x14ac:dyDescent="0.25">
      <c r="B21" s="191" t="s">
        <v>141</v>
      </c>
      <c r="C21" s="130" t="s">
        <v>144</v>
      </c>
      <c r="D21" s="114" t="s">
        <v>182</v>
      </c>
      <c r="E21" s="120" t="s">
        <v>178</v>
      </c>
    </row>
    <row r="22" spans="2:5" x14ac:dyDescent="0.25">
      <c r="B22" s="192"/>
      <c r="C22" s="133"/>
      <c r="D22" s="116" t="s">
        <v>183</v>
      </c>
      <c r="E22" s="122" t="s">
        <v>179</v>
      </c>
    </row>
    <row r="23" spans="2:5" x14ac:dyDescent="0.25">
      <c r="B23" s="192"/>
      <c r="C23" s="133"/>
      <c r="D23" s="116" t="s">
        <v>184</v>
      </c>
      <c r="E23" s="122" t="s">
        <v>180</v>
      </c>
    </row>
    <row r="24" spans="2:5" x14ac:dyDescent="0.25">
      <c r="B24" s="192"/>
      <c r="C24" s="133"/>
      <c r="D24" s="116" t="s">
        <v>185</v>
      </c>
      <c r="E24" s="122" t="s">
        <v>181</v>
      </c>
    </row>
    <row r="25" spans="2:5" x14ac:dyDescent="0.25">
      <c r="B25" s="193"/>
      <c r="C25" s="131" t="s">
        <v>186</v>
      </c>
      <c r="D25" s="115" t="s">
        <v>188</v>
      </c>
      <c r="E25" s="121" t="s">
        <v>187</v>
      </c>
    </row>
    <row r="26" spans="2:5" x14ac:dyDescent="0.25">
      <c r="C26" s="132"/>
      <c r="D26" s="5"/>
      <c r="E26" s="5"/>
    </row>
    <row r="27" spans="2:5" x14ac:dyDescent="0.25">
      <c r="B27" s="174" t="s">
        <v>200</v>
      </c>
      <c r="C27" s="130" t="s">
        <v>151</v>
      </c>
      <c r="D27" s="114" t="s">
        <v>194</v>
      </c>
      <c r="E27" s="120" t="s">
        <v>189</v>
      </c>
    </row>
    <row r="28" spans="2:5" x14ac:dyDescent="0.25">
      <c r="B28" s="175"/>
      <c r="C28" s="133"/>
      <c r="D28" s="116" t="s">
        <v>196</v>
      </c>
      <c r="E28" s="122" t="s">
        <v>190</v>
      </c>
    </row>
    <row r="29" spans="2:5" x14ac:dyDescent="0.25">
      <c r="B29" s="175"/>
      <c r="C29" s="133"/>
      <c r="D29" s="116" t="s">
        <v>197</v>
      </c>
      <c r="E29" s="122" t="s">
        <v>191</v>
      </c>
    </row>
    <row r="30" spans="2:5" x14ac:dyDescent="0.25">
      <c r="B30" s="175"/>
      <c r="C30" s="133"/>
      <c r="D30" s="116" t="s">
        <v>198</v>
      </c>
      <c r="E30" s="122" t="s">
        <v>192</v>
      </c>
    </row>
    <row r="31" spans="2:5" x14ac:dyDescent="0.25">
      <c r="B31" s="175"/>
      <c r="C31" s="133"/>
      <c r="D31" s="116" t="s">
        <v>195</v>
      </c>
      <c r="E31" s="122" t="s">
        <v>174</v>
      </c>
    </row>
    <row r="32" spans="2:5" x14ac:dyDescent="0.25">
      <c r="B32" s="175"/>
      <c r="C32" s="133"/>
      <c r="D32" s="116" t="s">
        <v>199</v>
      </c>
      <c r="E32" s="122" t="s">
        <v>193</v>
      </c>
    </row>
    <row r="33" spans="2:5" x14ac:dyDescent="0.25">
      <c r="B33" s="176"/>
      <c r="C33" s="136"/>
      <c r="D33" s="119" t="s">
        <v>236</v>
      </c>
      <c r="E33" s="125" t="s">
        <v>176</v>
      </c>
    </row>
    <row r="34" spans="2:5" x14ac:dyDescent="0.25">
      <c r="C34" s="132"/>
      <c r="D34" s="5"/>
      <c r="E34" s="5"/>
    </row>
    <row r="35" spans="2:5" x14ac:dyDescent="0.25">
      <c r="B35" s="177" t="s">
        <v>212</v>
      </c>
      <c r="C35" s="130" t="s">
        <v>213</v>
      </c>
      <c r="D35" s="114" t="s">
        <v>218</v>
      </c>
      <c r="E35" s="120" t="s">
        <v>208</v>
      </c>
    </row>
    <row r="36" spans="2:5" x14ac:dyDescent="0.25">
      <c r="B36" s="178"/>
      <c r="C36" s="133"/>
      <c r="D36" s="116" t="s">
        <v>214</v>
      </c>
      <c r="E36" s="122" t="s">
        <v>216</v>
      </c>
    </row>
    <row r="37" spans="2:5" x14ac:dyDescent="0.25">
      <c r="B37" s="178"/>
      <c r="C37" s="134"/>
      <c r="D37" s="117" t="s">
        <v>215</v>
      </c>
      <c r="E37" s="123" t="s">
        <v>217</v>
      </c>
    </row>
    <row r="38" spans="2:5" x14ac:dyDescent="0.25">
      <c r="B38" s="178"/>
      <c r="C38" s="133" t="s">
        <v>219</v>
      </c>
      <c r="D38" s="116" t="s">
        <v>220</v>
      </c>
      <c r="E38" s="122" t="s">
        <v>208</v>
      </c>
    </row>
    <row r="39" spans="2:5" x14ac:dyDescent="0.25">
      <c r="B39" s="178"/>
      <c r="C39" s="133"/>
      <c r="D39" s="116" t="s">
        <v>221</v>
      </c>
      <c r="E39" s="122" t="s">
        <v>216</v>
      </c>
    </row>
    <row r="40" spans="2:5" x14ac:dyDescent="0.25">
      <c r="B40" s="179"/>
      <c r="C40" s="136"/>
      <c r="D40" s="119" t="s">
        <v>222</v>
      </c>
      <c r="E40" s="125" t="s">
        <v>217</v>
      </c>
    </row>
    <row r="41" spans="2:5" x14ac:dyDescent="0.25">
      <c r="C41" s="132"/>
      <c r="D41" s="5"/>
      <c r="E41" s="5"/>
    </row>
    <row r="42" spans="2:5" x14ac:dyDescent="0.25">
      <c r="B42" s="180" t="s">
        <v>201</v>
      </c>
      <c r="C42" s="130" t="s">
        <v>202</v>
      </c>
      <c r="D42" s="114" t="s">
        <v>203</v>
      </c>
      <c r="E42" s="120" t="s">
        <v>206</v>
      </c>
    </row>
    <row r="43" spans="2:5" x14ac:dyDescent="0.25">
      <c r="B43" s="181"/>
      <c r="C43" s="133"/>
      <c r="D43" s="116" t="s">
        <v>209</v>
      </c>
      <c r="E43" s="122" t="s">
        <v>208</v>
      </c>
    </row>
    <row r="44" spans="2:5" x14ac:dyDescent="0.25">
      <c r="B44" s="181"/>
      <c r="C44" s="133"/>
      <c r="D44" s="116" t="s">
        <v>210</v>
      </c>
      <c r="E44" s="122" t="s">
        <v>211</v>
      </c>
    </row>
    <row r="45" spans="2:5" x14ac:dyDescent="0.25">
      <c r="B45" s="182"/>
      <c r="C45" s="131" t="s">
        <v>204</v>
      </c>
      <c r="D45" s="115" t="s">
        <v>205</v>
      </c>
      <c r="E45" s="121" t="s">
        <v>207</v>
      </c>
    </row>
    <row r="46" spans="2:5" ht="9" customHeight="1" x14ac:dyDescent="0.25">
      <c r="E46" s="5"/>
    </row>
    <row r="47" spans="2:5" x14ac:dyDescent="0.25">
      <c r="E47" s="5"/>
    </row>
    <row r="48" spans="2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</sheetData>
  <mergeCells count="8">
    <mergeCell ref="B27:B33"/>
    <mergeCell ref="B35:B40"/>
    <mergeCell ref="B42:B45"/>
    <mergeCell ref="B2:E2"/>
    <mergeCell ref="B6:B7"/>
    <mergeCell ref="B9:B16"/>
    <mergeCell ref="B18:B19"/>
    <mergeCell ref="B21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Plage horaire</vt:lpstr>
      <vt:lpstr>Plage horaire améliorée</vt:lpstr>
      <vt:lpstr>Detail activite</vt:lpstr>
      <vt:lpstr>Organigramme</vt:lpstr>
      <vt:lpstr>Instances SQL server</vt:lpstr>
      <vt:lpstr>Diagramme d'activités</vt:lpstr>
      <vt:lpstr>Documentation</vt:lpstr>
      <vt:lpstr>CHARTE</vt:lpstr>
      <vt:lpstr>Nommage</vt:lpstr>
      <vt:lpstr>Bibliothèque Appli</vt:lpstr>
      <vt:lpstr>Liste outils</vt:lpstr>
      <vt:lpstr>SQL server - Access</vt:lpstr>
      <vt:lpstr>SQL server - Access Suite</vt:lpstr>
      <vt:lpstr>Feuil12</vt:lpstr>
    </vt:vector>
  </TitlesOfParts>
  <Company>eMachines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MONNERY Fabien  (exterieur)</cp:lastModifiedBy>
  <dcterms:created xsi:type="dcterms:W3CDTF">2013-05-10T16:14:23Z</dcterms:created>
  <dcterms:modified xsi:type="dcterms:W3CDTF">2013-05-14T13:05:32Z</dcterms:modified>
</cp:coreProperties>
</file>