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rv-sasdev\Partage\2 - Projets de développement\2017-09-11 - Etude Migration BI\"/>
    </mc:Choice>
  </mc:AlternateContent>
  <bookViews>
    <workbookView xWindow="0" yWindow="0" windowWidth="20490" windowHeight="7755" firstSheet="18" activeTab="21"/>
  </bookViews>
  <sheets>
    <sheet name="Pile outils BI" sheetId="3" state="hidden" r:id="rId1"/>
    <sheet name="Plan des Outils" sheetId="2" state="hidden" r:id="rId2"/>
    <sheet name="Plan des briques" sheetId="1" state="hidden" r:id="rId3"/>
    <sheet name="Plan des Outils (2)" sheetId="4" state="hidden" r:id="rId4"/>
    <sheet name="Plan Global" sheetId="5" r:id="rId5"/>
    <sheet name="Périmètre SAS" sheetId="6" r:id="rId6"/>
    <sheet name="Template" sheetId="9" r:id="rId7"/>
    <sheet name="Lot n° 1 - ETL" sheetId="8" r:id="rId8"/>
    <sheet name="Lot n° 2 - Fichiers Logs" sheetId="11" r:id="rId9"/>
    <sheet name="Lot n°3 - Partie Front End" sheetId="15" r:id="rId10"/>
    <sheet name="Lot n° 4 - Big Data" sheetId="12" r:id="rId11"/>
    <sheet name="Lot n° 5 - Reporting GMAO" sheetId="13" r:id="rId12"/>
    <sheet name="Lot n° 6 - Plans Experience" sheetId="14" r:id="rId13"/>
    <sheet name="Plan fonctionnel" sheetId="16" r:id="rId14"/>
    <sheet name="Solution n° 1" sheetId="17" r:id="rId15"/>
    <sheet name="Solution n° 2" sheetId="18" r:id="rId16"/>
    <sheet name="Solution n° 3" sheetId="28" r:id="rId17"/>
    <sheet name="Solution n° 4" sheetId="19" r:id="rId18"/>
    <sheet name="Lots - Logiciels" sheetId="27" r:id="rId19"/>
    <sheet name="Lots - Tps Charge" sheetId="29" r:id="rId20"/>
    <sheet name="Planification Sous Trait" sheetId="30" r:id="rId21"/>
    <sheet name="Planification Interne" sheetId="31" r:id="rId22"/>
    <sheet name="Inventaire Back-End" sheetId="20" r:id="rId23"/>
    <sheet name="Inventaire (2)" sheetId="24" state="hidden" r:id="rId24"/>
    <sheet name="Inventaire Front-End" sheetId="25" r:id="rId25"/>
    <sheet name="Outils BI" sheetId="21" r:id="rId26"/>
    <sheet name="Outils BI version VA" sheetId="22" r:id="rId27"/>
    <sheet name="Licence" sheetId="23" r:id="rId28"/>
    <sheet name="Feuil21" sheetId="26" r:id="rId29"/>
    <sheet name="Template (2)" sheetId="10" state="hidden" r:id="rId30"/>
    <sheet name="Périmètre SAS (2)" sheetId="7" state="hidden" r:id="rId3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31" l="1"/>
  <c r="E3" i="31" s="1"/>
  <c r="D3" i="30"/>
  <c r="D5" i="30" s="1"/>
  <c r="E6" i="31" l="1"/>
  <c r="F3" i="31"/>
  <c r="D6" i="31"/>
  <c r="D5" i="31"/>
  <c r="D6" i="30"/>
  <c r="E3" i="30"/>
  <c r="F3" i="30" s="1"/>
  <c r="G37" i="28"/>
  <c r="C37" i="28"/>
  <c r="D2" i="26" a="1"/>
  <c r="D2" i="26"/>
  <c r="D3" i="26" a="1"/>
  <c r="D3" i="26"/>
  <c r="D4" i="26" a="1"/>
  <c r="D4" i="26"/>
  <c r="D5" i="26" a="1"/>
  <c r="D5" i="26"/>
  <c r="D6" i="26" a="1"/>
  <c r="D6" i="26"/>
  <c r="D7" i="26" a="1"/>
  <c r="D7" i="26"/>
  <c r="D1" i="26" a="1"/>
  <c r="D1" i="26" s="1"/>
  <c r="E2" i="26" a="1"/>
  <c r="E2" i="26"/>
  <c r="E3" i="26" a="1"/>
  <c r="E3" i="26"/>
  <c r="E4" i="26" a="1"/>
  <c r="E4" i="26"/>
  <c r="E5" i="26" a="1"/>
  <c r="E5" i="26"/>
  <c r="E6" i="26" a="1"/>
  <c r="E6" i="26"/>
  <c r="E7" i="26" a="1"/>
  <c r="E7" i="26"/>
  <c r="E1" i="26" a="1"/>
  <c r="E1" i="26" s="1"/>
  <c r="C1" i="26" a="1"/>
  <c r="C1" i="26" s="1"/>
  <c r="J19" i="25"/>
  <c r="J18" i="25"/>
  <c r="J17" i="25"/>
  <c r="J15" i="25"/>
  <c r="J14" i="25"/>
  <c r="J13" i="25"/>
  <c r="J22" i="25"/>
  <c r="H24" i="25"/>
  <c r="H23" i="25"/>
  <c r="H22" i="25"/>
  <c r="H21" i="25"/>
  <c r="J24" i="25"/>
  <c r="J23" i="25"/>
  <c r="E19" i="25"/>
  <c r="E18" i="25"/>
  <c r="E17" i="25"/>
  <c r="E14" i="25"/>
  <c r="E13" i="25"/>
  <c r="J21" i="25"/>
  <c r="J11" i="25"/>
  <c r="J10" i="25"/>
  <c r="J9" i="25"/>
  <c r="J7" i="25"/>
  <c r="I23" i="20"/>
  <c r="I22" i="20"/>
  <c r="I21" i="20"/>
  <c r="I20" i="20"/>
  <c r="I19" i="20"/>
  <c r="I18" i="20"/>
  <c r="I16" i="20"/>
  <c r="I15" i="20"/>
  <c r="I14" i="20"/>
  <c r="I13" i="20"/>
  <c r="I11" i="20"/>
  <c r="I10" i="20"/>
  <c r="I9" i="20"/>
  <c r="I8" i="20"/>
  <c r="I7" i="20"/>
  <c r="G37" i="19"/>
  <c r="C37" i="19"/>
  <c r="G37" i="18"/>
  <c r="C37" i="18"/>
  <c r="C37" i="17"/>
  <c r="G37" i="17"/>
  <c r="F6" i="31" l="1"/>
  <c r="G3" i="31"/>
  <c r="G3" i="30"/>
  <c r="F6" i="30"/>
  <c r="E6" i="30"/>
  <c r="G6" i="31" l="1"/>
  <c r="H3" i="31"/>
  <c r="G6" i="30"/>
  <c r="H3" i="30"/>
  <c r="H6" i="31" l="1"/>
  <c r="H5" i="31"/>
  <c r="I3" i="31"/>
  <c r="I3" i="30"/>
  <c r="H5" i="30"/>
  <c r="H6" i="30"/>
  <c r="J3" i="31" l="1"/>
  <c r="I6" i="31"/>
  <c r="I6" i="30"/>
  <c r="J3" i="30"/>
  <c r="K3" i="31" l="1"/>
  <c r="J6" i="31"/>
  <c r="K3" i="30"/>
  <c r="J6" i="30"/>
  <c r="K6" i="31" l="1"/>
  <c r="L3" i="31"/>
  <c r="K6" i="30"/>
  <c r="L3" i="30"/>
  <c r="M3" i="31" l="1"/>
  <c r="L6" i="31"/>
  <c r="M3" i="30"/>
  <c r="L6" i="30"/>
  <c r="M6" i="31" l="1"/>
  <c r="N3" i="31"/>
  <c r="M6" i="30"/>
  <c r="N3" i="30"/>
  <c r="N6" i="31" l="1"/>
  <c r="O3" i="31"/>
  <c r="O3" i="30"/>
  <c r="N6" i="30"/>
  <c r="O6" i="31" l="1"/>
  <c r="P3" i="31"/>
  <c r="O6" i="30"/>
  <c r="P3" i="30"/>
  <c r="P6" i="31" l="1"/>
  <c r="Q3" i="31"/>
  <c r="Q3" i="30"/>
  <c r="P6" i="30"/>
  <c r="R3" i="31" l="1"/>
  <c r="Q6" i="31"/>
  <c r="Q6" i="30"/>
  <c r="R3" i="30"/>
  <c r="S3" i="31" l="1"/>
  <c r="R6" i="31"/>
  <c r="S3" i="30"/>
  <c r="R6" i="30"/>
  <c r="S6" i="31" l="1"/>
  <c r="T3" i="31"/>
  <c r="S6" i="30"/>
  <c r="T3" i="30"/>
  <c r="T5" i="31" l="1"/>
  <c r="U3" i="31"/>
  <c r="T6" i="31"/>
  <c r="U3" i="30"/>
  <c r="T5" i="30"/>
  <c r="T6" i="30"/>
  <c r="V3" i="31" l="1"/>
  <c r="U6" i="31"/>
  <c r="U6" i="30"/>
  <c r="V3" i="30"/>
  <c r="V6" i="31" l="1"/>
  <c r="W3" i="31"/>
  <c r="W3" i="30"/>
  <c r="V6" i="30"/>
  <c r="W6" i="31" l="1"/>
  <c r="X3" i="31"/>
  <c r="W6" i="30"/>
  <c r="X3" i="30"/>
  <c r="X6" i="31" l="1"/>
  <c r="Y3" i="31"/>
  <c r="Y3" i="30"/>
  <c r="X6" i="30"/>
  <c r="Y6" i="31" l="1"/>
  <c r="Z3" i="31"/>
  <c r="Y6" i="30"/>
  <c r="Z3" i="30"/>
  <c r="Z6" i="31" l="1"/>
  <c r="AA3" i="31"/>
  <c r="AA3" i="30"/>
  <c r="Z6" i="30"/>
  <c r="AA6" i="31" l="1"/>
  <c r="AB3" i="31"/>
  <c r="AA6" i="30"/>
  <c r="AB3" i="30"/>
  <c r="AC3" i="31" l="1"/>
  <c r="AB6" i="31"/>
  <c r="AB6" i="30"/>
  <c r="AC3" i="30"/>
  <c r="AD3" i="31" l="1"/>
  <c r="AC6" i="31"/>
  <c r="AC6" i="30"/>
  <c r="AD3" i="30"/>
  <c r="AE3" i="31" l="1"/>
  <c r="AE6" i="31" s="1"/>
  <c r="AD6" i="31"/>
  <c r="AE3" i="30"/>
  <c r="AD6" i="30"/>
  <c r="AE6" i="30" l="1"/>
</calcChain>
</file>

<file path=xl/sharedStrings.xml><?xml version="1.0" encoding="utf-8"?>
<sst xmlns="http://schemas.openxmlformats.org/spreadsheetml/2006/main" count="1260" uniqueCount="392">
  <si>
    <t>REPRESENTATION DES BRIQUES GENERALES DU SYSTÈME BI PHOTOWATT</t>
  </si>
  <si>
    <t>Structure fermée</t>
  </si>
  <si>
    <t>Explication / Rapport de données</t>
  </si>
  <si>
    <t>Accès aux données</t>
  </si>
  <si>
    <t>Evaluation / Tableaux de bord</t>
  </si>
  <si>
    <t>▪ Envoi automatisé de mail</t>
  </si>
  <si>
    <t>▪ Editions de rapport</t>
  </si>
  <si>
    <t>▪ Suivi de données</t>
  </si>
  <si>
    <t>▪ Consultation de tableaux de bord</t>
  </si>
  <si>
    <t>▪ Statistiques descriptives</t>
  </si>
  <si>
    <t>▪ Statistiques prédictives</t>
  </si>
  <si>
    <t>▪ Création d'indicateurs</t>
  </si>
  <si>
    <t>▪ Conception de cubes de données</t>
  </si>
  <si>
    <t>▪ Programmer des requêtes dynamiques</t>
  </si>
  <si>
    <t>▪ Statistiques inférentielles</t>
  </si>
  <si>
    <t>▪ Elaboration de KPI</t>
  </si>
  <si>
    <t>▪ Manipulation de cube de données</t>
  </si>
  <si>
    <t>▪ Conception d'interface de saisie utilisateur</t>
  </si>
  <si>
    <t>▪ Utilisation d'applications stockées</t>
  </si>
  <si>
    <t>ADMINISTRATION</t>
  </si>
  <si>
    <t>Données gelées</t>
  </si>
  <si>
    <t>ETL</t>
  </si>
  <si>
    <t>Données temps réel</t>
  </si>
  <si>
    <t xml:space="preserve">Fraicheur de données </t>
  </si>
  <si>
    <t>Analyse / Fouille de données</t>
  </si>
  <si>
    <t>Suivi / Données temps réel</t>
  </si>
  <si>
    <t>▪ Mutualisation de données</t>
  </si>
  <si>
    <t>▪ Documentation des métadonnées</t>
  </si>
  <si>
    <t>▪ Capture temps réel des données</t>
  </si>
  <si>
    <t>▪ Monitorer les données</t>
  </si>
  <si>
    <t>▪ Détection de tendances</t>
  </si>
  <si>
    <t>▪ Forage de facteurs</t>
  </si>
  <si>
    <t>▪ Management qualité des données</t>
  </si>
  <si>
    <t>▪ Import de fichiers logs</t>
  </si>
  <si>
    <t>▪ Fouille de données</t>
  </si>
  <si>
    <t xml:space="preserve">▪ Créer requêtes ad-hoc </t>
  </si>
  <si>
    <t>▪ Réaliser des programmes macro</t>
  </si>
  <si>
    <t>▪ Datamining classificatoire</t>
  </si>
  <si>
    <t>▪ Hiérarchisation de métadonnées</t>
  </si>
  <si>
    <t>▪ Croisement de données</t>
  </si>
  <si>
    <t>▪ Paramétrer les règles de monitoring</t>
  </si>
  <si>
    <t>▪ Manipuler gros volumes données</t>
  </si>
  <si>
    <t xml:space="preserve">▪ Représentations graphiques </t>
  </si>
  <si>
    <t>Structure ouverte</t>
  </si>
  <si>
    <t>Production</t>
  </si>
  <si>
    <t>Outil MES de Monitoring</t>
  </si>
  <si>
    <t>Outil de visualisation / Big Data</t>
  </si>
  <si>
    <t>Service Process</t>
  </si>
  <si>
    <t>Outil de statistiques et datamining</t>
  </si>
  <si>
    <t>Outil de Master data Management</t>
  </si>
  <si>
    <t>Outil de sémantique de données</t>
  </si>
  <si>
    <t>Outil de fouille de données</t>
  </si>
  <si>
    <t>Service Achats</t>
  </si>
  <si>
    <t>d'administration</t>
  </si>
  <si>
    <t>Console</t>
  </si>
  <si>
    <t>Données</t>
  </si>
  <si>
    <t>Source</t>
  </si>
  <si>
    <t>Outil ETL</t>
  </si>
  <si>
    <t>Outil planification</t>
  </si>
  <si>
    <t>Outil Planification</t>
  </si>
  <si>
    <t>Direction PWT</t>
  </si>
  <si>
    <t>Entrepôt de données</t>
  </si>
  <si>
    <t>Maintenance</t>
  </si>
  <si>
    <t>Outil OLAP</t>
  </si>
  <si>
    <t>Middleware Excel</t>
  </si>
  <si>
    <t>(Achats, finance)</t>
  </si>
  <si>
    <t>Plateforme Web Reporting</t>
  </si>
  <si>
    <t>Outil de programmation de reporting</t>
  </si>
  <si>
    <t>Service support</t>
  </si>
  <si>
    <t>REPRESENTATION DES OUTILS BI DU SYSTÈME BI PHOTOWATT</t>
  </si>
  <si>
    <t>PILE DES OUTILS BI IMPLEMENTABLES</t>
  </si>
  <si>
    <t>Données source</t>
  </si>
  <si>
    <t>Console d'administration</t>
  </si>
  <si>
    <t>Outil de Master Data Management</t>
  </si>
  <si>
    <t>Outil d'ETL (Extract - Transform - Load)</t>
  </si>
  <si>
    <t>Outil de planification</t>
  </si>
  <si>
    <t>Outil de statistiques</t>
  </si>
  <si>
    <t>Outil de visualisation de données</t>
  </si>
  <si>
    <t>Support</t>
  </si>
  <si>
    <t>Process</t>
  </si>
  <si>
    <t>UTILISATEURS</t>
  </si>
  <si>
    <t>Add-in SAS Excel</t>
  </si>
  <si>
    <t>Tables SAS - Entrepôt de données</t>
  </si>
  <si>
    <t>ERP</t>
  </si>
  <si>
    <t>Fichiers Logs</t>
  </si>
  <si>
    <t>BDD</t>
  </si>
  <si>
    <t>OLAP Cube Studio</t>
  </si>
  <si>
    <t>Cube de données</t>
  </si>
  <si>
    <t>SAS Guide</t>
  </si>
  <si>
    <t>SAS Visual Analytics</t>
  </si>
  <si>
    <t>Navigteur Web IE</t>
  </si>
  <si>
    <t>ETL Data Integration Studio</t>
  </si>
  <si>
    <t>ETL - DIS - ETL</t>
  </si>
  <si>
    <t>Tables SAS - Entrepôt données</t>
  </si>
  <si>
    <t>Fichiers Process - Fouille de données / Etude Dérive</t>
  </si>
  <si>
    <t>Gros volume de données (Hennecke…)</t>
  </si>
  <si>
    <t xml:space="preserve">Add-in SAS Excel                     </t>
  </si>
  <si>
    <t>BI Achats</t>
  </si>
  <si>
    <t>Reporting GMAO</t>
  </si>
  <si>
    <t>Suivi Process Logs equipement</t>
  </si>
  <si>
    <t>Macros Excel</t>
  </si>
  <si>
    <t>Reporting UAP Cellules</t>
  </si>
  <si>
    <t>Service Finance</t>
  </si>
  <si>
    <t>UAP Wafers</t>
  </si>
  <si>
    <t>Service Supply Chain</t>
  </si>
  <si>
    <t>SAS Jump</t>
  </si>
  <si>
    <t>Plans expérience R&amp;D</t>
  </si>
  <si>
    <t>Fichiers Process R&amp;D</t>
  </si>
  <si>
    <t>Fichier MSQuery</t>
  </si>
  <si>
    <t>UAP Cellules</t>
  </si>
  <si>
    <t>RUAP Cellules</t>
  </si>
  <si>
    <t>Animateurs Qualité</t>
  </si>
  <si>
    <t>Service R&amp;D</t>
  </si>
  <si>
    <t>Chefs équipe Cellule</t>
  </si>
  <si>
    <t>Service Maintenance</t>
  </si>
  <si>
    <t>Contrôle Gestion</t>
  </si>
  <si>
    <t>TDB Wafers</t>
  </si>
  <si>
    <t>TDB Finance</t>
  </si>
  <si>
    <t>Habilitation</t>
  </si>
  <si>
    <t>Gestion stock Cellules</t>
  </si>
  <si>
    <t>TDB stock Cellules</t>
  </si>
  <si>
    <t>TDB UAP Cellules</t>
  </si>
  <si>
    <t>Reporting Finance</t>
  </si>
  <si>
    <t>PERIMETRE SAS DANS LES OUTILS BI PHOTOWATT</t>
  </si>
  <si>
    <t>LOT N° 1 - Partie Back-end - ETL</t>
  </si>
  <si>
    <t>Fichier Process R&amp;D</t>
  </si>
  <si>
    <t>Fichier UAP Cellules</t>
  </si>
  <si>
    <t>LOT N° 2 - Partie Back-end - Fichiers Logs</t>
  </si>
  <si>
    <t>LOT N° 4 - Partie Big Data</t>
  </si>
  <si>
    <t>LOT N° 5 - Reporting Maintenance</t>
  </si>
  <si>
    <t>LOT N° 6 - Plans d'expérience R&amp;D</t>
  </si>
  <si>
    <t>LOT N° 3 - Partie Front-End - Utilsateurs</t>
  </si>
  <si>
    <t>▪ Exploitation de cubes de données</t>
  </si>
  <si>
    <t>▪ Alimentation du BI Achats</t>
  </si>
  <si>
    <t>▪ Editions de rapports prêts à l'emploi</t>
  </si>
  <si>
    <t>▪ Croisement de paramètres</t>
  </si>
  <si>
    <t>▪ Recherche de causes</t>
  </si>
  <si>
    <t>▪ Représentations graphiques</t>
  </si>
  <si>
    <t xml:space="preserve">▪ Calcul d'agrégations sur de </t>
  </si>
  <si>
    <t xml:space="preserve">gros volumes de données </t>
  </si>
  <si>
    <t>▪ Visualisations graphiques</t>
  </si>
  <si>
    <t xml:space="preserve">▪ Détermination de corrélations </t>
  </si>
  <si>
    <t>entre dérives et facteurs</t>
  </si>
  <si>
    <t>▪ Import  et suivi de fichiers logs équipement</t>
  </si>
  <si>
    <t>▪ Réalisation de programmes macro Excel</t>
  </si>
  <si>
    <t>▪ Capture temps réel des données de traçabilité</t>
  </si>
  <si>
    <t>▪ Création d'indicateurs et de KPI Production</t>
  </si>
  <si>
    <t>▪ Suivi d'indicateurs et de KPI</t>
  </si>
  <si>
    <t>▪ Reporting Gestionnaire cellules</t>
  </si>
  <si>
    <t>▪ Création de plans d'expérience</t>
  </si>
  <si>
    <t>▪ Reporting Habilitations</t>
  </si>
  <si>
    <t>▪ Reporting Finance</t>
  </si>
  <si>
    <t>Data</t>
  </si>
  <si>
    <t>VENTILATION DES BESOINS FONCTIONNELS BI DE PHOTOWATT</t>
  </si>
  <si>
    <t>Chiffre d'affaire</t>
  </si>
  <si>
    <t>1,5 milliards d'euros</t>
  </si>
  <si>
    <t>Parts de marché</t>
  </si>
  <si>
    <t>Outils Back-end</t>
  </si>
  <si>
    <t>SMC - DIS - SAS OLAP Cube Studio - Info Maps</t>
  </si>
  <si>
    <t>Environnement(s)</t>
  </si>
  <si>
    <t>Linux - Windows - Macintosh</t>
  </si>
  <si>
    <t>Framework(s)</t>
  </si>
  <si>
    <t>Struts - Spring - Hibernate</t>
  </si>
  <si>
    <t>Outils Front-end</t>
  </si>
  <si>
    <t>Entreprise Guide - Add-in Excel - Visual Analytics - JMP</t>
  </si>
  <si>
    <t>Critères de choix de la solution</t>
  </si>
  <si>
    <r>
      <t xml:space="preserve">Performance technique  </t>
    </r>
    <r>
      <rPr>
        <b/>
        <sz val="11"/>
        <color theme="1"/>
        <rFont val="Calibri"/>
        <family val="2"/>
        <scheme val="minor"/>
      </rPr>
      <t>-</t>
    </r>
    <r>
      <rPr>
        <b/>
        <sz val="8"/>
        <color theme="1"/>
        <rFont val="Calibri"/>
        <family val="2"/>
        <scheme val="minor"/>
      </rPr>
      <t xml:space="preserve"> coefficient 1</t>
    </r>
  </si>
  <si>
    <r>
      <t xml:space="preserve">Support client  </t>
    </r>
    <r>
      <rPr>
        <b/>
        <sz val="8"/>
        <color theme="1"/>
        <rFont val="Calibri"/>
        <family val="2"/>
        <scheme val="minor"/>
      </rPr>
      <t>- coefficient 1</t>
    </r>
  </si>
  <si>
    <r>
      <rPr>
        <sz val="8"/>
        <color theme="1"/>
        <rFont val="Wingdings"/>
        <charset val="2"/>
      </rPr>
      <t>s</t>
    </r>
    <r>
      <rPr>
        <sz val="11"/>
        <color theme="1"/>
        <rFont val="Calibri"/>
        <family val="2"/>
      </rPr>
      <t xml:space="preserve"> </t>
    </r>
    <r>
      <rPr>
        <sz val="11"/>
        <color theme="1"/>
        <rFont val="Calibri"/>
        <family val="2"/>
        <scheme val="minor"/>
      </rPr>
      <t>Montée en charge en volume :</t>
    </r>
  </si>
  <si>
    <r>
      <rPr>
        <sz val="8"/>
        <color theme="1"/>
        <rFont val="Wingdings"/>
        <charset val="2"/>
      </rPr>
      <t>s</t>
    </r>
    <r>
      <rPr>
        <sz val="11"/>
        <color theme="1"/>
        <rFont val="Calibri"/>
        <family val="2"/>
      </rPr>
      <t xml:space="preserve"> Accessiblité de la Hotline</t>
    </r>
    <r>
      <rPr>
        <sz val="11"/>
        <color theme="1"/>
        <rFont val="Calibri"/>
        <family val="2"/>
        <scheme val="minor"/>
      </rPr>
      <t xml:space="preserve"> :</t>
    </r>
  </si>
  <si>
    <r>
      <rPr>
        <sz val="8"/>
        <color theme="1"/>
        <rFont val="Wingdings"/>
        <charset val="2"/>
      </rPr>
      <t>s</t>
    </r>
    <r>
      <rPr>
        <sz val="11"/>
        <color theme="1"/>
        <rFont val="Calibri"/>
        <family val="2"/>
      </rPr>
      <t xml:space="preserve"> Temps de traitement</t>
    </r>
    <r>
      <rPr>
        <sz val="11"/>
        <color theme="1"/>
        <rFont val="Calibri"/>
        <family val="2"/>
        <scheme val="minor"/>
      </rPr>
      <t xml:space="preserve"> :</t>
    </r>
  </si>
  <si>
    <r>
      <rPr>
        <sz val="8"/>
        <color theme="1"/>
        <rFont val="Wingdings"/>
        <charset val="2"/>
      </rPr>
      <t>s</t>
    </r>
    <r>
      <rPr>
        <sz val="11"/>
        <color theme="1"/>
        <rFont val="Calibri"/>
        <family val="2"/>
      </rPr>
      <t xml:space="preserve"> Délai de réponse :</t>
    </r>
  </si>
  <si>
    <r>
      <rPr>
        <sz val="8"/>
        <color theme="1"/>
        <rFont val="Wingdings"/>
        <charset val="2"/>
      </rPr>
      <t>s</t>
    </r>
    <r>
      <rPr>
        <sz val="11"/>
        <color theme="1"/>
        <rFont val="Calibri"/>
        <family val="2"/>
      </rPr>
      <t xml:space="preserve"> Fiabilité</t>
    </r>
    <r>
      <rPr>
        <sz val="11"/>
        <color theme="1"/>
        <rFont val="Calibri"/>
        <family val="2"/>
        <scheme val="minor"/>
      </rPr>
      <t xml:space="preserve"> :</t>
    </r>
  </si>
  <si>
    <r>
      <rPr>
        <sz val="8"/>
        <color theme="1"/>
        <rFont val="Wingdings"/>
        <charset val="2"/>
      </rPr>
      <t>s</t>
    </r>
    <r>
      <rPr>
        <sz val="11"/>
        <color theme="1"/>
        <rFont val="Calibri"/>
        <family val="2"/>
      </rPr>
      <t xml:space="preserve"> Qualité des interventions :</t>
    </r>
  </si>
  <si>
    <r>
      <t xml:space="preserve">Performance fonctionnelle  </t>
    </r>
    <r>
      <rPr>
        <b/>
        <sz val="8"/>
        <color theme="1"/>
        <rFont val="Calibri"/>
        <family val="2"/>
        <scheme val="minor"/>
      </rPr>
      <t>- coefficient 1</t>
    </r>
  </si>
  <si>
    <r>
      <t xml:space="preserve">Eco-système </t>
    </r>
    <r>
      <rPr>
        <b/>
        <sz val="8"/>
        <color theme="1"/>
        <rFont val="Calibri"/>
        <family val="2"/>
        <scheme val="minor"/>
      </rPr>
      <t xml:space="preserve"> - coefficient 1</t>
    </r>
  </si>
  <si>
    <r>
      <rPr>
        <sz val="8"/>
        <color theme="1"/>
        <rFont val="Wingdings"/>
        <charset val="2"/>
      </rPr>
      <t>s</t>
    </r>
    <r>
      <rPr>
        <sz val="11"/>
        <color theme="1"/>
        <rFont val="Calibri"/>
        <family val="2"/>
      </rPr>
      <t xml:space="preserve"> Etendue périmètre fonctionnelle</t>
    </r>
    <r>
      <rPr>
        <sz val="11"/>
        <color theme="1"/>
        <rFont val="Calibri"/>
        <family val="2"/>
        <scheme val="minor"/>
      </rPr>
      <t xml:space="preserve"> :</t>
    </r>
  </si>
  <si>
    <r>
      <rPr>
        <sz val="8"/>
        <color theme="1"/>
        <rFont val="Wingdings"/>
        <charset val="2"/>
      </rPr>
      <t>s</t>
    </r>
    <r>
      <rPr>
        <sz val="11"/>
        <color theme="1"/>
        <rFont val="Calibri"/>
        <family val="2"/>
      </rPr>
      <t xml:space="preserve"> Densité réseau intégrateur</t>
    </r>
    <r>
      <rPr>
        <sz val="11"/>
        <color theme="1"/>
        <rFont val="Calibri"/>
        <family val="2"/>
        <scheme val="minor"/>
      </rPr>
      <t xml:space="preserve"> :</t>
    </r>
  </si>
  <si>
    <r>
      <rPr>
        <sz val="8"/>
        <color theme="1"/>
        <rFont val="Wingdings"/>
        <charset val="2"/>
      </rPr>
      <t>s</t>
    </r>
    <r>
      <rPr>
        <sz val="11"/>
        <color theme="1"/>
        <rFont val="Calibri"/>
        <family val="2"/>
      </rPr>
      <t xml:space="preserve"> Simplicité d'utilisation</t>
    </r>
    <r>
      <rPr>
        <sz val="11"/>
        <color theme="1"/>
        <rFont val="Calibri"/>
        <family val="2"/>
        <scheme val="minor"/>
      </rPr>
      <t xml:space="preserve"> :</t>
    </r>
  </si>
  <si>
    <r>
      <rPr>
        <sz val="8"/>
        <color theme="1"/>
        <rFont val="Wingdings"/>
        <charset val="2"/>
      </rPr>
      <t>s</t>
    </r>
    <r>
      <rPr>
        <sz val="11"/>
        <color theme="1"/>
        <rFont val="Calibri"/>
        <family val="2"/>
      </rPr>
      <t xml:space="preserve"> Possibilité formation</t>
    </r>
    <r>
      <rPr>
        <sz val="11"/>
        <color theme="1"/>
        <rFont val="Calibri"/>
        <family val="2"/>
        <scheme val="minor"/>
      </rPr>
      <t xml:space="preserve"> :</t>
    </r>
  </si>
  <si>
    <r>
      <rPr>
        <sz val="8"/>
        <color theme="1"/>
        <rFont val="Wingdings"/>
        <charset val="2"/>
      </rPr>
      <t>s</t>
    </r>
    <r>
      <rPr>
        <sz val="11"/>
        <color theme="1"/>
        <rFont val="Calibri"/>
        <family val="2"/>
      </rPr>
      <t xml:space="preserve"> Richesse expérience utilisateur</t>
    </r>
    <r>
      <rPr>
        <sz val="11"/>
        <color theme="1"/>
        <rFont val="Calibri"/>
        <family val="2"/>
        <scheme val="minor"/>
      </rPr>
      <t xml:space="preserve"> :</t>
    </r>
  </si>
  <si>
    <r>
      <rPr>
        <sz val="8"/>
        <color theme="1"/>
        <rFont val="Wingdings"/>
        <charset val="2"/>
      </rPr>
      <t>s</t>
    </r>
    <r>
      <rPr>
        <sz val="11"/>
        <color theme="1"/>
        <rFont val="Calibri"/>
        <family val="2"/>
      </rPr>
      <t xml:space="preserve"> Littérature spécialisée</t>
    </r>
    <r>
      <rPr>
        <sz val="11"/>
        <color theme="1"/>
        <rFont val="Calibri"/>
        <family val="2"/>
        <scheme val="minor"/>
      </rPr>
      <t xml:space="preserve"> :</t>
    </r>
  </si>
  <si>
    <t>Matrice SWOT</t>
  </si>
  <si>
    <t>Forces</t>
  </si>
  <si>
    <t>Faiblesses</t>
  </si>
  <si>
    <t>Opportunités</t>
  </si>
  <si>
    <t>Obstacles</t>
  </si>
  <si>
    <t>Scoring</t>
  </si>
  <si>
    <r>
      <rPr>
        <b/>
        <u/>
        <sz val="11"/>
        <color theme="1"/>
        <rFont val="Calibri"/>
        <family val="2"/>
        <scheme val="minor"/>
      </rPr>
      <t>Conclusion</t>
    </r>
    <r>
      <rPr>
        <sz val="11"/>
        <color theme="1"/>
        <rFont val="Calibri"/>
        <family val="2"/>
        <scheme val="minor"/>
      </rPr>
      <t xml:space="preserve"> : SAS est un outil puissant et complet mais dont la complexité peut rebuter les néophytes. Néanmoins, SAS reste une référence incontournable sur le segment des statistiques et de la fouille de données</t>
    </r>
  </si>
  <si>
    <t>Solution n° 1 - Changement d'éditeur pour les outils ETL</t>
  </si>
  <si>
    <t xml:space="preserve">• D'un point de vue fonctionnel, absolument aucune plus value utilisateur n'est à attendre de cette migration,
• Les opérations de transposition effectuées dans SAS seront délicates à migrer car les opérations PIVOT de SQL Server souffrent de performances médiocres,
</t>
  </si>
  <si>
    <t xml:space="preserve">
• Aucune, il s'agit d'une migration purement technique</t>
  </si>
  <si>
    <t xml:space="preserve">
• Un flux supplémentaire devra être créé afin de réaliser une version SAS des tables crées dans le nouveau format, afin de pouvoir conserver et ne pas avoir à recréer le Front End des add-in SAS Excel existants,</t>
  </si>
  <si>
    <t>Solution n° 2 - Migration des outils ETL vers une solution SQL</t>
  </si>
  <si>
    <t xml:space="preserve">
• Les temps de traitement pourraient être raccourcis (même si depuis le passage en mode delta, le besoin s'est fortement atténué dans le domaine),
• Les flux pourraient être simplifiés autant d'un point vue technique que fonctionnel,
</t>
  </si>
  <si>
    <t xml:space="preserve">
• En passant d'un mode Pull (on tire les données suivant un ordonnancement planifié) à un mode Push (on injecte les données au fur et à mesure de leur génération dans les applications de traçabilité), les flux sont actualisés en temps réel,
• Les modifications des flux (ajouts de champs) seront beaucoup plus rapides et les temps de développement plus courts,
• Plus de réactivité et  d'agilité face aux demandes utilisateur,</t>
  </si>
  <si>
    <t xml:space="preserve">
• Un expert SQL sera nécessaire pour amorcer les bonnes pratiques à retenir pour les technologies SQL avancées qui seraient utilisées (Service Broker, Data Capture…),</t>
  </si>
  <si>
    <t xml:space="preserve">
• Un très gros travail de re-spécification et d'optimisation des flux serait nécessaire en amont de tout travail technique,
• Des temps de développement conséquents sont  à envisager, car de nombreux ajustements et itérations seront nécessaires pour obtenir de bonnes performances,
</t>
  </si>
  <si>
    <t xml:space="preserve">
• Cette solution est une tendance forte vers laquelle tendent de plus en plus de solutions BI,
• Le mode DataWarehouse transforme la donnée brute pour la stocker ensuite dans un schéma de données rigides,
• Le mode DataLake stocke la donnée brute et c'est l'utilisateur qui croise et transforme les données selon ses besoins , à partir d'outils adaptés à ce genre de pratiques,
</t>
  </si>
  <si>
    <t xml:space="preserve">
• En prenant le parti d'un modèle de données, qui se calquerait sur le besoin utilisateur du moment, au lieu de s'adapter à un schéma rigide et figé, le système BI de PWT deviendrait beaucoup agile et répondrait mieux aux besoins utilisateurs,
• En simplifiant, c'est déjà le modèle retenu avec les macros Excel de Suleyman qui crée lui même son schéma de données,
• Cette solution permettrait d'avoir des tables de données beaucoup plus légère qui ne contiendraient que les champs dont auraient besoin chaque utilisateur,</t>
  </si>
  <si>
    <t xml:space="preserve">
• Tout le Back-End et tout le Front-End seraient à reconcevoir,
• Le coût et le temps nécessaires à une telle refonte seraient assez conséquents,
• Le choix de l'outil Front End qui permettrait de créer à l'utilisateur d'élaborer son schéma de données nécessitera beaucoup de prudence et de réflexion (une solution sous forme d'add-in Excel serait à privilégier),
</t>
  </si>
  <si>
    <t xml:space="preserve">
• Même si des plugs-in Excel sont envisageables et qu'il serait possible de conserver l'utilisation de fichiers Excel, il serait nécessaire de former les utilisateurs à de nouveaux usages, changements auxquels ils risquent d'opposer certaines réticences,
• Il s'agirait d'une complète refonte du système BI qui serait remis à plat (au moins pour la partie production - process). Vu l'envergure du projet, les risques d'échec seraient à ne pas sous-estimer,
</t>
  </si>
  <si>
    <t>INVENTAIRE DE L'EXISTANT BI SAS</t>
  </si>
  <si>
    <t>Total</t>
  </si>
  <si>
    <t>Applications métier source</t>
  </si>
  <si>
    <t>Tableaux de bord</t>
  </si>
  <si>
    <t>Fichiers de tableau de bord</t>
  </si>
  <si>
    <t>Application stockées</t>
  </si>
  <si>
    <t>Tâches planifiées</t>
  </si>
  <si>
    <t>Flux ETL</t>
  </si>
  <si>
    <t>Import fichiers Logs</t>
  </si>
  <si>
    <t>Tables en consultation</t>
  </si>
  <si>
    <t>Tables source ETL</t>
  </si>
  <si>
    <t>Tables en Frond End</t>
  </si>
  <si>
    <t>Tables intermédiaires (ETL)</t>
  </si>
  <si>
    <t>Vues métier</t>
  </si>
  <si>
    <t>Opérations de jointure</t>
  </si>
  <si>
    <t>Autres opérations ETL</t>
  </si>
  <si>
    <t>Nombre de champs en front end</t>
  </si>
  <si>
    <t>OUTILS BI PHOTOWATT actuels</t>
  </si>
  <si>
    <r>
      <t xml:space="preserve">Console d'administration - </t>
    </r>
    <r>
      <rPr>
        <b/>
        <sz val="12"/>
        <color rgb="FFFF0000"/>
        <rFont val="Calibri"/>
        <family val="2"/>
        <scheme val="minor"/>
      </rPr>
      <t>SAS Management Console</t>
    </r>
  </si>
  <si>
    <r>
      <rPr>
        <b/>
        <sz val="12"/>
        <color theme="1"/>
        <rFont val="Calibri"/>
        <family val="2"/>
        <scheme val="minor"/>
      </rPr>
      <t>Accès aux données -</t>
    </r>
    <r>
      <rPr>
        <b/>
        <sz val="12"/>
        <color theme="0"/>
        <rFont val="Calibri"/>
        <family val="2"/>
        <scheme val="minor"/>
      </rPr>
      <t xml:space="preserve"> </t>
    </r>
    <r>
      <rPr>
        <b/>
        <sz val="12"/>
        <color rgb="FFFF0000"/>
        <rFont val="Calibri"/>
        <family val="2"/>
        <scheme val="minor"/>
      </rPr>
      <t>SAS Access ODBC</t>
    </r>
  </si>
  <si>
    <r>
      <t xml:space="preserve">Outil d'ETL (Extract - Transform - Load) - </t>
    </r>
    <r>
      <rPr>
        <b/>
        <sz val="12"/>
        <color rgb="FFFF0000"/>
        <rFont val="Calibri"/>
        <family val="2"/>
        <scheme val="minor"/>
      </rPr>
      <t>Data Integration Studio</t>
    </r>
  </si>
  <si>
    <r>
      <t xml:space="preserve">Entrepôt de données - </t>
    </r>
    <r>
      <rPr>
        <b/>
        <sz val="12"/>
        <color rgb="FFFF0000"/>
        <rFont val="Calibri"/>
        <family val="2"/>
        <scheme val="minor"/>
      </rPr>
      <t>Tables SAS Base</t>
    </r>
  </si>
  <si>
    <r>
      <t xml:space="preserve">Outil Cube de données
</t>
    </r>
    <r>
      <rPr>
        <b/>
        <sz val="11"/>
        <color rgb="FFFF0000"/>
        <rFont val="Calibri"/>
        <family val="2"/>
        <scheme val="minor"/>
      </rPr>
      <t>SAS OLAP Cube Studio</t>
    </r>
  </si>
  <si>
    <r>
      <t xml:space="preserve">Outil de programmation de reporting
</t>
    </r>
    <r>
      <rPr>
        <b/>
        <sz val="11"/>
        <color rgb="FFFF0000"/>
        <rFont val="Calibri"/>
        <family val="2"/>
        <scheme val="minor"/>
      </rPr>
      <t>SAS Guide</t>
    </r>
  </si>
  <si>
    <r>
      <t xml:space="preserve">Outil de fouille de données
</t>
    </r>
    <r>
      <rPr>
        <b/>
        <sz val="11"/>
        <color rgb="FFFF0000"/>
        <rFont val="Calibri"/>
        <family val="2"/>
        <scheme val="minor"/>
      </rPr>
      <t>SAS Guide</t>
    </r>
  </si>
  <si>
    <r>
      <t xml:space="preserve">Outil de statistiques
</t>
    </r>
    <r>
      <rPr>
        <b/>
        <sz val="11"/>
        <color rgb="FFFF0000"/>
        <rFont val="Calibri"/>
        <family val="2"/>
        <scheme val="minor"/>
      </rPr>
      <t>SAS Guide</t>
    </r>
  </si>
  <si>
    <r>
      <t xml:space="preserve">Middleware  - </t>
    </r>
    <r>
      <rPr>
        <b/>
        <sz val="11"/>
        <color rgb="FFFF0000"/>
        <rFont val="Calibri"/>
        <family val="2"/>
        <scheme val="minor"/>
      </rPr>
      <t>SAS Add-in Microsoft Office</t>
    </r>
  </si>
  <si>
    <t>Process / R&amp;D</t>
  </si>
  <si>
    <t>LEGENDE</t>
  </si>
  <si>
    <t>Outils non SAS</t>
  </si>
  <si>
    <t>Outils BI SAS</t>
  </si>
  <si>
    <t>OUTILS BI PHOTOWATT avec intégration de Visual Analytics</t>
  </si>
  <si>
    <r>
      <t xml:space="preserve">Middleware </t>
    </r>
    <r>
      <rPr>
        <b/>
        <sz val="11"/>
        <color rgb="FFFF0000"/>
        <rFont val="Calibri"/>
        <family val="2"/>
        <scheme val="minor"/>
      </rPr>
      <t>SAS Add-in Microsoft Office</t>
    </r>
  </si>
  <si>
    <r>
      <rPr>
        <b/>
        <sz val="11"/>
        <rFont val="Calibri"/>
        <family val="2"/>
        <scheme val="minor"/>
      </rPr>
      <t>Outil de visualisation</t>
    </r>
    <r>
      <rPr>
        <b/>
        <sz val="11"/>
        <color theme="1"/>
        <rFont val="Calibri"/>
        <family val="2"/>
        <scheme val="minor"/>
      </rPr>
      <t xml:space="preserve">
</t>
    </r>
    <r>
      <rPr>
        <b/>
        <sz val="11"/>
        <color rgb="FFC00000"/>
        <rFont val="Calibri"/>
        <family val="2"/>
        <scheme val="minor"/>
      </rPr>
      <t>SAS Visual Analytics</t>
    </r>
  </si>
  <si>
    <t xml:space="preserve">Tableaux de bord </t>
  </si>
  <si>
    <t>Rapports reporting</t>
  </si>
  <si>
    <t>Fouille / Exploration de données</t>
  </si>
  <si>
    <t>SAS Entreprise BI Server</t>
  </si>
  <si>
    <t xml:space="preserve">    Base SAS</t>
  </si>
  <si>
    <t>x</t>
  </si>
  <si>
    <t xml:space="preserve">    SAS Add-In for Microsoft Office</t>
  </si>
  <si>
    <t>X</t>
  </si>
  <si>
    <t xml:space="preserve">    SAS BI Dashboard*</t>
  </si>
  <si>
    <t xml:space="preserve">    SAS BI Portlets*</t>
  </si>
  <si>
    <t xml:space="preserve">    SAS Data Integration Studio version 4.3</t>
  </si>
  <si>
    <t xml:space="preserve">    SAS Entreprise Guide version 6.1</t>
  </si>
  <si>
    <t xml:space="preserve">    SAS Environment Manager</t>
  </si>
  <si>
    <t xml:space="preserve">    SAS Information Delivery Portal*</t>
  </si>
  <si>
    <t xml:space="preserve">    SAS Information Map Studio</t>
  </si>
  <si>
    <t xml:space="preserve">    SAS Integration Technologies</t>
  </si>
  <si>
    <t xml:space="preserve">    SAS Intelligence Platform Documentation</t>
  </si>
  <si>
    <t xml:space="preserve">    SAS Management Console</t>
  </si>
  <si>
    <t xml:space="preserve">    SAS Metadata Server</t>
  </si>
  <si>
    <t xml:space="preserve">    SAS OLAP Cube Studio and SAS OLAP Server*</t>
  </si>
  <si>
    <t xml:space="preserve">    SAS OLAP Viewer for Java (SAS 9.2 and 9.1.3 only)</t>
  </si>
  <si>
    <t xml:space="preserve">    SAS STAT</t>
  </si>
  <si>
    <t xml:space="preserve">    SAS Web Application Server</t>
  </si>
  <si>
    <t xml:space="preserve">    SAS Web Infrastructure Platform services</t>
  </si>
  <si>
    <t xml:space="preserve">    SAS Web Parts for Microsoft SharePoint</t>
  </si>
  <si>
    <t xml:space="preserve">    SAS Web Report Studio</t>
  </si>
  <si>
    <t xml:space="preserve">    SAS Web Server</t>
  </si>
  <si>
    <t xml:space="preserve">    SAS Workflow Studio</t>
  </si>
  <si>
    <t xml:space="preserve">    SAS/AF*</t>
  </si>
  <si>
    <t xml:space="preserve">    SAS/GRAPH</t>
  </si>
  <si>
    <r>
      <t>Légende</t>
    </r>
    <r>
      <rPr>
        <b/>
        <sz val="11"/>
        <color theme="1"/>
        <rFont val="Calibri"/>
        <family val="2"/>
        <scheme val="minor"/>
      </rPr>
      <t xml:space="preserve"> :</t>
    </r>
  </si>
  <si>
    <t>Composant EBI Server non utilisé</t>
  </si>
  <si>
    <r>
      <rPr>
        <b/>
        <u/>
        <sz val="14"/>
        <color theme="0"/>
        <rFont val="Calibri"/>
        <family val="2"/>
        <scheme val="minor"/>
      </rPr>
      <t>Données source</t>
    </r>
    <r>
      <rPr>
        <b/>
        <sz val="14"/>
        <color theme="0"/>
        <rFont val="Calibri"/>
        <family val="2"/>
        <scheme val="minor"/>
      </rPr>
      <t xml:space="preserve"> : </t>
    </r>
    <r>
      <rPr>
        <b/>
        <sz val="14"/>
        <color theme="9"/>
        <rFont val="Calibri"/>
        <family val="2"/>
        <scheme val="minor"/>
      </rPr>
      <t>SQL Server + Fichiers Log</t>
    </r>
  </si>
  <si>
    <r>
      <rPr>
        <b/>
        <sz val="11"/>
        <color theme="0"/>
        <rFont val="Calibri"/>
        <family val="2"/>
        <scheme val="minor"/>
      </rPr>
      <t>Outil visualisation</t>
    </r>
    <r>
      <rPr>
        <b/>
        <sz val="11"/>
        <color theme="1"/>
        <rFont val="Calibri"/>
        <family val="2"/>
        <scheme val="minor"/>
      </rPr>
      <t xml:space="preserve">
</t>
    </r>
    <r>
      <rPr>
        <b/>
        <sz val="11"/>
        <color theme="9"/>
        <rFont val="Calibri"/>
        <family val="2"/>
        <scheme val="minor"/>
      </rPr>
      <t>Excel</t>
    </r>
  </si>
  <si>
    <r>
      <t xml:space="preserve">Outil visualisation 
</t>
    </r>
    <r>
      <rPr>
        <b/>
        <sz val="11"/>
        <color theme="9"/>
        <rFont val="Calibri"/>
        <family val="2"/>
        <scheme val="minor"/>
      </rPr>
      <t>Excel</t>
    </r>
  </si>
  <si>
    <r>
      <t xml:space="preserve">Outil MES de Monitoring
</t>
    </r>
    <r>
      <rPr>
        <b/>
        <sz val="11"/>
        <color theme="9"/>
        <rFont val="Calibri"/>
        <family val="2"/>
        <scheme val="minor"/>
      </rPr>
      <t>Macros Excel</t>
    </r>
  </si>
  <si>
    <r>
      <rPr>
        <b/>
        <sz val="12"/>
        <color theme="0"/>
        <rFont val="Calibri"/>
        <family val="2"/>
        <scheme val="minor"/>
      </rPr>
      <t>Outil de planification</t>
    </r>
    <r>
      <rPr>
        <b/>
        <sz val="12"/>
        <color theme="1"/>
        <rFont val="Calibri"/>
        <family val="2"/>
        <scheme val="minor"/>
      </rPr>
      <t xml:space="preserve"> </t>
    </r>
    <r>
      <rPr>
        <b/>
        <sz val="12"/>
        <color theme="0"/>
        <rFont val="Calibri"/>
        <family val="2"/>
        <scheme val="minor"/>
      </rPr>
      <t>-</t>
    </r>
    <r>
      <rPr>
        <b/>
        <sz val="12"/>
        <color theme="1"/>
        <rFont val="Calibri"/>
        <family val="2"/>
        <scheme val="minor"/>
      </rPr>
      <t xml:space="preserve"> </t>
    </r>
    <r>
      <rPr>
        <b/>
        <sz val="12"/>
        <color theme="9"/>
        <rFont val="Calibri"/>
        <family val="2"/>
        <scheme val="minor"/>
      </rPr>
      <t>Planificateur de tâches Windows</t>
    </r>
  </si>
  <si>
    <t>Liste des composants SAS utilisés à PWT</t>
  </si>
  <si>
    <t>SAS EBI Server version 9.3</t>
  </si>
  <si>
    <t>SAS Visual Analytics version 7.3</t>
  </si>
  <si>
    <t>Composant EBI Server utilisé</t>
  </si>
  <si>
    <t>Composant utilisé uniquement avec SAS BI Server</t>
  </si>
  <si>
    <t>SAS EBI Server</t>
  </si>
  <si>
    <t>SAS VA</t>
  </si>
  <si>
    <t>Achats</t>
  </si>
  <si>
    <t>Inventaire des différents développements SAS - BACK-END</t>
  </si>
  <si>
    <t>Data Preparation</t>
  </si>
  <si>
    <t>Cubes de données</t>
  </si>
  <si>
    <t>Opérations OLAP</t>
  </si>
  <si>
    <t>Inventaire des différents développements SAS - FRONT-END</t>
  </si>
  <si>
    <t>Process - Fichiers Excel Utilisateurs</t>
  </si>
  <si>
    <t>Achats - Fichiers Excel Utilisateurs</t>
  </si>
  <si>
    <t>Cellules - Fichier Macro Excel</t>
  </si>
  <si>
    <t>Tableaux de bord Wafers</t>
  </si>
  <si>
    <t>Tableaux de bord Cellules</t>
  </si>
  <si>
    <t>Tableaux de bord Maintenance</t>
  </si>
  <si>
    <t>Rapports SAS Visual analytics</t>
  </si>
  <si>
    <t>Cartes de contrôle</t>
  </si>
  <si>
    <t>Exploration de données</t>
  </si>
  <si>
    <t>Onglets</t>
  </si>
  <si>
    <t>Tableaux de bord divers</t>
  </si>
  <si>
    <t xml:space="preserve">
• La migration des flux ETL SAS vers SSIS peut tout à fait se réaliser en interne,
</t>
  </si>
  <si>
    <t>ASD</t>
  </si>
  <si>
    <t>AQSZ</t>
  </si>
  <si>
    <t>FGRT</t>
  </si>
  <si>
    <t>CXDE</t>
  </si>
  <si>
    <t>FDER</t>
  </si>
  <si>
    <t>Logiciel actuel</t>
  </si>
  <si>
    <t>Difficultés</t>
  </si>
  <si>
    <t>Sous Lot</t>
  </si>
  <si>
    <t>N° Lot</t>
  </si>
  <si>
    <t>Nom du lot</t>
  </si>
  <si>
    <t>Back-end - ETL</t>
  </si>
  <si>
    <t>Flux Process - Base</t>
  </si>
  <si>
    <t>Flux Process - Delta</t>
  </si>
  <si>
    <t>Flux TDB Wafers - Base</t>
  </si>
  <si>
    <t>Flux TDB Wafers - Delta</t>
  </si>
  <si>
    <t>Flux TDB Cellules - Base</t>
  </si>
  <si>
    <t>Flux TDB Cellules - Delta</t>
  </si>
  <si>
    <t>Data Integration Studio</t>
  </si>
  <si>
    <t>Back-end - Import Logs</t>
  </si>
  <si>
    <t>Imports Logs Equipement</t>
  </si>
  <si>
    <t>Création DTM utilisateurs</t>
  </si>
  <si>
    <t>Tables spécifiques</t>
  </si>
  <si>
    <t>SAS Entreprise Guide</t>
  </si>
  <si>
    <t>Flux BI Achats</t>
  </si>
  <si>
    <t>Difficile</t>
  </si>
  <si>
    <t>Front-End Utilisateurs</t>
  </si>
  <si>
    <t>Fichiers Process</t>
  </si>
  <si>
    <t>Macros RUAP Cellules</t>
  </si>
  <si>
    <t>Big Data</t>
  </si>
  <si>
    <t xml:space="preserve">Rapports </t>
  </si>
  <si>
    <t>Explorations</t>
  </si>
  <si>
    <t>SAS OLAP Cube Studio</t>
  </si>
  <si>
    <t>SAS Add-in Excel</t>
  </si>
  <si>
    <t>Python / Excel</t>
  </si>
  <si>
    <t>Microsoft SSAS</t>
  </si>
  <si>
    <t>Facile y compris à externaliser</t>
  </si>
  <si>
    <t>Test R&amp;D</t>
  </si>
  <si>
    <t xml:space="preserve">Plans d'expérience </t>
  </si>
  <si>
    <t>SAS JMP</t>
  </si>
  <si>
    <t>Facile</t>
  </si>
  <si>
    <t>TDB Maintenance</t>
  </si>
  <si>
    <t>Calcul DO Maintenance</t>
  </si>
  <si>
    <t xml:space="preserve">Extrêmement difficile </t>
  </si>
  <si>
    <t>Power Query - Excel</t>
  </si>
  <si>
    <t>Applications (Chrono…)</t>
  </si>
  <si>
    <t>R - Package R Planor 
(open source)</t>
  </si>
  <si>
    <t>Talend
SSIS
Python
SQL Server</t>
  </si>
  <si>
    <t>Python
(module NumPy et Panda)</t>
  </si>
  <si>
    <t>Python (ScyPy)</t>
  </si>
  <si>
    <t>Moyenne si réalisée en interne
Très difficile si externalisée</t>
  </si>
  <si>
    <t>Facile mais très long et fastidieux 
(travail de stagiaire)</t>
  </si>
  <si>
    <t>Moyenne mais potentiellement très long</t>
  </si>
  <si>
    <t>Alternatives
 possibles</t>
  </si>
  <si>
    <t>Applications stockées</t>
  </si>
  <si>
    <t>Moyenne  si réalisée en interne
Très difficile si externalisée</t>
  </si>
  <si>
    <t>Liste des lots / Scénario potentiel de migration</t>
  </si>
  <si>
    <t>Solution n° 4 - Passage d'un mode DataWareHouse à un mode DataLake</t>
  </si>
  <si>
    <t>Solution n° 3 - Migration des outils Front End</t>
  </si>
  <si>
    <t xml:space="preserve">
• Amélioration des temps d'actualisation,
• Diminution des interventions de support pour réparer les dysfonctionnements des add-in Excel,
</t>
  </si>
  <si>
    <t xml:space="preserve">
• Le passage à des outils plus modernes permettraient d'offrir plus de fonctionnalités aux utilisateurs,</t>
  </si>
  <si>
    <t xml:space="preserve">
• Un énorme travail de formation serait nécessaire,
• Le temps de charge nécessaire pour migrer tous les fichiers de reporting est particulièrement élevé,
</t>
  </si>
  <si>
    <t xml:space="preserve">
• L'utilisation d'Excel est trop ancré dans les habitudes des utilisateurs pour pouvoir sérieusement envisager un autre support pour la BI PhotoWatt,</t>
  </si>
  <si>
    <t>Développement</t>
  </si>
  <si>
    <t>Rédaction des spécifications</t>
  </si>
  <si>
    <t>Formation</t>
  </si>
  <si>
    <t>Remarques</t>
  </si>
  <si>
    <t>Flux Process / Production</t>
  </si>
  <si>
    <t>3 mois</t>
  </si>
  <si>
    <t>2 mois</t>
  </si>
  <si>
    <t>4 mois</t>
  </si>
  <si>
    <t>Les spécifications sont très complexes à réaliser</t>
  </si>
  <si>
    <t>1 mois</t>
  </si>
  <si>
    <t>0,5 mois</t>
  </si>
  <si>
    <t xml:space="preserve">Des optimisations sont à prévoir pour simplifier le flux </t>
  </si>
  <si>
    <t>Liste des lots / Estimation des temps de charge (en jours / homme)</t>
  </si>
  <si>
    <t>0,25 mois</t>
  </si>
  <si>
    <t>Certains imports ont des règles de gestion complexes</t>
  </si>
  <si>
    <t>Test / Mise en production</t>
  </si>
  <si>
    <t>0,125 mois</t>
  </si>
  <si>
    <t>6 mois</t>
  </si>
  <si>
    <t>Les délais seront semblables à ceux de la mise en place de SAS VA</t>
  </si>
  <si>
    <t>Sans difficulté particulière</t>
  </si>
  <si>
    <t>Rédaction Spécifications</t>
  </si>
  <si>
    <t>Lot n° 3 
Front-End
Utilisateurs</t>
  </si>
  <si>
    <t>Lot n° 4 
Big Data</t>
  </si>
  <si>
    <t>Lot n° 5 
Reporting GMAO</t>
  </si>
  <si>
    <t>Lot n° 6 
Plans 
d'expérience</t>
  </si>
  <si>
    <t>Lot n° 1
Back-End - ETL
Flux Production</t>
  </si>
  <si>
    <t>Choix Prestataire</t>
  </si>
  <si>
    <t>Planification - Cas des développements en sous-traitance</t>
  </si>
  <si>
    <t>Lot n° 2
Back-End 
Import Logs</t>
  </si>
  <si>
    <t xml:space="preserve">Lot n° 1
Back-End - ETL
Flux Achats
</t>
  </si>
  <si>
    <t>Planification - Cas des développements Back-End effectués en interne</t>
  </si>
  <si>
    <t>Lot n° 1
Back-End
Flux Achats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</si>
</sst>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6"/>
      <color theme="0"/>
      <name val="Calibri"/>
      <family val="2"/>
      <scheme val="minor"/>
    </font>
    <font>
      <b/>
      <sz val="11"/>
      <name val="Calibri"/>
      <family val="2"/>
      <scheme val="minor"/>
    </font>
    <font>
      <b/>
      <sz val="14"/>
      <color theme="0"/>
      <name val="Calibri"/>
      <family val="2"/>
      <scheme val="minor"/>
    </font>
    <font>
      <b/>
      <sz val="14"/>
      <color theme="1"/>
      <name val="Calibri"/>
      <family val="2"/>
      <scheme val="minor"/>
    </font>
    <font>
      <b/>
      <sz val="12"/>
      <color theme="1"/>
      <name val="Calibri"/>
      <family val="2"/>
      <scheme val="minor"/>
    </font>
    <font>
      <b/>
      <sz val="12"/>
      <color theme="0"/>
      <name val="Calibri"/>
      <family val="2"/>
      <scheme val="minor"/>
    </font>
    <font>
      <b/>
      <u/>
      <sz val="11"/>
      <color theme="1"/>
      <name val="Calibri"/>
      <family val="2"/>
      <scheme val="minor"/>
    </font>
    <font>
      <b/>
      <i/>
      <u/>
      <sz val="11"/>
      <color theme="1"/>
      <name val="Calibri"/>
      <family val="2"/>
      <scheme val="minor"/>
    </font>
    <font>
      <b/>
      <i/>
      <sz val="11"/>
      <color theme="1"/>
      <name val="Calibri"/>
      <family val="2"/>
      <scheme val="minor"/>
    </font>
    <font>
      <sz val="11"/>
      <name val="Calibri"/>
      <family val="2"/>
      <scheme val="minor"/>
    </font>
    <font>
      <b/>
      <sz val="18"/>
      <color theme="0"/>
      <name val="Calibri"/>
      <family val="2"/>
      <scheme val="minor"/>
    </font>
    <font>
      <b/>
      <sz val="8"/>
      <color theme="1"/>
      <name val="Calibri"/>
      <family val="2"/>
      <scheme val="minor"/>
    </font>
    <font>
      <sz val="8"/>
      <color theme="1"/>
      <name val="Wingdings"/>
      <charset val="2"/>
    </font>
    <font>
      <sz val="11"/>
      <color theme="1"/>
      <name val="Calibri"/>
      <family val="2"/>
    </font>
    <font>
      <i/>
      <sz val="11"/>
      <color theme="1"/>
      <name val="Calibri"/>
      <family val="2"/>
      <scheme val="minor"/>
    </font>
    <font>
      <b/>
      <sz val="12"/>
      <color rgb="FFFFFFFF"/>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b/>
      <u/>
      <sz val="14"/>
      <color theme="0"/>
      <name val="Calibri"/>
      <family val="2"/>
      <scheme val="minor"/>
    </font>
    <font>
      <b/>
      <sz val="12"/>
      <color rgb="FFFF0000"/>
      <name val="Calibri"/>
      <family val="2"/>
      <scheme val="minor"/>
    </font>
    <font>
      <b/>
      <sz val="11"/>
      <color rgb="FFFF0000"/>
      <name val="Calibri"/>
      <family val="2"/>
      <scheme val="minor"/>
    </font>
    <font>
      <b/>
      <u/>
      <sz val="14"/>
      <color theme="1"/>
      <name val="Calibri"/>
      <family val="2"/>
      <scheme val="minor"/>
    </font>
    <font>
      <b/>
      <sz val="11"/>
      <color rgb="FFC00000"/>
      <name val="Calibri"/>
      <family val="2"/>
      <scheme val="minor"/>
    </font>
    <font>
      <sz val="12"/>
      <color theme="1"/>
      <name val="Calibri"/>
      <family val="2"/>
      <scheme val="minor"/>
    </font>
    <font>
      <b/>
      <sz val="10"/>
      <color theme="1"/>
      <name val="Calibri"/>
      <family val="2"/>
      <scheme val="minor"/>
    </font>
    <font>
      <b/>
      <sz val="14"/>
      <color theme="9"/>
      <name val="Calibri"/>
      <family val="2"/>
      <scheme val="minor"/>
    </font>
    <font>
      <b/>
      <sz val="11"/>
      <color theme="9"/>
      <name val="Calibri"/>
      <family val="2"/>
      <scheme val="minor"/>
    </font>
    <font>
      <b/>
      <sz val="12"/>
      <color theme="9"/>
      <name val="Calibri"/>
      <family val="2"/>
      <scheme val="minor"/>
    </font>
  </fonts>
  <fills count="5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rgb="FFFFFFCC"/>
        <bgColor indexed="64"/>
      </patternFill>
    </fill>
    <fill>
      <patternFill patternType="solid">
        <fgColor theme="6"/>
        <bgColor indexed="64"/>
      </patternFill>
    </fill>
    <fill>
      <patternFill patternType="solid">
        <fgColor rgb="FFFFCC66"/>
        <bgColor indexed="64"/>
      </patternFill>
    </fill>
    <fill>
      <patternFill patternType="solid">
        <fgColor theme="5"/>
        <bgColor indexed="64"/>
      </patternFill>
    </fill>
    <fill>
      <patternFill patternType="solid">
        <fgColor theme="6" tint="0.59999389629810485"/>
        <bgColor indexed="64"/>
      </patternFill>
    </fill>
    <fill>
      <patternFill patternType="solid">
        <fgColor rgb="FFFFFF99"/>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8" tint="-0.499984740745262"/>
        <bgColor indexed="64"/>
      </patternFill>
    </fill>
    <fill>
      <patternFill patternType="solid">
        <fgColor theme="2" tint="-0.749992370372631"/>
        <bgColor indexed="64"/>
      </patternFill>
    </fill>
    <fill>
      <patternFill patternType="solid">
        <fgColor theme="0" tint="-0.499984740745262"/>
        <bgColor indexed="64"/>
      </patternFill>
    </fill>
    <fill>
      <patternFill patternType="solid">
        <fgColor theme="5" tint="0.79998168889431442"/>
        <bgColor indexed="64"/>
      </patternFill>
    </fill>
    <fill>
      <patternFill patternType="solid">
        <fgColor theme="9"/>
        <bgColor indexed="64"/>
      </patternFill>
    </fill>
    <fill>
      <patternFill patternType="solid">
        <fgColor theme="2"/>
        <bgColor indexed="64"/>
      </patternFill>
    </fill>
    <fill>
      <patternFill patternType="solid">
        <fgColor theme="3"/>
        <bgColor indexed="64"/>
      </patternFill>
    </fill>
    <fill>
      <patternFill patternType="solid">
        <fgColor theme="4"/>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3" tint="-0.499984740745262"/>
        <bgColor indexed="64"/>
      </patternFill>
    </fill>
    <fill>
      <patternFill patternType="solid">
        <fgColor theme="7"/>
        <bgColor indexed="64"/>
      </patternFill>
    </fill>
    <fill>
      <patternFill patternType="solid">
        <fgColor theme="7" tint="-0.249977111117893"/>
        <bgColor indexed="64"/>
      </patternFill>
    </fill>
    <fill>
      <patternFill patternType="solid">
        <fgColor theme="8"/>
        <bgColor indexed="64"/>
      </patternFill>
    </fill>
    <fill>
      <patternFill patternType="solid">
        <fgColor theme="6" tint="0.39997558519241921"/>
        <bgColor indexed="64"/>
      </patternFill>
    </fill>
    <fill>
      <patternFill patternType="solid">
        <fgColor theme="6" tint="-0.49998474074526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rgb="FFC00000"/>
        <bgColor indexed="64"/>
      </patternFill>
    </fill>
    <fill>
      <patternFill patternType="solid">
        <fgColor theme="2" tint="-0.499984740745262"/>
        <bgColor indexed="64"/>
      </patternFill>
    </fill>
    <fill>
      <gradientFill>
        <stop position="0">
          <color theme="0"/>
        </stop>
        <stop position="1">
          <color theme="4"/>
        </stop>
      </gradientFill>
    </fill>
    <fill>
      <patternFill patternType="solid">
        <fgColor rgb="FF44546A"/>
        <bgColor indexed="64"/>
      </patternFill>
    </fill>
    <fill>
      <patternFill patternType="solid">
        <fgColor rgb="FFD9E1F2"/>
        <bgColor indexed="64"/>
      </patternFill>
    </fill>
    <fill>
      <patternFill patternType="solid">
        <fgColor rgb="FFEDEDED"/>
        <bgColor indexed="64"/>
      </patternFill>
    </fill>
    <fill>
      <patternFill patternType="solid">
        <fgColor theme="4" tint="0.39997558519241921"/>
        <bgColor indexed="64"/>
      </patternFill>
    </fill>
    <fill>
      <patternFill patternType="solid">
        <fgColor theme="6" tint="0.79998168889431442"/>
        <bgColor indexed="64"/>
      </patternFill>
    </fill>
  </fills>
  <borders count="113">
    <border>
      <left/>
      <right/>
      <top/>
      <bottom/>
      <diagonal/>
    </border>
    <border>
      <left/>
      <right style="medium">
        <color auto="1"/>
      </right>
      <top/>
      <bottom/>
      <diagonal/>
    </border>
    <border>
      <left style="medium">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medium">
        <color auto="1"/>
      </right>
      <top/>
      <bottom style="double">
        <color auto="1"/>
      </bottom>
      <diagonal/>
    </border>
    <border>
      <left style="medium">
        <color auto="1"/>
      </left>
      <right/>
      <top/>
      <bottom style="double">
        <color auto="1"/>
      </bottom>
      <diagonal/>
    </border>
    <border>
      <left style="double">
        <color auto="1"/>
      </left>
      <right/>
      <top style="double">
        <color auto="1"/>
      </top>
      <bottom/>
      <diagonal/>
    </border>
    <border>
      <left/>
      <right/>
      <top style="double">
        <color auto="1"/>
      </top>
      <bottom/>
      <diagonal/>
    </border>
    <border>
      <left/>
      <right style="medium">
        <color auto="1"/>
      </right>
      <top style="double">
        <color auto="1"/>
      </top>
      <bottom/>
      <diagonal/>
    </border>
    <border>
      <left/>
      <right style="double">
        <color auto="1"/>
      </right>
      <top style="double">
        <color auto="1"/>
      </top>
      <bottom/>
      <diagonal/>
    </border>
    <border>
      <left/>
      <right/>
      <top/>
      <bottom style="medium">
        <color auto="1"/>
      </bottom>
      <diagonal/>
    </border>
    <border>
      <left style="double">
        <color auto="1"/>
      </left>
      <right/>
      <top/>
      <bottom/>
      <diagonal/>
    </border>
    <border>
      <left style="double">
        <color auto="1"/>
      </left>
      <right/>
      <top style="double">
        <color auto="1"/>
      </top>
      <bottom style="medium">
        <color auto="1"/>
      </bottom>
      <diagonal/>
    </border>
    <border>
      <left/>
      <right/>
      <top style="double">
        <color auto="1"/>
      </top>
      <bottom style="medium">
        <color auto="1"/>
      </bottom>
      <diagonal/>
    </border>
    <border>
      <left/>
      <right style="medium">
        <color auto="1"/>
      </right>
      <top style="double">
        <color auto="1"/>
      </top>
      <bottom style="medium">
        <color auto="1"/>
      </bottom>
      <diagonal/>
    </border>
    <border>
      <left style="medium">
        <color auto="1"/>
      </left>
      <right/>
      <top style="double">
        <color auto="1"/>
      </top>
      <bottom style="medium">
        <color auto="1"/>
      </bottom>
      <diagonal/>
    </border>
    <border>
      <left/>
      <right style="double">
        <color auto="1"/>
      </right>
      <top style="double">
        <color auto="1"/>
      </top>
      <bottom style="medium">
        <color auto="1"/>
      </bottom>
      <diagonal/>
    </border>
    <border>
      <left/>
      <right style="double">
        <color auto="1"/>
      </right>
      <top/>
      <bottom/>
      <diagonal/>
    </border>
    <border>
      <left/>
      <right/>
      <top style="medium">
        <color auto="1"/>
      </top>
      <bottom/>
      <diagonal/>
    </border>
    <border>
      <left style="double">
        <color auto="1"/>
      </left>
      <right/>
      <top style="medium">
        <color auto="1"/>
      </top>
      <bottom/>
      <diagonal/>
    </border>
    <border>
      <left style="double">
        <color auto="1"/>
      </left>
      <right/>
      <top style="medium">
        <color auto="1"/>
      </top>
      <bottom style="double">
        <color auto="1"/>
      </bottom>
      <diagonal/>
    </border>
    <border>
      <left/>
      <right/>
      <top style="medium">
        <color auto="1"/>
      </top>
      <bottom style="double">
        <color auto="1"/>
      </bottom>
      <diagonal/>
    </border>
    <border>
      <left/>
      <right style="medium">
        <color auto="1"/>
      </right>
      <top style="medium">
        <color auto="1"/>
      </top>
      <bottom style="double">
        <color auto="1"/>
      </bottom>
      <diagonal/>
    </border>
    <border>
      <left style="medium">
        <color auto="1"/>
      </left>
      <right/>
      <top style="medium">
        <color auto="1"/>
      </top>
      <bottom style="double">
        <color auto="1"/>
      </bottom>
      <diagonal/>
    </border>
    <border>
      <left/>
      <right style="double">
        <color auto="1"/>
      </right>
      <top style="medium">
        <color auto="1"/>
      </top>
      <bottom style="double">
        <color auto="1"/>
      </bottom>
      <diagonal/>
    </border>
    <border>
      <left/>
      <right style="double">
        <color auto="1"/>
      </right>
      <top style="medium">
        <color auto="1"/>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style="double">
        <color auto="1"/>
      </top>
      <bottom/>
      <diagonal/>
    </border>
    <border>
      <left style="medium">
        <color theme="0"/>
      </left>
      <right style="double">
        <color theme="0"/>
      </right>
      <top style="medium">
        <color theme="0"/>
      </top>
      <bottom style="double">
        <color theme="0"/>
      </bottom>
      <diagonal/>
    </border>
    <border>
      <left style="medium">
        <color theme="0"/>
      </left>
      <right style="medium">
        <color theme="0"/>
      </right>
      <top style="medium">
        <color theme="0"/>
      </top>
      <bottom style="double">
        <color theme="0"/>
      </bottom>
      <diagonal/>
    </border>
    <border>
      <left style="double">
        <color theme="0"/>
      </left>
      <right style="medium">
        <color theme="0"/>
      </right>
      <top style="medium">
        <color theme="0"/>
      </top>
      <bottom style="double">
        <color theme="0"/>
      </bottom>
      <diagonal/>
    </border>
    <border>
      <left/>
      <right style="double">
        <color auto="1"/>
      </right>
      <top/>
      <bottom style="medium">
        <color auto="1"/>
      </bottom>
      <diagonal/>
    </border>
    <border>
      <left style="medium">
        <color theme="0"/>
      </left>
      <right style="double">
        <color theme="0"/>
      </right>
      <top style="double">
        <color theme="0"/>
      </top>
      <bottom style="medium">
        <color theme="0"/>
      </bottom>
      <diagonal/>
    </border>
    <border>
      <left style="medium">
        <color theme="0"/>
      </left>
      <right style="medium">
        <color theme="0"/>
      </right>
      <top style="double">
        <color theme="0"/>
      </top>
      <bottom style="medium">
        <color theme="0"/>
      </bottom>
      <diagonal/>
    </border>
    <border>
      <left style="double">
        <color theme="0"/>
      </left>
      <right style="medium">
        <color theme="0"/>
      </right>
      <top style="double">
        <color theme="0"/>
      </top>
      <bottom style="medium">
        <color theme="0"/>
      </bottom>
      <diagonal/>
    </border>
    <border>
      <left style="double">
        <color auto="1"/>
      </left>
      <right/>
      <top/>
      <bottom style="medium">
        <color auto="1"/>
      </bottom>
      <diagonal/>
    </border>
    <border>
      <left style="medium">
        <color auto="1"/>
      </left>
      <right/>
      <top style="double">
        <color auto="1"/>
      </top>
      <bottom style="double">
        <color auto="1"/>
      </bottom>
      <diagonal/>
    </border>
    <border>
      <left/>
      <right style="medium">
        <color auto="1"/>
      </right>
      <top style="double">
        <color auto="1"/>
      </top>
      <bottom style="double">
        <color auto="1"/>
      </bottom>
      <diagonal/>
    </border>
    <border>
      <left style="double">
        <color theme="0"/>
      </left>
      <right/>
      <top style="medium">
        <color theme="0"/>
      </top>
      <bottom style="double">
        <color theme="0"/>
      </bottom>
      <diagonal/>
    </border>
    <border>
      <left/>
      <right/>
      <top style="medium">
        <color theme="0"/>
      </top>
      <bottom style="double">
        <color theme="0"/>
      </bottom>
      <diagonal/>
    </border>
    <border>
      <left/>
      <right style="double">
        <color theme="0"/>
      </right>
      <top style="medium">
        <color theme="0"/>
      </top>
      <bottom style="double">
        <color theme="0"/>
      </bottom>
      <diagonal/>
    </border>
    <border>
      <left style="double">
        <color theme="0"/>
      </left>
      <right/>
      <top/>
      <bottom style="medium">
        <color auto="1"/>
      </bottom>
      <diagonal/>
    </border>
    <border>
      <left style="medium">
        <color theme="0"/>
      </left>
      <right/>
      <top style="medium">
        <color theme="0"/>
      </top>
      <bottom style="double">
        <color theme="0"/>
      </bottom>
      <diagonal/>
    </border>
    <border>
      <left/>
      <right/>
      <top style="double">
        <color auto="1"/>
      </top>
      <bottom style="double">
        <color auto="1"/>
      </bottom>
      <diagonal/>
    </border>
    <border>
      <left style="double">
        <color auto="1"/>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double">
        <color auto="1"/>
      </right>
      <top style="double">
        <color auto="1"/>
      </top>
      <bottom/>
      <diagonal/>
    </border>
    <border>
      <left style="double">
        <color auto="1"/>
      </left>
      <right style="double">
        <color auto="1"/>
      </right>
      <top/>
      <bottom/>
      <diagonal/>
    </border>
    <border>
      <left style="double">
        <color auto="1"/>
      </left>
      <right style="double">
        <color auto="1"/>
      </right>
      <top/>
      <bottom style="double">
        <color auto="1"/>
      </bottom>
      <diagonal/>
    </border>
    <border>
      <left style="double">
        <color auto="1"/>
      </left>
      <right style="double">
        <color auto="1"/>
      </right>
      <top style="medium">
        <color auto="1"/>
      </top>
      <bottom/>
      <diagonal/>
    </border>
    <border>
      <left style="double">
        <color auto="1"/>
      </left>
      <right style="double">
        <color auto="1"/>
      </right>
      <top/>
      <bottom style="medium">
        <color auto="1"/>
      </bottom>
      <diagonal/>
    </border>
    <border>
      <left style="double">
        <color theme="0"/>
      </left>
      <right/>
      <top style="double">
        <color auto="1"/>
      </top>
      <bottom style="double">
        <color auto="1"/>
      </bottom>
      <diagonal/>
    </border>
    <border>
      <left/>
      <right style="medium">
        <color theme="0"/>
      </right>
      <top style="medium">
        <color auto="1"/>
      </top>
      <bottom/>
      <diagonal/>
    </border>
    <border>
      <left style="double">
        <color theme="0"/>
      </left>
      <right style="double">
        <color theme="0"/>
      </right>
      <top style="double">
        <color theme="0"/>
      </top>
      <bottom style="double">
        <color theme="0"/>
      </bottom>
      <diagonal/>
    </border>
    <border>
      <left style="double">
        <color auto="1"/>
      </left>
      <right style="double">
        <color auto="1"/>
      </right>
      <top style="double">
        <color auto="1"/>
      </top>
      <bottom style="double">
        <color auto="1"/>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right style="medium">
        <color rgb="FFFFFFFF"/>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hair">
        <color auto="1"/>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top style="hair">
        <color auto="1"/>
      </top>
      <bottom/>
      <diagonal/>
    </border>
    <border>
      <left style="medium">
        <color auto="1"/>
      </left>
      <right/>
      <top style="medium">
        <color auto="1"/>
      </top>
      <bottom/>
      <diagonal/>
    </border>
    <border>
      <left/>
      <right style="medium">
        <color auto="1"/>
      </right>
      <top style="medium">
        <color auto="1"/>
      </top>
      <bottom/>
      <diagonal/>
    </border>
    <border>
      <left style="medium">
        <color rgb="FFFFFFFF"/>
      </left>
      <right/>
      <top/>
      <bottom/>
      <diagonal/>
    </border>
    <border>
      <left style="medium">
        <color theme="0"/>
      </left>
      <right/>
      <top/>
      <bottom/>
      <diagonal/>
    </border>
    <border>
      <left style="thin">
        <color theme="0"/>
      </left>
      <right style="thin">
        <color theme="0"/>
      </right>
      <top style="thin">
        <color theme="0"/>
      </top>
      <bottom style="thin">
        <color theme="0"/>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hair">
        <color auto="1"/>
      </left>
      <right/>
      <top style="thin">
        <color auto="1"/>
      </top>
      <bottom style="hair">
        <color auto="1"/>
      </bottom>
      <diagonal/>
    </border>
    <border>
      <left style="hair">
        <color auto="1"/>
      </left>
      <right/>
      <top style="hair">
        <color auto="1"/>
      </top>
      <bottom style="thin">
        <color auto="1"/>
      </bottom>
      <diagonal/>
    </border>
    <border>
      <left style="hair">
        <color auto="1"/>
      </left>
      <right/>
      <top/>
      <bottom style="hair">
        <color auto="1"/>
      </bottom>
      <diagonal/>
    </border>
    <border>
      <left style="hair">
        <color auto="1"/>
      </left>
      <right/>
      <top style="thin">
        <color auto="1"/>
      </top>
      <bottom style="thin">
        <color auto="1"/>
      </bottom>
      <diagonal/>
    </border>
    <border>
      <left style="hair">
        <color auto="1"/>
      </left>
      <right style="hair">
        <color auto="1"/>
      </right>
      <top style="thin">
        <color auto="1"/>
      </top>
      <bottom/>
      <diagonal/>
    </border>
    <border>
      <left style="hair">
        <color auto="1"/>
      </left>
      <right style="hair">
        <color auto="1"/>
      </right>
      <top/>
      <bottom/>
      <diagonal/>
    </border>
    <border>
      <left style="hair">
        <color auto="1"/>
      </left>
      <right style="hair">
        <color auto="1"/>
      </right>
      <top/>
      <bottom style="thin">
        <color auto="1"/>
      </bottom>
      <diagonal/>
    </border>
    <border>
      <left style="hair">
        <color auto="1"/>
      </left>
      <right style="hair">
        <color auto="1"/>
      </right>
      <top style="hair">
        <color auto="1"/>
      </top>
      <bottom/>
      <diagonal/>
    </border>
    <border>
      <left style="hair">
        <color auto="1"/>
      </left>
      <right/>
      <top style="hair">
        <color auto="1"/>
      </top>
      <bottom/>
      <diagonal/>
    </border>
    <border>
      <left/>
      <right style="hair">
        <color auto="1"/>
      </right>
      <top style="hair">
        <color auto="1"/>
      </top>
      <bottom/>
      <diagonal/>
    </border>
    <border>
      <left style="hair">
        <color auto="1"/>
      </left>
      <right/>
      <top/>
      <bottom/>
      <diagonal/>
    </border>
    <border>
      <left/>
      <right/>
      <top/>
      <bottom style="hair">
        <color auto="1"/>
      </bottom>
      <diagonal/>
    </border>
    <border>
      <left/>
      <right style="hair">
        <color auto="1"/>
      </right>
      <top/>
      <bottom style="hair">
        <color auto="1"/>
      </bottom>
      <diagonal/>
    </border>
  </borders>
  <cellStyleXfs count="1">
    <xf numFmtId="0" fontId="0" fillId="0" borderId="0"/>
  </cellStyleXfs>
  <cellXfs count="882">
    <xf numFmtId="0" fontId="0" fillId="0" borderId="0" xfId="0"/>
    <xf numFmtId="0" fontId="0" fillId="0" borderId="0" xfId="0" applyBorder="1"/>
    <xf numFmtId="0" fontId="0" fillId="0" borderId="1" xfId="0" applyBorder="1"/>
    <xf numFmtId="0" fontId="5" fillId="3" borderId="3" xfId="0" applyFont="1" applyFill="1" applyBorder="1"/>
    <xf numFmtId="0" fontId="5" fillId="3" borderId="4" xfId="0" applyFont="1" applyFill="1" applyBorder="1"/>
    <xf numFmtId="0" fontId="5" fillId="3" borderId="5" xfId="0" applyFont="1" applyFill="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2" xfId="0" applyBorder="1" applyAlignment="1"/>
    <xf numFmtId="0" fontId="0" fillId="0" borderId="11" xfId="0" applyBorder="1"/>
    <xf numFmtId="0" fontId="0" fillId="0" borderId="12" xfId="0" applyBorder="1"/>
    <xf numFmtId="0" fontId="0" fillId="0" borderId="13" xfId="0" applyBorder="1"/>
    <xf numFmtId="0" fontId="0" fillId="0" borderId="15" xfId="0" applyBorder="1" applyAlignment="1"/>
    <xf numFmtId="0" fontId="0" fillId="4" borderId="17" xfId="0" applyFill="1" applyBorder="1"/>
    <xf numFmtId="0" fontId="0" fillId="4" borderId="19" xfId="0" applyFill="1" applyBorder="1"/>
    <xf numFmtId="0" fontId="0" fillId="4" borderId="21" xfId="0" applyFill="1" applyBorder="1"/>
    <xf numFmtId="0" fontId="0" fillId="4" borderId="0" xfId="0" applyFill="1" applyBorder="1"/>
    <xf numFmtId="0" fontId="0" fillId="4" borderId="27" xfId="0" applyFill="1" applyBorder="1"/>
    <xf numFmtId="0" fontId="0" fillId="0" borderId="28" xfId="0" applyBorder="1"/>
    <xf numFmtId="0" fontId="0" fillId="4" borderId="29" xfId="0" applyFill="1" applyBorder="1"/>
    <xf numFmtId="0" fontId="0" fillId="4" borderId="28" xfId="0" applyFill="1" applyBorder="1"/>
    <xf numFmtId="0" fontId="0" fillId="4" borderId="35" xfId="0" applyFill="1" applyBorder="1"/>
    <xf numFmtId="0" fontId="0" fillId="4" borderId="36" xfId="0" applyFill="1" applyBorder="1"/>
    <xf numFmtId="0" fontId="0" fillId="4" borderId="37" xfId="0" applyFill="1" applyBorder="1"/>
    <xf numFmtId="0" fontId="0" fillId="4" borderId="14" xfId="0" applyFill="1" applyBorder="1"/>
    <xf numFmtId="0" fontId="0" fillId="0" borderId="18" xfId="0" applyBorder="1" applyAlignment="1"/>
    <xf numFmtId="0" fontId="0" fillId="0" borderId="1" xfId="0" applyBorder="1" applyAlignment="1"/>
    <xf numFmtId="0" fontId="2" fillId="0" borderId="2" xfId="0" applyFont="1" applyBorder="1" applyAlignment="1">
      <alignment textRotation="180"/>
    </xf>
    <xf numFmtId="0" fontId="0" fillId="3" borderId="0" xfId="0" applyFill="1"/>
    <xf numFmtId="0" fontId="2" fillId="3" borderId="0" xfId="0" applyFont="1" applyFill="1"/>
    <xf numFmtId="0" fontId="3" fillId="6" borderId="38" xfId="0" applyFont="1" applyFill="1" applyBorder="1"/>
    <xf numFmtId="0" fontId="3" fillId="6" borderId="37" xfId="0" applyFont="1" applyFill="1" applyBorder="1"/>
    <xf numFmtId="0" fontId="1" fillId="6" borderId="37" xfId="0" applyFont="1" applyFill="1" applyBorder="1"/>
    <xf numFmtId="0" fontId="5" fillId="6" borderId="37" xfId="0" applyFont="1" applyFill="1" applyBorder="1"/>
    <xf numFmtId="0" fontId="1" fillId="6" borderId="15" xfId="0" applyFont="1" applyFill="1" applyBorder="1" applyAlignment="1">
      <alignment textRotation="180"/>
    </xf>
    <xf numFmtId="0" fontId="0" fillId="7" borderId="14" xfId="0" applyFont="1" applyFill="1" applyBorder="1" applyAlignment="1"/>
    <xf numFmtId="0" fontId="0" fillId="7" borderId="37" xfId="0" applyFont="1" applyFill="1" applyBorder="1"/>
    <xf numFmtId="0" fontId="2" fillId="7" borderId="37" xfId="0" applyFont="1" applyFill="1" applyBorder="1"/>
    <xf numFmtId="0" fontId="0" fillId="7" borderId="36" xfId="0" applyFont="1" applyFill="1" applyBorder="1"/>
    <xf numFmtId="0" fontId="3" fillId="6" borderId="27" xfId="0" applyFont="1" applyFill="1" applyBorder="1"/>
    <xf numFmtId="0" fontId="3" fillId="6" borderId="0" xfId="0" applyFont="1" applyFill="1" applyBorder="1"/>
    <xf numFmtId="0" fontId="1" fillId="6" borderId="0" xfId="0" applyFont="1" applyFill="1" applyBorder="1"/>
    <xf numFmtId="0" fontId="1" fillId="6" borderId="2" xfId="0" applyFont="1" applyFill="1" applyBorder="1" applyAlignment="1">
      <alignment textRotation="180"/>
    </xf>
    <xf numFmtId="0" fontId="3" fillId="8" borderId="14" xfId="0" applyFont="1" applyFill="1" applyBorder="1" applyAlignment="1"/>
    <xf numFmtId="0" fontId="3" fillId="8" borderId="37" xfId="0" applyFont="1" applyFill="1" applyBorder="1"/>
    <xf numFmtId="0" fontId="1" fillId="8" borderId="37" xfId="0" applyFont="1" applyFill="1" applyBorder="1"/>
    <xf numFmtId="0" fontId="3" fillId="8" borderId="36" xfId="0" applyFont="1" applyFill="1" applyBorder="1"/>
    <xf numFmtId="0" fontId="0" fillId="7" borderId="0" xfId="0" applyFont="1" applyFill="1" applyBorder="1"/>
    <xf numFmtId="0" fontId="0" fillId="7" borderId="21" xfId="0" applyFont="1" applyFill="1" applyBorder="1"/>
    <xf numFmtId="0" fontId="2" fillId="9" borderId="38" xfId="0" applyFont="1" applyFill="1" applyBorder="1"/>
    <xf numFmtId="0" fontId="2" fillId="9" borderId="37" xfId="0" applyFont="1" applyFill="1" applyBorder="1"/>
    <xf numFmtId="0" fontId="0" fillId="9" borderId="37" xfId="0" applyFill="1" applyBorder="1"/>
    <xf numFmtId="0" fontId="2" fillId="9" borderId="15" xfId="0" applyFont="1" applyFill="1" applyBorder="1" applyAlignment="1">
      <alignment textRotation="180"/>
    </xf>
    <xf numFmtId="0" fontId="0" fillId="10" borderId="14" xfId="0" applyFill="1" applyBorder="1" applyAlignment="1"/>
    <xf numFmtId="0" fontId="0" fillId="10" borderId="37" xfId="0" applyFill="1" applyBorder="1"/>
    <xf numFmtId="0" fontId="2" fillId="10" borderId="37" xfId="0" applyFont="1" applyFill="1" applyBorder="1"/>
    <xf numFmtId="0" fontId="0" fillId="10" borderId="36" xfId="0" applyFill="1" applyBorder="1"/>
    <xf numFmtId="0" fontId="3" fillId="8" borderId="0" xfId="0" applyFont="1" applyFill="1" applyBorder="1"/>
    <xf numFmtId="0" fontId="3" fillId="8" borderId="21" xfId="0" applyFont="1" applyFill="1" applyBorder="1"/>
    <xf numFmtId="0" fontId="0" fillId="9" borderId="27" xfId="0" applyFill="1" applyBorder="1"/>
    <xf numFmtId="0" fontId="0" fillId="9" borderId="0" xfId="0" applyFill="1" applyBorder="1"/>
    <xf numFmtId="0" fontId="2" fillId="9" borderId="2" xfId="0" applyFont="1" applyFill="1" applyBorder="1" applyAlignment="1">
      <alignment textRotation="180"/>
    </xf>
    <xf numFmtId="0" fontId="0" fillId="11" borderId="14" xfId="0" applyFill="1" applyBorder="1" applyAlignment="1"/>
    <xf numFmtId="0" fontId="0" fillId="11" borderId="37" xfId="0" applyFill="1" applyBorder="1"/>
    <xf numFmtId="0" fontId="2" fillId="11" borderId="37" xfId="0" applyFont="1" applyFill="1" applyBorder="1"/>
    <xf numFmtId="0" fontId="0" fillId="11" borderId="36" xfId="0" applyFill="1" applyBorder="1"/>
    <xf numFmtId="0" fontId="0" fillId="10" borderId="0" xfId="0" applyFill="1" applyBorder="1"/>
    <xf numFmtId="0" fontId="0" fillId="10" borderId="21" xfId="0" applyFill="1" applyBorder="1"/>
    <xf numFmtId="0" fontId="2" fillId="12" borderId="38" xfId="0" applyFont="1" applyFill="1" applyBorder="1"/>
    <xf numFmtId="0" fontId="2" fillId="12" borderId="37" xfId="0" applyFont="1" applyFill="1" applyBorder="1"/>
    <xf numFmtId="0" fontId="2" fillId="12" borderId="15" xfId="0" applyFont="1" applyFill="1" applyBorder="1" applyAlignment="1">
      <alignment textRotation="180"/>
    </xf>
    <xf numFmtId="0" fontId="2" fillId="12" borderId="14" xfId="0" applyFont="1" applyFill="1" applyBorder="1" applyAlignment="1"/>
    <xf numFmtId="0" fontId="2" fillId="12" borderId="36" xfId="0" applyFont="1" applyFill="1" applyBorder="1"/>
    <xf numFmtId="0" fontId="0" fillId="11" borderId="0" xfId="0" applyFill="1" applyBorder="1"/>
    <xf numFmtId="0" fontId="0" fillId="11" borderId="21" xfId="0" applyFill="1" applyBorder="1"/>
    <xf numFmtId="0" fontId="2" fillId="12" borderId="27" xfId="0" applyFont="1" applyFill="1" applyBorder="1"/>
    <xf numFmtId="0" fontId="0" fillId="0" borderId="38" xfId="0" applyBorder="1"/>
    <xf numFmtId="0" fontId="0" fillId="0" borderId="37" xfId="0" applyBorder="1"/>
    <xf numFmtId="0" fontId="2" fillId="0" borderId="15" xfId="0" applyFont="1" applyBorder="1" applyAlignment="1">
      <alignment textRotation="180"/>
    </xf>
    <xf numFmtId="0" fontId="0" fillId="0" borderId="14" xfId="0" applyBorder="1" applyAlignment="1"/>
    <xf numFmtId="0" fontId="0" fillId="0" borderId="36" xfId="0" applyBorder="1"/>
    <xf numFmtId="0" fontId="2" fillId="12" borderId="21" xfId="0" applyFont="1" applyFill="1" applyBorder="1"/>
    <xf numFmtId="0" fontId="2" fillId="0" borderId="28" xfId="0" applyFont="1" applyBorder="1" applyAlignment="1"/>
    <xf numFmtId="0" fontId="1" fillId="6" borderId="35" xfId="0" applyFont="1" applyFill="1" applyBorder="1" applyAlignment="1"/>
    <xf numFmtId="0" fontId="1" fillId="6" borderId="28" xfId="0" applyFont="1" applyFill="1" applyBorder="1" applyAlignment="1"/>
    <xf numFmtId="0" fontId="0" fillId="9" borderId="35" xfId="0" applyFill="1" applyBorder="1"/>
    <xf numFmtId="0" fontId="0" fillId="9" borderId="28" xfId="0" applyFill="1" applyBorder="1"/>
    <xf numFmtId="0" fontId="0" fillId="9" borderId="29" xfId="0" applyFill="1" applyBorder="1"/>
    <xf numFmtId="0" fontId="2" fillId="12" borderId="35" xfId="0" applyFont="1" applyFill="1" applyBorder="1"/>
    <xf numFmtId="0" fontId="0" fillId="0" borderId="35" xfId="0" applyBorder="1"/>
    <xf numFmtId="0" fontId="0" fillId="13" borderId="28" xfId="0" applyFill="1" applyBorder="1"/>
    <xf numFmtId="0" fontId="0" fillId="0" borderId="29" xfId="0" applyBorder="1"/>
    <xf numFmtId="0" fontId="2" fillId="12" borderId="29" xfId="0" applyFont="1" applyFill="1" applyBorder="1"/>
    <xf numFmtId="0" fontId="0" fillId="11" borderId="35" xfId="0" applyFill="1" applyBorder="1"/>
    <xf numFmtId="0" fontId="0" fillId="11" borderId="29" xfId="0" applyFill="1" applyBorder="1"/>
    <xf numFmtId="0" fontId="0" fillId="10" borderId="28" xfId="0" applyFill="1" applyBorder="1"/>
    <xf numFmtId="0" fontId="0" fillId="10" borderId="29" xfId="0" applyFill="1" applyBorder="1"/>
    <xf numFmtId="0" fontId="1" fillId="8" borderId="28" xfId="0" applyFont="1" applyFill="1" applyBorder="1" applyAlignment="1"/>
    <xf numFmtId="0" fontId="1" fillId="8" borderId="29" xfId="0" applyFont="1" applyFill="1" applyBorder="1" applyAlignment="1"/>
    <xf numFmtId="0" fontId="2" fillId="7" borderId="28" xfId="0" applyFont="1" applyFill="1" applyBorder="1" applyAlignment="1"/>
    <xf numFmtId="0" fontId="2" fillId="7" borderId="29" xfId="0" applyFont="1" applyFill="1" applyBorder="1" applyAlignment="1"/>
    <xf numFmtId="0" fontId="1" fillId="14" borderId="43" xfId="0" applyFont="1" applyFill="1" applyBorder="1"/>
    <xf numFmtId="0" fontId="1" fillId="14" borderId="20" xfId="0" applyFont="1" applyFill="1" applyBorder="1"/>
    <xf numFmtId="0" fontId="1" fillId="15" borderId="43" xfId="0" applyFont="1" applyFill="1" applyBorder="1"/>
    <xf numFmtId="0" fontId="1" fillId="15" borderId="20" xfId="0" applyFont="1" applyFill="1" applyBorder="1"/>
    <xf numFmtId="0" fontId="2" fillId="16" borderId="43" xfId="0" applyFont="1" applyFill="1" applyBorder="1"/>
    <xf numFmtId="0" fontId="2" fillId="16" borderId="20" xfId="0" applyFont="1" applyFill="1" applyBorder="1"/>
    <xf numFmtId="0" fontId="0" fillId="17" borderId="43" xfId="0" applyFill="1" applyBorder="1"/>
    <xf numFmtId="0" fontId="0" fillId="17" borderId="20" xfId="0" applyFill="1" applyBorder="1"/>
    <xf numFmtId="0" fontId="2" fillId="12" borderId="43" xfId="0" applyFont="1" applyFill="1" applyBorder="1"/>
    <xf numFmtId="0" fontId="2" fillId="18" borderId="43" xfId="0" applyFont="1" applyFill="1" applyBorder="1"/>
    <xf numFmtId="0" fontId="2" fillId="18" borderId="20" xfId="0" applyFont="1" applyFill="1" applyBorder="1"/>
    <xf numFmtId="0" fontId="0" fillId="19" borderId="43" xfId="0" applyFill="1" applyBorder="1"/>
    <xf numFmtId="0" fontId="0" fillId="19" borderId="20" xfId="0" applyFill="1" applyBorder="1"/>
    <xf numFmtId="0" fontId="0" fillId="19" borderId="47" xfId="0" applyFill="1" applyBorder="1"/>
    <xf numFmtId="0" fontId="0" fillId="18" borderId="20" xfId="0" applyFill="1" applyBorder="1"/>
    <xf numFmtId="0" fontId="0" fillId="18" borderId="47" xfId="0" applyFill="1" applyBorder="1"/>
    <xf numFmtId="0" fontId="2" fillId="12" borderId="47" xfId="0" applyFont="1" applyFill="1" applyBorder="1"/>
    <xf numFmtId="0" fontId="0" fillId="17" borderId="47" xfId="0" applyFill="1" applyBorder="1"/>
    <xf numFmtId="0" fontId="2" fillId="20" borderId="20" xfId="0" applyFont="1" applyFill="1" applyBorder="1"/>
    <xf numFmtId="0" fontId="2" fillId="20" borderId="47" xfId="0" applyFont="1" applyFill="1" applyBorder="1"/>
    <xf numFmtId="0" fontId="1" fillId="14" borderId="27" xfId="0" applyFont="1" applyFill="1" applyBorder="1"/>
    <xf numFmtId="0" fontId="1" fillId="14" borderId="0" xfId="0" applyFont="1" applyFill="1" applyBorder="1"/>
    <xf numFmtId="0" fontId="1" fillId="15" borderId="27" xfId="0" applyFont="1" applyFill="1" applyBorder="1"/>
    <xf numFmtId="0" fontId="1" fillId="15" borderId="0" xfId="0" applyFont="1" applyFill="1" applyBorder="1"/>
    <xf numFmtId="0" fontId="2" fillId="16" borderId="27" xfId="0" applyFont="1" applyFill="1" applyBorder="1"/>
    <xf numFmtId="0" fontId="2" fillId="16" borderId="0" xfId="0" applyFont="1" applyFill="1" applyBorder="1"/>
    <xf numFmtId="0" fontId="0" fillId="17" borderId="27" xfId="0" applyFill="1" applyBorder="1"/>
    <xf numFmtId="0" fontId="0" fillId="17" borderId="0" xfId="0" applyFill="1" applyBorder="1"/>
    <xf numFmtId="0" fontId="2" fillId="18" borderId="27" xfId="0" applyFont="1" applyFill="1" applyBorder="1"/>
    <xf numFmtId="0" fontId="2" fillId="18" borderId="0" xfId="0" applyFont="1" applyFill="1" applyBorder="1"/>
    <xf numFmtId="0" fontId="0" fillId="19" borderId="19" xfId="0" applyFill="1" applyBorder="1"/>
    <xf numFmtId="0" fontId="0" fillId="19" borderId="17" xfId="0" applyFill="1" applyBorder="1"/>
    <xf numFmtId="0" fontId="2" fillId="19" borderId="17" xfId="0" applyFont="1" applyFill="1" applyBorder="1"/>
    <xf numFmtId="0" fontId="0" fillId="19" borderId="39" xfId="0" applyFill="1" applyBorder="1"/>
    <xf numFmtId="0" fontId="0" fillId="18" borderId="0" xfId="0" applyFill="1" applyBorder="1"/>
    <xf numFmtId="0" fontId="0" fillId="18" borderId="21" xfId="0" applyFill="1" applyBorder="1"/>
    <xf numFmtId="0" fontId="0" fillId="17" borderId="21" xfId="0" applyFill="1" applyBorder="1"/>
    <xf numFmtId="0" fontId="2" fillId="20" borderId="0" xfId="0" applyFont="1" applyFill="1" applyBorder="1"/>
    <xf numFmtId="0" fontId="2" fillId="20" borderId="21" xfId="0" applyFont="1" applyFill="1" applyBorder="1"/>
    <xf numFmtId="0" fontId="2" fillId="18" borderId="19" xfId="0" applyFont="1" applyFill="1" applyBorder="1"/>
    <xf numFmtId="0" fontId="2" fillId="18" borderId="17" xfId="0" applyFont="1" applyFill="1" applyBorder="1"/>
    <xf numFmtId="0" fontId="2" fillId="18" borderId="48" xfId="0" applyFont="1" applyFill="1" applyBorder="1" applyAlignment="1"/>
    <xf numFmtId="0" fontId="2" fillId="18" borderId="49" xfId="0" applyFont="1" applyFill="1" applyBorder="1" applyAlignment="1">
      <alignment vertical="center" textRotation="90"/>
    </xf>
    <xf numFmtId="0" fontId="0" fillId="18" borderId="17" xfId="0" applyFill="1" applyBorder="1"/>
    <xf numFmtId="0" fontId="2" fillId="18" borderId="16" xfId="0" applyFont="1" applyFill="1" applyBorder="1"/>
    <xf numFmtId="0" fontId="2" fillId="12" borderId="19" xfId="0" applyFont="1" applyFill="1" applyBorder="1"/>
    <xf numFmtId="0" fontId="2" fillId="12" borderId="17" xfId="0" applyFont="1" applyFill="1" applyBorder="1"/>
    <xf numFmtId="0" fontId="2" fillId="12" borderId="39" xfId="0" applyFont="1" applyFill="1" applyBorder="1" applyAlignment="1"/>
    <xf numFmtId="0" fontId="2" fillId="12" borderId="18" xfId="0" applyFont="1" applyFill="1" applyBorder="1" applyAlignment="1">
      <alignment vertical="center" textRotation="90"/>
    </xf>
    <xf numFmtId="0" fontId="2" fillId="12" borderId="16" xfId="0" applyFont="1" applyFill="1" applyBorder="1"/>
    <xf numFmtId="0" fontId="0" fillId="17" borderId="19" xfId="0" applyFill="1" applyBorder="1"/>
    <xf numFmtId="0" fontId="0" fillId="17" borderId="17" xfId="0" applyFill="1" applyBorder="1"/>
    <xf numFmtId="0" fontId="2" fillId="17" borderId="17" xfId="0" applyFont="1" applyFill="1" applyBorder="1"/>
    <xf numFmtId="0" fontId="2" fillId="17" borderId="39" xfId="0" applyFont="1" applyFill="1" applyBorder="1" applyAlignment="1"/>
    <xf numFmtId="0" fontId="2" fillId="17" borderId="18" xfId="0" applyFont="1" applyFill="1" applyBorder="1" applyAlignment="1">
      <alignment vertical="center" textRotation="90"/>
    </xf>
    <xf numFmtId="0" fontId="0" fillId="17" borderId="16" xfId="0" applyFill="1" applyBorder="1"/>
    <xf numFmtId="0" fontId="2" fillId="16" borderId="19" xfId="0" applyFont="1" applyFill="1" applyBorder="1"/>
    <xf numFmtId="0" fontId="2" fillId="16" borderId="17" xfId="0" applyFont="1" applyFill="1" applyBorder="1"/>
    <xf numFmtId="0" fontId="2" fillId="16" borderId="39" xfId="0" applyFont="1" applyFill="1" applyBorder="1" applyAlignment="1"/>
    <xf numFmtId="0" fontId="2" fillId="20" borderId="1" xfId="0" applyFont="1" applyFill="1" applyBorder="1" applyAlignment="1">
      <alignment vertical="center" textRotation="90"/>
    </xf>
    <xf numFmtId="0" fontId="1" fillId="15" borderId="19" xfId="0" applyFont="1" applyFill="1" applyBorder="1"/>
    <xf numFmtId="0" fontId="1" fillId="15" borderId="17" xfId="0" applyFont="1" applyFill="1" applyBorder="1"/>
    <xf numFmtId="0" fontId="1" fillId="15" borderId="39" xfId="0" applyFont="1" applyFill="1" applyBorder="1" applyAlignment="1"/>
    <xf numFmtId="0" fontId="1" fillId="14" borderId="19" xfId="0" applyFont="1" applyFill="1" applyBorder="1"/>
    <xf numFmtId="0" fontId="1" fillId="14" borderId="17" xfId="0" applyFont="1" applyFill="1" applyBorder="1"/>
    <xf numFmtId="0" fontId="5" fillId="14" borderId="17" xfId="0" applyFont="1" applyFill="1" applyBorder="1"/>
    <xf numFmtId="0" fontId="1" fillId="14" borderId="39" xfId="0" applyFont="1" applyFill="1" applyBorder="1" applyAlignment="1"/>
    <xf numFmtId="0" fontId="2" fillId="20" borderId="18" xfId="0" applyFont="1" applyFill="1" applyBorder="1" applyAlignment="1">
      <alignment vertical="center" textRotation="90"/>
    </xf>
    <xf numFmtId="0" fontId="2" fillId="20" borderId="17" xfId="0" applyFont="1" applyFill="1" applyBorder="1"/>
    <xf numFmtId="0" fontId="2" fillId="20" borderId="16" xfId="0" applyFont="1" applyFill="1" applyBorder="1"/>
    <xf numFmtId="0" fontId="2" fillId="0" borderId="1" xfId="0" applyFont="1" applyBorder="1" applyAlignment="1">
      <alignment vertical="center" textRotation="90"/>
    </xf>
    <xf numFmtId="0" fontId="0" fillId="0" borderId="21" xfId="0" applyBorder="1"/>
    <xf numFmtId="0" fontId="0" fillId="0" borderId="27" xfId="0" applyBorder="1"/>
    <xf numFmtId="0" fontId="2" fillId="0" borderId="0" xfId="0" applyFont="1" applyBorder="1"/>
    <xf numFmtId="0" fontId="0" fillId="0" borderId="21" xfId="0" applyBorder="1" applyAlignment="1">
      <alignment vertical="center"/>
    </xf>
    <xf numFmtId="0" fontId="0" fillId="0" borderId="27" xfId="0" applyBorder="1" applyAlignment="1">
      <alignment vertical="center"/>
    </xf>
    <xf numFmtId="0" fontId="0" fillId="0" borderId="0" xfId="0" applyAlignment="1">
      <alignment vertical="center"/>
    </xf>
    <xf numFmtId="0" fontId="2" fillId="0" borderId="0" xfId="0" applyFont="1" applyBorder="1" applyAlignment="1">
      <alignment horizontal="center" vertical="center" wrapText="1"/>
    </xf>
    <xf numFmtId="0" fontId="2" fillId="17" borderId="0" xfId="0" applyFont="1" applyFill="1" applyBorder="1" applyAlignment="1">
      <alignment horizontal="center" vertical="center" wrapText="1"/>
    </xf>
    <xf numFmtId="0" fontId="2" fillId="22" borderId="0" xfId="0" applyFont="1" applyFill="1" applyBorder="1" applyAlignment="1">
      <alignment horizontal="center" vertical="center" wrapText="1"/>
    </xf>
    <xf numFmtId="0" fontId="1" fillId="24" borderId="0" xfId="0" applyFont="1" applyFill="1" applyBorder="1" applyAlignment="1">
      <alignment horizontal="center" vertical="center" wrapText="1"/>
    </xf>
    <xf numFmtId="0" fontId="2" fillId="14" borderId="0" xfId="0" applyFont="1" applyFill="1" applyBorder="1" applyAlignment="1">
      <alignment horizontal="center" vertical="center" wrapText="1"/>
    </xf>
    <xf numFmtId="0" fontId="1" fillId="26" borderId="0" xfId="0" applyFont="1" applyFill="1" applyBorder="1" applyAlignment="1">
      <alignment horizontal="center"/>
    </xf>
    <xf numFmtId="0" fontId="1" fillId="13" borderId="28" xfId="0" applyFont="1" applyFill="1" applyBorder="1" applyAlignment="1"/>
    <xf numFmtId="0" fontId="3" fillId="13" borderId="0" xfId="0" applyFont="1" applyFill="1" applyBorder="1"/>
    <xf numFmtId="0" fontId="3" fillId="13" borderId="36" xfId="0" applyFont="1" applyFill="1" applyBorder="1"/>
    <xf numFmtId="0" fontId="3" fillId="13" borderId="37" xfId="0" applyFont="1" applyFill="1" applyBorder="1"/>
    <xf numFmtId="0" fontId="1" fillId="13" borderId="37" xfId="0" applyFont="1" applyFill="1" applyBorder="1"/>
    <xf numFmtId="0" fontId="3" fillId="13" borderId="14" xfId="0" applyFont="1" applyFill="1" applyBorder="1" applyAlignment="1"/>
    <xf numFmtId="0" fontId="0" fillId="13" borderId="29" xfId="0" applyFill="1" applyBorder="1"/>
    <xf numFmtId="0" fontId="0" fillId="13" borderId="35" xfId="0" applyFill="1" applyBorder="1"/>
    <xf numFmtId="0" fontId="0" fillId="13" borderId="21" xfId="0" applyFill="1" applyBorder="1"/>
    <xf numFmtId="0" fontId="0" fillId="13" borderId="0" xfId="0" applyFill="1" applyBorder="1"/>
    <xf numFmtId="0" fontId="2" fillId="0" borderId="0" xfId="0" applyFont="1" applyBorder="1" applyAlignment="1">
      <alignment horizontal="center"/>
    </xf>
    <xf numFmtId="0" fontId="0" fillId="13" borderId="16" xfId="0" applyFill="1" applyBorder="1"/>
    <xf numFmtId="0" fontId="2" fillId="13" borderId="17" xfId="0" applyFont="1" applyFill="1" applyBorder="1"/>
    <xf numFmtId="0" fontId="2" fillId="13" borderId="18" xfId="0" applyFont="1" applyFill="1" applyBorder="1" applyAlignment="1">
      <alignment vertical="center" textRotation="90"/>
    </xf>
    <xf numFmtId="0" fontId="0" fillId="13" borderId="47" xfId="0" applyFill="1" applyBorder="1"/>
    <xf numFmtId="0" fontId="0" fillId="13" borderId="20" xfId="0" applyFill="1" applyBorder="1"/>
    <xf numFmtId="0" fontId="2" fillId="13" borderId="16" xfId="0" applyFont="1" applyFill="1" applyBorder="1"/>
    <xf numFmtId="0" fontId="2" fillId="13" borderId="0" xfId="0" applyFont="1" applyFill="1" applyBorder="1" applyAlignment="1"/>
    <xf numFmtId="0" fontId="2" fillId="13" borderId="1" xfId="0" applyFont="1" applyFill="1" applyBorder="1" applyAlignment="1"/>
    <xf numFmtId="0" fontId="5" fillId="13" borderId="2" xfId="0" applyFont="1" applyFill="1" applyBorder="1" applyAlignment="1"/>
    <xf numFmtId="0" fontId="5" fillId="13" borderId="0" xfId="0" applyFont="1" applyFill="1" applyBorder="1" applyAlignment="1"/>
    <xf numFmtId="0" fontId="0" fillId="13" borderId="53" xfId="0" applyFill="1" applyBorder="1" applyAlignment="1"/>
    <xf numFmtId="0" fontId="0" fillId="13" borderId="20" xfId="0" applyFill="1" applyBorder="1" applyAlignment="1"/>
    <xf numFmtId="0" fontId="2" fillId="12" borderId="37" xfId="0" applyFont="1" applyFill="1" applyBorder="1" applyAlignment="1"/>
    <xf numFmtId="0" fontId="2" fillId="13" borderId="2" xfId="0" applyFont="1" applyFill="1" applyBorder="1" applyAlignment="1"/>
    <xf numFmtId="0" fontId="2" fillId="20" borderId="55" xfId="0" applyFont="1" applyFill="1" applyBorder="1"/>
    <xf numFmtId="0" fontId="2" fillId="20" borderId="49" xfId="0" applyFont="1" applyFill="1" applyBorder="1" applyAlignment="1"/>
    <xf numFmtId="0" fontId="2" fillId="10" borderId="55" xfId="0" applyFont="1" applyFill="1" applyBorder="1" applyAlignment="1"/>
    <xf numFmtId="0" fontId="2" fillId="10" borderId="57" xfId="0" applyFont="1" applyFill="1" applyBorder="1" applyAlignment="1"/>
    <xf numFmtId="0" fontId="2" fillId="13" borderId="0" xfId="0" applyFont="1" applyFill="1" applyBorder="1"/>
    <xf numFmtId="0" fontId="0" fillId="13" borderId="1" xfId="0" applyFill="1" applyBorder="1" applyAlignment="1"/>
    <xf numFmtId="0" fontId="2" fillId="13" borderId="1" xfId="0" applyFont="1" applyFill="1" applyBorder="1" applyAlignment="1">
      <alignment vertical="center" textRotation="90"/>
    </xf>
    <xf numFmtId="0" fontId="2" fillId="13" borderId="21" xfId="0" applyFont="1" applyFill="1" applyBorder="1"/>
    <xf numFmtId="0" fontId="2" fillId="13" borderId="20" xfId="0" applyFont="1" applyFill="1" applyBorder="1"/>
    <xf numFmtId="0" fontId="0" fillId="18" borderId="21" xfId="0" applyFont="1" applyFill="1" applyBorder="1"/>
    <xf numFmtId="0" fontId="0" fillId="18" borderId="0" xfId="0" applyFont="1" applyFill="1" applyBorder="1"/>
    <xf numFmtId="0" fontId="0" fillId="18" borderId="36" xfId="0" applyFont="1" applyFill="1" applyBorder="1"/>
    <xf numFmtId="0" fontId="0" fillId="18" borderId="37" xfId="0" applyFont="1" applyFill="1" applyBorder="1"/>
    <xf numFmtId="0" fontId="2" fillId="18" borderId="37" xfId="0" applyFont="1" applyFill="1" applyBorder="1"/>
    <xf numFmtId="0" fontId="2" fillId="18" borderId="16" xfId="0" applyFont="1" applyFill="1" applyBorder="1" applyAlignment="1">
      <alignment vertical="center" textRotation="90"/>
    </xf>
    <xf numFmtId="0" fontId="2" fillId="18" borderId="17" xfId="0" applyFont="1" applyFill="1" applyBorder="1" applyAlignment="1">
      <alignment vertical="center" textRotation="90"/>
    </xf>
    <xf numFmtId="0" fontId="2" fillId="18" borderId="21" xfId="0" applyFont="1" applyFill="1" applyBorder="1" applyAlignment="1">
      <alignment vertical="center" textRotation="90"/>
    </xf>
    <xf numFmtId="0" fontId="2" fillId="18" borderId="0" xfId="0" applyFont="1" applyFill="1" applyBorder="1" applyAlignment="1">
      <alignment vertical="center" textRotation="90"/>
    </xf>
    <xf numFmtId="0" fontId="2" fillId="18" borderId="37" xfId="0" applyFont="1" applyFill="1" applyBorder="1" applyAlignment="1"/>
    <xf numFmtId="0" fontId="2" fillId="12" borderId="36" xfId="0" applyFont="1" applyFill="1" applyBorder="1" applyAlignment="1"/>
    <xf numFmtId="0" fontId="0" fillId="0" borderId="55" xfId="0" applyBorder="1"/>
    <xf numFmtId="0" fontId="0" fillId="0" borderId="49" xfId="0" applyBorder="1" applyAlignment="1"/>
    <xf numFmtId="0" fontId="0" fillId="0" borderId="59" xfId="0" applyBorder="1"/>
    <xf numFmtId="0" fontId="0" fillId="0" borderId="16" xfId="0" applyBorder="1"/>
    <xf numFmtId="0" fontId="0" fillId="0" borderId="17" xfId="0" applyBorder="1"/>
    <xf numFmtId="0" fontId="0" fillId="0" borderId="18" xfId="0" applyBorder="1"/>
    <xf numFmtId="0" fontId="2" fillId="0" borderId="18" xfId="0" applyFont="1" applyBorder="1" applyAlignment="1">
      <alignment vertical="center" textRotation="90"/>
    </xf>
    <xf numFmtId="0" fontId="2" fillId="10" borderId="55" xfId="0" applyFont="1" applyFill="1" applyBorder="1"/>
    <xf numFmtId="0" fontId="3" fillId="13" borderId="17" xfId="0" applyFont="1" applyFill="1" applyBorder="1"/>
    <xf numFmtId="0" fontId="2" fillId="0" borderId="0" xfId="0" applyFont="1" applyBorder="1" applyAlignment="1"/>
    <xf numFmtId="0" fontId="5" fillId="13" borderId="55" xfId="0" applyFont="1" applyFill="1" applyBorder="1" applyAlignment="1"/>
    <xf numFmtId="0" fontId="2" fillId="3" borderId="0" xfId="0" applyFont="1" applyFill="1" applyAlignment="1"/>
    <xf numFmtId="0" fontId="0" fillId="0" borderId="0" xfId="0" applyBorder="1" applyAlignment="1">
      <alignment horizontal="center"/>
    </xf>
    <xf numFmtId="0" fontId="0" fillId="0" borderId="1" xfId="0" applyBorder="1" applyAlignment="1">
      <alignment horizontal="center"/>
    </xf>
    <xf numFmtId="0" fontId="0" fillId="0" borderId="14" xfId="0" applyBorder="1"/>
    <xf numFmtId="0" fontId="2" fillId="0" borderId="17" xfId="0" applyFont="1" applyBorder="1"/>
    <xf numFmtId="0" fontId="10" fillId="0" borderId="0" xfId="0" applyFont="1"/>
    <xf numFmtId="0" fontId="1" fillId="26" borderId="0" xfId="0" applyFont="1" applyFill="1" applyBorder="1" applyAlignment="1">
      <alignment horizontal="center"/>
    </xf>
    <xf numFmtId="0" fontId="2" fillId="0" borderId="0" xfId="0" applyFont="1" applyBorder="1" applyAlignment="1">
      <alignment horizontal="center" vertical="center" wrapText="1"/>
    </xf>
    <xf numFmtId="0" fontId="2" fillId="0" borderId="0" xfId="0" applyFont="1" applyBorder="1" applyAlignment="1">
      <alignment horizontal="center"/>
    </xf>
    <xf numFmtId="0" fontId="2" fillId="16" borderId="55" xfId="0" applyFont="1" applyFill="1" applyBorder="1"/>
    <xf numFmtId="0" fontId="2" fillId="16" borderId="55" xfId="0" applyFont="1" applyFill="1" applyBorder="1" applyAlignment="1"/>
    <xf numFmtId="0" fontId="2" fillId="16" borderId="57" xfId="0" applyFont="1" applyFill="1" applyBorder="1" applyAlignment="1"/>
    <xf numFmtId="0" fontId="5" fillId="13" borderId="19" xfId="0" applyFont="1" applyFill="1" applyBorder="1" applyAlignment="1"/>
    <xf numFmtId="0" fontId="5" fillId="13" borderId="17" xfId="0" applyFont="1" applyFill="1" applyBorder="1" applyAlignment="1"/>
    <xf numFmtId="0" fontId="2" fillId="41" borderId="16" xfId="0" applyFont="1" applyFill="1" applyBorder="1" applyAlignment="1">
      <alignment vertical="center" textRotation="90"/>
    </xf>
    <xf numFmtId="0" fontId="2" fillId="41" borderId="17" xfId="0" applyFont="1" applyFill="1" applyBorder="1" applyAlignment="1">
      <alignment vertical="center" textRotation="90"/>
    </xf>
    <xf numFmtId="0" fontId="2" fillId="41" borderId="0" xfId="0" applyFont="1" applyFill="1" applyBorder="1" applyAlignment="1">
      <alignment vertical="center" textRotation="90"/>
    </xf>
    <xf numFmtId="0" fontId="2" fillId="41" borderId="21" xfId="0" applyFont="1" applyFill="1" applyBorder="1" applyAlignment="1">
      <alignment vertical="center" textRotation="90"/>
    </xf>
    <xf numFmtId="0" fontId="0" fillId="41" borderId="21" xfId="0" applyFont="1" applyFill="1" applyBorder="1"/>
    <xf numFmtId="0" fontId="0" fillId="41" borderId="0" xfId="0" applyFont="1" applyFill="1" applyBorder="1"/>
    <xf numFmtId="0" fontId="0" fillId="41" borderId="36" xfId="0" applyFont="1" applyFill="1" applyBorder="1"/>
    <xf numFmtId="0" fontId="0" fillId="41" borderId="37" xfId="0" applyFont="1" applyFill="1" applyBorder="1"/>
    <xf numFmtId="0" fontId="2" fillId="41" borderId="37" xfId="0" applyFont="1" applyFill="1" applyBorder="1"/>
    <xf numFmtId="0" fontId="2" fillId="41" borderId="37" xfId="0" applyFont="1" applyFill="1" applyBorder="1" applyAlignment="1"/>
    <xf numFmtId="0" fontId="2" fillId="3" borderId="0" xfId="0" applyFont="1" applyFill="1" applyAlignment="1">
      <alignment vertical="center"/>
    </xf>
    <xf numFmtId="0" fontId="11" fillId="0" borderId="0" xfId="0" applyFont="1"/>
    <xf numFmtId="0" fontId="0" fillId="20" borderId="59" xfId="0" applyFill="1" applyBorder="1"/>
    <xf numFmtId="0" fontId="3" fillId="8" borderId="59" xfId="0" applyFont="1" applyFill="1" applyBorder="1"/>
    <xf numFmtId="0" fontId="3" fillId="45" borderId="17" xfId="0" applyFont="1" applyFill="1" applyBorder="1"/>
    <xf numFmtId="0" fontId="1" fillId="45" borderId="17" xfId="0" applyFont="1" applyFill="1" applyBorder="1"/>
    <xf numFmtId="0" fontId="3" fillId="45" borderId="18" xfId="0" applyFont="1" applyFill="1" applyBorder="1"/>
    <xf numFmtId="0" fontId="3" fillId="45" borderId="63" xfId="0" applyFont="1" applyFill="1" applyBorder="1"/>
    <xf numFmtId="0" fontId="2" fillId="13" borderId="64" xfId="0" applyFont="1" applyFill="1" applyBorder="1" applyAlignment="1"/>
    <xf numFmtId="0" fontId="0" fillId="0" borderId="0" xfId="0" applyBorder="1" applyAlignment="1">
      <alignment horizontal="center" vertical="center"/>
    </xf>
    <xf numFmtId="0" fontId="0" fillId="0" borderId="0" xfId="0" applyAlignment="1">
      <alignment horizontal="center" vertical="center"/>
    </xf>
    <xf numFmtId="0" fontId="1" fillId="34" borderId="17" xfId="0" applyFont="1" applyFill="1" applyBorder="1"/>
    <xf numFmtId="0" fontId="3" fillId="34" borderId="17" xfId="0" applyFont="1" applyFill="1" applyBorder="1"/>
    <xf numFmtId="0" fontId="3" fillId="34" borderId="59" xfId="0" applyFont="1" applyFill="1" applyBorder="1"/>
    <xf numFmtId="0" fontId="0" fillId="34" borderId="59" xfId="0" applyFill="1" applyBorder="1"/>
    <xf numFmtId="0" fontId="2" fillId="34" borderId="37" xfId="0" applyFont="1" applyFill="1" applyBorder="1"/>
    <xf numFmtId="0" fontId="0" fillId="34" borderId="36" xfId="0" applyFont="1" applyFill="1" applyBorder="1"/>
    <xf numFmtId="0" fontId="0" fillId="34" borderId="37" xfId="0" applyFont="1" applyFill="1" applyBorder="1"/>
    <xf numFmtId="0" fontId="2" fillId="34" borderId="37" xfId="0" applyFont="1" applyFill="1" applyBorder="1" applyAlignment="1"/>
    <xf numFmtId="0" fontId="0" fillId="34" borderId="21" xfId="0" applyFont="1" applyFill="1" applyBorder="1"/>
    <xf numFmtId="0" fontId="0" fillId="34" borderId="0" xfId="0" applyFont="1" applyFill="1" applyBorder="1"/>
    <xf numFmtId="0" fontId="2" fillId="34" borderId="21" xfId="0" applyFont="1" applyFill="1" applyBorder="1" applyAlignment="1">
      <alignment vertical="center" textRotation="90"/>
    </xf>
    <xf numFmtId="0" fontId="2" fillId="34" borderId="16" xfId="0" applyFont="1" applyFill="1" applyBorder="1" applyAlignment="1">
      <alignment vertical="center" textRotation="90"/>
    </xf>
    <xf numFmtId="0" fontId="2" fillId="34" borderId="17" xfId="0" applyFont="1" applyFill="1" applyBorder="1" applyAlignment="1">
      <alignment vertical="center" textRotation="90"/>
    </xf>
    <xf numFmtId="0" fontId="2" fillId="34" borderId="0" xfId="0" applyFont="1" applyFill="1" applyBorder="1" applyAlignment="1">
      <alignment vertical="center" textRotation="90"/>
    </xf>
    <xf numFmtId="0" fontId="2" fillId="34" borderId="55" xfId="0" applyFont="1" applyFill="1" applyBorder="1" applyAlignment="1"/>
    <xf numFmtId="0" fontId="2" fillId="34" borderId="55" xfId="0" applyFont="1" applyFill="1" applyBorder="1"/>
    <xf numFmtId="0" fontId="2" fillId="34" borderId="57" xfId="0" applyFont="1" applyFill="1" applyBorder="1" applyAlignment="1"/>
    <xf numFmtId="0" fontId="3" fillId="34" borderId="18" xfId="0" applyFont="1" applyFill="1" applyBorder="1"/>
    <xf numFmtId="0" fontId="13" fillId="34" borderId="17" xfId="0" applyFont="1" applyFill="1" applyBorder="1"/>
    <xf numFmtId="0" fontId="5" fillId="34" borderId="17" xfId="0" applyFont="1" applyFill="1" applyBorder="1"/>
    <xf numFmtId="0" fontId="13" fillId="34" borderId="56" xfId="0" applyFont="1" applyFill="1" applyBorder="1"/>
    <xf numFmtId="0" fontId="13" fillId="13" borderId="56" xfId="0" applyFont="1" applyFill="1" applyBorder="1"/>
    <xf numFmtId="0" fontId="5" fillId="13" borderId="17" xfId="0" applyFont="1" applyFill="1" applyBorder="1"/>
    <xf numFmtId="0" fontId="1" fillId="13" borderId="17" xfId="0" applyFont="1" applyFill="1" applyBorder="1"/>
    <xf numFmtId="0" fontId="13" fillId="13" borderId="17" xfId="0" applyFont="1" applyFill="1" applyBorder="1"/>
    <xf numFmtId="0" fontId="3" fillId="13" borderId="18" xfId="0" applyFont="1" applyFill="1" applyBorder="1"/>
    <xf numFmtId="0" fontId="3" fillId="13" borderId="59" xfId="0" applyFont="1" applyFill="1" applyBorder="1"/>
    <xf numFmtId="0" fontId="0" fillId="13" borderId="59" xfId="0" applyFill="1" applyBorder="1"/>
    <xf numFmtId="0" fontId="2" fillId="13" borderId="37" xfId="0" applyFont="1" applyFill="1" applyBorder="1"/>
    <xf numFmtId="0" fontId="0" fillId="13" borderId="21" xfId="0" applyFont="1" applyFill="1" applyBorder="1"/>
    <xf numFmtId="0" fontId="0" fillId="13" borderId="0" xfId="0" applyFont="1" applyFill="1" applyBorder="1"/>
    <xf numFmtId="0" fontId="0" fillId="13" borderId="36" xfId="0" applyFont="1" applyFill="1" applyBorder="1"/>
    <xf numFmtId="0" fontId="0" fillId="13" borderId="37" xfId="0" applyFont="1" applyFill="1" applyBorder="1"/>
    <xf numFmtId="0" fontId="2" fillId="13" borderId="16" xfId="0" applyFont="1" applyFill="1" applyBorder="1" applyAlignment="1">
      <alignment vertical="center" textRotation="90"/>
    </xf>
    <xf numFmtId="0" fontId="2" fillId="13" borderId="17" xfId="0" applyFont="1" applyFill="1" applyBorder="1" applyAlignment="1">
      <alignment vertical="center" textRotation="90"/>
    </xf>
    <xf numFmtId="0" fontId="2" fillId="13" borderId="21" xfId="0" applyFont="1" applyFill="1" applyBorder="1" applyAlignment="1">
      <alignment vertical="center" textRotation="90"/>
    </xf>
    <xf numFmtId="0" fontId="2" fillId="13" borderId="0" xfId="0" applyFont="1" applyFill="1" applyBorder="1" applyAlignment="1">
      <alignment vertical="center" textRotation="90"/>
    </xf>
    <xf numFmtId="0" fontId="2" fillId="13" borderId="55" xfId="0" applyFont="1" applyFill="1" applyBorder="1"/>
    <xf numFmtId="0" fontId="2" fillId="13" borderId="55" xfId="0" applyFont="1" applyFill="1" applyBorder="1" applyAlignment="1"/>
    <xf numFmtId="0" fontId="2" fillId="13" borderId="57" xfId="0" applyFont="1" applyFill="1" applyBorder="1" applyAlignment="1"/>
    <xf numFmtId="0" fontId="2" fillId="13" borderId="37" xfId="0" applyFont="1" applyFill="1" applyBorder="1" applyAlignment="1"/>
    <xf numFmtId="0" fontId="3" fillId="16" borderId="59" xfId="0" applyFont="1" applyFill="1" applyBorder="1"/>
    <xf numFmtId="0" fontId="13" fillId="17" borderId="56" xfId="0" applyFont="1" applyFill="1" applyBorder="1"/>
    <xf numFmtId="0" fontId="5" fillId="17" borderId="17" xfId="0" applyFont="1" applyFill="1" applyBorder="1"/>
    <xf numFmtId="0" fontId="3" fillId="17" borderId="17" xfId="0" applyFont="1" applyFill="1" applyBorder="1"/>
    <xf numFmtId="0" fontId="1" fillId="17" borderId="17" xfId="0" applyFont="1" applyFill="1" applyBorder="1"/>
    <xf numFmtId="0" fontId="13" fillId="17" borderId="17" xfId="0" applyFont="1" applyFill="1" applyBorder="1"/>
    <xf numFmtId="0" fontId="3" fillId="17" borderId="18" xfId="0" applyFont="1" applyFill="1" applyBorder="1"/>
    <xf numFmtId="0" fontId="0" fillId="41" borderId="59" xfId="0" applyFill="1" applyBorder="1"/>
    <xf numFmtId="0" fontId="2" fillId="4" borderId="37" xfId="0" applyFont="1" applyFill="1" applyBorder="1"/>
    <xf numFmtId="0" fontId="0" fillId="0" borderId="39" xfId="0" applyBorder="1"/>
    <xf numFmtId="0" fontId="14" fillId="36" borderId="0" xfId="0" applyFont="1" applyFill="1" applyBorder="1" applyAlignment="1">
      <alignment horizontal="center" vertical="center" wrapText="1"/>
    </xf>
    <xf numFmtId="0" fontId="2" fillId="0" borderId="0" xfId="0" applyFont="1" applyAlignment="1">
      <alignment wrapText="1"/>
    </xf>
    <xf numFmtId="0" fontId="0" fillId="11" borderId="0" xfId="0" applyFont="1" applyFill="1" applyBorder="1" applyAlignment="1">
      <alignment horizontal="left" wrapText="1" indent="5"/>
    </xf>
    <xf numFmtId="0" fontId="9" fillId="36" borderId="67" xfId="0" applyFont="1" applyFill="1" applyBorder="1" applyAlignment="1">
      <alignment horizontal="left" vertical="center" wrapText="1" indent="5"/>
    </xf>
    <xf numFmtId="9" fontId="0" fillId="29" borderId="0" xfId="0" applyNumberFormat="1" applyFont="1" applyFill="1" applyBorder="1" applyAlignment="1">
      <alignment horizontal="left" wrapText="1" indent="5"/>
    </xf>
    <xf numFmtId="0" fontId="0" fillId="29" borderId="0" xfId="0" applyFont="1" applyFill="1" applyBorder="1" applyAlignment="1">
      <alignment horizontal="left" wrapText="1" indent="5"/>
    </xf>
    <xf numFmtId="0" fontId="10" fillId="0" borderId="0" xfId="0" applyFont="1" applyAlignment="1">
      <alignment horizontal="left" indent="1"/>
    </xf>
    <xf numFmtId="0" fontId="3" fillId="0" borderId="0" xfId="0" applyFont="1"/>
    <xf numFmtId="0" fontId="3" fillId="0" borderId="0" xfId="0" applyFont="1" applyAlignment="1">
      <alignment horizontal="center"/>
    </xf>
    <xf numFmtId="0" fontId="17" fillId="0" borderId="0" xfId="0" applyFont="1"/>
    <xf numFmtId="0" fontId="6" fillId="36" borderId="0" xfId="0" applyFont="1" applyFill="1" applyAlignment="1">
      <alignment horizontal="center" vertical="center"/>
    </xf>
    <xf numFmtId="0" fontId="1" fillId="13" borderId="0" xfId="0" applyFont="1" applyFill="1" applyAlignment="1">
      <alignment horizontal="right"/>
    </xf>
    <xf numFmtId="0" fontId="18" fillId="0" borderId="0" xfId="0" applyFont="1"/>
    <xf numFmtId="0" fontId="20" fillId="51" borderId="70" xfId="0" applyFont="1" applyFill="1" applyBorder="1" applyAlignment="1">
      <alignment horizontal="center" vertical="center"/>
    </xf>
    <xf numFmtId="0" fontId="20" fillId="51" borderId="0" xfId="0" applyFont="1" applyFill="1" applyAlignment="1">
      <alignment horizontal="center" vertical="center"/>
    </xf>
    <xf numFmtId="0" fontId="21" fillId="52" borderId="71" xfId="0" applyFont="1" applyFill="1" applyBorder="1" applyAlignment="1">
      <alignment horizontal="left" vertical="center" indent="1"/>
    </xf>
    <xf numFmtId="0" fontId="22" fillId="0" borderId="71" xfId="0" applyFont="1" applyBorder="1" applyAlignment="1">
      <alignment horizontal="right" vertical="center"/>
    </xf>
    <xf numFmtId="0" fontId="22" fillId="0" borderId="72" xfId="0" applyFont="1" applyBorder="1" applyAlignment="1">
      <alignment horizontal="right" vertical="center"/>
    </xf>
    <xf numFmtId="0" fontId="21" fillId="53" borderId="72" xfId="0" applyFont="1" applyFill="1" applyBorder="1" applyAlignment="1">
      <alignment horizontal="right" vertical="center"/>
    </xf>
    <xf numFmtId="0" fontId="21" fillId="52" borderId="73" xfId="0" applyFont="1" applyFill="1" applyBorder="1" applyAlignment="1">
      <alignment horizontal="left" vertical="center" indent="1"/>
    </xf>
    <xf numFmtId="0" fontId="22" fillId="0" borderId="73" xfId="0" applyFont="1" applyBorder="1" applyAlignment="1">
      <alignment horizontal="right" vertical="center"/>
    </xf>
    <xf numFmtId="0" fontId="22" fillId="0" borderId="74" xfId="0" applyFont="1" applyBorder="1" applyAlignment="1">
      <alignment horizontal="right" vertical="center"/>
    </xf>
    <xf numFmtId="0" fontId="21" fillId="53" borderId="74" xfId="0" applyFont="1" applyFill="1" applyBorder="1" applyAlignment="1">
      <alignment horizontal="right" vertical="center"/>
    </xf>
    <xf numFmtId="3" fontId="22" fillId="0" borderId="72" xfId="0" applyNumberFormat="1" applyFont="1" applyBorder="1" applyAlignment="1">
      <alignment horizontal="right" vertical="center"/>
    </xf>
    <xf numFmtId="3" fontId="21" fillId="53" borderId="72" xfId="0" applyNumberFormat="1" applyFont="1" applyFill="1" applyBorder="1" applyAlignment="1">
      <alignment horizontal="right" vertical="center"/>
    </xf>
    <xf numFmtId="3" fontId="22" fillId="0" borderId="73" xfId="0" applyNumberFormat="1" applyFont="1" applyBorder="1" applyAlignment="1">
      <alignment horizontal="right" vertical="center"/>
    </xf>
    <xf numFmtId="3" fontId="21" fillId="53" borderId="74" xfId="0" applyNumberFormat="1" applyFont="1" applyFill="1" applyBorder="1" applyAlignment="1">
      <alignment horizontal="right" vertical="center"/>
    </xf>
    <xf numFmtId="0" fontId="2" fillId="13" borderId="0" xfId="0" applyFont="1" applyFill="1" applyBorder="1" applyAlignment="1">
      <alignment horizontal="center" vertical="center" wrapText="1"/>
    </xf>
    <xf numFmtId="0" fontId="1" fillId="13" borderId="0" xfId="0" applyFont="1" applyFill="1" applyBorder="1" applyAlignment="1">
      <alignment horizontal="center" vertical="center" wrapText="1"/>
    </xf>
    <xf numFmtId="0" fontId="2" fillId="13" borderId="0" xfId="0" applyFont="1" applyFill="1" applyBorder="1" applyAlignment="1">
      <alignment vertical="center" wrapText="1"/>
    </xf>
    <xf numFmtId="0" fontId="1" fillId="13" borderId="0" xfId="0" applyFont="1" applyFill="1" applyBorder="1" applyAlignment="1">
      <alignment vertical="center" wrapText="1"/>
    </xf>
    <xf numFmtId="0" fontId="2" fillId="31" borderId="0" xfId="0" applyFont="1" applyFill="1" applyBorder="1" applyAlignment="1">
      <alignment horizontal="center" vertical="center" wrapText="1"/>
    </xf>
    <xf numFmtId="0" fontId="0" fillId="13" borderId="27" xfId="0" applyFill="1" applyBorder="1"/>
    <xf numFmtId="0" fontId="0" fillId="0" borderId="19" xfId="0" applyBorder="1"/>
    <xf numFmtId="0" fontId="0" fillId="31" borderId="76" xfId="0" applyFill="1" applyBorder="1"/>
    <xf numFmtId="0" fontId="2" fillId="0" borderId="0" xfId="0" applyFont="1" applyAlignment="1">
      <alignment horizontal="center" vertical="center"/>
    </xf>
    <xf numFmtId="0" fontId="10" fillId="0" borderId="2" xfId="0" applyFont="1" applyBorder="1" applyAlignment="1">
      <alignment horizontal="center" vertical="center"/>
    </xf>
    <xf numFmtId="0" fontId="0" fillId="0" borderId="0" xfId="0" applyBorder="1" applyAlignment="1">
      <alignment vertical="center"/>
    </xf>
    <xf numFmtId="0" fontId="2" fillId="0" borderId="0" xfId="0" applyFont="1" applyBorder="1" applyAlignment="1">
      <alignment horizontal="center" vertical="center"/>
    </xf>
    <xf numFmtId="0" fontId="10" fillId="0" borderId="1" xfId="0" applyFont="1" applyBorder="1" applyAlignment="1">
      <alignment horizontal="center" vertical="center"/>
    </xf>
    <xf numFmtId="0" fontId="28" fillId="0" borderId="0" xfId="0" applyFont="1" applyAlignment="1">
      <alignment horizontal="justify" vertical="center"/>
    </xf>
    <xf numFmtId="0" fontId="0" fillId="0" borderId="2" xfId="0" applyBorder="1"/>
    <xf numFmtId="0" fontId="2" fillId="0" borderId="66" xfId="0" applyFont="1" applyBorder="1" applyAlignment="1">
      <alignment horizontal="center" vertical="center"/>
    </xf>
    <xf numFmtId="0" fontId="0" fillId="0" borderId="16" xfId="0" applyFill="1" applyBorder="1"/>
    <xf numFmtId="0" fontId="2" fillId="0" borderId="17" xfId="0" applyFont="1" applyBorder="1" applyAlignment="1">
      <alignment horizontal="center" vertical="center"/>
    </xf>
    <xf numFmtId="0" fontId="10" fillId="0" borderId="21" xfId="0" applyFont="1" applyFill="1" applyBorder="1" applyAlignment="1">
      <alignment horizontal="right"/>
    </xf>
    <xf numFmtId="0" fontId="0" fillId="0" borderId="0" xfId="0" applyBorder="1" applyAlignment="1">
      <alignment horizontal="left" indent="1"/>
    </xf>
    <xf numFmtId="0" fontId="2" fillId="0" borderId="37" xfId="0" applyFont="1" applyBorder="1" applyAlignment="1">
      <alignment horizontal="center" vertical="center"/>
    </xf>
    <xf numFmtId="0" fontId="0" fillId="41" borderId="76" xfId="0" applyFill="1" applyBorder="1"/>
    <xf numFmtId="0" fontId="2" fillId="41" borderId="80" xfId="0" applyFont="1" applyFill="1" applyBorder="1" applyAlignment="1">
      <alignment horizontal="center" vertical="center" wrapText="1"/>
    </xf>
    <xf numFmtId="0" fontId="10" fillId="10" borderId="2" xfId="0" applyFont="1" applyFill="1" applyBorder="1" applyAlignment="1">
      <alignment horizontal="left" indent="1"/>
    </xf>
    <xf numFmtId="0" fontId="2" fillId="10" borderId="66" xfId="0" applyFont="1" applyFill="1" applyBorder="1" applyAlignment="1">
      <alignment horizontal="center" vertical="center"/>
    </xf>
    <xf numFmtId="0" fontId="29" fillId="10" borderId="66" xfId="0" applyFont="1" applyFill="1" applyBorder="1" applyAlignment="1">
      <alignment horizontal="center" vertical="center"/>
    </xf>
    <xf numFmtId="0" fontId="2" fillId="20" borderId="66" xfId="0" applyFont="1" applyFill="1" applyBorder="1" applyAlignment="1">
      <alignment horizontal="center" vertical="center"/>
    </xf>
    <xf numFmtId="0" fontId="21" fillId="52" borderId="0" xfId="0" applyFont="1" applyFill="1" applyBorder="1" applyAlignment="1">
      <alignment horizontal="left" vertical="center" indent="1"/>
    </xf>
    <xf numFmtId="0" fontId="22" fillId="0" borderId="0" xfId="0" applyFont="1" applyBorder="1" applyAlignment="1">
      <alignment horizontal="right" vertical="center"/>
    </xf>
    <xf numFmtId="0" fontId="21" fillId="53" borderId="0" xfId="0" applyFont="1" applyFill="1" applyBorder="1" applyAlignment="1">
      <alignment horizontal="right" vertical="center"/>
    </xf>
    <xf numFmtId="0" fontId="1" fillId="21" borderId="0" xfId="0" applyFont="1" applyFill="1" applyAlignment="1">
      <alignment horizontal="center"/>
    </xf>
    <xf numFmtId="0" fontId="20" fillId="6" borderId="0" xfId="0" applyFont="1" applyFill="1" applyBorder="1" applyAlignment="1">
      <alignment horizontal="center" vertical="center"/>
    </xf>
    <xf numFmtId="0" fontId="20" fillId="51" borderId="83" xfId="0" applyFont="1" applyFill="1" applyBorder="1" applyAlignment="1">
      <alignment horizontal="center" vertical="center"/>
    </xf>
    <xf numFmtId="0" fontId="21" fillId="53" borderId="71" xfId="0" applyFont="1" applyFill="1" applyBorder="1" applyAlignment="1">
      <alignment horizontal="right" vertical="center"/>
    </xf>
    <xf numFmtId="0" fontId="21" fillId="53" borderId="73" xfId="0" applyFont="1" applyFill="1" applyBorder="1" applyAlignment="1">
      <alignment horizontal="right" vertical="center"/>
    </xf>
    <xf numFmtId="3" fontId="21" fillId="53" borderId="73" xfId="0" applyNumberFormat="1" applyFont="1" applyFill="1" applyBorder="1" applyAlignment="1">
      <alignment horizontal="right" vertical="center"/>
    </xf>
    <xf numFmtId="3" fontId="21" fillId="53" borderId="71" xfId="0" applyNumberFormat="1" applyFont="1" applyFill="1" applyBorder="1" applyAlignment="1">
      <alignment horizontal="right" vertical="center"/>
    </xf>
    <xf numFmtId="0" fontId="20" fillId="8" borderId="70" xfId="0" applyFont="1" applyFill="1" applyBorder="1" applyAlignment="1">
      <alignment horizontal="center" vertical="center"/>
    </xf>
    <xf numFmtId="0" fontId="20" fillId="8" borderId="83" xfId="0" applyFont="1" applyFill="1" applyBorder="1" applyAlignment="1">
      <alignment horizontal="center" vertical="center"/>
    </xf>
    <xf numFmtId="0" fontId="20" fillId="38" borderId="0" xfId="0" applyFont="1" applyFill="1" applyBorder="1" applyAlignment="1">
      <alignment horizontal="center" vertical="center"/>
    </xf>
    <xf numFmtId="0" fontId="20" fillId="38" borderId="84" xfId="0" applyFont="1" applyFill="1" applyBorder="1" applyAlignment="1">
      <alignment horizontal="center" vertical="center"/>
    </xf>
    <xf numFmtId="0" fontId="21" fillId="20" borderId="71" xfId="0" applyFont="1" applyFill="1" applyBorder="1" applyAlignment="1">
      <alignment horizontal="left" vertical="center" indent="1"/>
    </xf>
    <xf numFmtId="0" fontId="21" fillId="20" borderId="73" xfId="0" applyFont="1" applyFill="1" applyBorder="1" applyAlignment="1">
      <alignment horizontal="left" vertical="center" indent="1"/>
    </xf>
    <xf numFmtId="0" fontId="0" fillId="0" borderId="87" xfId="0" applyBorder="1" applyAlignment="1">
      <alignment horizontal="center" vertical="center"/>
    </xf>
    <xf numFmtId="0" fontId="0" fillId="0" borderId="76" xfId="0" applyBorder="1" applyAlignment="1">
      <alignment horizontal="center" vertical="center"/>
    </xf>
    <xf numFmtId="0" fontId="0" fillId="0" borderId="93" xfId="0" applyBorder="1" applyAlignment="1">
      <alignment horizontal="center"/>
    </xf>
    <xf numFmtId="0" fontId="0" fillId="0" borderId="92" xfId="0" applyBorder="1" applyAlignment="1">
      <alignment horizontal="center" vertical="center"/>
    </xf>
    <xf numFmtId="0" fontId="0" fillId="0" borderId="92" xfId="0" applyBorder="1" applyAlignment="1">
      <alignment vertical="center"/>
    </xf>
    <xf numFmtId="0" fontId="0" fillId="0" borderId="87" xfId="0" applyBorder="1" applyAlignment="1">
      <alignment horizontal="left" indent="1"/>
    </xf>
    <xf numFmtId="0" fontId="0" fillId="0" borderId="76" xfId="0" applyBorder="1" applyAlignment="1">
      <alignment horizontal="left" indent="1"/>
    </xf>
    <xf numFmtId="0" fontId="0" fillId="0" borderId="92" xfId="0" applyBorder="1" applyAlignment="1">
      <alignment horizontal="left" indent="1"/>
    </xf>
    <xf numFmtId="0" fontId="6" fillId="2" borderId="85" xfId="0" applyFont="1" applyFill="1" applyBorder="1" applyAlignment="1">
      <alignment horizontal="center" vertical="center"/>
    </xf>
    <xf numFmtId="0" fontId="6" fillId="2" borderId="85" xfId="0" applyFont="1" applyFill="1" applyBorder="1" applyAlignment="1">
      <alignment horizontal="center" vertical="center" wrapText="1"/>
    </xf>
    <xf numFmtId="0" fontId="0" fillId="3" borderId="87" xfId="0" applyFill="1" applyBorder="1" applyAlignment="1">
      <alignment horizontal="left" indent="1"/>
    </xf>
    <xf numFmtId="0" fontId="0" fillId="3" borderId="76" xfId="0" applyFill="1" applyBorder="1" applyAlignment="1">
      <alignment horizontal="left" indent="1"/>
    </xf>
    <xf numFmtId="0" fontId="0" fillId="3" borderId="92" xfId="0" applyFill="1" applyBorder="1" applyAlignment="1">
      <alignment horizontal="left" indent="1"/>
    </xf>
    <xf numFmtId="0" fontId="2" fillId="3" borderId="94" xfId="0" applyFont="1" applyFill="1" applyBorder="1" applyAlignment="1">
      <alignment horizontal="center" vertical="center"/>
    </xf>
    <xf numFmtId="0" fontId="0" fillId="3" borderId="95" xfId="0" applyFill="1" applyBorder="1" applyAlignment="1">
      <alignment vertical="center"/>
    </xf>
    <xf numFmtId="0" fontId="0" fillId="3" borderId="95" xfId="0" applyFill="1" applyBorder="1" applyAlignment="1">
      <alignment horizontal="center" vertical="center" wrapText="1"/>
    </xf>
    <xf numFmtId="0" fontId="0" fillId="3" borderId="96" xfId="0" applyFill="1" applyBorder="1" applyAlignment="1">
      <alignment horizontal="center"/>
    </xf>
    <xf numFmtId="0" fontId="0" fillId="3" borderId="98" xfId="0" applyFill="1" applyBorder="1" applyAlignment="1">
      <alignment horizontal="left" indent="1"/>
    </xf>
    <xf numFmtId="0" fontId="0" fillId="3" borderId="95" xfId="0" applyFill="1" applyBorder="1" applyAlignment="1">
      <alignment horizontal="left" vertical="center" indent="1"/>
    </xf>
    <xf numFmtId="0" fontId="1" fillId="26" borderId="0" xfId="0" applyFont="1" applyFill="1" applyBorder="1" applyAlignment="1">
      <alignment horizontal="center"/>
    </xf>
    <xf numFmtId="0" fontId="6" fillId="26" borderId="0" xfId="0" applyFont="1" applyFill="1" applyBorder="1" applyAlignment="1">
      <alignment horizontal="center"/>
    </xf>
    <xf numFmtId="0" fontId="6" fillId="2" borderId="16" xfId="0" applyFont="1" applyFill="1" applyBorder="1" applyAlignment="1">
      <alignment horizontal="center"/>
    </xf>
    <xf numFmtId="0" fontId="6" fillId="2" borderId="17" xfId="0" applyFont="1" applyFill="1" applyBorder="1" applyAlignment="1">
      <alignment horizontal="center"/>
    </xf>
    <xf numFmtId="0" fontId="6" fillId="2" borderId="19" xfId="0" applyFont="1" applyFill="1" applyBorder="1" applyAlignment="1">
      <alignment horizontal="center"/>
    </xf>
    <xf numFmtId="0" fontId="7" fillId="3" borderId="0" xfId="0" applyFont="1" applyFill="1" applyBorder="1" applyAlignment="1">
      <alignment horizontal="center"/>
    </xf>
    <xf numFmtId="0" fontId="8" fillId="12" borderId="0" xfId="0" applyFont="1" applyFill="1" applyBorder="1" applyAlignment="1">
      <alignment horizontal="center" vertical="center"/>
    </xf>
    <xf numFmtId="0" fontId="9" fillId="21" borderId="0" xfId="0" applyFont="1" applyFill="1" applyBorder="1" applyAlignment="1">
      <alignment horizontal="center" vertical="center"/>
    </xf>
    <xf numFmtId="0" fontId="2" fillId="4"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9" borderId="0" xfId="0" applyFont="1" applyFill="1" applyBorder="1" applyAlignment="1">
      <alignment horizontal="center" vertical="center" wrapText="1"/>
    </xf>
    <xf numFmtId="0" fontId="2" fillId="18" borderId="0"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25" borderId="0" xfId="0" applyFont="1" applyFill="1" applyBorder="1" applyAlignment="1">
      <alignment horizontal="center" vertical="center" wrapText="1"/>
    </xf>
    <xf numFmtId="0" fontId="1" fillId="2" borderId="42" xfId="0" applyFont="1" applyFill="1" applyBorder="1" applyAlignment="1">
      <alignment horizontal="center"/>
    </xf>
    <xf numFmtId="0" fontId="1" fillId="2" borderId="41" xfId="0" applyFont="1" applyFill="1" applyBorder="1" applyAlignment="1">
      <alignment horizontal="center"/>
    </xf>
    <xf numFmtId="0" fontId="1" fillId="2" borderId="40" xfId="0" applyFont="1" applyFill="1" applyBorder="1" applyAlignment="1">
      <alignment horizontal="center"/>
    </xf>
    <xf numFmtId="0" fontId="2" fillId="0" borderId="0" xfId="0" applyFont="1" applyBorder="1" applyAlignment="1">
      <alignment horizontal="center"/>
    </xf>
    <xf numFmtId="0" fontId="2" fillId="0" borderId="1" xfId="0" applyFont="1" applyBorder="1" applyAlignment="1">
      <alignment horizontal="center"/>
    </xf>
    <xf numFmtId="0" fontId="4" fillId="2" borderId="0" xfId="0" applyFont="1" applyFill="1" applyAlignment="1">
      <alignment horizontal="center"/>
    </xf>
    <xf numFmtId="0" fontId="2" fillId="0" borderId="2" xfId="0" applyFont="1" applyBorder="1" applyAlignment="1">
      <alignment horizontal="center"/>
    </xf>
    <xf numFmtId="0" fontId="2" fillId="0" borderId="0" xfId="0" applyFont="1" applyAlignment="1">
      <alignment horizontal="center"/>
    </xf>
    <xf numFmtId="0" fontId="2" fillId="19" borderId="16" xfId="0" applyFont="1" applyFill="1" applyBorder="1" applyAlignment="1">
      <alignment horizontal="center"/>
    </xf>
    <xf numFmtId="0" fontId="2" fillId="19" borderId="17" xfId="0" applyFont="1" applyFill="1" applyBorder="1" applyAlignment="1">
      <alignment horizontal="center"/>
    </xf>
    <xf numFmtId="0" fontId="2" fillId="19" borderId="18" xfId="0" applyFont="1" applyFill="1" applyBorder="1" applyAlignment="1">
      <alignment horizontal="center"/>
    </xf>
    <xf numFmtId="0" fontId="2" fillId="0" borderId="20" xfId="0" applyFont="1" applyBorder="1" applyAlignment="1">
      <alignment horizontal="center"/>
    </xf>
    <xf numFmtId="0" fontId="1" fillId="2" borderId="46" xfId="0" applyFont="1" applyFill="1" applyBorder="1" applyAlignment="1">
      <alignment horizontal="center"/>
    </xf>
    <xf numFmtId="0" fontId="1" fillId="2" borderId="45" xfId="0" applyFont="1" applyFill="1" applyBorder="1" applyAlignment="1">
      <alignment horizontal="center"/>
    </xf>
    <xf numFmtId="0" fontId="1" fillId="2" borderId="44" xfId="0" applyFont="1" applyFill="1" applyBorder="1" applyAlignment="1">
      <alignment horizontal="center"/>
    </xf>
    <xf numFmtId="0" fontId="2" fillId="0" borderId="1" xfId="0" applyFont="1" applyBorder="1" applyAlignment="1">
      <alignment horizontal="center" vertical="center" textRotation="90"/>
    </xf>
    <xf numFmtId="0" fontId="2" fillId="0" borderId="14" xfId="0" applyFont="1" applyBorder="1" applyAlignment="1">
      <alignment horizontal="center" vertical="center" textRotation="90"/>
    </xf>
    <xf numFmtId="0" fontId="2" fillId="4" borderId="16" xfId="0" applyFont="1" applyFill="1" applyBorder="1" applyAlignment="1">
      <alignment horizontal="center"/>
    </xf>
    <xf numFmtId="0" fontId="2" fillId="4" borderId="17" xfId="0" applyFont="1" applyFill="1" applyBorder="1" applyAlignment="1">
      <alignment horizontal="center"/>
    </xf>
    <xf numFmtId="0" fontId="2" fillId="4" borderId="18" xfId="0" applyFont="1" applyFill="1" applyBorder="1" applyAlignment="1">
      <alignment horizontal="center"/>
    </xf>
    <xf numFmtId="0" fontId="2" fillId="5" borderId="22" xfId="0" applyFont="1" applyFill="1" applyBorder="1" applyAlignment="1">
      <alignment horizontal="center"/>
    </xf>
    <xf numFmtId="0" fontId="2" fillId="5" borderId="23" xfId="0" applyFont="1" applyFill="1" applyBorder="1" applyAlignment="1">
      <alignment horizontal="center"/>
    </xf>
    <xf numFmtId="0" fontId="2" fillId="5" borderId="24" xfId="0" applyFont="1" applyFill="1" applyBorder="1" applyAlignment="1">
      <alignment horizontal="center"/>
    </xf>
    <xf numFmtId="0" fontId="2" fillId="5" borderId="25" xfId="0" applyFont="1" applyFill="1" applyBorder="1" applyAlignment="1">
      <alignment horizontal="center"/>
    </xf>
    <xf numFmtId="0" fontId="2" fillId="5" borderId="26" xfId="0" applyFont="1" applyFill="1" applyBorder="1" applyAlignment="1">
      <alignment horizontal="center"/>
    </xf>
    <xf numFmtId="0" fontId="2" fillId="0" borderId="28" xfId="0" applyFont="1" applyBorder="1" applyAlignment="1">
      <alignment horizontal="center"/>
    </xf>
    <xf numFmtId="0" fontId="2" fillId="5" borderId="30" xfId="0" applyFont="1" applyFill="1" applyBorder="1" applyAlignment="1">
      <alignment horizontal="center"/>
    </xf>
    <xf numFmtId="0" fontId="2" fillId="5" borderId="31" xfId="0" applyFont="1" applyFill="1" applyBorder="1" applyAlignment="1">
      <alignment horizontal="center"/>
    </xf>
    <xf numFmtId="0" fontId="2" fillId="5" borderId="32" xfId="0" applyFont="1" applyFill="1" applyBorder="1" applyAlignment="1">
      <alignment horizontal="center"/>
    </xf>
    <xf numFmtId="0" fontId="2" fillId="5" borderId="33" xfId="0" applyFont="1" applyFill="1" applyBorder="1" applyAlignment="1">
      <alignment horizontal="center"/>
    </xf>
    <xf numFmtId="0" fontId="2" fillId="5" borderId="34" xfId="0" applyFont="1" applyFill="1" applyBorder="1" applyAlignment="1">
      <alignment horizontal="center"/>
    </xf>
    <xf numFmtId="0" fontId="2" fillId="4" borderId="15" xfId="0" applyFont="1" applyFill="1" applyBorder="1" applyAlignment="1">
      <alignment horizontal="center"/>
    </xf>
    <xf numFmtId="0" fontId="2" fillId="4" borderId="37" xfId="0" applyFont="1" applyFill="1" applyBorder="1" applyAlignment="1">
      <alignment horizontal="center"/>
    </xf>
    <xf numFmtId="0" fontId="2" fillId="4" borderId="38" xfId="0" applyFont="1" applyFill="1" applyBorder="1" applyAlignment="1">
      <alignment horizontal="center"/>
    </xf>
    <xf numFmtId="0" fontId="2" fillId="0" borderId="39" xfId="0" applyFont="1" applyBorder="1" applyAlignment="1">
      <alignment horizontal="center" textRotation="180"/>
    </xf>
    <xf numFmtId="0" fontId="2" fillId="0" borderId="2" xfId="0" applyFont="1" applyBorder="1" applyAlignment="1">
      <alignment horizontal="center" textRotation="180"/>
    </xf>
    <xf numFmtId="0" fontId="2" fillId="0" borderId="16" xfId="0" applyFont="1" applyBorder="1" applyAlignment="1">
      <alignment horizontal="center"/>
    </xf>
    <xf numFmtId="0" fontId="2" fillId="0" borderId="17" xfId="0" applyFont="1" applyBorder="1" applyAlignment="1">
      <alignment horizontal="center"/>
    </xf>
    <xf numFmtId="0" fontId="2" fillId="0" borderId="19" xfId="0" applyFont="1" applyBorder="1" applyAlignment="1">
      <alignment horizontal="center"/>
    </xf>
    <xf numFmtId="0" fontId="2" fillId="0" borderId="56" xfId="0" applyFont="1" applyBorder="1" applyAlignment="1">
      <alignment horizontal="center"/>
    </xf>
    <xf numFmtId="0" fontId="2" fillId="0" borderId="55" xfId="0" applyFont="1" applyBorder="1" applyAlignment="1">
      <alignment horizontal="center"/>
    </xf>
    <xf numFmtId="0" fontId="2" fillId="0" borderId="57" xfId="0" applyFont="1" applyBorder="1" applyAlignment="1">
      <alignment horizontal="center"/>
    </xf>
    <xf numFmtId="0" fontId="5" fillId="13" borderId="55" xfId="0" applyFont="1" applyFill="1" applyBorder="1" applyAlignment="1">
      <alignment horizontal="center"/>
    </xf>
    <xf numFmtId="0" fontId="5" fillId="13" borderId="19" xfId="0" applyFont="1" applyFill="1" applyBorder="1" applyAlignment="1">
      <alignment horizontal="center"/>
    </xf>
    <xf numFmtId="0" fontId="5" fillId="13" borderId="2" xfId="0" applyFont="1" applyFill="1" applyBorder="1" applyAlignment="1">
      <alignment horizontal="center"/>
    </xf>
    <xf numFmtId="0" fontId="5" fillId="13" borderId="0" xfId="0" applyFont="1" applyFill="1" applyBorder="1" applyAlignment="1">
      <alignment horizontal="center"/>
    </xf>
    <xf numFmtId="0" fontId="5" fillId="13" borderId="48" xfId="0" applyFont="1" applyFill="1" applyBorder="1" applyAlignment="1">
      <alignment horizontal="center"/>
    </xf>
    <xf numFmtId="0" fontId="5" fillId="13" borderId="57" xfId="0" applyFont="1" applyFill="1" applyBorder="1" applyAlignment="1">
      <alignment horizontal="center"/>
    </xf>
    <xf numFmtId="0" fontId="2" fillId="0" borderId="48" xfId="0" applyFont="1" applyBorder="1" applyAlignment="1">
      <alignment horizontal="center"/>
    </xf>
    <xf numFmtId="0" fontId="2" fillId="0" borderId="58" xfId="0" applyFont="1" applyBorder="1" applyAlignment="1">
      <alignment horizontal="center" vertical="center" textRotation="180"/>
    </xf>
    <xf numFmtId="0" fontId="2" fillId="0" borderId="59" xfId="0" applyFont="1" applyBorder="1" applyAlignment="1">
      <alignment horizontal="center" vertical="center" textRotation="180"/>
    </xf>
    <xf numFmtId="0" fontId="2" fillId="0" borderId="62" xfId="0" applyFont="1" applyBorder="1" applyAlignment="1">
      <alignment horizontal="center" vertical="center" textRotation="180"/>
    </xf>
    <xf numFmtId="0" fontId="5" fillId="13" borderId="59" xfId="0" applyFont="1" applyFill="1" applyBorder="1" applyAlignment="1">
      <alignment horizontal="center" textRotation="180"/>
    </xf>
    <xf numFmtId="0" fontId="5" fillId="13" borderId="62" xfId="0" applyFont="1" applyFill="1" applyBorder="1" applyAlignment="1">
      <alignment horizontal="center" textRotation="180"/>
    </xf>
    <xf numFmtId="0" fontId="1" fillId="2" borderId="54" xfId="0" applyFont="1" applyFill="1" applyBorder="1" applyAlignment="1">
      <alignment horizontal="center"/>
    </xf>
    <xf numFmtId="0" fontId="1" fillId="2" borderId="51" xfId="0" applyFont="1" applyFill="1" applyBorder="1" applyAlignment="1">
      <alignment horizontal="center"/>
    </xf>
    <xf numFmtId="0" fontId="1" fillId="2" borderId="52" xfId="0" applyFont="1" applyFill="1" applyBorder="1" applyAlignment="1">
      <alignment horizontal="center"/>
    </xf>
    <xf numFmtId="0" fontId="2" fillId="12" borderId="16" xfId="0" applyFont="1" applyFill="1" applyBorder="1" applyAlignment="1">
      <alignment horizontal="center" vertical="center" textRotation="90"/>
    </xf>
    <xf numFmtId="0" fontId="2" fillId="12" borderId="21" xfId="0" applyFont="1" applyFill="1" applyBorder="1" applyAlignment="1">
      <alignment horizontal="center" vertical="center" textRotation="90"/>
    </xf>
    <xf numFmtId="0" fontId="2" fillId="27" borderId="56" xfId="0" applyFont="1" applyFill="1" applyBorder="1" applyAlignment="1">
      <alignment horizontal="center"/>
    </xf>
    <xf numFmtId="0" fontId="2" fillId="27" borderId="55" xfId="0" applyFont="1" applyFill="1" applyBorder="1" applyAlignment="1">
      <alignment horizontal="center"/>
    </xf>
    <xf numFmtId="0" fontId="2" fillId="27" borderId="49" xfId="0" applyFont="1" applyFill="1" applyBorder="1" applyAlignment="1">
      <alignment horizontal="center"/>
    </xf>
    <xf numFmtId="0" fontId="2" fillId="0" borderId="61" xfId="0" applyFont="1" applyBorder="1" applyAlignment="1">
      <alignment horizontal="center" vertical="center" textRotation="180"/>
    </xf>
    <xf numFmtId="0" fontId="2" fillId="0" borderId="36" xfId="0" applyFont="1" applyBorder="1" applyAlignment="1">
      <alignment horizontal="center"/>
    </xf>
    <xf numFmtId="0" fontId="2" fillId="0" borderId="37" xfId="0" applyFont="1" applyBorder="1" applyAlignment="1">
      <alignment horizontal="center"/>
    </xf>
    <xf numFmtId="0" fontId="2" fillId="0" borderId="14" xfId="0" applyFont="1" applyBorder="1" applyAlignment="1">
      <alignment horizontal="center"/>
    </xf>
    <xf numFmtId="0" fontId="2" fillId="10" borderId="55" xfId="0" applyFont="1" applyFill="1" applyBorder="1" applyAlignment="1">
      <alignment horizontal="center"/>
    </xf>
    <xf numFmtId="0" fontId="2" fillId="10" borderId="57" xfId="0" applyFont="1" applyFill="1" applyBorder="1" applyAlignment="1">
      <alignment horizontal="center"/>
    </xf>
    <xf numFmtId="0" fontId="2" fillId="13" borderId="56" xfId="0" applyFont="1" applyFill="1" applyBorder="1" applyAlignment="1">
      <alignment horizontal="center"/>
    </xf>
    <xf numFmtId="0" fontId="2" fillId="13" borderId="55" xfId="0" applyFont="1" applyFill="1" applyBorder="1" applyAlignment="1">
      <alignment horizontal="center"/>
    </xf>
    <xf numFmtId="0" fontId="2" fillId="13" borderId="57" xfId="0" applyFont="1" applyFill="1" applyBorder="1" applyAlignment="1">
      <alignment horizontal="center"/>
    </xf>
    <xf numFmtId="0" fontId="2" fillId="13" borderId="38" xfId="0" applyFont="1" applyFill="1" applyBorder="1" applyAlignment="1">
      <alignment horizontal="center"/>
    </xf>
    <xf numFmtId="0" fontId="10" fillId="0" borderId="0" xfId="0" applyFont="1" applyBorder="1" applyAlignment="1">
      <alignment horizontal="center"/>
    </xf>
    <xf numFmtId="0" fontId="10" fillId="0" borderId="1" xfId="0" applyFont="1" applyBorder="1" applyAlignment="1">
      <alignment horizontal="center"/>
    </xf>
    <xf numFmtId="0" fontId="2" fillId="10" borderId="16" xfId="0" applyFont="1" applyFill="1" applyBorder="1" applyAlignment="1">
      <alignment horizontal="center" vertical="center" textRotation="90"/>
    </xf>
    <xf numFmtId="0" fontId="2" fillId="10" borderId="17" xfId="0" applyFont="1" applyFill="1" applyBorder="1" applyAlignment="1">
      <alignment horizontal="center" vertical="center" textRotation="90"/>
    </xf>
    <xf numFmtId="0" fontId="2" fillId="10" borderId="21" xfId="0" applyFont="1" applyFill="1" applyBorder="1" applyAlignment="1">
      <alignment horizontal="center" vertical="center" textRotation="90"/>
    </xf>
    <xf numFmtId="0" fontId="2" fillId="10" borderId="0" xfId="0" applyFont="1" applyFill="1" applyBorder="1" applyAlignment="1">
      <alignment horizontal="center" vertical="center" textRotation="90"/>
    </xf>
    <xf numFmtId="0" fontId="2" fillId="10" borderId="36" xfId="0" applyFont="1" applyFill="1" applyBorder="1" applyAlignment="1">
      <alignment horizontal="center" vertical="center" textRotation="90"/>
    </xf>
    <xf numFmtId="0" fontId="2" fillId="10" borderId="37" xfId="0" applyFont="1" applyFill="1" applyBorder="1" applyAlignment="1">
      <alignment horizontal="center" vertical="center" textRotation="90"/>
    </xf>
    <xf numFmtId="0" fontId="1" fillId="2" borderId="50" xfId="0" applyFont="1" applyFill="1" applyBorder="1" applyAlignment="1">
      <alignment horizontal="center"/>
    </xf>
    <xf numFmtId="0" fontId="2" fillId="13" borderId="61" xfId="0" applyFont="1" applyFill="1" applyBorder="1" applyAlignment="1">
      <alignment horizontal="center" vertical="center" textRotation="180"/>
    </xf>
    <xf numFmtId="0" fontId="2" fillId="13" borderId="59" xfId="0" applyFont="1" applyFill="1" applyBorder="1" applyAlignment="1">
      <alignment horizontal="center" vertical="center" textRotation="180"/>
    </xf>
    <xf numFmtId="0" fontId="2" fillId="0" borderId="58" xfId="0" applyFont="1" applyBorder="1" applyAlignment="1">
      <alignment horizontal="center" vertical="center" textRotation="90"/>
    </xf>
    <xf numFmtId="0" fontId="2" fillId="0" borderId="59" xfId="0" applyFont="1" applyBorder="1" applyAlignment="1">
      <alignment horizontal="center" vertical="center" textRotation="90"/>
    </xf>
    <xf numFmtId="0" fontId="2" fillId="0" borderId="60" xfId="0" applyFont="1" applyBorder="1" applyAlignment="1">
      <alignment horizontal="center" vertical="center" textRotation="90"/>
    </xf>
    <xf numFmtId="0" fontId="2" fillId="18" borderId="55" xfId="0" applyFont="1" applyFill="1" applyBorder="1" applyAlignment="1">
      <alignment horizontal="left"/>
    </xf>
    <xf numFmtId="0" fontId="2" fillId="18" borderId="57" xfId="0" applyFont="1" applyFill="1" applyBorder="1" applyAlignment="1">
      <alignment horizontal="left"/>
    </xf>
    <xf numFmtId="0" fontId="2" fillId="18" borderId="55" xfId="0" applyFont="1" applyFill="1" applyBorder="1" applyAlignment="1">
      <alignment horizontal="center"/>
    </xf>
    <xf numFmtId="0" fontId="2" fillId="18" borderId="49" xfId="0" applyFont="1" applyFill="1" applyBorder="1" applyAlignment="1">
      <alignment horizontal="center"/>
    </xf>
    <xf numFmtId="0" fontId="2" fillId="20" borderId="58" xfId="0" applyFont="1" applyFill="1" applyBorder="1" applyAlignment="1">
      <alignment horizontal="center" vertical="center" textRotation="90"/>
    </xf>
    <xf numFmtId="0" fontId="2" fillId="20" borderId="59" xfId="0" applyFont="1" applyFill="1" applyBorder="1" applyAlignment="1">
      <alignment horizontal="center" vertical="center" textRotation="90"/>
    </xf>
    <xf numFmtId="0" fontId="2" fillId="20" borderId="60" xfId="0" applyFont="1" applyFill="1" applyBorder="1" applyAlignment="1">
      <alignment horizontal="center" vertical="center" textRotation="90"/>
    </xf>
    <xf numFmtId="0" fontId="2" fillId="28" borderId="16" xfId="0" applyFont="1" applyFill="1" applyBorder="1" applyAlignment="1">
      <alignment horizontal="center" vertical="center" textRotation="90"/>
    </xf>
    <xf numFmtId="0" fontId="2" fillId="28" borderId="19" xfId="0" applyFont="1" applyFill="1" applyBorder="1" applyAlignment="1">
      <alignment horizontal="center" vertical="center" textRotation="90"/>
    </xf>
    <xf numFmtId="0" fontId="2" fillId="28" borderId="21" xfId="0" applyFont="1" applyFill="1" applyBorder="1" applyAlignment="1">
      <alignment horizontal="center" vertical="center" textRotation="90"/>
    </xf>
    <xf numFmtId="0" fontId="2" fillId="28" borderId="27" xfId="0" applyFont="1" applyFill="1" applyBorder="1" applyAlignment="1">
      <alignment horizontal="center" vertical="center" textRotation="90"/>
    </xf>
    <xf numFmtId="0" fontId="2" fillId="28" borderId="36" xfId="0" applyFont="1" applyFill="1" applyBorder="1" applyAlignment="1">
      <alignment horizontal="center" vertical="center" textRotation="90"/>
    </xf>
    <xf numFmtId="0" fontId="2" fillId="28" borderId="38" xfId="0" applyFont="1" applyFill="1" applyBorder="1" applyAlignment="1">
      <alignment horizontal="center" vertical="center" textRotation="90"/>
    </xf>
    <xf numFmtId="0" fontId="2" fillId="20" borderId="36" xfId="0" applyFont="1" applyFill="1" applyBorder="1" applyAlignment="1">
      <alignment horizontal="center"/>
    </xf>
    <xf numFmtId="0" fontId="2" fillId="20" borderId="37" xfId="0" applyFont="1" applyFill="1" applyBorder="1" applyAlignment="1">
      <alignment horizontal="center"/>
    </xf>
    <xf numFmtId="0" fontId="2" fillId="20" borderId="14" xfId="0" applyFont="1" applyFill="1" applyBorder="1" applyAlignment="1">
      <alignment horizontal="center"/>
    </xf>
    <xf numFmtId="0" fontId="1" fillId="47" borderId="48" xfId="0" applyFont="1" applyFill="1" applyBorder="1" applyAlignment="1">
      <alignment horizontal="center"/>
    </xf>
    <xf numFmtId="0" fontId="1" fillId="47" borderId="55" xfId="0" applyFont="1" applyFill="1" applyBorder="1" applyAlignment="1">
      <alignment horizontal="center"/>
    </xf>
    <xf numFmtId="0" fontId="1" fillId="47" borderId="57" xfId="0" applyFont="1" applyFill="1" applyBorder="1" applyAlignment="1">
      <alignment horizontal="center"/>
    </xf>
    <xf numFmtId="0" fontId="1" fillId="48" borderId="56" xfId="0" applyFont="1" applyFill="1" applyBorder="1" applyAlignment="1">
      <alignment horizontal="center"/>
    </xf>
    <xf numFmtId="0" fontId="1" fillId="48" borderId="55" xfId="0" applyFont="1" applyFill="1" applyBorder="1" applyAlignment="1">
      <alignment horizontal="center"/>
    </xf>
    <xf numFmtId="0" fontId="1" fillId="48" borderId="57" xfId="0" applyFont="1" applyFill="1" applyBorder="1" applyAlignment="1">
      <alignment horizontal="center"/>
    </xf>
    <xf numFmtId="0" fontId="11" fillId="0" borderId="0" xfId="0" applyFont="1" applyBorder="1" applyAlignment="1">
      <alignment horizontal="center"/>
    </xf>
    <xf numFmtId="0" fontId="11" fillId="0" borderId="1" xfId="0" applyFont="1" applyBorder="1" applyAlignment="1">
      <alignment horizontal="center"/>
    </xf>
    <xf numFmtId="0" fontId="12" fillId="0" borderId="20" xfId="0" applyFont="1" applyBorder="1" applyAlignment="1">
      <alignment horizontal="center"/>
    </xf>
    <xf numFmtId="0" fontId="2" fillId="6" borderId="61" xfId="0" applyFont="1" applyFill="1" applyBorder="1" applyAlignment="1">
      <alignment horizontal="center" vertical="center" textRotation="180"/>
    </xf>
    <xf numFmtId="0" fontId="2" fillId="6" borderId="59" xfId="0" applyFont="1" applyFill="1" applyBorder="1" applyAlignment="1">
      <alignment horizontal="center" vertical="center" textRotation="180"/>
    </xf>
    <xf numFmtId="0" fontId="1" fillId="46" borderId="61" xfId="0" applyFont="1" applyFill="1" applyBorder="1" applyAlignment="1">
      <alignment horizontal="center" vertical="center" textRotation="180"/>
    </xf>
    <xf numFmtId="0" fontId="1" fillId="46" borderId="59" xfId="0" applyFont="1" applyFill="1" applyBorder="1" applyAlignment="1">
      <alignment horizontal="center" vertical="center" textRotation="180"/>
    </xf>
    <xf numFmtId="0" fontId="1" fillId="37" borderId="56" xfId="0" applyFont="1" applyFill="1" applyBorder="1" applyAlignment="1">
      <alignment horizontal="center"/>
    </xf>
    <xf numFmtId="0" fontId="1" fillId="37" borderId="55" xfId="0" applyFont="1" applyFill="1" applyBorder="1" applyAlignment="1">
      <alignment horizontal="center"/>
    </xf>
    <xf numFmtId="0" fontId="1" fillId="37" borderId="57" xfId="0" applyFont="1" applyFill="1" applyBorder="1" applyAlignment="1">
      <alignment horizontal="center"/>
    </xf>
    <xf numFmtId="0" fontId="2" fillId="16" borderId="55" xfId="0" applyFont="1" applyFill="1" applyBorder="1" applyAlignment="1">
      <alignment horizontal="center"/>
    </xf>
    <xf numFmtId="0" fontId="2" fillId="16" borderId="57" xfId="0" applyFont="1" applyFill="1" applyBorder="1" applyAlignment="1">
      <alignment horizontal="center"/>
    </xf>
    <xf numFmtId="0" fontId="2" fillId="41" borderId="56" xfId="0" applyFont="1" applyFill="1" applyBorder="1" applyAlignment="1">
      <alignment horizontal="center"/>
    </xf>
    <xf numFmtId="0" fontId="2" fillId="41" borderId="55" xfId="0" applyFont="1" applyFill="1" applyBorder="1" applyAlignment="1">
      <alignment horizontal="center"/>
    </xf>
    <xf numFmtId="0" fontId="2" fillId="41" borderId="57" xfId="0" applyFont="1" applyFill="1" applyBorder="1" applyAlignment="1">
      <alignment horizontal="center"/>
    </xf>
    <xf numFmtId="0" fontId="1" fillId="30" borderId="16" xfId="0" applyFont="1" applyFill="1" applyBorder="1" applyAlignment="1">
      <alignment horizontal="center" vertical="center" textRotation="90"/>
    </xf>
    <xf numFmtId="0" fontId="1" fillId="30" borderId="21" xfId="0" applyFont="1" applyFill="1" applyBorder="1" applyAlignment="1">
      <alignment horizontal="center" vertical="center" textRotation="90"/>
    </xf>
    <xf numFmtId="0" fontId="1" fillId="31" borderId="56" xfId="0" applyFont="1" applyFill="1" applyBorder="1" applyAlignment="1">
      <alignment horizontal="center"/>
    </xf>
    <xf numFmtId="0" fontId="1" fillId="31" borderId="55" xfId="0" applyFont="1" applyFill="1" applyBorder="1" applyAlignment="1">
      <alignment horizontal="center"/>
    </xf>
    <xf numFmtId="0" fontId="1" fillId="31" borderId="49" xfId="0" applyFont="1" applyFill="1" applyBorder="1" applyAlignment="1">
      <alignment horizontal="center"/>
    </xf>
    <xf numFmtId="0" fontId="2" fillId="28" borderId="58" xfId="0" applyFont="1" applyFill="1" applyBorder="1" applyAlignment="1">
      <alignment horizontal="center" vertical="center" textRotation="180"/>
    </xf>
    <xf numFmtId="0" fontId="2" fillId="28" borderId="59" xfId="0" applyFont="1" applyFill="1" applyBorder="1" applyAlignment="1">
      <alignment horizontal="center" vertical="center" textRotation="180"/>
    </xf>
    <xf numFmtId="0" fontId="2" fillId="28" borderId="62" xfId="0" applyFont="1" applyFill="1" applyBorder="1" applyAlignment="1">
      <alignment horizontal="center" vertical="center" textRotation="180"/>
    </xf>
    <xf numFmtId="0" fontId="2" fillId="43" borderId="58" xfId="0" applyFont="1" applyFill="1" applyBorder="1" applyAlignment="1">
      <alignment horizontal="center" vertical="center" textRotation="90"/>
    </xf>
    <xf numFmtId="0" fontId="2" fillId="43" borderId="59" xfId="0" applyFont="1" applyFill="1" applyBorder="1" applyAlignment="1">
      <alignment horizontal="center" vertical="center" textRotation="90"/>
    </xf>
    <xf numFmtId="0" fontId="2" fillId="43" borderId="60" xfId="0" applyFont="1" applyFill="1" applyBorder="1" applyAlignment="1">
      <alignment horizontal="center" vertical="center" textRotation="90"/>
    </xf>
    <xf numFmtId="0" fontId="2" fillId="41" borderId="55" xfId="0" applyFont="1" applyFill="1" applyBorder="1" applyAlignment="1">
      <alignment horizontal="left"/>
    </xf>
    <xf numFmtId="0" fontId="2" fillId="41" borderId="57" xfId="0" applyFont="1" applyFill="1" applyBorder="1" applyAlignment="1">
      <alignment horizontal="left"/>
    </xf>
    <xf numFmtId="0" fontId="2" fillId="41" borderId="49" xfId="0" applyFont="1" applyFill="1" applyBorder="1" applyAlignment="1">
      <alignment horizontal="center"/>
    </xf>
    <xf numFmtId="0" fontId="1" fillId="42" borderId="48" xfId="0" applyFont="1" applyFill="1" applyBorder="1" applyAlignment="1">
      <alignment horizontal="center"/>
    </xf>
    <xf numFmtId="0" fontId="1" fillId="42" borderId="55" xfId="0" applyFont="1" applyFill="1" applyBorder="1" applyAlignment="1">
      <alignment horizontal="center"/>
    </xf>
    <xf numFmtId="0" fontId="1" fillId="42" borderId="57" xfId="0" applyFont="1" applyFill="1" applyBorder="1" applyAlignment="1">
      <alignment horizontal="center"/>
    </xf>
    <xf numFmtId="0" fontId="1" fillId="21" borderId="59" xfId="0" applyFont="1" applyFill="1" applyBorder="1" applyAlignment="1">
      <alignment horizontal="center" textRotation="180"/>
    </xf>
    <xf numFmtId="0" fontId="1" fillId="21" borderId="62" xfId="0" applyFont="1" applyFill="1" applyBorder="1" applyAlignment="1">
      <alignment horizontal="center" textRotation="180"/>
    </xf>
    <xf numFmtId="0" fontId="2" fillId="9" borderId="16" xfId="0" applyFont="1" applyFill="1" applyBorder="1" applyAlignment="1">
      <alignment horizontal="center" vertical="center" textRotation="90"/>
    </xf>
    <xf numFmtId="0" fontId="2" fillId="9" borderId="19" xfId="0" applyFont="1" applyFill="1" applyBorder="1" applyAlignment="1">
      <alignment horizontal="center" vertical="center" textRotation="90"/>
    </xf>
    <xf numFmtId="0" fontId="2" fillId="9" borderId="21" xfId="0" applyFont="1" applyFill="1" applyBorder="1" applyAlignment="1">
      <alignment horizontal="center" vertical="center" textRotation="90"/>
    </xf>
    <xf numFmtId="0" fontId="2" fillId="9" borderId="27" xfId="0" applyFont="1" applyFill="1" applyBorder="1" applyAlignment="1">
      <alignment horizontal="center" vertical="center" textRotation="90"/>
    </xf>
    <xf numFmtId="0" fontId="2" fillId="9" borderId="36" xfId="0" applyFont="1" applyFill="1" applyBorder="1" applyAlignment="1">
      <alignment horizontal="center" vertical="center" textRotation="90"/>
    </xf>
    <xf numFmtId="0" fontId="2" fillId="9" borderId="38" xfId="0" applyFont="1" applyFill="1" applyBorder="1" applyAlignment="1">
      <alignment horizontal="center" vertical="center" textRotation="90"/>
    </xf>
    <xf numFmtId="0" fontId="2" fillId="16" borderId="16" xfId="0" applyFont="1" applyFill="1" applyBorder="1" applyAlignment="1">
      <alignment horizontal="center" vertical="center" textRotation="90"/>
    </xf>
    <xf numFmtId="0" fontId="2" fillId="16" borderId="17" xfId="0" applyFont="1" applyFill="1" applyBorder="1" applyAlignment="1">
      <alignment horizontal="center" vertical="center" textRotation="90"/>
    </xf>
    <xf numFmtId="0" fontId="2" fillId="16" borderId="21" xfId="0" applyFont="1" applyFill="1" applyBorder="1" applyAlignment="1">
      <alignment horizontal="center" vertical="center" textRotation="90"/>
    </xf>
    <xf numFmtId="0" fontId="2" fillId="16" borderId="0" xfId="0" applyFont="1" applyFill="1" applyBorder="1" applyAlignment="1">
      <alignment horizontal="center" vertical="center" textRotation="90"/>
    </xf>
    <xf numFmtId="0" fontId="2" fillId="16" borderId="36" xfId="0" applyFont="1" applyFill="1" applyBorder="1" applyAlignment="1">
      <alignment horizontal="center" vertical="center" textRotation="90"/>
    </xf>
    <xf numFmtId="0" fontId="2" fillId="16" borderId="37" xfId="0" applyFont="1" applyFill="1" applyBorder="1" applyAlignment="1">
      <alignment horizontal="center" vertical="center" textRotation="90"/>
    </xf>
    <xf numFmtId="0" fontId="2" fillId="40" borderId="58" xfId="0" applyFont="1" applyFill="1" applyBorder="1" applyAlignment="1">
      <alignment horizontal="center" vertical="center" textRotation="90"/>
    </xf>
    <xf numFmtId="0" fontId="2" fillId="40" borderId="59" xfId="0" applyFont="1" applyFill="1" applyBorder="1" applyAlignment="1">
      <alignment horizontal="center" vertical="center" textRotation="90"/>
    </xf>
    <xf numFmtId="0" fontId="2" fillId="40" borderId="60" xfId="0" applyFont="1" applyFill="1" applyBorder="1" applyAlignment="1">
      <alignment horizontal="center" vertical="center" textRotation="90"/>
    </xf>
    <xf numFmtId="0" fontId="1" fillId="30" borderId="36" xfId="0" applyFont="1" applyFill="1" applyBorder="1" applyAlignment="1">
      <alignment horizontal="center"/>
    </xf>
    <xf numFmtId="0" fontId="1" fillId="30" borderId="37" xfId="0" applyFont="1" applyFill="1" applyBorder="1" applyAlignment="1">
      <alignment horizontal="center"/>
    </xf>
    <xf numFmtId="0" fontId="1" fillId="30" borderId="38" xfId="0" applyFont="1" applyFill="1" applyBorder="1" applyAlignment="1">
      <alignment horizontal="center"/>
    </xf>
    <xf numFmtId="0" fontId="1" fillId="39" borderId="56" xfId="0" applyFont="1" applyFill="1" applyBorder="1" applyAlignment="1">
      <alignment horizontal="center"/>
    </xf>
    <xf numFmtId="0" fontId="1" fillId="39" borderId="55" xfId="0" applyFont="1" applyFill="1" applyBorder="1" applyAlignment="1">
      <alignment horizontal="center"/>
    </xf>
    <xf numFmtId="0" fontId="1" fillId="39" borderId="49" xfId="0" applyFont="1" applyFill="1" applyBorder="1" applyAlignment="1">
      <alignment horizontal="center"/>
    </xf>
    <xf numFmtId="0" fontId="1" fillId="21" borderId="16" xfId="0" applyFont="1" applyFill="1" applyBorder="1" applyAlignment="1">
      <alignment horizontal="center"/>
    </xf>
    <xf numFmtId="0" fontId="1" fillId="21" borderId="17" xfId="0" applyFont="1" applyFill="1" applyBorder="1" applyAlignment="1">
      <alignment horizontal="center"/>
    </xf>
    <xf numFmtId="0" fontId="1" fillId="21" borderId="19" xfId="0" applyFont="1" applyFill="1" applyBorder="1" applyAlignment="1">
      <alignment horizontal="center"/>
    </xf>
    <xf numFmtId="0" fontId="1" fillId="8" borderId="16" xfId="0" applyFont="1" applyFill="1" applyBorder="1" applyAlignment="1">
      <alignment horizontal="center"/>
    </xf>
    <xf numFmtId="0" fontId="1" fillId="8" borderId="17" xfId="0" applyFont="1" applyFill="1" applyBorder="1" applyAlignment="1">
      <alignment horizontal="center"/>
    </xf>
    <xf numFmtId="0" fontId="1" fillId="8" borderId="19" xfId="0" applyFont="1" applyFill="1" applyBorder="1" applyAlignment="1">
      <alignment horizontal="center"/>
    </xf>
    <xf numFmtId="0" fontId="1" fillId="44" borderId="56" xfId="0" applyFont="1" applyFill="1" applyBorder="1" applyAlignment="1">
      <alignment horizontal="center"/>
    </xf>
    <xf numFmtId="0" fontId="1" fillId="44" borderId="55" xfId="0" applyFont="1" applyFill="1" applyBorder="1" applyAlignment="1">
      <alignment horizontal="center"/>
    </xf>
    <xf numFmtId="0" fontId="2" fillId="4" borderId="48" xfId="0" applyFont="1" applyFill="1" applyBorder="1" applyAlignment="1">
      <alignment horizontal="center"/>
    </xf>
    <xf numFmtId="0" fontId="2" fillId="4" borderId="55" xfId="0" applyFont="1" applyFill="1" applyBorder="1" applyAlignment="1">
      <alignment horizontal="center"/>
    </xf>
    <xf numFmtId="0" fontId="2" fillId="4" borderId="57" xfId="0" applyFont="1" applyFill="1" applyBorder="1" applyAlignment="1">
      <alignment horizontal="center"/>
    </xf>
    <xf numFmtId="0" fontId="2" fillId="19" borderId="56" xfId="0" applyFont="1" applyFill="1" applyBorder="1" applyAlignment="1">
      <alignment horizontal="center"/>
    </xf>
    <xf numFmtId="0" fontId="2" fillId="19" borderId="55" xfId="0" applyFont="1" applyFill="1" applyBorder="1" applyAlignment="1">
      <alignment horizontal="center"/>
    </xf>
    <xf numFmtId="0" fontId="2" fillId="19" borderId="57" xfId="0" applyFont="1" applyFill="1" applyBorder="1" applyAlignment="1">
      <alignment horizontal="center"/>
    </xf>
    <xf numFmtId="0" fontId="2" fillId="18" borderId="56" xfId="0" applyFont="1" applyFill="1" applyBorder="1" applyAlignment="1">
      <alignment horizontal="center"/>
    </xf>
    <xf numFmtId="0" fontId="2" fillId="18" borderId="57" xfId="0" applyFont="1" applyFill="1" applyBorder="1" applyAlignment="1">
      <alignment horizontal="center"/>
    </xf>
    <xf numFmtId="0" fontId="2" fillId="34" borderId="36" xfId="0" applyFont="1" applyFill="1" applyBorder="1" applyAlignment="1">
      <alignment horizontal="center"/>
    </xf>
    <xf numFmtId="0" fontId="2" fillId="34" borderId="37" xfId="0" applyFont="1" applyFill="1" applyBorder="1" applyAlignment="1">
      <alignment horizontal="center"/>
    </xf>
    <xf numFmtId="0" fontId="2" fillId="34" borderId="14" xfId="0" applyFont="1" applyFill="1" applyBorder="1" applyAlignment="1">
      <alignment horizontal="center"/>
    </xf>
    <xf numFmtId="0" fontId="5" fillId="34" borderId="48" xfId="0" applyFont="1" applyFill="1" applyBorder="1" applyAlignment="1">
      <alignment horizontal="center"/>
    </xf>
    <xf numFmtId="0" fontId="5" fillId="34" borderId="55" xfId="0" applyFont="1" applyFill="1" applyBorder="1" applyAlignment="1">
      <alignment horizontal="center"/>
    </xf>
    <xf numFmtId="0" fontId="5" fillId="34" borderId="57" xfId="0" applyFont="1" applyFill="1" applyBorder="1" applyAlignment="1">
      <alignment horizontal="center"/>
    </xf>
    <xf numFmtId="0" fontId="5" fillId="34" borderId="56" xfId="0" applyFont="1" applyFill="1" applyBorder="1" applyAlignment="1">
      <alignment horizontal="center"/>
    </xf>
    <xf numFmtId="0" fontId="1" fillId="2" borderId="65" xfId="0" applyFont="1" applyFill="1" applyBorder="1" applyAlignment="1">
      <alignment horizontal="center"/>
    </xf>
    <xf numFmtId="0" fontId="5" fillId="13" borderId="61" xfId="0" applyFont="1" applyFill="1" applyBorder="1" applyAlignment="1">
      <alignment horizontal="center" vertical="center" textRotation="180"/>
    </xf>
    <xf numFmtId="0" fontId="5" fillId="13" borderId="59" xfId="0" applyFont="1" applyFill="1" applyBorder="1" applyAlignment="1">
      <alignment horizontal="center" vertical="center" textRotation="180"/>
    </xf>
    <xf numFmtId="0" fontId="5" fillId="34" borderId="36" xfId="0" applyFont="1" applyFill="1" applyBorder="1" applyAlignment="1">
      <alignment horizontal="center"/>
    </xf>
    <xf numFmtId="0" fontId="5" fillId="34" borderId="37" xfId="0" applyFont="1" applyFill="1" applyBorder="1" applyAlignment="1">
      <alignment horizontal="center"/>
    </xf>
    <xf numFmtId="0" fontId="5" fillId="34" borderId="38" xfId="0" applyFont="1" applyFill="1" applyBorder="1" applyAlignment="1">
      <alignment horizontal="center"/>
    </xf>
    <xf numFmtId="0" fontId="2" fillId="34" borderId="55" xfId="0" applyFont="1" applyFill="1" applyBorder="1" applyAlignment="1">
      <alignment horizontal="center"/>
    </xf>
    <xf numFmtId="0" fontId="2" fillId="34" borderId="57" xfId="0" applyFont="1" applyFill="1" applyBorder="1" applyAlignment="1">
      <alignment horizontal="center"/>
    </xf>
    <xf numFmtId="0" fontId="2" fillId="34" borderId="56" xfId="0" applyFont="1" applyFill="1" applyBorder="1" applyAlignment="1">
      <alignment horizontal="center"/>
    </xf>
    <xf numFmtId="0" fontId="2" fillId="34" borderId="58" xfId="0" applyFont="1" applyFill="1" applyBorder="1" applyAlignment="1">
      <alignment horizontal="center" vertical="center" textRotation="90"/>
    </xf>
    <xf numFmtId="0" fontId="2" fillId="34" borderId="59" xfId="0" applyFont="1" applyFill="1" applyBorder="1" applyAlignment="1">
      <alignment horizontal="center" vertical="center" textRotation="90"/>
    </xf>
    <xf numFmtId="0" fontId="2" fillId="34" borderId="60" xfId="0" applyFont="1" applyFill="1" applyBorder="1" applyAlignment="1">
      <alignment horizontal="center" vertical="center" textRotation="90"/>
    </xf>
    <xf numFmtId="0" fontId="5" fillId="34" borderId="16" xfId="0" applyFont="1" applyFill="1" applyBorder="1" applyAlignment="1">
      <alignment horizontal="center" vertical="center" textRotation="90"/>
    </xf>
    <xf numFmtId="0" fontId="5" fillId="34" borderId="21" xfId="0" applyFont="1" applyFill="1" applyBorder="1" applyAlignment="1">
      <alignment horizontal="center" vertical="center" textRotation="90"/>
    </xf>
    <xf numFmtId="0" fontId="5" fillId="34" borderId="49" xfId="0" applyFont="1" applyFill="1" applyBorder="1" applyAlignment="1">
      <alignment horizontal="center"/>
    </xf>
    <xf numFmtId="0" fontId="2" fillId="13" borderId="58" xfId="0" applyFont="1" applyFill="1" applyBorder="1" applyAlignment="1">
      <alignment horizontal="center" vertical="center" textRotation="180"/>
    </xf>
    <xf numFmtId="0" fontId="2" fillId="13" borderId="62" xfId="0" applyFont="1" applyFill="1" applyBorder="1" applyAlignment="1">
      <alignment horizontal="center" vertical="center" textRotation="180"/>
    </xf>
    <xf numFmtId="0" fontId="2" fillId="34" borderId="55" xfId="0" applyFont="1" applyFill="1" applyBorder="1" applyAlignment="1">
      <alignment horizontal="left"/>
    </xf>
    <xf numFmtId="0" fontId="2" fillId="34" borderId="57" xfId="0" applyFont="1" applyFill="1" applyBorder="1" applyAlignment="1">
      <alignment horizontal="left"/>
    </xf>
    <xf numFmtId="0" fontId="2" fillId="34" borderId="49" xfId="0" applyFont="1" applyFill="1" applyBorder="1" applyAlignment="1">
      <alignment horizontal="center"/>
    </xf>
    <xf numFmtId="0" fontId="5" fillId="13" borderId="16" xfId="0" applyFont="1" applyFill="1" applyBorder="1" applyAlignment="1">
      <alignment horizontal="center"/>
    </xf>
    <xf numFmtId="0" fontId="5" fillId="13" borderId="17" xfId="0" applyFont="1" applyFill="1" applyBorder="1" applyAlignment="1">
      <alignment horizontal="center"/>
    </xf>
    <xf numFmtId="0" fontId="2" fillId="34" borderId="16" xfId="0" applyFont="1" applyFill="1" applyBorder="1" applyAlignment="1">
      <alignment horizontal="center" vertical="center" textRotation="90"/>
    </xf>
    <xf numFmtId="0" fontId="2" fillId="34" borderId="19" xfId="0" applyFont="1" applyFill="1" applyBorder="1" applyAlignment="1">
      <alignment horizontal="center" vertical="center" textRotation="90"/>
    </xf>
    <xf numFmtId="0" fontId="2" fillId="34" borderId="21" xfId="0" applyFont="1" applyFill="1" applyBorder="1" applyAlignment="1">
      <alignment horizontal="center" vertical="center" textRotation="90"/>
    </xf>
    <xf numFmtId="0" fontId="2" fillId="34" borderId="27" xfId="0" applyFont="1" applyFill="1" applyBorder="1" applyAlignment="1">
      <alignment horizontal="center" vertical="center" textRotation="90"/>
    </xf>
    <xf numFmtId="0" fontId="2" fillId="34" borderId="36" xfId="0" applyFont="1" applyFill="1" applyBorder="1" applyAlignment="1">
      <alignment horizontal="center" vertical="center" textRotation="90"/>
    </xf>
    <xf numFmtId="0" fontId="2" fillId="34" borderId="38" xfId="0" applyFont="1" applyFill="1" applyBorder="1" applyAlignment="1">
      <alignment horizontal="center" vertical="center" textRotation="90"/>
    </xf>
    <xf numFmtId="0" fontId="2" fillId="34" borderId="17" xfId="0" applyFont="1" applyFill="1" applyBorder="1" applyAlignment="1">
      <alignment horizontal="center" vertical="center" textRotation="90"/>
    </xf>
    <xf numFmtId="0" fontId="2" fillId="34" borderId="0" xfId="0" applyFont="1" applyFill="1" applyBorder="1" applyAlignment="1">
      <alignment horizontal="center" vertical="center" textRotation="90"/>
    </xf>
    <xf numFmtId="0" fontId="2" fillId="34" borderId="37" xfId="0" applyFont="1" applyFill="1" applyBorder="1" applyAlignment="1">
      <alignment horizontal="center" vertical="center" textRotation="90"/>
    </xf>
    <xf numFmtId="0" fontId="4" fillId="35" borderId="0" xfId="0" applyFont="1" applyFill="1" applyAlignment="1">
      <alignment horizontal="center"/>
    </xf>
    <xf numFmtId="0" fontId="5" fillId="34" borderId="16" xfId="0" applyFont="1" applyFill="1" applyBorder="1" applyAlignment="1">
      <alignment horizontal="center"/>
    </xf>
    <xf numFmtId="0" fontId="5" fillId="34" borderId="17" xfId="0" applyFont="1" applyFill="1" applyBorder="1" applyAlignment="1">
      <alignment horizontal="center"/>
    </xf>
    <xf numFmtId="0" fontId="5" fillId="34" borderId="19" xfId="0" applyFont="1" applyFill="1" applyBorder="1" applyAlignment="1">
      <alignment horizontal="center"/>
    </xf>
    <xf numFmtId="0" fontId="2" fillId="13" borderId="36" xfId="0" applyFont="1" applyFill="1" applyBorder="1" applyAlignment="1">
      <alignment horizontal="center"/>
    </xf>
    <xf numFmtId="0" fontId="2" fillId="13" borderId="37" xfId="0" applyFont="1" applyFill="1" applyBorder="1" applyAlignment="1">
      <alignment horizontal="center"/>
    </xf>
    <xf numFmtId="0" fontId="2" fillId="13" borderId="14" xfId="0" applyFont="1" applyFill="1" applyBorder="1" applyAlignment="1">
      <alignment horizontal="center"/>
    </xf>
    <xf numFmtId="0" fontId="5" fillId="13" borderId="56" xfId="0" applyFont="1" applyFill="1" applyBorder="1" applyAlignment="1">
      <alignment horizontal="center"/>
    </xf>
    <xf numFmtId="0" fontId="5" fillId="13" borderId="36" xfId="0" applyFont="1" applyFill="1" applyBorder="1" applyAlignment="1">
      <alignment horizontal="center"/>
    </xf>
    <xf numFmtId="0" fontId="5" fillId="13" borderId="37" xfId="0" applyFont="1" applyFill="1" applyBorder="1" applyAlignment="1">
      <alignment horizontal="center"/>
    </xf>
    <xf numFmtId="0" fontId="5" fillId="13" borderId="38" xfId="0" applyFont="1" applyFill="1" applyBorder="1" applyAlignment="1">
      <alignment horizontal="center"/>
    </xf>
    <xf numFmtId="0" fontId="2" fillId="13" borderId="58" xfId="0" applyFont="1" applyFill="1" applyBorder="1" applyAlignment="1">
      <alignment horizontal="center" vertical="center" textRotation="90"/>
    </xf>
    <xf numFmtId="0" fontId="2" fillId="13" borderId="59" xfId="0" applyFont="1" applyFill="1" applyBorder="1" applyAlignment="1">
      <alignment horizontal="center" vertical="center" textRotation="90"/>
    </xf>
    <xf numFmtId="0" fontId="2" fillId="13" borderId="60" xfId="0" applyFont="1" applyFill="1" applyBorder="1" applyAlignment="1">
      <alignment horizontal="center" vertical="center" textRotation="90"/>
    </xf>
    <xf numFmtId="0" fontId="5" fillId="13" borderId="16" xfId="0" applyFont="1" applyFill="1" applyBorder="1" applyAlignment="1">
      <alignment horizontal="center" vertical="center" textRotation="90"/>
    </xf>
    <xf numFmtId="0" fontId="5" fillId="13" borderId="21" xfId="0" applyFont="1" applyFill="1" applyBorder="1" applyAlignment="1">
      <alignment horizontal="center" vertical="center" textRotation="90"/>
    </xf>
    <xf numFmtId="0" fontId="5" fillId="13" borderId="49" xfId="0" applyFont="1" applyFill="1" applyBorder="1" applyAlignment="1">
      <alignment horizontal="center"/>
    </xf>
    <xf numFmtId="0" fontId="2" fillId="13" borderId="55" xfId="0" applyFont="1" applyFill="1" applyBorder="1" applyAlignment="1">
      <alignment horizontal="left"/>
    </xf>
    <xf numFmtId="0" fontId="2" fillId="13" borderId="57" xfId="0" applyFont="1" applyFill="1" applyBorder="1" applyAlignment="1">
      <alignment horizontal="left"/>
    </xf>
    <xf numFmtId="0" fontId="2" fillId="13" borderId="49" xfId="0" applyFont="1" applyFill="1" applyBorder="1" applyAlignment="1">
      <alignment horizontal="center"/>
    </xf>
    <xf numFmtId="0" fontId="2" fillId="13" borderId="16" xfId="0" applyFont="1" applyFill="1" applyBorder="1" applyAlignment="1">
      <alignment horizontal="center" vertical="center" textRotation="90"/>
    </xf>
    <xf numFmtId="0" fontId="2" fillId="13" borderId="19" xfId="0" applyFont="1" applyFill="1" applyBorder="1" applyAlignment="1">
      <alignment horizontal="center" vertical="center" textRotation="90"/>
    </xf>
    <xf numFmtId="0" fontId="2" fillId="13" borderId="21" xfId="0" applyFont="1" applyFill="1" applyBorder="1" applyAlignment="1">
      <alignment horizontal="center" vertical="center" textRotation="90"/>
    </xf>
    <xf numFmtId="0" fontId="2" fillId="13" borderId="27" xfId="0" applyFont="1" applyFill="1" applyBorder="1" applyAlignment="1">
      <alignment horizontal="center" vertical="center" textRotation="90"/>
    </xf>
    <xf numFmtId="0" fontId="2" fillId="13" borderId="36" xfId="0" applyFont="1" applyFill="1" applyBorder="1" applyAlignment="1">
      <alignment horizontal="center" vertical="center" textRotation="90"/>
    </xf>
    <xf numFmtId="0" fontId="2" fillId="13" borderId="38" xfId="0" applyFont="1" applyFill="1" applyBorder="1" applyAlignment="1">
      <alignment horizontal="center" vertical="center" textRotation="90"/>
    </xf>
    <xf numFmtId="0" fontId="2" fillId="13" borderId="17" xfId="0" applyFont="1" applyFill="1" applyBorder="1" applyAlignment="1">
      <alignment horizontal="center" vertical="center" textRotation="90"/>
    </xf>
    <xf numFmtId="0" fontId="2" fillId="13" borderId="0" xfId="0" applyFont="1" applyFill="1" applyBorder="1" applyAlignment="1">
      <alignment horizontal="center" vertical="center" textRotation="90"/>
    </xf>
    <xf numFmtId="0" fontId="2" fillId="13" borderId="37" xfId="0" applyFont="1" applyFill="1" applyBorder="1" applyAlignment="1">
      <alignment horizontal="center" vertical="center" textRotation="90"/>
    </xf>
    <xf numFmtId="0" fontId="4" fillId="46" borderId="0" xfId="0" applyFont="1" applyFill="1" applyAlignment="1">
      <alignment horizontal="center"/>
    </xf>
    <xf numFmtId="0" fontId="5" fillId="28" borderId="36" xfId="0" applyFont="1" applyFill="1" applyBorder="1" applyAlignment="1">
      <alignment horizontal="center"/>
    </xf>
    <xf numFmtId="0" fontId="5" fillId="28" borderId="37" xfId="0" applyFont="1" applyFill="1" applyBorder="1" applyAlignment="1">
      <alignment horizontal="center"/>
    </xf>
    <xf numFmtId="0" fontId="5" fillId="28" borderId="38" xfId="0" applyFont="1" applyFill="1" applyBorder="1" applyAlignment="1">
      <alignment horizontal="center"/>
    </xf>
    <xf numFmtId="0" fontId="5" fillId="28" borderId="16" xfId="0" applyFont="1" applyFill="1" applyBorder="1" applyAlignment="1">
      <alignment horizontal="center" vertical="center" textRotation="90"/>
    </xf>
    <xf numFmtId="0" fontId="5" fillId="28" borderId="21" xfId="0" applyFont="1" applyFill="1" applyBorder="1" applyAlignment="1">
      <alignment horizontal="center" vertical="center" textRotation="90"/>
    </xf>
    <xf numFmtId="0" fontId="5" fillId="28" borderId="56" xfId="0" applyFont="1" applyFill="1" applyBorder="1" applyAlignment="1">
      <alignment horizontal="center"/>
    </xf>
    <xf numFmtId="0" fontId="5" fillId="28" borderId="55" xfId="0" applyFont="1" applyFill="1" applyBorder="1" applyAlignment="1">
      <alignment horizontal="center"/>
    </xf>
    <xf numFmtId="0" fontId="5" fillId="28" borderId="57" xfId="0" applyFont="1" applyFill="1" applyBorder="1" applyAlignment="1">
      <alignment horizontal="center"/>
    </xf>
    <xf numFmtId="0" fontId="2" fillId="41" borderId="36" xfId="0" applyFont="1" applyFill="1" applyBorder="1" applyAlignment="1">
      <alignment horizontal="center"/>
    </xf>
    <xf numFmtId="0" fontId="2" fillId="41" borderId="37" xfId="0" applyFont="1" applyFill="1" applyBorder="1" applyAlignment="1">
      <alignment horizontal="center"/>
    </xf>
    <xf numFmtId="0" fontId="2" fillId="41" borderId="14" xfId="0" applyFont="1" applyFill="1" applyBorder="1" applyAlignment="1">
      <alignment horizontal="center"/>
    </xf>
    <xf numFmtId="0" fontId="5" fillId="41" borderId="48" xfId="0" applyFont="1" applyFill="1" applyBorder="1" applyAlignment="1">
      <alignment horizontal="center"/>
    </xf>
    <xf numFmtId="0" fontId="5" fillId="41" borderId="55" xfId="0" applyFont="1" applyFill="1" applyBorder="1" applyAlignment="1">
      <alignment horizontal="center"/>
    </xf>
    <xf numFmtId="0" fontId="5" fillId="41" borderId="57" xfId="0" applyFont="1" applyFill="1" applyBorder="1" applyAlignment="1">
      <alignment horizontal="center"/>
    </xf>
    <xf numFmtId="0" fontId="5" fillId="41" borderId="56" xfId="0" applyFont="1" applyFill="1" applyBorder="1" applyAlignment="1">
      <alignment horizontal="center"/>
    </xf>
    <xf numFmtId="0" fontId="2" fillId="41" borderId="16" xfId="0" applyFont="1" applyFill="1" applyBorder="1" applyAlignment="1">
      <alignment horizontal="center" vertical="center" textRotation="90"/>
    </xf>
    <xf numFmtId="0" fontId="2" fillId="41" borderId="17" xfId="0" applyFont="1" applyFill="1" applyBorder="1" applyAlignment="1">
      <alignment horizontal="center" vertical="center" textRotation="90"/>
    </xf>
    <xf numFmtId="0" fontId="2" fillId="41" borderId="21" xfId="0" applyFont="1" applyFill="1" applyBorder="1" applyAlignment="1">
      <alignment horizontal="center" vertical="center" textRotation="90"/>
    </xf>
    <xf numFmtId="0" fontId="2" fillId="41" borderId="0" xfId="0" applyFont="1" applyFill="1" applyBorder="1" applyAlignment="1">
      <alignment horizontal="center" vertical="center" textRotation="90"/>
    </xf>
    <xf numFmtId="0" fontId="2" fillId="41" borderId="36" xfId="0" applyFont="1" applyFill="1" applyBorder="1" applyAlignment="1">
      <alignment horizontal="center" vertical="center" textRotation="90"/>
    </xf>
    <xf numFmtId="0" fontId="2" fillId="41" borderId="37" xfId="0" applyFont="1" applyFill="1" applyBorder="1" applyAlignment="1">
      <alignment horizontal="center" vertical="center" textRotation="90"/>
    </xf>
    <xf numFmtId="0" fontId="4" fillId="6" borderId="0" xfId="0" applyFont="1" applyFill="1" applyAlignment="1">
      <alignment horizontal="center"/>
    </xf>
    <xf numFmtId="0" fontId="2" fillId="16" borderId="58" xfId="0" applyFont="1" applyFill="1" applyBorder="1" applyAlignment="1">
      <alignment horizontal="center" vertical="center" textRotation="90"/>
    </xf>
    <xf numFmtId="0" fontId="2" fillId="16" borderId="59" xfId="0" applyFont="1" applyFill="1" applyBorder="1" applyAlignment="1">
      <alignment horizontal="center" vertical="center" textRotation="90"/>
    </xf>
    <xf numFmtId="0" fontId="2" fillId="16" borderId="60" xfId="0" applyFont="1" applyFill="1" applyBorder="1" applyAlignment="1">
      <alignment horizontal="center" vertical="center" textRotation="90"/>
    </xf>
    <xf numFmtId="0" fontId="2" fillId="16" borderId="19" xfId="0" applyFont="1" applyFill="1" applyBorder="1" applyAlignment="1">
      <alignment horizontal="center" vertical="center" textRotation="90"/>
    </xf>
    <xf numFmtId="0" fontId="2" fillId="16" borderId="27" xfId="0" applyFont="1" applyFill="1" applyBorder="1" applyAlignment="1">
      <alignment horizontal="center" vertical="center" textRotation="90"/>
    </xf>
    <xf numFmtId="0" fontId="2" fillId="16" borderId="38" xfId="0" applyFont="1" applyFill="1" applyBorder="1" applyAlignment="1">
      <alignment horizontal="center" vertical="center" textRotation="90"/>
    </xf>
    <xf numFmtId="0" fontId="4" fillId="14" borderId="0" xfId="0" applyFont="1" applyFill="1" applyAlignment="1">
      <alignment horizontal="center"/>
    </xf>
    <xf numFmtId="0" fontId="5" fillId="16" borderId="16" xfId="0" applyFont="1" applyFill="1" applyBorder="1" applyAlignment="1">
      <alignment horizontal="center"/>
    </xf>
    <xf numFmtId="0" fontId="5" fillId="16" borderId="17" xfId="0" applyFont="1" applyFill="1" applyBorder="1" applyAlignment="1">
      <alignment horizontal="center"/>
    </xf>
    <xf numFmtId="0" fontId="5" fillId="16" borderId="19" xfId="0" applyFont="1" applyFill="1" applyBorder="1" applyAlignment="1">
      <alignment horizontal="center"/>
    </xf>
    <xf numFmtId="0" fontId="5" fillId="17" borderId="56" xfId="0" applyFont="1" applyFill="1" applyBorder="1" applyAlignment="1">
      <alignment horizontal="center"/>
    </xf>
    <xf numFmtId="0" fontId="5" fillId="17" borderId="55" xfId="0" applyFont="1" applyFill="1" applyBorder="1" applyAlignment="1">
      <alignment horizontal="center"/>
    </xf>
    <xf numFmtId="0" fontId="5" fillId="17" borderId="49" xfId="0" applyFont="1" applyFill="1" applyBorder="1" applyAlignment="1">
      <alignment horizontal="center"/>
    </xf>
    <xf numFmtId="0" fontId="2" fillId="17" borderId="55" xfId="0" applyFont="1" applyFill="1" applyBorder="1" applyAlignment="1">
      <alignment horizontal="center"/>
    </xf>
    <xf numFmtId="0" fontId="2" fillId="17" borderId="49" xfId="0" applyFont="1" applyFill="1" applyBorder="1" applyAlignment="1">
      <alignment horizontal="center"/>
    </xf>
    <xf numFmtId="0" fontId="4" fillId="40" borderId="0" xfId="0" applyFont="1" applyFill="1" applyAlignment="1">
      <alignment horizontal="center"/>
    </xf>
    <xf numFmtId="0" fontId="5" fillId="11" borderId="48" xfId="0" applyFont="1" applyFill="1" applyBorder="1" applyAlignment="1">
      <alignment horizontal="center"/>
    </xf>
    <xf numFmtId="0" fontId="5" fillId="11" borderId="55" xfId="0" applyFont="1" applyFill="1" applyBorder="1" applyAlignment="1">
      <alignment horizontal="center"/>
    </xf>
    <xf numFmtId="0" fontId="5" fillId="11" borderId="57" xfId="0" applyFont="1" applyFill="1" applyBorder="1" applyAlignment="1">
      <alignment horizontal="center"/>
    </xf>
    <xf numFmtId="0" fontId="4" fillId="49" borderId="0" xfId="0" applyFont="1" applyFill="1" applyAlignment="1">
      <alignment horizontal="center"/>
    </xf>
    <xf numFmtId="0" fontId="2" fillId="4" borderId="21" xfId="0" applyFont="1" applyFill="1" applyBorder="1" applyAlignment="1">
      <alignment horizontal="center" textRotation="90"/>
    </xf>
    <xf numFmtId="0" fontId="6" fillId="36" borderId="0" xfId="0" applyFont="1" applyFill="1" applyAlignment="1">
      <alignment horizontal="center" vertical="center"/>
    </xf>
    <xf numFmtId="0" fontId="2" fillId="50" borderId="0" xfId="0" applyFont="1" applyFill="1" applyAlignment="1">
      <alignment horizontal="center"/>
    </xf>
    <xf numFmtId="0" fontId="0" fillId="33" borderId="0" xfId="0" applyFont="1" applyFill="1" applyAlignment="1">
      <alignment horizontal="left" wrapText="1"/>
    </xf>
    <xf numFmtId="0" fontId="17" fillId="32" borderId="0" xfId="0" applyFont="1" applyFill="1" applyAlignment="1">
      <alignment horizontal="left" vertical="top" wrapText="1"/>
    </xf>
    <xf numFmtId="0" fontId="17" fillId="20" borderId="0" xfId="0" applyFont="1" applyFill="1" applyAlignment="1">
      <alignment horizontal="left" vertical="top" wrapText="1"/>
    </xf>
    <xf numFmtId="0" fontId="1" fillId="42" borderId="0" xfId="0" applyFont="1" applyFill="1" applyAlignment="1">
      <alignment horizontal="left" indent="1"/>
    </xf>
    <xf numFmtId="0" fontId="2" fillId="28" borderId="0" xfId="0" applyFont="1" applyFill="1" applyAlignment="1">
      <alignment horizontal="left" indent="1"/>
    </xf>
    <xf numFmtId="0" fontId="17" fillId="9" borderId="0" xfId="0" applyFont="1" applyFill="1" applyAlignment="1">
      <alignment horizontal="left" vertical="top" wrapText="1"/>
    </xf>
    <xf numFmtId="0" fontId="17" fillId="19" borderId="0" xfId="0" applyFont="1" applyFill="1" applyAlignment="1">
      <alignment horizontal="left" vertical="top" wrapText="1"/>
    </xf>
    <xf numFmtId="0" fontId="9" fillId="36" borderId="69" xfId="0" applyFont="1" applyFill="1" applyBorder="1" applyAlignment="1">
      <alignment horizontal="left" vertical="center" wrapText="1" indent="5"/>
    </xf>
    <xf numFmtId="0" fontId="0" fillId="29" borderId="0" xfId="0" applyFont="1" applyFill="1" applyBorder="1" applyAlignment="1">
      <alignment horizontal="left" wrapText="1" indent="5"/>
    </xf>
    <xf numFmtId="0" fontId="6" fillId="36" borderId="0" xfId="0" applyFont="1" applyFill="1" applyAlignment="1">
      <alignment horizontal="center" vertical="center" wrapText="1"/>
    </xf>
    <xf numFmtId="0" fontId="1" fillId="35" borderId="0" xfId="0" applyFont="1" applyFill="1" applyAlignment="1">
      <alignment horizontal="left" indent="1"/>
    </xf>
    <xf numFmtId="0" fontId="1" fillId="8" borderId="0" xfId="0" applyFont="1" applyFill="1" applyAlignment="1">
      <alignment horizontal="left" indent="1"/>
    </xf>
    <xf numFmtId="0" fontId="14" fillId="36" borderId="0" xfId="0" applyFont="1" applyFill="1" applyBorder="1" applyAlignment="1">
      <alignment horizontal="center" vertical="center" wrapText="1"/>
    </xf>
    <xf numFmtId="0" fontId="9" fillId="36" borderId="67" xfId="0" applyFont="1" applyFill="1" applyBorder="1" applyAlignment="1">
      <alignment horizontal="left" vertical="center" wrapText="1" indent="5"/>
    </xf>
    <xf numFmtId="0" fontId="9" fillId="36" borderId="68" xfId="0" applyFont="1" applyFill="1" applyBorder="1" applyAlignment="1">
      <alignment horizontal="left" vertical="center" wrapText="1" indent="5"/>
    </xf>
    <xf numFmtId="0" fontId="0" fillId="11" borderId="0" xfId="0" applyFont="1" applyFill="1" applyBorder="1" applyAlignment="1">
      <alignment horizontal="left" wrapText="1" indent="5"/>
    </xf>
    <xf numFmtId="0" fontId="0" fillId="0" borderId="88" xfId="0" applyBorder="1" applyAlignment="1">
      <alignment horizontal="center" vertical="center" wrapText="1"/>
    </xf>
    <xf numFmtId="0" fontId="0" fillId="0" borderId="90" xfId="0" applyBorder="1" applyAlignment="1">
      <alignment horizontal="center" vertical="center" wrapText="1"/>
    </xf>
    <xf numFmtId="0" fontId="0" fillId="3" borderId="88" xfId="0" applyFill="1" applyBorder="1" applyAlignment="1">
      <alignment horizontal="center" vertical="center" wrapText="1"/>
    </xf>
    <xf numFmtId="0" fontId="0" fillId="3" borderId="99" xfId="0" applyFill="1" applyBorder="1" applyAlignment="1">
      <alignment horizontal="center" vertical="center" wrapText="1"/>
    </xf>
    <xf numFmtId="0" fontId="0" fillId="3" borderId="90" xfId="0" applyFill="1" applyBorder="1" applyAlignment="1">
      <alignment horizontal="center" vertical="center" wrapText="1"/>
    </xf>
    <xf numFmtId="0" fontId="0" fillId="3" borderId="93" xfId="0" applyFill="1" applyBorder="1" applyAlignment="1">
      <alignment horizontal="center" vertical="center" wrapText="1"/>
    </xf>
    <xf numFmtId="0" fontId="0" fillId="0" borderId="90" xfId="0" applyBorder="1" applyAlignment="1">
      <alignment horizontal="center" vertical="center"/>
    </xf>
    <xf numFmtId="0" fontId="0" fillId="0" borderId="93" xfId="0" applyBorder="1" applyAlignment="1">
      <alignment horizontal="center" vertical="center"/>
    </xf>
    <xf numFmtId="0" fontId="0" fillId="3" borderId="88" xfId="0" applyFill="1" applyBorder="1" applyAlignment="1">
      <alignment horizontal="center" vertical="center"/>
    </xf>
    <xf numFmtId="0" fontId="0" fillId="3" borderId="90" xfId="0" applyFill="1" applyBorder="1" applyAlignment="1">
      <alignment horizontal="center" vertical="center"/>
    </xf>
    <xf numFmtId="0" fontId="0" fillId="3" borderId="93" xfId="0" applyFill="1" applyBorder="1" applyAlignment="1">
      <alignment horizontal="center" vertical="center"/>
    </xf>
    <xf numFmtId="0" fontId="0" fillId="0" borderId="88" xfId="0" applyBorder="1" applyAlignment="1">
      <alignment horizontal="center" vertical="center"/>
    </xf>
    <xf numFmtId="0" fontId="6" fillId="2" borderId="67" xfId="0" applyFont="1" applyFill="1" applyBorder="1" applyAlignment="1">
      <alignment horizontal="center"/>
    </xf>
    <xf numFmtId="0" fontId="0" fillId="0" borderId="87" xfId="0" applyBorder="1" applyAlignment="1">
      <alignment horizontal="center" vertical="center"/>
    </xf>
    <xf numFmtId="0" fontId="0" fillId="0" borderId="76" xfId="0" applyBorder="1" applyAlignment="1">
      <alignment horizontal="center" vertical="center"/>
    </xf>
    <xf numFmtId="0" fontId="0" fillId="0" borderId="92" xfId="0" applyBorder="1" applyAlignment="1">
      <alignment horizontal="center" vertical="center"/>
    </xf>
    <xf numFmtId="0" fontId="0" fillId="3" borderId="87" xfId="0" applyFill="1" applyBorder="1" applyAlignment="1">
      <alignment horizontal="center" vertical="center"/>
    </xf>
    <xf numFmtId="0" fontId="0" fillId="3" borderId="98" xfId="0" applyFill="1" applyBorder="1" applyAlignment="1">
      <alignment horizontal="center" vertical="center"/>
    </xf>
    <xf numFmtId="0" fontId="0" fillId="3" borderId="76" xfId="0" applyFill="1" applyBorder="1" applyAlignment="1">
      <alignment horizontal="center" vertical="center"/>
    </xf>
    <xf numFmtId="0" fontId="0" fillId="3" borderId="92" xfId="0" applyFill="1" applyBorder="1" applyAlignment="1">
      <alignment horizontal="center" vertical="center"/>
    </xf>
    <xf numFmtId="0" fontId="0" fillId="0" borderId="87" xfId="0" applyBorder="1" applyAlignment="1">
      <alignment horizontal="center" vertical="center" wrapText="1"/>
    </xf>
    <xf numFmtId="0" fontId="0" fillId="3" borderId="87" xfId="0" applyFill="1" applyBorder="1" applyAlignment="1">
      <alignment horizontal="center" vertical="center" wrapText="1"/>
    </xf>
    <xf numFmtId="0" fontId="0" fillId="3" borderId="98" xfId="0" applyFill="1" applyBorder="1" applyAlignment="1">
      <alignment horizontal="center" vertical="center" wrapText="1"/>
    </xf>
    <xf numFmtId="0" fontId="2" fillId="0" borderId="86" xfId="0" applyFont="1" applyBorder="1" applyAlignment="1">
      <alignment horizontal="center" vertical="center"/>
    </xf>
    <xf numFmtId="0" fontId="2" fillId="0" borderId="89" xfId="0" applyFont="1" applyBorder="1" applyAlignment="1">
      <alignment horizontal="center" vertical="center"/>
    </xf>
    <xf numFmtId="0" fontId="2" fillId="0" borderId="91" xfId="0" applyFont="1" applyBorder="1" applyAlignment="1">
      <alignment horizontal="center" vertical="center"/>
    </xf>
    <xf numFmtId="0" fontId="2" fillId="3" borderId="86" xfId="0" applyFont="1" applyFill="1" applyBorder="1" applyAlignment="1">
      <alignment horizontal="center" vertical="center"/>
    </xf>
    <xf numFmtId="0" fontId="2" fillId="3" borderId="97" xfId="0" applyFont="1" applyFill="1" applyBorder="1" applyAlignment="1">
      <alignment horizontal="center" vertical="center"/>
    </xf>
    <xf numFmtId="0" fontId="2" fillId="3" borderId="89" xfId="0" applyFont="1" applyFill="1" applyBorder="1" applyAlignment="1">
      <alignment horizontal="center" vertical="center"/>
    </xf>
    <xf numFmtId="0" fontId="2" fillId="3" borderId="91" xfId="0" applyFont="1" applyFill="1" applyBorder="1" applyAlignment="1">
      <alignment horizontal="center" vertical="center"/>
    </xf>
    <xf numFmtId="0" fontId="1" fillId="36" borderId="0" xfId="0" applyFont="1" applyFill="1" applyAlignment="1">
      <alignment horizontal="center"/>
    </xf>
    <xf numFmtId="0" fontId="20" fillId="51" borderId="0" xfId="0" applyFont="1" applyFill="1" applyAlignment="1">
      <alignment horizontal="center" vertical="center"/>
    </xf>
    <xf numFmtId="0" fontId="19" fillId="51" borderId="0" xfId="0" applyFont="1" applyFill="1" applyAlignment="1">
      <alignment horizontal="center" vertical="center"/>
    </xf>
    <xf numFmtId="0" fontId="19" fillId="44" borderId="0" xfId="0" applyFont="1" applyFill="1" applyAlignment="1">
      <alignment horizontal="center" vertical="center"/>
    </xf>
    <xf numFmtId="0" fontId="1" fillId="44" borderId="0" xfId="0" applyFont="1" applyFill="1" applyAlignment="1">
      <alignment horizontal="center"/>
    </xf>
    <xf numFmtId="0" fontId="20" fillId="45" borderId="0" xfId="0" applyFont="1" applyFill="1" applyAlignment="1">
      <alignment horizontal="center" vertical="center"/>
    </xf>
    <xf numFmtId="0" fontId="1" fillId="39" borderId="0" xfId="0" applyFont="1" applyFill="1" applyAlignment="1">
      <alignment horizontal="center"/>
    </xf>
    <xf numFmtId="0" fontId="26" fillId="0" borderId="75" xfId="0" applyFont="1" applyBorder="1" applyAlignment="1">
      <alignment horizontal="center" vertical="center"/>
    </xf>
    <xf numFmtId="0" fontId="1" fillId="31" borderId="77" xfId="0" applyFont="1" applyFill="1" applyBorder="1" applyAlignment="1">
      <alignment horizontal="left" indent="2"/>
    </xf>
    <xf numFmtId="0" fontId="1" fillId="31" borderId="78" xfId="0" applyFont="1" applyFill="1" applyBorder="1" applyAlignment="1">
      <alignment horizontal="left" indent="2"/>
    </xf>
    <xf numFmtId="0" fontId="1" fillId="31" borderId="79" xfId="0" applyFont="1" applyFill="1" applyBorder="1" applyAlignment="1">
      <alignment horizontal="left" indent="2"/>
    </xf>
    <xf numFmtId="0" fontId="2" fillId="41" borderId="77" xfId="0" applyFont="1" applyFill="1" applyBorder="1" applyAlignment="1">
      <alignment horizontal="left" indent="2"/>
    </xf>
    <xf numFmtId="0" fontId="2" fillId="41" borderId="78" xfId="0" applyFont="1" applyFill="1" applyBorder="1" applyAlignment="1">
      <alignment horizontal="left" indent="2"/>
    </xf>
    <xf numFmtId="0" fontId="2" fillId="41" borderId="79" xfId="0" applyFont="1" applyFill="1" applyBorder="1" applyAlignment="1">
      <alignment horizontal="left" indent="2"/>
    </xf>
    <xf numFmtId="0" fontId="2" fillId="41" borderId="0" xfId="0" applyFont="1" applyFill="1" applyBorder="1" applyAlignment="1">
      <alignment horizontal="center" vertical="center" wrapText="1"/>
    </xf>
    <xf numFmtId="0" fontId="5" fillId="41" borderId="0" xfId="0" applyFont="1" applyFill="1" applyBorder="1" applyAlignment="1">
      <alignment horizontal="center" vertical="center" wrapText="1"/>
    </xf>
    <xf numFmtId="0" fontId="1" fillId="31" borderId="0" xfId="0" applyFont="1" applyFill="1" applyBorder="1" applyAlignment="1">
      <alignment horizontal="center" vertical="center" wrapText="1"/>
    </xf>
    <xf numFmtId="0" fontId="6" fillId="31" borderId="0" xfId="0" applyFont="1" applyFill="1" applyBorder="1" applyAlignment="1">
      <alignment horizontal="center"/>
    </xf>
    <xf numFmtId="0" fontId="8" fillId="41" borderId="0" xfId="0" applyFont="1" applyFill="1" applyBorder="1" applyAlignment="1">
      <alignment horizontal="center" vertical="center"/>
    </xf>
    <xf numFmtId="0" fontId="9" fillId="41" borderId="0" xfId="0" applyFont="1" applyFill="1" applyBorder="1" applyAlignment="1">
      <alignment horizontal="center" vertical="center"/>
    </xf>
    <xf numFmtId="0" fontId="8" fillId="41" borderId="0" xfId="0" applyFont="1" applyFill="1" applyBorder="1" applyAlignment="1">
      <alignment horizontal="center" vertical="center" wrapText="1"/>
    </xf>
    <xf numFmtId="0" fontId="8" fillId="31" borderId="0" xfId="0" applyFont="1" applyFill="1" applyBorder="1" applyAlignment="1">
      <alignment horizontal="center" vertical="center" wrapText="1"/>
    </xf>
    <xf numFmtId="0" fontId="2" fillId="31" borderId="0" xfId="0" applyFont="1" applyFill="1" applyBorder="1" applyAlignment="1">
      <alignment horizontal="center" vertical="center" wrapText="1"/>
    </xf>
    <xf numFmtId="0" fontId="2" fillId="41" borderId="80" xfId="0" applyFont="1" applyFill="1" applyBorder="1" applyAlignment="1">
      <alignment horizontal="center" vertical="center" wrapText="1"/>
    </xf>
    <xf numFmtId="0" fontId="9" fillId="2" borderId="81" xfId="0" applyFont="1" applyFill="1" applyBorder="1" applyAlignment="1">
      <alignment horizontal="center"/>
    </xf>
    <xf numFmtId="0" fontId="9" fillId="2" borderId="28" xfId="0" applyFont="1" applyFill="1" applyBorder="1" applyAlignment="1">
      <alignment horizontal="center"/>
    </xf>
    <xf numFmtId="0" fontId="9" fillId="2" borderId="82" xfId="0" applyFont="1" applyFill="1" applyBorder="1" applyAlignment="1">
      <alignment horizontal="center"/>
    </xf>
    <xf numFmtId="0" fontId="0" fillId="0" borderId="77" xfId="0" applyBorder="1" applyAlignment="1">
      <alignment horizontal="center" vertical="center"/>
    </xf>
    <xf numFmtId="0" fontId="0" fillId="0" borderId="101" xfId="0" applyBorder="1" applyAlignment="1">
      <alignment horizontal="center" vertical="center"/>
    </xf>
    <xf numFmtId="0" fontId="0" fillId="0" borderId="100" xfId="0" applyBorder="1" applyAlignment="1">
      <alignment horizontal="center" vertical="center"/>
    </xf>
    <xf numFmtId="0" fontId="0" fillId="0" borderId="104" xfId="0" applyBorder="1" applyAlignment="1">
      <alignment horizontal="center" vertical="center" wrapText="1"/>
    </xf>
    <xf numFmtId="0" fontId="0" fillId="0" borderId="105" xfId="0" applyBorder="1" applyAlignment="1">
      <alignment horizontal="center" vertical="center" wrapText="1"/>
    </xf>
    <xf numFmtId="0" fontId="0" fillId="0" borderId="98" xfId="0" applyBorder="1" applyAlignment="1">
      <alignment horizontal="center" vertical="center" wrapText="1"/>
    </xf>
    <xf numFmtId="0" fontId="0" fillId="0" borderId="93" xfId="0" applyBorder="1" applyAlignment="1">
      <alignment horizontal="center" wrapText="1"/>
    </xf>
    <xf numFmtId="0" fontId="0" fillId="0" borderId="104" xfId="0" applyBorder="1" applyAlignment="1">
      <alignment horizontal="left" vertical="center" indent="1"/>
    </xf>
    <xf numFmtId="0" fontId="0" fillId="0" borderId="105" xfId="0" applyBorder="1" applyAlignment="1">
      <alignment horizontal="left" vertical="center" indent="1"/>
    </xf>
    <xf numFmtId="0" fontId="0" fillId="0" borderId="98" xfId="0" applyBorder="1" applyAlignment="1">
      <alignment horizontal="left" vertical="center" indent="1"/>
    </xf>
    <xf numFmtId="0" fontId="0" fillId="0" borderId="104" xfId="0" applyBorder="1" applyAlignment="1">
      <alignment horizontal="center" vertical="center"/>
    </xf>
    <xf numFmtId="0" fontId="0" fillId="0" borderId="98" xfId="0" applyBorder="1" applyAlignment="1">
      <alignment horizontal="center" vertical="center"/>
    </xf>
    <xf numFmtId="0" fontId="0" fillId="0" borderId="105" xfId="0" applyBorder="1" applyAlignment="1">
      <alignment horizontal="center" vertical="center"/>
    </xf>
    <xf numFmtId="0" fontId="0" fillId="0" borderId="106" xfId="0" applyBorder="1" applyAlignment="1">
      <alignment horizontal="center" vertical="center"/>
    </xf>
    <xf numFmtId="0" fontId="0" fillId="0" borderId="106" xfId="0" applyBorder="1" applyAlignment="1">
      <alignment horizontal="center" vertical="center" wrapText="1"/>
    </xf>
    <xf numFmtId="0" fontId="0" fillId="0" borderId="107" xfId="0" applyBorder="1" applyAlignment="1">
      <alignment horizontal="center" vertical="center"/>
    </xf>
    <xf numFmtId="0" fontId="6" fillId="36" borderId="67" xfId="0" applyFont="1" applyFill="1" applyBorder="1" applyAlignment="1">
      <alignment horizontal="center"/>
    </xf>
    <xf numFmtId="0" fontId="6" fillId="36" borderId="85" xfId="0" applyFont="1" applyFill="1" applyBorder="1" applyAlignment="1">
      <alignment horizontal="center" vertical="center"/>
    </xf>
    <xf numFmtId="0" fontId="6" fillId="36" borderId="85" xfId="0" applyFont="1" applyFill="1" applyBorder="1" applyAlignment="1">
      <alignment horizontal="center" vertical="center" wrapText="1"/>
    </xf>
    <xf numFmtId="0" fontId="0" fillId="33" borderId="76" xfId="0" applyFill="1" applyBorder="1" applyAlignment="1">
      <alignment horizontal="left" indent="1"/>
    </xf>
    <xf numFmtId="0" fontId="2" fillId="32" borderId="86" xfId="0" applyFont="1" applyFill="1" applyBorder="1" applyAlignment="1">
      <alignment horizontal="center" vertical="center"/>
    </xf>
    <xf numFmtId="0" fontId="0" fillId="32" borderId="87" xfId="0" applyFill="1" applyBorder="1" applyAlignment="1">
      <alignment horizontal="center" vertical="center"/>
    </xf>
    <xf numFmtId="0" fontId="0" fillId="32" borderId="87" xfId="0" applyFill="1" applyBorder="1" applyAlignment="1">
      <alignment horizontal="left" indent="1"/>
    </xf>
    <xf numFmtId="0" fontId="0" fillId="32" borderId="87" xfId="0" applyFill="1" applyBorder="1" applyAlignment="1">
      <alignment horizontal="center" vertical="center" wrapText="1"/>
    </xf>
    <xf numFmtId="0" fontId="0" fillId="32" borderId="104" xfId="0" applyFill="1" applyBorder="1" applyAlignment="1">
      <alignment horizontal="center" vertical="center" wrapText="1"/>
    </xf>
    <xf numFmtId="0" fontId="0" fillId="32" borderId="88" xfId="0" applyFill="1" applyBorder="1" applyAlignment="1">
      <alignment horizontal="center" vertical="center" wrapText="1"/>
    </xf>
    <xf numFmtId="0" fontId="2" fillId="32" borderId="97" xfId="0" applyFont="1" applyFill="1" applyBorder="1" applyAlignment="1">
      <alignment horizontal="center" vertical="center"/>
    </xf>
    <xf numFmtId="0" fontId="0" fillId="32" borderId="98" xfId="0" applyFill="1" applyBorder="1" applyAlignment="1">
      <alignment horizontal="center" vertical="center"/>
    </xf>
    <xf numFmtId="0" fontId="0" fillId="32" borderId="98" xfId="0" applyFill="1" applyBorder="1" applyAlignment="1">
      <alignment horizontal="left" indent="1"/>
    </xf>
    <xf numFmtId="0" fontId="0" fillId="32" borderId="98" xfId="0" applyFill="1" applyBorder="1" applyAlignment="1">
      <alignment horizontal="center" vertical="center" wrapText="1"/>
    </xf>
    <xf numFmtId="0" fontId="0" fillId="32" borderId="105" xfId="0" applyFill="1" applyBorder="1" applyAlignment="1">
      <alignment horizontal="center" vertical="center" wrapText="1"/>
    </xf>
    <xf numFmtId="0" fontId="0" fillId="32" borderId="99" xfId="0" applyFill="1" applyBorder="1" applyAlignment="1">
      <alignment horizontal="center" vertical="center" wrapText="1"/>
    </xf>
    <xf numFmtId="0" fontId="2" fillId="32" borderId="89" xfId="0" applyFont="1" applyFill="1" applyBorder="1" applyAlignment="1">
      <alignment horizontal="center" vertical="center"/>
    </xf>
    <xf numFmtId="0" fontId="0" fillId="32" borderId="76" xfId="0" applyFill="1" applyBorder="1" applyAlignment="1">
      <alignment horizontal="center" vertical="center"/>
    </xf>
    <xf numFmtId="0" fontId="0" fillId="32" borderId="76" xfId="0" applyFill="1" applyBorder="1" applyAlignment="1">
      <alignment horizontal="left" indent="1"/>
    </xf>
    <xf numFmtId="0" fontId="0" fillId="32" borderId="90" xfId="0" applyFill="1" applyBorder="1" applyAlignment="1">
      <alignment horizontal="center" vertical="center" wrapText="1"/>
    </xf>
    <xf numFmtId="0" fontId="2" fillId="32" borderId="91" xfId="0" applyFont="1" applyFill="1" applyBorder="1" applyAlignment="1">
      <alignment horizontal="center" vertical="center"/>
    </xf>
    <xf numFmtId="0" fontId="0" fillId="32" borderId="92" xfId="0" applyFill="1" applyBorder="1" applyAlignment="1">
      <alignment horizontal="center" vertical="center"/>
    </xf>
    <xf numFmtId="0" fontId="0" fillId="32" borderId="92" xfId="0" applyFill="1" applyBorder="1" applyAlignment="1">
      <alignment horizontal="left" indent="1"/>
    </xf>
    <xf numFmtId="0" fontId="0" fillId="32" borderId="106" xfId="0" applyFill="1" applyBorder="1" applyAlignment="1">
      <alignment horizontal="center" vertical="center" wrapText="1"/>
    </xf>
    <xf numFmtId="0" fontId="0" fillId="32" borderId="93" xfId="0" applyFill="1" applyBorder="1" applyAlignment="1">
      <alignment horizontal="center" vertical="center" wrapText="1"/>
    </xf>
    <xf numFmtId="0" fontId="0" fillId="32" borderId="104" xfId="0" applyFill="1" applyBorder="1" applyAlignment="1">
      <alignment horizontal="center" vertical="center"/>
    </xf>
    <xf numFmtId="0" fontId="0" fillId="32" borderId="105" xfId="0" applyFill="1" applyBorder="1" applyAlignment="1">
      <alignment horizontal="center" vertical="center"/>
    </xf>
    <xf numFmtId="0" fontId="0" fillId="32" borderId="106" xfId="0" applyFill="1" applyBorder="1" applyAlignment="1">
      <alignment horizontal="center" vertical="center"/>
    </xf>
    <xf numFmtId="0" fontId="2" fillId="32" borderId="94" xfId="0" applyFont="1" applyFill="1" applyBorder="1" applyAlignment="1">
      <alignment horizontal="center" vertical="center"/>
    </xf>
    <xf numFmtId="0" fontId="0" fillId="32" borderId="95" xfId="0" applyFill="1" applyBorder="1" applyAlignment="1">
      <alignment vertical="center"/>
    </xf>
    <xf numFmtId="0" fontId="0" fillId="32" borderId="95" xfId="0" applyFill="1" applyBorder="1" applyAlignment="1">
      <alignment horizontal="left" vertical="center" indent="1"/>
    </xf>
    <xf numFmtId="0" fontId="0" fillId="32" borderId="95" xfId="0" applyFill="1" applyBorder="1" applyAlignment="1">
      <alignment horizontal="center" vertical="center"/>
    </xf>
    <xf numFmtId="0" fontId="0" fillId="32" borderId="95" xfId="0" applyFill="1" applyBorder="1" applyAlignment="1">
      <alignment horizontal="center" vertical="center" wrapText="1"/>
    </xf>
    <xf numFmtId="0" fontId="0" fillId="32" borderId="103" xfId="0" applyFill="1" applyBorder="1" applyAlignment="1">
      <alignment horizontal="center" vertical="center" wrapText="1"/>
    </xf>
    <xf numFmtId="0" fontId="0" fillId="32" borderId="96" xfId="0" applyFill="1" applyBorder="1" applyAlignment="1">
      <alignment horizontal="center"/>
    </xf>
    <xf numFmtId="14" fontId="0" fillId="0" borderId="0" xfId="0" applyNumberFormat="1"/>
    <xf numFmtId="0" fontId="0" fillId="0" borderId="108" xfId="0" applyBorder="1"/>
    <xf numFmtId="0" fontId="0" fillId="0" borderId="80" xfId="0" applyBorder="1"/>
    <xf numFmtId="0" fontId="0" fillId="0" borderId="109" xfId="0" applyBorder="1"/>
    <xf numFmtId="0" fontId="0" fillId="0" borderId="110" xfId="0" applyBorder="1"/>
    <xf numFmtId="0" fontId="0" fillId="0" borderId="75" xfId="0" applyBorder="1"/>
    <xf numFmtId="0" fontId="0" fillId="0" borderId="102" xfId="0" applyBorder="1"/>
    <xf numFmtId="0" fontId="0" fillId="0" borderId="111" xfId="0" applyBorder="1"/>
    <xf numFmtId="0" fontId="0" fillId="0" borderId="112" xfId="0" applyBorder="1"/>
    <xf numFmtId="0" fontId="2" fillId="0" borderId="76" xfId="0" applyFont="1" applyBorder="1" applyAlignment="1">
      <alignment horizontal="center" vertical="center" wrapText="1"/>
    </xf>
    <xf numFmtId="0" fontId="2" fillId="0" borderId="76" xfId="0" applyFont="1" applyBorder="1" applyAlignment="1">
      <alignment horizontal="center"/>
    </xf>
    <xf numFmtId="0" fontId="0" fillId="8" borderId="76" xfId="0" applyFill="1" applyBorder="1"/>
    <xf numFmtId="0" fontId="2" fillId="33" borderId="76" xfId="0" applyFont="1" applyFill="1" applyBorder="1" applyAlignment="1">
      <alignment horizontal="center" vertical="center" wrapText="1"/>
    </xf>
    <xf numFmtId="0" fontId="6" fillId="30" borderId="0" xfId="0" applyFont="1" applyFill="1" applyAlignment="1">
      <alignment horizontal="center" vertical="center"/>
    </xf>
    <xf numFmtId="0" fontId="2" fillId="34" borderId="76" xfId="0" applyFont="1" applyFill="1" applyBorder="1" applyAlignment="1">
      <alignment horizontal="center"/>
    </xf>
    <xf numFmtId="0" fontId="2" fillId="54" borderId="76" xfId="0" applyFont="1" applyFill="1" applyBorder="1" applyAlignment="1">
      <alignment horizontal="center"/>
    </xf>
    <xf numFmtId="0" fontId="2" fillId="33" borderId="76" xfId="0" applyFont="1" applyFill="1" applyBorder="1" applyAlignment="1">
      <alignment horizontal="center"/>
    </xf>
    <xf numFmtId="0" fontId="0" fillId="46" borderId="76" xfId="0" applyFill="1" applyBorder="1"/>
    <xf numFmtId="0" fontId="0" fillId="47" borderId="76" xfId="0" applyFill="1" applyBorder="1"/>
    <xf numFmtId="0" fontId="0" fillId="6" borderId="76" xfId="0" applyFill="1" applyBorder="1"/>
    <xf numFmtId="0" fontId="6" fillId="21" borderId="0" xfId="0" applyFont="1" applyFill="1" applyAlignment="1">
      <alignment horizontal="center" vertical="center"/>
    </xf>
    <xf numFmtId="0" fontId="2" fillId="6" borderId="76" xfId="0" applyFont="1" applyFill="1" applyBorder="1" applyAlignment="1">
      <alignment horizontal="center"/>
    </xf>
    <xf numFmtId="0" fontId="2" fillId="41" borderId="76" xfId="0" applyFont="1" applyFill="1" applyBorder="1" applyAlignment="1">
      <alignment horizontal="center"/>
    </xf>
    <xf numFmtId="0" fontId="2" fillId="55" borderId="76" xfId="0" applyFont="1" applyFill="1" applyBorder="1" applyAlignment="1">
      <alignment horizontal="center"/>
    </xf>
    <xf numFmtId="0" fontId="2" fillId="55" borderId="76" xfId="0" applyFont="1" applyFill="1" applyBorder="1" applyAlignment="1">
      <alignment horizontal="center" vertical="center" wrapText="1"/>
    </xf>
    <xf numFmtId="0" fontId="0" fillId="55" borderId="76" xfId="0" applyFill="1" applyBorder="1" applyAlignment="1">
      <alignment horizontal="left" indent="1"/>
    </xf>
    <xf numFmtId="0" fontId="0" fillId="6" borderId="107" xfId="0" applyFill="1" applyBorder="1"/>
    <xf numFmtId="0" fontId="0" fillId="0" borderId="79" xfId="0" applyBorder="1"/>
    <xf numFmtId="0" fontId="2" fillId="0" borderId="107" xfId="0" applyFont="1" applyBorder="1" applyAlignment="1">
      <alignment horizontal="center" vertical="center" wrapText="1"/>
    </xf>
    <xf numFmtId="0" fontId="2" fillId="0" borderId="105" xfId="0" applyFont="1" applyBorder="1" applyAlignment="1">
      <alignment horizontal="center" vertical="center" wrapText="1"/>
    </xf>
    <xf numFmtId="0" fontId="2" fillId="0" borderId="98"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161925</xdr:colOff>
      <xdr:row>4</xdr:row>
      <xdr:rowOff>85725</xdr:rowOff>
    </xdr:from>
    <xdr:to>
      <xdr:col>2</xdr:col>
      <xdr:colOff>161925</xdr:colOff>
      <xdr:row>23</xdr:row>
      <xdr:rowOff>133350</xdr:rowOff>
    </xdr:to>
    <xdr:cxnSp macro="">
      <xdr:nvCxnSpPr>
        <xdr:cNvPr id="2" name="Connecteur droit avec flèche 1"/>
        <xdr:cNvCxnSpPr/>
      </xdr:nvCxnSpPr>
      <xdr:spPr>
        <a:xfrm>
          <a:off x="1038225" y="838200"/>
          <a:ext cx="0" cy="524827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219075</xdr:colOff>
      <xdr:row>4</xdr:row>
      <xdr:rowOff>104775</xdr:rowOff>
    </xdr:from>
    <xdr:to>
      <xdr:col>11</xdr:col>
      <xdr:colOff>219075</xdr:colOff>
      <xdr:row>23</xdr:row>
      <xdr:rowOff>152400</xdr:rowOff>
    </xdr:to>
    <xdr:cxnSp macro="">
      <xdr:nvCxnSpPr>
        <xdr:cNvPr id="3" name="Connecteur droit avec flèche 2"/>
        <xdr:cNvCxnSpPr/>
      </xdr:nvCxnSpPr>
      <xdr:spPr>
        <a:xfrm>
          <a:off x="7439025" y="857250"/>
          <a:ext cx="0" cy="524827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161926</xdr:colOff>
      <xdr:row>3</xdr:row>
      <xdr:rowOff>209550</xdr:rowOff>
    </xdr:from>
    <xdr:to>
      <xdr:col>2</xdr:col>
      <xdr:colOff>171450</xdr:colOff>
      <xdr:row>25</xdr:row>
      <xdr:rowOff>95250</xdr:rowOff>
    </xdr:to>
    <xdr:cxnSp macro="">
      <xdr:nvCxnSpPr>
        <xdr:cNvPr id="2" name="Connecteur droit avec flèche 1"/>
        <xdr:cNvCxnSpPr/>
      </xdr:nvCxnSpPr>
      <xdr:spPr>
        <a:xfrm>
          <a:off x="1038226" y="733425"/>
          <a:ext cx="9524" cy="496252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219075</xdr:colOff>
      <xdr:row>3</xdr:row>
      <xdr:rowOff>200025</xdr:rowOff>
    </xdr:from>
    <xdr:to>
      <xdr:col>11</xdr:col>
      <xdr:colOff>238125</xdr:colOff>
      <xdr:row>25</xdr:row>
      <xdr:rowOff>104775</xdr:rowOff>
    </xdr:to>
    <xdr:cxnSp macro="">
      <xdr:nvCxnSpPr>
        <xdr:cNvPr id="3" name="Connecteur droit avec flèche 2"/>
        <xdr:cNvCxnSpPr/>
      </xdr:nvCxnSpPr>
      <xdr:spPr>
        <a:xfrm>
          <a:off x="9648825" y="723900"/>
          <a:ext cx="19050" cy="498157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161926</xdr:colOff>
      <xdr:row>3</xdr:row>
      <xdr:rowOff>209550</xdr:rowOff>
    </xdr:from>
    <xdr:to>
      <xdr:col>2</xdr:col>
      <xdr:colOff>171450</xdr:colOff>
      <xdr:row>23</xdr:row>
      <xdr:rowOff>95250</xdr:rowOff>
    </xdr:to>
    <xdr:cxnSp macro="">
      <xdr:nvCxnSpPr>
        <xdr:cNvPr id="2" name="Connecteur droit avec flèche 1"/>
        <xdr:cNvCxnSpPr/>
      </xdr:nvCxnSpPr>
      <xdr:spPr>
        <a:xfrm>
          <a:off x="1038226" y="733425"/>
          <a:ext cx="9524" cy="41148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219075</xdr:colOff>
      <xdr:row>3</xdr:row>
      <xdr:rowOff>200025</xdr:rowOff>
    </xdr:from>
    <xdr:to>
      <xdr:col>11</xdr:col>
      <xdr:colOff>238125</xdr:colOff>
      <xdr:row>23</xdr:row>
      <xdr:rowOff>104775</xdr:rowOff>
    </xdr:to>
    <xdr:cxnSp macro="">
      <xdr:nvCxnSpPr>
        <xdr:cNvPr id="3" name="Connecteur droit avec flèche 2"/>
        <xdr:cNvCxnSpPr/>
      </xdr:nvCxnSpPr>
      <xdr:spPr>
        <a:xfrm>
          <a:off x="9648825" y="723900"/>
          <a:ext cx="19050" cy="41338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9525</xdr:colOff>
      <xdr:row>4</xdr:row>
      <xdr:rowOff>95250</xdr:rowOff>
    </xdr:from>
    <xdr:to>
      <xdr:col>5</xdr:col>
      <xdr:colOff>9525</xdr:colOff>
      <xdr:row>4</xdr:row>
      <xdr:rowOff>95250</xdr:rowOff>
    </xdr:to>
    <xdr:cxnSp macro="">
      <xdr:nvCxnSpPr>
        <xdr:cNvPr id="2" name="Connecteur droit 1"/>
        <xdr:cNvCxnSpPr/>
      </xdr:nvCxnSpPr>
      <xdr:spPr>
        <a:xfrm>
          <a:off x="3943350" y="866775"/>
          <a:ext cx="6762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8</xdr:row>
      <xdr:rowOff>95250</xdr:rowOff>
    </xdr:from>
    <xdr:to>
      <xdr:col>5</xdr:col>
      <xdr:colOff>0</xdr:colOff>
      <xdr:row>8</xdr:row>
      <xdr:rowOff>95250</xdr:rowOff>
    </xdr:to>
    <xdr:cxnSp macro="">
      <xdr:nvCxnSpPr>
        <xdr:cNvPr id="3" name="Connecteur droit 2"/>
        <xdr:cNvCxnSpPr/>
      </xdr:nvCxnSpPr>
      <xdr:spPr>
        <a:xfrm>
          <a:off x="3933825" y="1704975"/>
          <a:ext cx="6762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9</xdr:row>
      <xdr:rowOff>104775</xdr:rowOff>
    </xdr:from>
    <xdr:to>
      <xdr:col>5</xdr:col>
      <xdr:colOff>0</xdr:colOff>
      <xdr:row>9</xdr:row>
      <xdr:rowOff>104775</xdr:rowOff>
    </xdr:to>
    <xdr:cxnSp macro="">
      <xdr:nvCxnSpPr>
        <xdr:cNvPr id="4" name="Connecteur droit 3"/>
        <xdr:cNvCxnSpPr/>
      </xdr:nvCxnSpPr>
      <xdr:spPr>
        <a:xfrm>
          <a:off x="3933825" y="1924050"/>
          <a:ext cx="6762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15</xdr:row>
      <xdr:rowOff>104775</xdr:rowOff>
    </xdr:from>
    <xdr:to>
      <xdr:col>5</xdr:col>
      <xdr:colOff>0</xdr:colOff>
      <xdr:row>15</xdr:row>
      <xdr:rowOff>104775</xdr:rowOff>
    </xdr:to>
    <xdr:cxnSp macro="">
      <xdr:nvCxnSpPr>
        <xdr:cNvPr id="5" name="Connecteur droit 4"/>
        <xdr:cNvCxnSpPr/>
      </xdr:nvCxnSpPr>
      <xdr:spPr>
        <a:xfrm>
          <a:off x="3933825" y="3181350"/>
          <a:ext cx="6762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16</xdr:row>
      <xdr:rowOff>95250</xdr:rowOff>
    </xdr:from>
    <xdr:to>
      <xdr:col>5</xdr:col>
      <xdr:colOff>0</xdr:colOff>
      <xdr:row>16</xdr:row>
      <xdr:rowOff>95250</xdr:rowOff>
    </xdr:to>
    <xdr:cxnSp macro="">
      <xdr:nvCxnSpPr>
        <xdr:cNvPr id="6" name="Connecteur droit 5"/>
        <xdr:cNvCxnSpPr/>
      </xdr:nvCxnSpPr>
      <xdr:spPr>
        <a:xfrm>
          <a:off x="3933825" y="3381375"/>
          <a:ext cx="6762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9525</xdr:colOff>
      <xdr:row>2</xdr:row>
      <xdr:rowOff>180975</xdr:rowOff>
    </xdr:from>
    <xdr:to>
      <xdr:col>5</xdr:col>
      <xdr:colOff>285750</xdr:colOff>
      <xdr:row>2</xdr:row>
      <xdr:rowOff>180975</xdr:rowOff>
    </xdr:to>
    <xdr:cxnSp macro="">
      <xdr:nvCxnSpPr>
        <xdr:cNvPr id="7" name="Connecteur droit avec flèche 6"/>
        <xdr:cNvCxnSpPr/>
      </xdr:nvCxnSpPr>
      <xdr:spPr>
        <a:xfrm>
          <a:off x="3629025" y="447675"/>
          <a:ext cx="1266825"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9525</xdr:colOff>
      <xdr:row>5</xdr:row>
      <xdr:rowOff>104775</xdr:rowOff>
    </xdr:from>
    <xdr:to>
      <xdr:col>5</xdr:col>
      <xdr:colOff>9525</xdr:colOff>
      <xdr:row>5</xdr:row>
      <xdr:rowOff>104775</xdr:rowOff>
    </xdr:to>
    <xdr:cxnSp macro="">
      <xdr:nvCxnSpPr>
        <xdr:cNvPr id="8" name="Connecteur droit 7"/>
        <xdr:cNvCxnSpPr/>
      </xdr:nvCxnSpPr>
      <xdr:spPr>
        <a:xfrm>
          <a:off x="3943350" y="1085850"/>
          <a:ext cx="6762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6"/>
  <sheetViews>
    <sheetView showGridLines="0" workbookViewId="0">
      <selection activeCell="B2" sqref="B2:BP2"/>
    </sheetView>
  </sheetViews>
  <sheetFormatPr baseColWidth="10" defaultRowHeight="15" x14ac:dyDescent="0.25"/>
  <cols>
    <col min="2" max="2" width="1.7109375" customWidth="1"/>
    <col min="3" max="3" width="5.7109375" customWidth="1"/>
    <col min="4" max="4" width="12.7109375" customWidth="1"/>
    <col min="6" max="6" width="16.28515625" customWidth="1"/>
    <col min="8" max="9" width="6.7109375" customWidth="1"/>
    <col min="11" max="11" width="12.7109375" customWidth="1"/>
    <col min="12" max="12" width="5.7109375" customWidth="1"/>
    <col min="13" max="13" width="1.7109375" customWidth="1"/>
  </cols>
  <sheetData>
    <row r="1" spans="3:12" ht="6" customHeight="1" thickBot="1" x14ac:dyDescent="0.3"/>
    <row r="2" spans="3:12" ht="19.5" thickTop="1" x14ac:dyDescent="0.3">
      <c r="C2" s="420" t="s">
        <v>70</v>
      </c>
      <c r="D2" s="421"/>
      <c r="E2" s="421"/>
      <c r="F2" s="421"/>
      <c r="G2" s="421"/>
      <c r="H2" s="421"/>
      <c r="I2" s="421"/>
      <c r="J2" s="421"/>
      <c r="K2" s="421"/>
      <c r="L2" s="422"/>
    </row>
    <row r="3" spans="3:12" x14ac:dyDescent="0.25">
      <c r="C3" s="175"/>
      <c r="D3" s="1"/>
      <c r="E3" s="1"/>
      <c r="F3" s="1"/>
      <c r="G3" s="1"/>
      <c r="H3" s="1"/>
      <c r="I3" s="1"/>
      <c r="J3" s="1"/>
      <c r="K3" s="1"/>
      <c r="L3" s="176"/>
    </row>
    <row r="4" spans="3:12" ht="18.75" x14ac:dyDescent="0.3">
      <c r="C4" s="175"/>
      <c r="D4" s="423" t="s">
        <v>71</v>
      </c>
      <c r="E4" s="423"/>
      <c r="F4" s="423"/>
      <c r="G4" s="423"/>
      <c r="H4" s="423"/>
      <c r="I4" s="423"/>
      <c r="J4" s="423"/>
      <c r="K4" s="423"/>
      <c r="L4" s="176"/>
    </row>
    <row r="5" spans="3:12" x14ac:dyDescent="0.25">
      <c r="C5" s="175"/>
      <c r="D5" s="1"/>
      <c r="E5" s="1"/>
      <c r="F5" s="1"/>
      <c r="G5" s="1"/>
      <c r="H5" s="1"/>
      <c r="I5" s="1"/>
      <c r="J5" s="1"/>
      <c r="K5" s="1"/>
      <c r="L5" s="176"/>
    </row>
    <row r="6" spans="3:12" ht="20.25" customHeight="1" x14ac:dyDescent="0.25">
      <c r="C6" s="175"/>
      <c r="D6" s="424" t="s">
        <v>72</v>
      </c>
      <c r="E6" s="424"/>
      <c r="F6" s="424"/>
      <c r="G6" s="424"/>
      <c r="H6" s="424"/>
      <c r="I6" s="424"/>
      <c r="J6" s="424"/>
      <c r="K6" s="424"/>
      <c r="L6" s="176"/>
    </row>
    <row r="7" spans="3:12" x14ac:dyDescent="0.25">
      <c r="C7" s="175"/>
      <c r="D7" s="177"/>
      <c r="E7" s="177"/>
      <c r="F7" s="177"/>
      <c r="G7" s="177"/>
      <c r="H7" s="177"/>
      <c r="I7" s="177"/>
      <c r="J7" s="177"/>
      <c r="K7" s="177"/>
      <c r="L7" s="176"/>
    </row>
    <row r="8" spans="3:12" s="180" customFormat="1" ht="21" customHeight="1" x14ac:dyDescent="0.25">
      <c r="C8" s="178"/>
      <c r="D8" s="425" t="s">
        <v>73</v>
      </c>
      <c r="E8" s="425"/>
      <c r="F8" s="425"/>
      <c r="G8" s="425"/>
      <c r="H8" s="425"/>
      <c r="I8" s="425"/>
      <c r="J8" s="425"/>
      <c r="K8" s="425"/>
      <c r="L8" s="179"/>
    </row>
    <row r="9" spans="3:12" x14ac:dyDescent="0.25">
      <c r="C9" s="175"/>
      <c r="D9" s="177"/>
      <c r="E9" s="177"/>
      <c r="F9" s="177"/>
      <c r="G9" s="177"/>
      <c r="H9" s="177"/>
      <c r="I9" s="177"/>
      <c r="J9" s="177"/>
      <c r="K9" s="177"/>
      <c r="L9" s="176"/>
    </row>
    <row r="10" spans="3:12" ht="30" customHeight="1" x14ac:dyDescent="0.25">
      <c r="C10" s="175"/>
      <c r="D10" s="426" t="s">
        <v>74</v>
      </c>
      <c r="E10" s="426"/>
      <c r="F10" s="426"/>
      <c r="G10" s="426"/>
      <c r="H10" s="426"/>
      <c r="I10" s="427"/>
      <c r="J10" s="181"/>
      <c r="K10" s="428" t="s">
        <v>45</v>
      </c>
      <c r="L10" s="176"/>
    </row>
    <row r="11" spans="3:12" x14ac:dyDescent="0.25">
      <c r="C11" s="175"/>
      <c r="D11" s="181"/>
      <c r="E11" s="181"/>
      <c r="F11" s="181"/>
      <c r="G11" s="181"/>
      <c r="I11" s="427"/>
      <c r="J11" s="181"/>
      <c r="K11" s="428"/>
      <c r="L11" s="176"/>
    </row>
    <row r="12" spans="3:12" ht="15" customHeight="1" x14ac:dyDescent="0.25">
      <c r="C12" s="175"/>
      <c r="D12" s="429" t="s">
        <v>75</v>
      </c>
      <c r="E12" s="429"/>
      <c r="F12" s="429"/>
      <c r="G12" s="429"/>
      <c r="H12" s="429"/>
      <c r="I12" s="427"/>
      <c r="J12" s="181"/>
      <c r="K12" s="428"/>
      <c r="L12" s="176"/>
    </row>
    <row r="13" spans="3:12" x14ac:dyDescent="0.25">
      <c r="C13" s="175"/>
      <c r="D13" s="181"/>
      <c r="E13" s="181"/>
      <c r="F13" s="181"/>
      <c r="G13" s="181"/>
      <c r="I13" s="427"/>
      <c r="J13" s="181"/>
      <c r="K13" s="428"/>
      <c r="L13" s="176"/>
    </row>
    <row r="14" spans="3:12" ht="45" customHeight="1" x14ac:dyDescent="0.25">
      <c r="C14" s="175"/>
      <c r="D14" s="182" t="s">
        <v>61</v>
      </c>
      <c r="E14" s="181"/>
      <c r="F14" s="430" t="s">
        <v>67</v>
      </c>
      <c r="G14" s="181"/>
      <c r="H14" s="431" t="s">
        <v>50</v>
      </c>
      <c r="I14" s="431"/>
      <c r="J14" s="181"/>
      <c r="K14" s="428"/>
      <c r="L14" s="176"/>
    </row>
    <row r="15" spans="3:12" x14ac:dyDescent="0.25">
      <c r="C15" s="175"/>
      <c r="D15" s="181"/>
      <c r="E15" s="181"/>
      <c r="F15" s="430"/>
      <c r="G15" s="181"/>
      <c r="H15" s="181"/>
      <c r="I15" s="181"/>
      <c r="J15" s="181"/>
      <c r="K15" s="428"/>
      <c r="L15" s="176"/>
    </row>
    <row r="16" spans="3:12" ht="46.5" customHeight="1" x14ac:dyDescent="0.25">
      <c r="C16" s="175"/>
      <c r="D16" s="183" t="s">
        <v>63</v>
      </c>
      <c r="E16" s="181"/>
      <c r="F16" s="430"/>
      <c r="G16" s="181"/>
      <c r="H16" s="432" t="s">
        <v>51</v>
      </c>
      <c r="I16" s="432"/>
      <c r="J16" s="181"/>
      <c r="K16" s="428"/>
      <c r="L16" s="176"/>
    </row>
    <row r="17" spans="3:12" x14ac:dyDescent="0.25">
      <c r="C17" s="175"/>
      <c r="D17" s="181"/>
      <c r="E17" s="181"/>
      <c r="F17" s="430"/>
      <c r="G17" s="181"/>
      <c r="H17" s="181"/>
      <c r="I17" s="181"/>
      <c r="J17" s="181"/>
      <c r="K17" s="428"/>
      <c r="L17" s="176"/>
    </row>
    <row r="18" spans="3:12" ht="30" x14ac:dyDescent="0.25">
      <c r="C18" s="175"/>
      <c r="D18" s="184" t="s">
        <v>64</v>
      </c>
      <c r="E18" s="181"/>
      <c r="F18" s="430"/>
      <c r="G18" s="181"/>
      <c r="H18" s="433" t="s">
        <v>76</v>
      </c>
      <c r="I18" s="433"/>
      <c r="J18" s="181"/>
      <c r="K18" s="428"/>
      <c r="L18" s="176"/>
    </row>
    <row r="19" spans="3:12" x14ac:dyDescent="0.25">
      <c r="C19" s="175"/>
      <c r="D19" s="181"/>
      <c r="E19" s="181"/>
      <c r="F19" s="430"/>
      <c r="G19" s="181"/>
      <c r="H19" s="181"/>
      <c r="I19" s="181"/>
      <c r="J19" s="181"/>
      <c r="K19" s="428"/>
      <c r="L19" s="176"/>
    </row>
    <row r="20" spans="3:12" ht="45" x14ac:dyDescent="0.25">
      <c r="C20" s="175"/>
      <c r="D20" s="185" t="s">
        <v>66</v>
      </c>
      <c r="E20" s="181"/>
      <c r="F20" s="430"/>
      <c r="G20" s="181"/>
      <c r="H20" s="434" t="s">
        <v>77</v>
      </c>
      <c r="I20" s="434"/>
      <c r="J20" s="181"/>
      <c r="K20" s="428"/>
      <c r="L20" s="176"/>
    </row>
    <row r="21" spans="3:12" x14ac:dyDescent="0.25">
      <c r="C21" s="175"/>
      <c r="D21" s="1"/>
      <c r="E21" s="1"/>
      <c r="F21" s="1"/>
      <c r="G21" s="1"/>
      <c r="H21" s="1"/>
      <c r="I21" s="1"/>
      <c r="J21" s="1"/>
      <c r="K21" s="1"/>
      <c r="L21" s="176"/>
    </row>
    <row r="22" spans="3:12" x14ac:dyDescent="0.25">
      <c r="C22" s="175"/>
      <c r="D22" s="186" t="s">
        <v>44</v>
      </c>
      <c r="E22" s="1"/>
      <c r="F22" s="186" t="s">
        <v>78</v>
      </c>
      <c r="G22" s="1"/>
      <c r="H22" s="418" t="s">
        <v>79</v>
      </c>
      <c r="I22" s="418"/>
      <c r="J22" s="1"/>
      <c r="K22" s="186" t="s">
        <v>44</v>
      </c>
      <c r="L22" s="176"/>
    </row>
    <row r="23" spans="3:12" ht="6.75" customHeight="1" x14ac:dyDescent="0.25">
      <c r="C23" s="175"/>
      <c r="D23" s="1"/>
      <c r="E23" s="1"/>
      <c r="F23" s="1"/>
      <c r="G23" s="1"/>
      <c r="H23" s="1"/>
      <c r="I23" s="1"/>
      <c r="J23" s="1"/>
      <c r="K23" s="1"/>
      <c r="L23" s="176"/>
    </row>
    <row r="24" spans="3:12" ht="18.75" x14ac:dyDescent="0.3">
      <c r="C24" s="175"/>
      <c r="D24" s="419" t="s">
        <v>80</v>
      </c>
      <c r="E24" s="419"/>
      <c r="F24" s="419"/>
      <c r="G24" s="419"/>
      <c r="H24" s="419"/>
      <c r="I24" s="419"/>
      <c r="J24" s="419"/>
      <c r="K24" s="419"/>
      <c r="L24" s="176"/>
    </row>
    <row r="25" spans="3:12" ht="15.75" thickBot="1" x14ac:dyDescent="0.3">
      <c r="C25" s="83"/>
      <c r="D25" s="80"/>
      <c r="E25" s="80"/>
      <c r="F25" s="80"/>
      <c r="G25" s="80"/>
      <c r="H25" s="80"/>
      <c r="I25" s="80"/>
      <c r="J25" s="80"/>
      <c r="K25" s="80"/>
      <c r="L25" s="79"/>
    </row>
    <row r="26" spans="3:12" ht="6" customHeight="1" thickTop="1" x14ac:dyDescent="0.25"/>
  </sheetData>
  <mergeCells count="15">
    <mergeCell ref="H22:I22"/>
    <mergeCell ref="D24:K24"/>
    <mergeCell ref="C2:L2"/>
    <mergeCell ref="D4:K4"/>
    <mergeCell ref="D6:K6"/>
    <mergeCell ref="D8:K8"/>
    <mergeCell ref="D10:H10"/>
    <mergeCell ref="I10:I13"/>
    <mergeCell ref="K10:K20"/>
    <mergeCell ref="D12:H12"/>
    <mergeCell ref="F14:F20"/>
    <mergeCell ref="H14:I14"/>
    <mergeCell ref="H16:I16"/>
    <mergeCell ref="H18:I18"/>
    <mergeCell ref="H20:I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3"/>
  <sheetViews>
    <sheetView showGridLines="0" topLeftCell="A3" workbookViewId="0">
      <selection activeCell="B2" sqref="B2:BP2"/>
    </sheetView>
  </sheetViews>
  <sheetFormatPr baseColWidth="10" defaultRowHeight="15" x14ac:dyDescent="0.25"/>
  <cols>
    <col min="1" max="74" width="2.7109375" customWidth="1"/>
  </cols>
  <sheetData>
    <row r="1" spans="1:68" ht="6.75" customHeight="1" x14ac:dyDescent="0.25"/>
    <row r="2" spans="1:68" ht="21" x14ac:dyDescent="0.35">
      <c r="B2" s="440" t="s">
        <v>69</v>
      </c>
      <c r="C2" s="440"/>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row>
    <row r="3" spans="1:68" ht="6.75" customHeight="1" x14ac:dyDescent="0.25">
      <c r="AS3" s="1"/>
    </row>
    <row r="4" spans="1:68" x14ac:dyDescent="0.25">
      <c r="AH4" s="2"/>
      <c r="AI4" s="441" t="s">
        <v>1</v>
      </c>
      <c r="AJ4" s="442"/>
      <c r="AK4" s="442"/>
      <c r="AL4" s="442"/>
      <c r="AM4" s="442"/>
      <c r="AN4" s="442"/>
    </row>
    <row r="5" spans="1:68" ht="15" customHeight="1" thickBot="1" x14ac:dyDescent="0.3">
      <c r="AH5" s="174"/>
    </row>
    <row r="6" spans="1:68" ht="16.5" thickTop="1" thickBot="1" x14ac:dyDescent="0.3">
      <c r="D6" s="32" t="s">
        <v>68</v>
      </c>
      <c r="E6" s="32"/>
      <c r="F6" s="32"/>
      <c r="G6" s="32"/>
      <c r="H6" s="32"/>
      <c r="I6" s="32"/>
      <c r="Q6" s="173"/>
      <c r="R6" s="172" t="s">
        <v>67</v>
      </c>
      <c r="S6" s="172"/>
      <c r="T6" s="172"/>
      <c r="U6" s="172"/>
      <c r="V6" s="172"/>
      <c r="W6" s="172"/>
      <c r="X6" s="172"/>
      <c r="Y6" s="172"/>
      <c r="Z6" s="172"/>
      <c r="AA6" s="172"/>
      <c r="AB6" s="172"/>
      <c r="AC6" s="172"/>
      <c r="AD6" s="172"/>
      <c r="AE6" s="172"/>
      <c r="AF6" s="172"/>
      <c r="AG6" s="172"/>
      <c r="AH6" s="171"/>
      <c r="AI6" s="170"/>
      <c r="AJ6" s="168"/>
      <c r="AK6" s="168"/>
      <c r="AL6" s="168"/>
      <c r="AM6" s="168"/>
      <c r="AN6" s="168"/>
      <c r="AO6" s="169" t="s">
        <v>66</v>
      </c>
      <c r="AP6" s="168"/>
      <c r="AQ6" s="168"/>
      <c r="AR6" s="168"/>
      <c r="AS6" s="168"/>
      <c r="AT6" s="168"/>
      <c r="AU6" s="168"/>
      <c r="AV6" s="168"/>
      <c r="AW6" s="168"/>
      <c r="AX6" s="168"/>
      <c r="AY6" s="168"/>
      <c r="AZ6" s="167"/>
      <c r="BI6" s="32" t="s">
        <v>44</v>
      </c>
      <c r="BJ6" s="31"/>
      <c r="BK6" s="31"/>
      <c r="BL6" s="31"/>
      <c r="BM6" s="31"/>
    </row>
    <row r="7" spans="1:68" ht="16.5" thickTop="1" thickBot="1" x14ac:dyDescent="0.3">
      <c r="D7" s="32" t="s">
        <v>65</v>
      </c>
      <c r="E7" s="32"/>
      <c r="F7" s="32"/>
      <c r="G7" s="32"/>
      <c r="H7" s="32"/>
      <c r="I7" s="32"/>
      <c r="Q7" s="142"/>
      <c r="R7" s="141"/>
      <c r="S7" s="141"/>
      <c r="T7" s="141"/>
      <c r="U7" s="141"/>
      <c r="V7" s="141"/>
      <c r="W7" s="141"/>
      <c r="X7" s="141"/>
      <c r="Y7" s="141"/>
      <c r="Z7" s="141"/>
      <c r="AA7" s="141"/>
      <c r="AB7" s="141"/>
      <c r="AC7" s="141"/>
      <c r="AD7" s="141"/>
      <c r="AE7" s="141"/>
      <c r="AF7" s="141"/>
      <c r="AG7" s="141"/>
      <c r="AH7" s="163"/>
      <c r="AI7" s="166"/>
      <c r="AJ7" s="165"/>
      <c r="AK7" s="165"/>
      <c r="AL7" s="165"/>
      <c r="AM7" s="165"/>
      <c r="AN7" s="165" t="s">
        <v>64</v>
      </c>
      <c r="AO7" s="165"/>
      <c r="AP7" s="165"/>
      <c r="AQ7" s="165"/>
      <c r="AR7" s="165"/>
      <c r="AS7" s="165"/>
      <c r="AT7" s="165"/>
      <c r="AU7" s="165"/>
      <c r="AV7" s="165"/>
      <c r="AW7" s="165"/>
      <c r="AX7" s="164"/>
      <c r="AY7" s="125"/>
      <c r="AZ7" s="124"/>
    </row>
    <row r="8" spans="1:68" ht="16.5" thickTop="1" thickBot="1" x14ac:dyDescent="0.3">
      <c r="Q8" s="142"/>
      <c r="R8" s="141"/>
      <c r="S8" s="141"/>
      <c r="T8" s="141"/>
      <c r="U8" s="141"/>
      <c r="V8" s="141"/>
      <c r="W8" s="141"/>
      <c r="X8" s="141"/>
      <c r="Y8" s="141"/>
      <c r="Z8" s="141"/>
      <c r="AA8" s="141"/>
      <c r="AB8" s="141"/>
      <c r="AC8" s="141"/>
      <c r="AD8" s="141"/>
      <c r="AE8" s="141"/>
      <c r="AF8" s="141"/>
      <c r="AG8" s="141"/>
      <c r="AH8" s="163"/>
      <c r="AI8" s="162"/>
      <c r="AJ8" s="161"/>
      <c r="AK8" s="161"/>
      <c r="AL8" s="161"/>
      <c r="AM8" s="161" t="s">
        <v>63</v>
      </c>
      <c r="AN8" s="161"/>
      <c r="AO8" s="161"/>
      <c r="AP8" s="161"/>
      <c r="AQ8" s="161"/>
      <c r="AR8" s="161"/>
      <c r="AS8" s="161"/>
      <c r="AT8" s="161"/>
      <c r="AU8" s="161"/>
      <c r="AV8" s="160"/>
      <c r="AW8" s="127"/>
      <c r="AX8" s="126"/>
      <c r="AY8" s="125"/>
      <c r="AZ8" s="124"/>
      <c r="BI8" s="32" t="s">
        <v>62</v>
      </c>
      <c r="BJ8" s="32"/>
      <c r="BK8" s="32"/>
      <c r="BL8" s="32"/>
      <c r="BM8" s="32"/>
    </row>
    <row r="9" spans="1:68" ht="16.5" thickTop="1" thickBot="1" x14ac:dyDescent="0.3">
      <c r="D9" s="32" t="s">
        <v>47</v>
      </c>
      <c r="E9" s="31"/>
      <c r="F9" s="31"/>
      <c r="G9" s="31"/>
      <c r="H9" s="31"/>
      <c r="I9" s="31"/>
      <c r="Q9" s="142"/>
      <c r="R9" s="141"/>
      <c r="S9" s="141"/>
      <c r="T9" s="141"/>
      <c r="U9" s="141"/>
      <c r="V9" s="141"/>
      <c r="W9" s="159"/>
      <c r="X9" s="156" t="s">
        <v>61</v>
      </c>
      <c r="Y9" s="156"/>
      <c r="Z9" s="156"/>
      <c r="AA9" s="156"/>
      <c r="AB9" s="156"/>
      <c r="AC9" s="156"/>
      <c r="AD9" s="156"/>
      <c r="AE9" s="156"/>
      <c r="AF9" s="156"/>
      <c r="AG9" s="156"/>
      <c r="AH9" s="158"/>
      <c r="AI9" s="157"/>
      <c r="AJ9" s="156"/>
      <c r="AK9" s="156"/>
      <c r="AL9" s="156" t="s">
        <v>61</v>
      </c>
      <c r="AM9" s="156"/>
      <c r="AN9" s="156"/>
      <c r="AO9" s="156"/>
      <c r="AP9" s="156"/>
      <c r="AQ9" s="156"/>
      <c r="AR9" s="156"/>
      <c r="AS9" s="155"/>
      <c r="AT9" s="154"/>
      <c r="AU9" s="129"/>
      <c r="AV9" s="128"/>
      <c r="AW9" s="127"/>
      <c r="AX9" s="126"/>
      <c r="AY9" s="125"/>
      <c r="AZ9" s="124"/>
    </row>
    <row r="10" spans="1:68" ht="16.5" thickTop="1" thickBot="1" x14ac:dyDescent="0.3">
      <c r="Q10" s="142"/>
      <c r="R10" s="141"/>
      <c r="S10" s="141"/>
      <c r="T10" s="141"/>
      <c r="U10" s="141"/>
      <c r="V10" s="141"/>
      <c r="W10" s="140"/>
      <c r="X10" s="131"/>
      <c r="Y10" s="153"/>
      <c r="Z10" s="150"/>
      <c r="AA10" s="150"/>
      <c r="AB10" s="150"/>
      <c r="AC10" s="150"/>
      <c r="AD10" s="150"/>
      <c r="AE10" s="150" t="s">
        <v>54</v>
      </c>
      <c r="AF10" s="150"/>
      <c r="AG10" s="150"/>
      <c r="AH10" s="152"/>
      <c r="AI10" s="151"/>
      <c r="AJ10" s="150" t="s">
        <v>53</v>
      </c>
      <c r="AK10" s="150"/>
      <c r="AL10" s="150"/>
      <c r="AM10" s="150"/>
      <c r="AN10" s="150"/>
      <c r="AO10" s="150"/>
      <c r="AP10" s="150"/>
      <c r="AQ10" s="150"/>
      <c r="AR10" s="149"/>
      <c r="AS10" s="131"/>
      <c r="AT10" s="130"/>
      <c r="AU10" s="129"/>
      <c r="AV10" s="128"/>
      <c r="AW10" s="127"/>
      <c r="AX10" s="126"/>
      <c r="AY10" s="125"/>
      <c r="AZ10" s="124"/>
      <c r="BI10" s="32" t="s">
        <v>60</v>
      </c>
      <c r="BJ10" s="31"/>
      <c r="BK10" s="31"/>
      <c r="BL10" s="31"/>
      <c r="BM10" s="31"/>
    </row>
    <row r="11" spans="1:68" ht="16.5" thickTop="1" thickBot="1" x14ac:dyDescent="0.3">
      <c r="Q11" s="142"/>
      <c r="R11" s="141"/>
      <c r="S11" s="141"/>
      <c r="T11" s="141"/>
      <c r="U11" s="141"/>
      <c r="V11" s="141"/>
      <c r="W11" s="140"/>
      <c r="X11" s="131"/>
      <c r="Y11" s="84"/>
      <c r="Z11" s="148"/>
      <c r="AA11" s="144" t="s">
        <v>59</v>
      </c>
      <c r="AB11" s="144"/>
      <c r="AC11" s="144"/>
      <c r="AD11" s="144"/>
      <c r="AE11" s="144"/>
      <c r="AF11" s="147"/>
      <c r="AG11" s="147"/>
      <c r="AH11" s="146"/>
      <c r="AI11" s="145"/>
      <c r="AJ11" s="144"/>
      <c r="AK11" s="144" t="s">
        <v>58</v>
      </c>
      <c r="AL11" s="144"/>
      <c r="AM11" s="144"/>
      <c r="AN11" s="144"/>
      <c r="AO11" s="144"/>
      <c r="AP11" s="144"/>
      <c r="AQ11" s="143"/>
      <c r="AR11" s="78"/>
      <c r="AS11" s="131"/>
      <c r="AT11" s="130"/>
      <c r="AU11" s="129"/>
      <c r="AV11" s="128"/>
      <c r="AW11" s="127"/>
      <c r="AX11" s="126"/>
      <c r="AY11" s="125"/>
      <c r="AZ11" s="124"/>
    </row>
    <row r="12" spans="1:68" ht="16.5" thickTop="1" thickBot="1" x14ac:dyDescent="0.3">
      <c r="Q12" s="142"/>
      <c r="R12" s="141"/>
      <c r="S12" s="141"/>
      <c r="T12" s="141"/>
      <c r="U12" s="141"/>
      <c r="V12" s="141"/>
      <c r="W12" s="140"/>
      <c r="X12" s="131"/>
      <c r="Y12" s="84"/>
      <c r="Z12" s="139"/>
      <c r="AA12" s="138"/>
      <c r="AB12" s="443" t="s">
        <v>57</v>
      </c>
      <c r="AC12" s="444"/>
      <c r="AD12" s="444"/>
      <c r="AE12" s="444"/>
      <c r="AF12" s="444"/>
      <c r="AG12" s="444"/>
      <c r="AH12" s="445"/>
      <c r="AI12" s="137"/>
      <c r="AJ12" s="136" t="s">
        <v>57</v>
      </c>
      <c r="AK12" s="135"/>
      <c r="AL12" s="135"/>
      <c r="AM12" s="135"/>
      <c r="AN12" s="135"/>
      <c r="AO12" s="134"/>
      <c r="AP12" s="133"/>
      <c r="AQ12" s="132"/>
      <c r="AR12" s="78"/>
      <c r="AS12" s="131"/>
      <c r="AT12" s="130"/>
      <c r="AU12" s="129"/>
      <c r="AV12" s="128"/>
      <c r="AW12" s="127"/>
      <c r="AX12" s="126"/>
      <c r="AY12" s="125"/>
      <c r="AZ12" s="124"/>
    </row>
    <row r="13" spans="1:68" ht="16.5" thickTop="1" thickBot="1" x14ac:dyDescent="0.3">
      <c r="B13" s="446" t="s">
        <v>20</v>
      </c>
      <c r="C13" s="446"/>
      <c r="D13" s="446"/>
      <c r="E13" s="446"/>
      <c r="F13" s="446"/>
      <c r="G13" s="446"/>
      <c r="Q13" s="123"/>
      <c r="R13" s="122"/>
      <c r="S13" s="122"/>
      <c r="T13" s="122"/>
      <c r="U13" s="122"/>
      <c r="V13" s="122"/>
      <c r="W13" s="121"/>
      <c r="X13" s="111"/>
      <c r="Y13" s="120"/>
      <c r="Z13" s="119"/>
      <c r="AA13" s="118"/>
      <c r="AB13" s="117"/>
      <c r="AC13" s="116"/>
      <c r="AD13" s="447" t="s">
        <v>55</v>
      </c>
      <c r="AE13" s="448"/>
      <c r="AF13" s="448"/>
      <c r="AG13" s="448"/>
      <c r="AH13" s="448"/>
      <c r="AI13" s="448" t="s">
        <v>56</v>
      </c>
      <c r="AJ13" s="448"/>
      <c r="AK13" s="448"/>
      <c r="AL13" s="448"/>
      <c r="AM13" s="449"/>
      <c r="AN13" s="116"/>
      <c r="AO13" s="115"/>
      <c r="AP13" s="114"/>
      <c r="AQ13" s="113"/>
      <c r="AR13" s="112"/>
      <c r="AS13" s="111"/>
      <c r="AT13" s="110"/>
      <c r="AU13" s="109"/>
      <c r="AV13" s="108"/>
      <c r="AW13" s="107"/>
      <c r="AX13" s="106"/>
      <c r="AY13" s="105"/>
      <c r="AZ13" s="104"/>
      <c r="BJ13" s="446" t="s">
        <v>22</v>
      </c>
      <c r="BK13" s="446"/>
      <c r="BL13" s="446"/>
      <c r="BM13" s="446"/>
      <c r="BN13" s="446"/>
      <c r="BO13" s="446"/>
      <c r="BP13" s="446"/>
    </row>
    <row r="14" spans="1:68" ht="15.75" thickBot="1" x14ac:dyDescent="0.3">
      <c r="A14" s="21"/>
      <c r="B14" s="21"/>
      <c r="C14" s="21"/>
      <c r="D14" s="21"/>
      <c r="E14" s="21"/>
      <c r="F14" s="21"/>
      <c r="G14" s="21"/>
      <c r="H14" s="21"/>
      <c r="I14" s="21"/>
      <c r="J14" s="21"/>
      <c r="K14" s="21"/>
      <c r="L14" s="21"/>
      <c r="M14" s="85"/>
      <c r="N14" s="85"/>
      <c r="O14" s="85"/>
      <c r="P14" s="85"/>
      <c r="Q14" s="103"/>
      <c r="R14" s="102"/>
      <c r="S14" s="101"/>
      <c r="T14" s="100"/>
      <c r="U14" s="99"/>
      <c r="V14" s="98"/>
      <c r="W14" s="97"/>
      <c r="X14" s="96"/>
      <c r="Y14" s="95"/>
      <c r="Z14" s="94"/>
      <c r="AA14" s="21"/>
      <c r="AB14" s="93"/>
      <c r="AC14" s="93"/>
      <c r="AD14" s="435" t="s">
        <v>56</v>
      </c>
      <c r="AE14" s="436"/>
      <c r="AF14" s="436"/>
      <c r="AG14" s="436"/>
      <c r="AH14" s="436"/>
      <c r="AI14" s="436" t="s">
        <v>55</v>
      </c>
      <c r="AJ14" s="436"/>
      <c r="AK14" s="436"/>
      <c r="AL14" s="436"/>
      <c r="AM14" s="437"/>
      <c r="AN14" s="93"/>
      <c r="AO14" s="93"/>
      <c r="AP14" s="21"/>
      <c r="AQ14" s="92"/>
      <c r="AR14" s="91"/>
      <c r="AS14" s="90"/>
      <c r="AT14" s="89"/>
      <c r="AU14" s="89"/>
      <c r="AV14" s="88"/>
      <c r="AW14" s="87"/>
      <c r="AX14" s="87"/>
      <c r="AY14" s="87"/>
      <c r="AZ14" s="86"/>
      <c r="BA14" s="85"/>
      <c r="BB14" s="85"/>
      <c r="BC14" s="85"/>
      <c r="BD14" s="85"/>
      <c r="BE14" s="21"/>
      <c r="BF14" s="21"/>
      <c r="BG14" s="21"/>
      <c r="BH14" s="21"/>
      <c r="BI14" s="21"/>
      <c r="BJ14" s="21"/>
      <c r="BK14" s="21"/>
      <c r="BL14" s="21"/>
      <c r="BM14" s="21"/>
      <c r="BN14" s="21"/>
      <c r="BO14" s="21"/>
      <c r="BP14" s="21"/>
    </row>
    <row r="15" spans="1:68" ht="16.5" thickTop="1" thickBot="1" x14ac:dyDescent="0.3">
      <c r="Q15" s="51"/>
      <c r="R15" s="50"/>
      <c r="S15" s="61"/>
      <c r="T15" s="60"/>
      <c r="U15" s="70"/>
      <c r="V15" s="69"/>
      <c r="W15" s="77"/>
      <c r="X15" s="76"/>
      <c r="Y15" s="84"/>
      <c r="Z15" s="83"/>
      <c r="AA15" s="80"/>
      <c r="AB15" s="80"/>
      <c r="AC15" s="80"/>
      <c r="AD15" s="80"/>
      <c r="AE15" s="80"/>
      <c r="AF15" s="80"/>
      <c r="AG15" s="80"/>
      <c r="AH15" s="82"/>
      <c r="AI15" s="81"/>
      <c r="AJ15" s="80"/>
      <c r="AK15" s="80"/>
      <c r="AL15" s="80"/>
      <c r="AM15" s="80"/>
      <c r="AN15" s="80"/>
      <c r="AO15" s="80"/>
      <c r="AP15" s="80"/>
      <c r="AQ15" s="79"/>
      <c r="AR15" s="78"/>
      <c r="AS15" s="63"/>
      <c r="AT15" s="63"/>
      <c r="AU15" s="63"/>
      <c r="AV15" s="62"/>
      <c r="AW15" s="43"/>
      <c r="AX15" s="43"/>
      <c r="AY15" s="43"/>
      <c r="AZ15" s="42"/>
    </row>
    <row r="16" spans="1:68" ht="16.5" thickTop="1" thickBot="1" x14ac:dyDescent="0.3">
      <c r="Q16" s="51"/>
      <c r="R16" s="50"/>
      <c r="S16" s="61"/>
      <c r="T16" s="60"/>
      <c r="U16" s="70"/>
      <c r="V16" s="69"/>
      <c r="W16" s="77"/>
      <c r="X16" s="76"/>
      <c r="Y16" s="75"/>
      <c r="Z16" s="72"/>
      <c r="AA16" s="72"/>
      <c r="AB16" s="72"/>
      <c r="AC16" s="72"/>
      <c r="AD16" s="72"/>
      <c r="AE16" s="72" t="s">
        <v>54</v>
      </c>
      <c r="AF16" s="72"/>
      <c r="AG16" s="72"/>
      <c r="AH16" s="74"/>
      <c r="AI16" s="73"/>
      <c r="AJ16" s="72" t="s">
        <v>53</v>
      </c>
      <c r="AK16" s="72"/>
      <c r="AL16" s="72"/>
      <c r="AM16" s="72"/>
      <c r="AN16" s="72"/>
      <c r="AO16" s="72"/>
      <c r="AP16" s="72"/>
      <c r="AQ16" s="72"/>
      <c r="AR16" s="71"/>
      <c r="AS16" s="63"/>
      <c r="AT16" s="63"/>
      <c r="AU16" s="63"/>
      <c r="AV16" s="62"/>
      <c r="AW16" s="43"/>
      <c r="AX16" s="43"/>
      <c r="AY16" s="43"/>
      <c r="AZ16" s="42"/>
    </row>
    <row r="17" spans="4:65" ht="16.5" thickTop="1" thickBot="1" x14ac:dyDescent="0.3">
      <c r="D17" s="32" t="s">
        <v>52</v>
      </c>
      <c r="E17" s="32"/>
      <c r="F17" s="32"/>
      <c r="G17" s="32"/>
      <c r="H17" s="32"/>
      <c r="I17" s="32"/>
      <c r="Q17" s="51"/>
      <c r="R17" s="50"/>
      <c r="S17" s="61"/>
      <c r="T17" s="60"/>
      <c r="U17" s="70"/>
      <c r="V17" s="69"/>
      <c r="W17" s="68"/>
      <c r="X17" s="66"/>
      <c r="Y17" s="67" t="s">
        <v>51</v>
      </c>
      <c r="Z17" s="66"/>
      <c r="AA17" s="66"/>
      <c r="AB17" s="66"/>
      <c r="AC17" s="66"/>
      <c r="AD17" s="66"/>
      <c r="AE17" s="66"/>
      <c r="AF17" s="66"/>
      <c r="AG17" s="66"/>
      <c r="AH17" s="65"/>
      <c r="AI17" s="64"/>
      <c r="AJ17" s="63"/>
      <c r="AK17" s="63"/>
      <c r="AL17" s="63"/>
      <c r="AM17" s="63"/>
      <c r="AN17" s="63"/>
      <c r="AO17" s="63"/>
      <c r="AP17" s="63"/>
      <c r="AQ17" s="63"/>
      <c r="AR17" s="63"/>
      <c r="AS17" s="63"/>
      <c r="AT17" s="63"/>
      <c r="AU17" s="63"/>
      <c r="AV17" s="62"/>
      <c r="AW17" s="43"/>
      <c r="AX17" s="43"/>
      <c r="AY17" s="43"/>
      <c r="AZ17" s="42"/>
    </row>
    <row r="18" spans="4:65" ht="16.5" thickTop="1" thickBot="1" x14ac:dyDescent="0.3">
      <c r="Q18" s="51"/>
      <c r="R18" s="50"/>
      <c r="S18" s="61"/>
      <c r="T18" s="60"/>
      <c r="U18" s="59"/>
      <c r="V18" s="57"/>
      <c r="W18" s="58" t="s">
        <v>50</v>
      </c>
      <c r="X18" s="57"/>
      <c r="Y18" s="57"/>
      <c r="Z18" s="57"/>
      <c r="AA18" s="57"/>
      <c r="AB18" s="57"/>
      <c r="AC18" s="57"/>
      <c r="AD18" s="57"/>
      <c r="AE18" s="57"/>
      <c r="AF18" s="57"/>
      <c r="AG18" s="57"/>
      <c r="AH18" s="56"/>
      <c r="AI18" s="55"/>
      <c r="AJ18" s="54"/>
      <c r="AK18" s="53" t="s">
        <v>49</v>
      </c>
      <c r="AL18" s="53"/>
      <c r="AM18" s="53"/>
      <c r="AN18" s="53"/>
      <c r="AO18" s="53"/>
      <c r="AP18" s="53"/>
      <c r="AQ18" s="53"/>
      <c r="AR18" s="53"/>
      <c r="AS18" s="53"/>
      <c r="AT18" s="53"/>
      <c r="AU18" s="53"/>
      <c r="AV18" s="52"/>
      <c r="AW18" s="44"/>
      <c r="AX18" s="44"/>
      <c r="AY18" s="43"/>
      <c r="AZ18" s="42"/>
    </row>
    <row r="19" spans="4:65" ht="16.5" thickTop="1" thickBot="1" x14ac:dyDescent="0.3">
      <c r="Q19" s="51"/>
      <c r="R19" s="50"/>
      <c r="S19" s="49"/>
      <c r="T19" s="47"/>
      <c r="U19" s="48" t="s">
        <v>48</v>
      </c>
      <c r="V19" s="47"/>
      <c r="W19" s="47"/>
      <c r="X19" s="47"/>
      <c r="Y19" s="47"/>
      <c r="Z19" s="47"/>
      <c r="AA19" s="47"/>
      <c r="AB19" s="47"/>
      <c r="AC19" s="47"/>
      <c r="AD19" s="47"/>
      <c r="AE19" s="47"/>
      <c r="AF19" s="47"/>
      <c r="AG19" s="47"/>
      <c r="AH19" s="46"/>
      <c r="AI19" s="45"/>
      <c r="AJ19" s="43"/>
      <c r="AK19" s="44"/>
      <c r="AL19" s="44"/>
      <c r="AM19" s="44"/>
      <c r="AN19" s="44"/>
      <c r="AO19" s="44"/>
      <c r="AP19" s="44"/>
      <c r="AQ19" s="44"/>
      <c r="AR19" s="44"/>
      <c r="AS19" s="44"/>
      <c r="AT19" s="44"/>
      <c r="AU19" s="44"/>
      <c r="AV19" s="44"/>
      <c r="AW19" s="44"/>
      <c r="AX19" s="44"/>
      <c r="AY19" s="43"/>
      <c r="AZ19" s="42"/>
    </row>
    <row r="20" spans="4:65" ht="16.5" thickTop="1" thickBot="1" x14ac:dyDescent="0.3">
      <c r="D20" s="32" t="s">
        <v>47</v>
      </c>
      <c r="E20" s="32"/>
      <c r="F20" s="32"/>
      <c r="G20" s="32"/>
      <c r="H20" s="32"/>
      <c r="I20" s="32"/>
      <c r="Q20" s="41"/>
      <c r="R20" s="39"/>
      <c r="S20" s="40" t="s">
        <v>46</v>
      </c>
      <c r="T20" s="39"/>
      <c r="U20" s="39"/>
      <c r="V20" s="39"/>
      <c r="W20" s="39"/>
      <c r="X20" s="39"/>
      <c r="Y20" s="39"/>
      <c r="Z20" s="39"/>
      <c r="AA20" s="39"/>
      <c r="AB20" s="39"/>
      <c r="AC20" s="39"/>
      <c r="AD20" s="39"/>
      <c r="AE20" s="39"/>
      <c r="AF20" s="39"/>
      <c r="AG20" s="39"/>
      <c r="AH20" s="38"/>
      <c r="AI20" s="37"/>
      <c r="AJ20" s="34"/>
      <c r="AK20" s="35"/>
      <c r="AL20" s="35"/>
      <c r="AM20" s="35"/>
      <c r="AN20" s="35"/>
      <c r="AO20" s="35"/>
      <c r="AP20" s="35"/>
      <c r="AQ20" s="36" t="s">
        <v>45</v>
      </c>
      <c r="AR20" s="35"/>
      <c r="AS20" s="35"/>
      <c r="AT20" s="35"/>
      <c r="AU20" s="35"/>
      <c r="AV20" s="35"/>
      <c r="AW20" s="35"/>
      <c r="AX20" s="35"/>
      <c r="AY20" s="34"/>
      <c r="AZ20" s="33"/>
      <c r="BI20" s="32" t="s">
        <v>44</v>
      </c>
      <c r="BJ20" s="31"/>
      <c r="BK20" s="31"/>
      <c r="BL20" s="31"/>
      <c r="BM20" s="31"/>
    </row>
    <row r="21" spans="4:65" ht="15.75" thickTop="1" x14ac:dyDescent="0.25">
      <c r="AH21" s="29"/>
      <c r="AI21" s="30"/>
    </row>
    <row r="22" spans="4:65" x14ac:dyDescent="0.25">
      <c r="AH22" s="29"/>
      <c r="AI22" s="30"/>
    </row>
    <row r="23" spans="4:65" x14ac:dyDescent="0.25">
      <c r="AB23" s="438" t="s">
        <v>43</v>
      </c>
      <c r="AC23" s="438"/>
      <c r="AD23" s="438"/>
      <c r="AE23" s="438"/>
      <c r="AF23" s="438"/>
      <c r="AG23" s="438"/>
      <c r="AH23" s="439"/>
    </row>
  </sheetData>
  <mergeCells count="10">
    <mergeCell ref="AD14:AH14"/>
    <mergeCell ref="AI14:AM14"/>
    <mergeCell ref="AB23:AH23"/>
    <mergeCell ref="B2:BO2"/>
    <mergeCell ref="AI4:AN4"/>
    <mergeCell ref="AB12:AH12"/>
    <mergeCell ref="B13:G13"/>
    <mergeCell ref="AD13:AH13"/>
    <mergeCell ref="AI13:AM13"/>
    <mergeCell ref="BJ13:BP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3"/>
  <sheetViews>
    <sheetView showGridLines="0" workbookViewId="0">
      <selection activeCell="B2" sqref="B2:BP2"/>
    </sheetView>
  </sheetViews>
  <sheetFormatPr baseColWidth="10" defaultRowHeight="15" x14ac:dyDescent="0.25"/>
  <cols>
    <col min="1" max="74" width="2.7109375" customWidth="1"/>
  </cols>
  <sheetData>
    <row r="1" spans="1:68" ht="6.75" customHeight="1" x14ac:dyDescent="0.25"/>
    <row r="2" spans="1:68" ht="21" x14ac:dyDescent="0.35">
      <c r="B2" s="440" t="s">
        <v>0</v>
      </c>
      <c r="C2" s="440"/>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row>
    <row r="3" spans="1:68" ht="6.75" customHeight="1" x14ac:dyDescent="0.25">
      <c r="AS3" s="1"/>
    </row>
    <row r="4" spans="1:68" x14ac:dyDescent="0.25">
      <c r="AH4" s="2"/>
      <c r="AI4" s="441" t="s">
        <v>1</v>
      </c>
      <c r="AJ4" s="442"/>
      <c r="AK4" s="442"/>
      <c r="AL4" s="442"/>
      <c r="AM4" s="442"/>
      <c r="AN4" s="442"/>
    </row>
    <row r="5" spans="1:68" x14ac:dyDescent="0.25">
      <c r="B5" s="3" t="s">
        <v>2</v>
      </c>
      <c r="C5" s="4"/>
      <c r="D5" s="4"/>
      <c r="E5" s="4"/>
      <c r="F5" s="4"/>
      <c r="G5" s="4"/>
      <c r="H5" s="4"/>
      <c r="I5" s="4"/>
      <c r="J5" s="4"/>
      <c r="K5" s="4"/>
      <c r="L5" s="4"/>
      <c r="M5" s="5"/>
      <c r="N5" s="6"/>
      <c r="O5" s="6"/>
      <c r="P5" s="6"/>
      <c r="Q5" s="6"/>
      <c r="R5" s="6"/>
      <c r="S5" s="6"/>
      <c r="T5" s="6"/>
      <c r="U5" s="6"/>
      <c r="V5" s="6"/>
      <c r="W5" s="6"/>
      <c r="X5" s="6"/>
      <c r="Y5" s="6"/>
      <c r="Z5" s="7"/>
      <c r="AH5" s="450" t="s">
        <v>3</v>
      </c>
      <c r="AQ5" s="8"/>
      <c r="AR5" s="6"/>
      <c r="AS5" s="6"/>
      <c r="AT5" s="6"/>
      <c r="AU5" s="6"/>
      <c r="AV5" s="6"/>
      <c r="AW5" s="6"/>
      <c r="AX5" s="6"/>
      <c r="AY5" s="6"/>
      <c r="AZ5" s="6"/>
      <c r="BA5" s="6"/>
      <c r="BB5" s="6"/>
      <c r="BC5" s="6"/>
      <c r="BD5" s="6"/>
      <c r="BE5" s="3" t="s">
        <v>4</v>
      </c>
      <c r="BF5" s="4"/>
      <c r="BG5" s="4"/>
      <c r="BH5" s="4"/>
      <c r="BI5" s="4"/>
      <c r="BJ5" s="4"/>
      <c r="BK5" s="4"/>
      <c r="BL5" s="4"/>
      <c r="BM5" s="4"/>
      <c r="BN5" s="4"/>
      <c r="BO5" s="5"/>
    </row>
    <row r="6" spans="1:68" x14ac:dyDescent="0.25">
      <c r="B6" s="9"/>
      <c r="C6" s="1"/>
      <c r="D6" s="1"/>
      <c r="E6" s="1"/>
      <c r="F6" s="1"/>
      <c r="G6" s="1"/>
      <c r="H6" s="1"/>
      <c r="I6" s="1"/>
      <c r="J6" s="1"/>
      <c r="K6" s="1"/>
      <c r="L6" s="1"/>
      <c r="M6" s="1"/>
      <c r="N6" s="1"/>
      <c r="O6" s="1"/>
      <c r="P6" s="1"/>
      <c r="Q6" s="1"/>
      <c r="S6" s="1"/>
      <c r="T6" s="1"/>
      <c r="U6" s="1"/>
      <c r="V6" s="1"/>
      <c r="W6" s="1"/>
      <c r="X6" s="1"/>
      <c r="Y6" s="1"/>
      <c r="Z6" s="10"/>
      <c r="AH6" s="450"/>
      <c r="AI6" s="11"/>
      <c r="AQ6" s="9"/>
      <c r="AR6" s="1"/>
      <c r="AT6" s="1"/>
      <c r="AU6" s="1"/>
      <c r="AV6" s="1"/>
      <c r="AW6" s="1"/>
      <c r="AX6" s="1"/>
      <c r="AY6" s="1"/>
      <c r="AZ6" s="1"/>
      <c r="BA6" s="1"/>
      <c r="BB6" s="1"/>
      <c r="BC6" s="1"/>
      <c r="BD6" s="1"/>
      <c r="BE6" s="1"/>
      <c r="BF6" s="1"/>
      <c r="BG6" s="1"/>
      <c r="BH6" s="1"/>
      <c r="BI6" s="1"/>
      <c r="BJ6" s="1"/>
      <c r="BK6" s="1"/>
      <c r="BL6" s="1"/>
      <c r="BM6" s="1"/>
      <c r="BN6" s="1"/>
      <c r="BO6" s="10"/>
    </row>
    <row r="7" spans="1:68" x14ac:dyDescent="0.25">
      <c r="B7" s="9"/>
      <c r="C7" s="1" t="s">
        <v>5</v>
      </c>
      <c r="D7" s="1"/>
      <c r="E7" s="1"/>
      <c r="F7" s="1"/>
      <c r="G7" s="1"/>
      <c r="H7" s="1"/>
      <c r="I7" s="1"/>
      <c r="J7" s="1"/>
      <c r="K7" s="1"/>
      <c r="L7" s="1"/>
      <c r="M7" s="1"/>
      <c r="N7" s="1"/>
      <c r="O7" s="1"/>
      <c r="P7" s="1"/>
      <c r="Q7" s="1" t="s">
        <v>6</v>
      </c>
      <c r="R7" s="1"/>
      <c r="T7" s="1"/>
      <c r="U7" s="1"/>
      <c r="V7" s="1"/>
      <c r="W7" s="1"/>
      <c r="X7" s="1"/>
      <c r="Y7" s="1"/>
      <c r="Z7" s="10"/>
      <c r="AH7" s="450"/>
      <c r="AI7" s="11"/>
      <c r="AQ7" s="9"/>
      <c r="AR7" s="1"/>
      <c r="AS7" t="s">
        <v>7</v>
      </c>
      <c r="AT7" s="1"/>
      <c r="AU7" s="1"/>
      <c r="AV7" s="1"/>
      <c r="AW7" s="1"/>
      <c r="AX7" s="1"/>
      <c r="AY7" s="1"/>
      <c r="AZ7" s="1"/>
      <c r="BA7" s="1"/>
      <c r="BB7" s="1"/>
      <c r="BC7" s="1"/>
      <c r="BD7" s="1" t="s">
        <v>8</v>
      </c>
      <c r="BE7" s="1"/>
      <c r="BF7" s="1"/>
      <c r="BG7" s="1"/>
      <c r="BH7" s="1"/>
      <c r="BI7" s="1"/>
      <c r="BJ7" s="1"/>
      <c r="BK7" s="1"/>
      <c r="BL7" s="1"/>
      <c r="BM7" s="1"/>
      <c r="BN7" s="1"/>
      <c r="BO7" s="10"/>
    </row>
    <row r="8" spans="1:68" x14ac:dyDescent="0.25">
      <c r="B8" s="9"/>
      <c r="C8" s="1" t="s">
        <v>9</v>
      </c>
      <c r="D8" s="1"/>
      <c r="E8" s="1"/>
      <c r="F8" s="1"/>
      <c r="G8" s="1"/>
      <c r="H8" s="1"/>
      <c r="I8" s="1"/>
      <c r="J8" s="1"/>
      <c r="K8" s="1"/>
      <c r="L8" s="1"/>
      <c r="M8" s="1"/>
      <c r="N8" s="1"/>
      <c r="O8" s="1"/>
      <c r="P8" s="1"/>
      <c r="Q8" s="1" t="s">
        <v>10</v>
      </c>
      <c r="R8" s="1"/>
      <c r="T8" s="1"/>
      <c r="U8" s="1"/>
      <c r="V8" s="1"/>
      <c r="W8" s="1"/>
      <c r="X8" s="1"/>
      <c r="Y8" s="1"/>
      <c r="Z8" s="10"/>
      <c r="AH8" s="450"/>
      <c r="AI8" s="11"/>
      <c r="AQ8" s="9"/>
      <c r="AR8" s="1"/>
      <c r="AS8" s="1" t="s">
        <v>11</v>
      </c>
      <c r="AT8" s="1"/>
      <c r="AU8" s="1"/>
      <c r="AV8" s="1"/>
      <c r="AW8" s="1"/>
      <c r="AX8" s="1"/>
      <c r="AY8" s="1"/>
      <c r="AZ8" s="1"/>
      <c r="BA8" s="1"/>
      <c r="BB8" s="1"/>
      <c r="BC8" s="1"/>
      <c r="BD8" t="s">
        <v>12</v>
      </c>
      <c r="BF8" s="1"/>
      <c r="BG8" s="1"/>
      <c r="BH8" s="1"/>
      <c r="BI8" s="1"/>
      <c r="BJ8" s="1"/>
      <c r="BK8" s="1"/>
      <c r="BL8" s="1"/>
      <c r="BM8" s="1"/>
      <c r="BN8" s="1"/>
      <c r="BO8" s="10"/>
    </row>
    <row r="9" spans="1:68" x14ac:dyDescent="0.25">
      <c r="B9" s="9"/>
      <c r="C9" s="1" t="s">
        <v>13</v>
      </c>
      <c r="D9" s="1"/>
      <c r="E9" s="1"/>
      <c r="F9" s="1"/>
      <c r="G9" s="1"/>
      <c r="H9" s="1"/>
      <c r="I9" s="1"/>
      <c r="J9" s="1"/>
      <c r="K9" s="1"/>
      <c r="L9" s="1"/>
      <c r="M9" s="1"/>
      <c r="N9" s="1"/>
      <c r="O9" s="1"/>
      <c r="P9" s="1"/>
      <c r="Q9" s="1" t="s">
        <v>14</v>
      </c>
      <c r="R9" s="1"/>
      <c r="T9" s="1"/>
      <c r="U9" s="1"/>
      <c r="V9" s="1"/>
      <c r="W9" s="1"/>
      <c r="X9" s="1"/>
      <c r="Y9" s="1"/>
      <c r="Z9" s="10"/>
      <c r="AH9" s="450"/>
      <c r="AI9" s="11"/>
      <c r="AQ9" s="9"/>
      <c r="AR9" s="1"/>
      <c r="AS9" s="1" t="s">
        <v>15</v>
      </c>
      <c r="AT9" s="1"/>
      <c r="AU9" s="1"/>
      <c r="AV9" s="1"/>
      <c r="AW9" s="1"/>
      <c r="AX9" s="1"/>
      <c r="AY9" s="1"/>
      <c r="AZ9" s="1"/>
      <c r="BA9" s="1"/>
      <c r="BB9" s="1"/>
      <c r="BC9" s="1"/>
      <c r="BD9" s="1" t="s">
        <v>16</v>
      </c>
      <c r="BE9" s="1"/>
      <c r="BF9" s="1"/>
      <c r="BG9" s="1"/>
      <c r="BH9" s="1"/>
      <c r="BI9" s="1"/>
      <c r="BJ9" s="1"/>
      <c r="BK9" s="1"/>
      <c r="BL9" s="1"/>
      <c r="BM9" s="1"/>
      <c r="BN9" s="1"/>
      <c r="BO9" s="10"/>
    </row>
    <row r="10" spans="1:68" x14ac:dyDescent="0.25">
      <c r="B10" s="9"/>
      <c r="C10" s="1" t="s">
        <v>17</v>
      </c>
      <c r="D10" s="1"/>
      <c r="E10" s="1"/>
      <c r="F10" s="1"/>
      <c r="G10" s="1"/>
      <c r="H10" s="1"/>
      <c r="I10" s="1"/>
      <c r="J10" s="1"/>
      <c r="K10" s="1"/>
      <c r="L10" s="1"/>
      <c r="M10" s="1"/>
      <c r="N10" s="1"/>
      <c r="O10" s="1"/>
      <c r="P10" s="1"/>
      <c r="R10" s="1"/>
      <c r="T10" s="1"/>
      <c r="U10" s="1"/>
      <c r="V10" s="1"/>
      <c r="W10" s="1"/>
      <c r="X10" s="1"/>
      <c r="Y10" s="1"/>
      <c r="Z10" s="10"/>
      <c r="AH10" s="450"/>
      <c r="AI10" s="11"/>
      <c r="AQ10" s="9"/>
      <c r="AR10" s="1"/>
      <c r="AS10" s="1" t="s">
        <v>18</v>
      </c>
      <c r="AT10" s="1"/>
      <c r="AU10" s="1"/>
      <c r="AV10" s="1"/>
      <c r="AW10" s="1"/>
      <c r="AX10" s="1"/>
      <c r="AY10" s="1"/>
      <c r="AZ10" s="1"/>
      <c r="BA10" s="1"/>
      <c r="BB10" s="1"/>
      <c r="BC10" s="1"/>
      <c r="BD10" s="1"/>
      <c r="BE10" s="1"/>
      <c r="BF10" s="1"/>
      <c r="BG10" s="1"/>
      <c r="BH10" s="1"/>
      <c r="BI10" s="1"/>
      <c r="BJ10" s="1"/>
      <c r="BK10" s="1"/>
      <c r="BL10" s="1"/>
      <c r="BM10" s="1"/>
      <c r="BN10" s="1"/>
      <c r="BO10" s="10"/>
    </row>
    <row r="11" spans="1:68" ht="15.75" thickBot="1" x14ac:dyDescent="0.3">
      <c r="B11" s="12"/>
      <c r="C11" s="13"/>
      <c r="D11" s="13"/>
      <c r="E11" s="13"/>
      <c r="F11" s="13"/>
      <c r="G11" s="13"/>
      <c r="H11" s="13"/>
      <c r="I11" s="13"/>
      <c r="J11" s="13"/>
      <c r="K11" s="13"/>
      <c r="L11" s="13"/>
      <c r="M11" s="13"/>
      <c r="N11" s="13"/>
      <c r="O11" s="13"/>
      <c r="P11" s="13"/>
      <c r="Q11" s="13"/>
      <c r="R11" s="13"/>
      <c r="S11" s="13"/>
      <c r="T11" s="13"/>
      <c r="U11" s="13"/>
      <c r="V11" s="13"/>
      <c r="W11" s="13"/>
      <c r="X11" s="13"/>
      <c r="Y11" s="13"/>
      <c r="Z11" s="14"/>
      <c r="AH11" s="451"/>
      <c r="AI11" s="15"/>
      <c r="AQ11" s="12"/>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4"/>
    </row>
    <row r="12" spans="1:68" ht="16.5" thickTop="1" thickBot="1" x14ac:dyDescent="0.3">
      <c r="AB12" s="452" t="s">
        <v>19</v>
      </c>
      <c r="AC12" s="453"/>
      <c r="AD12" s="453"/>
      <c r="AE12" s="453"/>
      <c r="AF12" s="453"/>
      <c r="AG12" s="453"/>
      <c r="AH12" s="454"/>
      <c r="AI12" s="16"/>
      <c r="AJ12" s="16"/>
      <c r="AK12" s="16"/>
      <c r="AL12" s="16"/>
      <c r="AM12" s="16"/>
      <c r="AN12" s="16"/>
      <c r="AO12" s="17"/>
    </row>
    <row r="13" spans="1:68" ht="16.5" thickTop="1" thickBot="1" x14ac:dyDescent="0.3">
      <c r="B13" s="446" t="s">
        <v>20</v>
      </c>
      <c r="C13" s="446"/>
      <c r="D13" s="446"/>
      <c r="E13" s="446"/>
      <c r="F13" s="446"/>
      <c r="G13" s="446"/>
      <c r="AB13" s="18"/>
      <c r="AC13" s="19"/>
      <c r="AD13" s="455" t="s">
        <v>21</v>
      </c>
      <c r="AE13" s="456"/>
      <c r="AF13" s="456"/>
      <c r="AG13" s="456"/>
      <c r="AH13" s="457"/>
      <c r="AI13" s="458" t="s">
        <v>21</v>
      </c>
      <c r="AJ13" s="456"/>
      <c r="AK13" s="456"/>
      <c r="AL13" s="456"/>
      <c r="AM13" s="459"/>
      <c r="AN13" s="19"/>
      <c r="AO13" s="20"/>
      <c r="BJ13" s="446" t="s">
        <v>22</v>
      </c>
      <c r="BK13" s="446"/>
      <c r="BL13" s="446"/>
      <c r="BM13" s="446"/>
      <c r="BN13" s="446"/>
      <c r="BO13" s="446"/>
      <c r="BP13" s="446"/>
    </row>
    <row r="14" spans="1:68" ht="15.75" thickBot="1" x14ac:dyDescent="0.3">
      <c r="A14" s="21"/>
      <c r="B14" s="21"/>
      <c r="C14" s="21"/>
      <c r="D14" s="21"/>
      <c r="E14" s="21"/>
      <c r="F14" s="21"/>
      <c r="G14" s="21"/>
      <c r="H14" s="21"/>
      <c r="I14" s="21"/>
      <c r="J14" s="21"/>
      <c r="K14" s="21"/>
      <c r="L14" s="21"/>
      <c r="M14" s="460" t="s">
        <v>23</v>
      </c>
      <c r="N14" s="460"/>
      <c r="O14" s="460"/>
      <c r="P14" s="460"/>
      <c r="Q14" s="460"/>
      <c r="R14" s="460"/>
      <c r="S14" s="460"/>
      <c r="T14" s="460"/>
      <c r="U14" s="21"/>
      <c r="V14" s="21"/>
      <c r="W14" s="21"/>
      <c r="X14" s="21"/>
      <c r="Y14" s="21"/>
      <c r="Z14" s="21"/>
      <c r="AA14" s="21"/>
      <c r="AB14" s="22"/>
      <c r="AC14" s="23"/>
      <c r="AD14" s="461" t="s">
        <v>21</v>
      </c>
      <c r="AE14" s="462"/>
      <c r="AF14" s="462"/>
      <c r="AG14" s="462"/>
      <c r="AH14" s="463"/>
      <c r="AI14" s="464" t="s">
        <v>21</v>
      </c>
      <c r="AJ14" s="462"/>
      <c r="AK14" s="462"/>
      <c r="AL14" s="462"/>
      <c r="AM14" s="465"/>
      <c r="AN14" s="23"/>
      <c r="AO14" s="24"/>
      <c r="AP14" s="21"/>
      <c r="AQ14" s="21"/>
      <c r="AR14" s="21"/>
      <c r="AS14" s="21"/>
      <c r="AT14" s="21"/>
      <c r="AU14" s="21"/>
      <c r="AV14" s="21"/>
      <c r="AW14" s="460" t="s">
        <v>23</v>
      </c>
      <c r="AX14" s="460"/>
      <c r="AY14" s="460"/>
      <c r="AZ14" s="460"/>
      <c r="BA14" s="460"/>
      <c r="BB14" s="460"/>
      <c r="BC14" s="460"/>
      <c r="BD14" s="460"/>
      <c r="BE14" s="21"/>
      <c r="BF14" s="21"/>
      <c r="BG14" s="21"/>
      <c r="BH14" s="21"/>
      <c r="BI14" s="21"/>
      <c r="BJ14" s="21"/>
      <c r="BK14" s="21"/>
      <c r="BL14" s="21"/>
      <c r="BM14" s="21"/>
      <c r="BN14" s="21"/>
      <c r="BO14" s="21"/>
      <c r="BP14" s="21"/>
    </row>
    <row r="15" spans="1:68" ht="16.5" thickTop="1" thickBot="1" x14ac:dyDescent="0.3">
      <c r="AB15" s="25"/>
      <c r="AC15" s="26"/>
      <c r="AD15" s="26"/>
      <c r="AE15" s="26"/>
      <c r="AF15" s="26"/>
      <c r="AG15" s="26"/>
      <c r="AH15" s="27"/>
      <c r="AI15" s="466" t="s">
        <v>19</v>
      </c>
      <c r="AJ15" s="467"/>
      <c r="AK15" s="467"/>
      <c r="AL15" s="467"/>
      <c r="AM15" s="467"/>
      <c r="AN15" s="467"/>
      <c r="AO15" s="468"/>
    </row>
    <row r="16" spans="1:68" ht="15.75" thickTop="1" x14ac:dyDescent="0.25">
      <c r="B16" s="3" t="s">
        <v>24</v>
      </c>
      <c r="C16" s="4"/>
      <c r="D16" s="4"/>
      <c r="E16" s="4"/>
      <c r="F16" s="4"/>
      <c r="G16" s="4"/>
      <c r="H16" s="4"/>
      <c r="I16" s="4"/>
      <c r="J16" s="4"/>
      <c r="K16" s="4"/>
      <c r="L16" s="4"/>
      <c r="M16" s="5"/>
      <c r="N16" s="6"/>
      <c r="O16" s="6"/>
      <c r="P16" s="6"/>
      <c r="Q16" s="6"/>
      <c r="R16" s="6"/>
      <c r="S16" s="6"/>
      <c r="T16" s="6"/>
      <c r="U16" s="6"/>
      <c r="V16" s="6"/>
      <c r="W16" s="6"/>
      <c r="X16" s="6"/>
      <c r="Y16" s="6"/>
      <c r="Z16" s="7"/>
      <c r="AH16" s="28"/>
      <c r="AI16" s="469" t="s">
        <v>3</v>
      </c>
      <c r="AQ16" s="8"/>
      <c r="AR16" s="6"/>
      <c r="AS16" s="6"/>
      <c r="AT16" s="6"/>
      <c r="AU16" s="6"/>
      <c r="AV16" s="6"/>
      <c r="AW16" s="6"/>
      <c r="AX16" s="6"/>
      <c r="AY16" s="6"/>
      <c r="AZ16" s="6"/>
      <c r="BA16" s="6"/>
      <c r="BB16" s="6"/>
      <c r="BC16" s="6"/>
      <c r="BD16" s="6"/>
      <c r="BE16" s="6"/>
      <c r="BF16" s="3" t="s">
        <v>25</v>
      </c>
      <c r="BG16" s="4"/>
      <c r="BH16" s="4"/>
      <c r="BI16" s="4"/>
      <c r="BJ16" s="4"/>
      <c r="BK16" s="4"/>
      <c r="BL16" s="4"/>
      <c r="BM16" s="4"/>
      <c r="BN16" s="4"/>
      <c r="BO16" s="5"/>
    </row>
    <row r="17" spans="2:67" x14ac:dyDescent="0.25">
      <c r="B17" s="9"/>
      <c r="C17" s="1"/>
      <c r="D17" s="1"/>
      <c r="E17" s="1"/>
      <c r="F17" s="1"/>
      <c r="G17" s="1"/>
      <c r="H17" s="1"/>
      <c r="I17" s="1"/>
      <c r="J17" s="1"/>
      <c r="K17" s="1"/>
      <c r="L17" s="1"/>
      <c r="M17" s="1"/>
      <c r="N17" s="1"/>
      <c r="O17" s="1"/>
      <c r="P17" s="1"/>
      <c r="Q17" s="1"/>
      <c r="R17" s="1"/>
      <c r="S17" s="1"/>
      <c r="T17" s="1"/>
      <c r="U17" s="1"/>
      <c r="V17" s="1"/>
      <c r="W17" s="1"/>
      <c r="X17" s="1"/>
      <c r="Y17" s="1"/>
      <c r="Z17" s="10"/>
      <c r="AH17" s="29"/>
      <c r="AI17" s="470"/>
      <c r="AQ17" s="9"/>
      <c r="AR17" s="1"/>
      <c r="AT17" s="1"/>
      <c r="AU17" s="1"/>
      <c r="AV17" s="1"/>
      <c r="AW17" s="1"/>
      <c r="AX17" s="1"/>
      <c r="AY17" s="1"/>
      <c r="AZ17" s="1"/>
      <c r="BA17" s="1"/>
      <c r="BB17" s="1"/>
      <c r="BC17" s="1"/>
      <c r="BD17" s="1"/>
      <c r="BE17" s="1"/>
      <c r="BF17" s="1"/>
      <c r="BG17" s="1"/>
      <c r="BH17" s="1"/>
      <c r="BI17" s="1"/>
      <c r="BJ17" s="1"/>
      <c r="BK17" s="1"/>
      <c r="BL17" s="1"/>
      <c r="BM17" s="1"/>
      <c r="BN17" s="1"/>
      <c r="BO17" s="10"/>
    </row>
    <row r="18" spans="2:67" x14ac:dyDescent="0.25">
      <c r="B18" s="9"/>
      <c r="C18" s="1" t="s">
        <v>26</v>
      </c>
      <c r="D18" s="1"/>
      <c r="E18" s="1"/>
      <c r="F18" s="1"/>
      <c r="G18" s="1"/>
      <c r="H18" s="1"/>
      <c r="I18" s="1"/>
      <c r="J18" s="1"/>
      <c r="K18" s="1"/>
      <c r="L18" s="1"/>
      <c r="M18" s="1"/>
      <c r="N18" s="1"/>
      <c r="O18" s="1" t="s">
        <v>27</v>
      </c>
      <c r="P18" s="1"/>
      <c r="Q18" s="1"/>
      <c r="R18" s="1"/>
      <c r="S18" s="1"/>
      <c r="T18" s="1"/>
      <c r="U18" s="1"/>
      <c r="V18" s="1"/>
      <c r="W18" s="1"/>
      <c r="X18" s="1"/>
      <c r="Y18" s="1"/>
      <c r="Z18" s="10"/>
      <c r="AH18" s="29"/>
      <c r="AI18" s="470"/>
      <c r="AQ18" s="9"/>
      <c r="AR18" s="1"/>
      <c r="AS18" s="1" t="s">
        <v>28</v>
      </c>
      <c r="AT18" s="1"/>
      <c r="AU18" s="1"/>
      <c r="AV18" s="1"/>
      <c r="AW18" s="1"/>
      <c r="AX18" s="1"/>
      <c r="AY18" s="1"/>
      <c r="AZ18" s="1"/>
      <c r="BA18" s="1"/>
      <c r="BB18" s="1"/>
      <c r="BC18" s="1"/>
      <c r="BD18" s="1"/>
      <c r="BE18" s="1"/>
      <c r="BF18" s="1" t="s">
        <v>29</v>
      </c>
      <c r="BG18" s="1"/>
      <c r="BH18" s="1"/>
      <c r="BI18" s="1"/>
      <c r="BJ18" s="1"/>
      <c r="BK18" s="1"/>
      <c r="BL18" s="1"/>
      <c r="BM18" s="1"/>
      <c r="BN18" s="1"/>
      <c r="BO18" s="10"/>
    </row>
    <row r="19" spans="2:67" x14ac:dyDescent="0.25">
      <c r="B19" s="9"/>
      <c r="C19" s="1" t="s">
        <v>30</v>
      </c>
      <c r="D19" s="1"/>
      <c r="E19" s="1"/>
      <c r="F19" s="1"/>
      <c r="G19" s="1"/>
      <c r="H19" s="1"/>
      <c r="I19" s="1"/>
      <c r="J19" s="1"/>
      <c r="K19" s="1"/>
      <c r="L19" s="1"/>
      <c r="M19" s="1"/>
      <c r="N19" s="1"/>
      <c r="O19" s="1" t="s">
        <v>31</v>
      </c>
      <c r="P19" s="1"/>
      <c r="Q19" s="1"/>
      <c r="R19" s="1"/>
      <c r="S19" s="1"/>
      <c r="T19" s="1"/>
      <c r="U19" s="1"/>
      <c r="V19" s="1"/>
      <c r="W19" s="1"/>
      <c r="X19" s="1"/>
      <c r="Y19" s="1"/>
      <c r="Z19" s="10"/>
      <c r="AH19" s="29"/>
      <c r="AI19" s="470"/>
      <c r="AQ19" s="9"/>
      <c r="AR19" s="1"/>
      <c r="AS19" s="1" t="s">
        <v>32</v>
      </c>
      <c r="AT19" s="1"/>
      <c r="AU19" s="1"/>
      <c r="AV19" s="1"/>
      <c r="AW19" s="1"/>
      <c r="AX19" s="1"/>
      <c r="AY19" s="1"/>
      <c r="AZ19" s="1"/>
      <c r="BA19" s="1"/>
      <c r="BB19" s="1"/>
      <c r="BC19" s="1"/>
      <c r="BD19" s="1"/>
      <c r="BE19" s="1"/>
      <c r="BF19" s="1" t="s">
        <v>33</v>
      </c>
      <c r="BG19" s="1"/>
      <c r="BH19" s="1"/>
      <c r="BI19" s="1"/>
      <c r="BJ19" s="1"/>
      <c r="BK19" s="1"/>
      <c r="BL19" s="1"/>
      <c r="BM19" s="1"/>
      <c r="BN19" s="1"/>
      <c r="BO19" s="10"/>
    </row>
    <row r="20" spans="2:67" x14ac:dyDescent="0.25">
      <c r="B20" s="9"/>
      <c r="C20" s="1" t="s">
        <v>34</v>
      </c>
      <c r="D20" s="1"/>
      <c r="E20" s="1"/>
      <c r="F20" s="1"/>
      <c r="G20" s="1"/>
      <c r="H20" s="1"/>
      <c r="I20" s="1"/>
      <c r="J20" s="1"/>
      <c r="K20" s="1"/>
      <c r="L20" s="1"/>
      <c r="M20" s="1"/>
      <c r="N20" s="1"/>
      <c r="O20" s="1" t="s">
        <v>35</v>
      </c>
      <c r="P20" s="1"/>
      <c r="Q20" s="1"/>
      <c r="R20" s="1"/>
      <c r="S20" s="1"/>
      <c r="T20" s="1"/>
      <c r="U20" s="1"/>
      <c r="V20" s="1"/>
      <c r="W20" s="1"/>
      <c r="X20" s="1"/>
      <c r="Y20" s="1"/>
      <c r="Z20" s="10"/>
      <c r="AH20" s="29"/>
      <c r="AI20" s="470"/>
      <c r="AQ20" s="9"/>
      <c r="AR20" s="1"/>
      <c r="AS20" s="1" t="s">
        <v>36</v>
      </c>
      <c r="AT20" s="1"/>
      <c r="AU20" s="1"/>
      <c r="AV20" s="1"/>
      <c r="AW20" s="1"/>
      <c r="AX20" s="1"/>
      <c r="AY20" s="1"/>
      <c r="AZ20" s="1"/>
      <c r="BA20" s="1"/>
      <c r="BB20" s="1"/>
      <c r="BC20" s="1"/>
      <c r="BD20" s="1"/>
      <c r="BE20" s="1"/>
      <c r="BF20" s="1" t="s">
        <v>37</v>
      </c>
      <c r="BG20" s="1"/>
      <c r="BH20" s="1"/>
      <c r="BI20" s="1"/>
      <c r="BJ20" s="1"/>
      <c r="BK20" s="1"/>
      <c r="BL20" s="1"/>
      <c r="BM20" s="1"/>
      <c r="BN20" s="1"/>
      <c r="BO20" s="10"/>
    </row>
    <row r="21" spans="2:67" x14ac:dyDescent="0.25">
      <c r="B21" s="9"/>
      <c r="C21" s="1" t="s">
        <v>38</v>
      </c>
      <c r="D21" s="1"/>
      <c r="E21" s="1"/>
      <c r="F21" s="1"/>
      <c r="G21" s="1"/>
      <c r="H21" s="1"/>
      <c r="I21" s="1"/>
      <c r="J21" s="1"/>
      <c r="K21" s="1"/>
      <c r="L21" s="1"/>
      <c r="M21" s="1"/>
      <c r="N21" s="1"/>
      <c r="O21" s="1" t="s">
        <v>39</v>
      </c>
      <c r="P21" s="1"/>
      <c r="Q21" s="1"/>
      <c r="R21" s="1"/>
      <c r="S21" s="1"/>
      <c r="T21" s="1"/>
      <c r="U21" s="1"/>
      <c r="V21" s="1"/>
      <c r="W21" s="1"/>
      <c r="X21" s="1"/>
      <c r="Y21" s="1"/>
      <c r="Z21" s="10"/>
      <c r="AH21" s="29"/>
      <c r="AI21" s="470"/>
      <c r="AQ21" s="9"/>
      <c r="AR21" s="1"/>
      <c r="AS21" s="1" t="s">
        <v>40</v>
      </c>
      <c r="AT21" s="1"/>
      <c r="AU21" s="1"/>
      <c r="AV21" s="1"/>
      <c r="AW21" s="1"/>
      <c r="AX21" s="1"/>
      <c r="AY21" s="1"/>
      <c r="AZ21" s="1"/>
      <c r="BA21" s="1"/>
      <c r="BB21" s="1"/>
      <c r="BC21" s="1"/>
      <c r="BD21" s="1"/>
      <c r="BE21" s="1"/>
      <c r="BF21" s="1"/>
      <c r="BG21" s="1"/>
      <c r="BH21" s="1"/>
      <c r="BI21" s="1"/>
      <c r="BJ21" s="1"/>
      <c r="BK21" s="1"/>
      <c r="BL21" s="1"/>
      <c r="BM21" s="1"/>
      <c r="BN21" s="1"/>
      <c r="BO21" s="10"/>
    </row>
    <row r="22" spans="2:67" x14ac:dyDescent="0.25">
      <c r="B22" s="12"/>
      <c r="C22" s="13" t="s">
        <v>41</v>
      </c>
      <c r="D22" s="13"/>
      <c r="E22" s="13"/>
      <c r="F22" s="13"/>
      <c r="G22" s="13"/>
      <c r="H22" s="13"/>
      <c r="I22" s="13"/>
      <c r="J22" s="13"/>
      <c r="K22" s="13"/>
      <c r="L22" s="13"/>
      <c r="M22" s="13"/>
      <c r="N22" s="13"/>
      <c r="O22" s="13" t="s">
        <v>42</v>
      </c>
      <c r="P22" s="13"/>
      <c r="Q22" s="13"/>
      <c r="R22" s="13"/>
      <c r="S22" s="13"/>
      <c r="T22" s="13"/>
      <c r="U22" s="13"/>
      <c r="V22" s="13"/>
      <c r="W22" s="13"/>
      <c r="X22" s="13"/>
      <c r="Y22" s="13"/>
      <c r="Z22" s="14"/>
      <c r="AH22" s="29"/>
      <c r="AI22" s="470"/>
      <c r="AQ22" s="12"/>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4"/>
    </row>
    <row r="23" spans="2:67" x14ac:dyDescent="0.25">
      <c r="AB23" s="438" t="s">
        <v>43</v>
      </c>
      <c r="AC23" s="438"/>
      <c r="AD23" s="438"/>
      <c r="AE23" s="438"/>
      <c r="AF23" s="438"/>
      <c r="AG23" s="438"/>
      <c r="AH23" s="439"/>
    </row>
  </sheetData>
  <mergeCells count="15">
    <mergeCell ref="AB23:AH23"/>
    <mergeCell ref="M14:T14"/>
    <mergeCell ref="AD14:AH14"/>
    <mergeCell ref="AI14:AM14"/>
    <mergeCell ref="AW14:BD14"/>
    <mergeCell ref="AI15:AO15"/>
    <mergeCell ref="AI16:AI22"/>
    <mergeCell ref="B2:BO2"/>
    <mergeCell ref="AI4:AN4"/>
    <mergeCell ref="AH5:AH11"/>
    <mergeCell ref="AB12:AH12"/>
    <mergeCell ref="B13:G13"/>
    <mergeCell ref="AD13:AH13"/>
    <mergeCell ref="AI13:AM13"/>
    <mergeCell ref="BJ13:BP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5"/>
  <sheetViews>
    <sheetView showGridLines="0" workbookViewId="0">
      <selection activeCell="B2" sqref="B2:BP2"/>
    </sheetView>
  </sheetViews>
  <sheetFormatPr baseColWidth="10" defaultRowHeight="15" x14ac:dyDescent="0.25"/>
  <cols>
    <col min="1" max="14" width="2.7109375" customWidth="1"/>
    <col min="15" max="15" width="3.28515625" customWidth="1"/>
    <col min="16" max="16" width="2.7109375" customWidth="1"/>
    <col min="17" max="18" width="1.5703125" customWidth="1"/>
    <col min="19" max="21" width="2.7109375" customWidth="1"/>
    <col min="22" max="23" width="1.85546875" customWidth="1"/>
    <col min="24" max="25" width="1.7109375" customWidth="1"/>
    <col min="26" max="26" width="3.28515625" customWidth="1"/>
    <col min="27" max="30" width="2" customWidth="1"/>
    <col min="31" max="52" width="2.7109375" customWidth="1"/>
    <col min="53" max="53" width="3.42578125" customWidth="1"/>
    <col min="54" max="54" width="2.7109375" customWidth="1"/>
    <col min="55" max="55" width="3.28515625" customWidth="1"/>
    <col min="56" max="75" width="2.7109375" customWidth="1"/>
  </cols>
  <sheetData>
    <row r="1" spans="1:69" ht="6.75" customHeight="1" x14ac:dyDescent="0.25"/>
    <row r="2" spans="1:69" ht="21" x14ac:dyDescent="0.35">
      <c r="B2" s="440" t="s">
        <v>69</v>
      </c>
      <c r="C2" s="440"/>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row>
    <row r="3" spans="1:69" ht="6.75" customHeight="1" x14ac:dyDescent="0.25">
      <c r="AT3" s="1"/>
    </row>
    <row r="4" spans="1:69" x14ac:dyDescent="0.25">
      <c r="AI4" s="2"/>
      <c r="AJ4" s="248" t="s">
        <v>1</v>
      </c>
      <c r="AT4" s="1"/>
    </row>
    <row r="5" spans="1:69" ht="6.75" customHeight="1" thickBot="1" x14ac:dyDescent="0.3">
      <c r="AI5" s="246"/>
      <c r="AT5" s="1"/>
    </row>
    <row r="6" spans="1:69" ht="16.5" thickTop="1" thickBot="1" x14ac:dyDescent="0.3">
      <c r="D6" s="32" t="s">
        <v>115</v>
      </c>
      <c r="E6" s="31"/>
      <c r="F6" s="31"/>
      <c r="G6" s="31"/>
      <c r="H6" s="31"/>
      <c r="I6" s="31"/>
      <c r="J6" s="31"/>
      <c r="K6" s="31"/>
      <c r="O6" s="471" t="s">
        <v>116</v>
      </c>
      <c r="P6" s="472"/>
      <c r="Q6" s="472"/>
      <c r="R6" s="472"/>
      <c r="S6" s="472"/>
      <c r="T6" s="472"/>
      <c r="U6" s="473"/>
      <c r="V6" s="474" t="s">
        <v>97</v>
      </c>
      <c r="W6" s="475"/>
      <c r="X6" s="475"/>
      <c r="Y6" s="475"/>
      <c r="Z6" s="476"/>
      <c r="AA6" s="236"/>
      <c r="AB6" s="247" t="s">
        <v>98</v>
      </c>
      <c r="AC6" s="236"/>
      <c r="AD6" s="247"/>
      <c r="AE6" s="236"/>
      <c r="AF6" s="236"/>
      <c r="AG6" s="236"/>
      <c r="AH6" s="236"/>
      <c r="AI6" s="237"/>
      <c r="AJ6" s="483" t="s">
        <v>106</v>
      </c>
      <c r="AK6" s="475"/>
      <c r="AL6" s="475"/>
      <c r="AM6" s="475"/>
      <c r="AN6" s="475"/>
      <c r="AO6" s="475"/>
      <c r="AP6" s="475"/>
      <c r="AQ6" s="476"/>
      <c r="AR6" s="474" t="s">
        <v>117</v>
      </c>
      <c r="AS6" s="475"/>
      <c r="AT6" s="475"/>
      <c r="AU6" s="475"/>
      <c r="AV6" s="475"/>
      <c r="AW6" s="475"/>
      <c r="AX6" s="476"/>
      <c r="AY6" s="474" t="s">
        <v>118</v>
      </c>
      <c r="AZ6" s="475"/>
      <c r="BA6" s="475"/>
      <c r="BB6" s="475"/>
      <c r="BC6" s="476"/>
      <c r="BI6" s="241"/>
      <c r="BJ6" s="32" t="s">
        <v>112</v>
      </c>
      <c r="BK6" s="243"/>
      <c r="BL6" s="243"/>
      <c r="BM6" s="243"/>
      <c r="BN6" s="243"/>
      <c r="BO6" s="31"/>
      <c r="BP6" s="31"/>
    </row>
    <row r="7" spans="1:69" ht="12.75" customHeight="1" thickTop="1" thickBot="1" x14ac:dyDescent="0.3">
      <c r="D7" s="32" t="s">
        <v>114</v>
      </c>
      <c r="E7" s="31"/>
      <c r="F7" s="31"/>
      <c r="G7" s="31"/>
      <c r="H7" s="31"/>
      <c r="I7" s="31"/>
      <c r="J7" s="31"/>
      <c r="K7" s="31"/>
      <c r="O7" s="234"/>
      <c r="P7" s="235"/>
      <c r="Q7" s="236"/>
      <c r="R7" s="236"/>
      <c r="S7" s="236"/>
      <c r="T7" s="236"/>
      <c r="U7" s="236"/>
      <c r="V7" s="236"/>
      <c r="W7" s="236"/>
      <c r="X7" s="236"/>
      <c r="Y7" s="236"/>
      <c r="Z7" s="236"/>
      <c r="AA7" s="236"/>
      <c r="AB7" s="236"/>
      <c r="AC7" s="236"/>
      <c r="AD7" s="236"/>
      <c r="AE7" s="236"/>
      <c r="AF7" s="236"/>
      <c r="AG7" s="236"/>
      <c r="AH7" s="236"/>
      <c r="AI7" s="238"/>
      <c r="AY7" s="1"/>
      <c r="AZ7" s="1"/>
      <c r="BA7" s="1"/>
      <c r="BB7" s="176"/>
      <c r="BC7" s="484" t="s">
        <v>119</v>
      </c>
    </row>
    <row r="8" spans="1:69" ht="16.5" customHeight="1" thickTop="1" thickBot="1" x14ac:dyDescent="0.3">
      <c r="D8" s="32" t="s">
        <v>104</v>
      </c>
      <c r="E8" s="32"/>
      <c r="F8" s="32"/>
      <c r="G8" s="32"/>
      <c r="H8" s="32"/>
      <c r="I8" s="32"/>
      <c r="J8" s="31"/>
      <c r="K8" s="31"/>
      <c r="O8" s="518" t="s">
        <v>95</v>
      </c>
      <c r="Q8" s="226"/>
      <c r="R8" s="227"/>
      <c r="S8" s="521" t="s">
        <v>96</v>
      </c>
      <c r="T8" s="521"/>
      <c r="U8" s="521"/>
      <c r="V8" s="521"/>
      <c r="W8" s="521"/>
      <c r="X8" s="521"/>
      <c r="Y8" s="521"/>
      <c r="Z8" s="522"/>
      <c r="AA8" s="523" t="s">
        <v>81</v>
      </c>
      <c r="AB8" s="523"/>
      <c r="AC8" s="523"/>
      <c r="AD8" s="523"/>
      <c r="AE8" s="523"/>
      <c r="AF8" s="523"/>
      <c r="AG8" s="523"/>
      <c r="AH8" s="523"/>
      <c r="AI8" s="524"/>
      <c r="AJ8" s="481" t="s">
        <v>105</v>
      </c>
      <c r="AK8" s="477"/>
      <c r="AL8" s="477"/>
      <c r="AM8" s="477"/>
      <c r="AN8" s="477"/>
      <c r="AO8" s="477"/>
      <c r="AP8" s="482"/>
      <c r="AQ8" s="242"/>
      <c r="AR8" s="242"/>
      <c r="AS8" s="242"/>
      <c r="AT8" s="477" t="s">
        <v>108</v>
      </c>
      <c r="AU8" s="477"/>
      <c r="AV8" s="477"/>
      <c r="AW8" s="477"/>
      <c r="AX8" s="477"/>
      <c r="AY8" s="477"/>
      <c r="AZ8" s="477"/>
      <c r="BA8" s="478"/>
      <c r="BC8" s="485"/>
      <c r="BJ8" s="32" t="s">
        <v>102</v>
      </c>
      <c r="BK8" s="31"/>
      <c r="BL8" s="31"/>
      <c r="BM8" s="31"/>
      <c r="BN8" s="31"/>
      <c r="BO8" s="31"/>
      <c r="BP8" s="31"/>
    </row>
    <row r="9" spans="1:69" ht="12.75" customHeight="1" thickTop="1" thickBot="1" x14ac:dyDescent="0.3">
      <c r="O9" s="519"/>
      <c r="Q9" s="228"/>
      <c r="R9" s="229"/>
      <c r="S9" s="203"/>
      <c r="T9" s="216"/>
      <c r="U9" s="216"/>
      <c r="V9" s="216"/>
      <c r="W9" s="216"/>
      <c r="X9" s="216"/>
      <c r="Y9" s="216"/>
      <c r="Z9" s="216"/>
      <c r="AA9" s="216"/>
      <c r="AB9" s="216"/>
      <c r="AC9" s="216"/>
      <c r="AD9" s="216"/>
      <c r="AE9" s="216"/>
      <c r="AF9" s="216"/>
      <c r="AG9" s="216"/>
      <c r="AH9" s="216"/>
      <c r="AI9" s="218"/>
      <c r="AJ9" s="206"/>
      <c r="AK9" s="207"/>
      <c r="AL9" s="207"/>
      <c r="AM9" s="207"/>
      <c r="AN9" s="207"/>
      <c r="AO9" s="207"/>
      <c r="AP9" s="207"/>
      <c r="AQ9" s="207"/>
      <c r="AR9" s="207"/>
      <c r="AS9" s="207"/>
      <c r="AT9" s="207"/>
      <c r="AU9" s="207"/>
      <c r="AV9" s="207"/>
      <c r="AW9" s="207"/>
      <c r="AX9" s="207"/>
      <c r="AY9" s="207"/>
      <c r="AZ9" s="207"/>
      <c r="BA9" s="487" t="s">
        <v>108</v>
      </c>
      <c r="BC9" s="485"/>
    </row>
    <row r="10" spans="1:69" ht="15.75" customHeight="1" thickTop="1" thickBot="1" x14ac:dyDescent="0.3">
      <c r="D10" s="32" t="s">
        <v>103</v>
      </c>
      <c r="E10" s="31"/>
      <c r="F10" s="31"/>
      <c r="G10" s="31"/>
      <c r="H10" s="31"/>
      <c r="I10" s="31"/>
      <c r="J10" s="31"/>
      <c r="O10" s="519"/>
      <c r="Q10" s="528" t="s">
        <v>90</v>
      </c>
      <c r="R10" s="529"/>
      <c r="S10" s="219"/>
      <c r="U10" s="216"/>
      <c r="V10" s="509" t="s">
        <v>93</v>
      </c>
      <c r="W10" s="510"/>
      <c r="X10" s="239"/>
      <c r="Y10" s="214"/>
      <c r="Z10" s="215"/>
      <c r="AA10" s="212" t="s">
        <v>87</v>
      </c>
      <c r="AB10" s="212"/>
      <c r="AC10" s="212"/>
      <c r="AD10" s="212"/>
      <c r="AE10" s="212"/>
      <c r="AF10" s="212"/>
      <c r="AG10" s="212"/>
      <c r="AH10" s="212"/>
      <c r="AI10" s="213"/>
      <c r="AJ10" s="206"/>
      <c r="AK10" s="207"/>
      <c r="AL10" s="207"/>
      <c r="AM10" s="207"/>
      <c r="AN10" s="207"/>
      <c r="AO10" s="207"/>
      <c r="AP10" s="207"/>
      <c r="AQ10" s="207"/>
      <c r="AR10" s="207"/>
      <c r="AS10" s="207"/>
      <c r="AT10" s="207"/>
      <c r="AU10" s="207"/>
      <c r="AV10" s="207"/>
      <c r="AW10" s="207"/>
      <c r="AX10" s="207"/>
      <c r="AY10" s="207"/>
      <c r="AZ10" s="207"/>
      <c r="BA10" s="487"/>
      <c r="BC10" s="485"/>
      <c r="BJ10" s="32" t="s">
        <v>111</v>
      </c>
      <c r="BK10" s="32"/>
      <c r="BL10" s="32"/>
      <c r="BM10" s="32"/>
      <c r="BN10" s="32"/>
      <c r="BO10" s="31"/>
      <c r="BP10" s="31"/>
    </row>
    <row r="11" spans="1:69" ht="12.75" customHeight="1" thickTop="1" thickBot="1" x14ac:dyDescent="0.3">
      <c r="O11" s="519"/>
      <c r="Q11" s="530"/>
      <c r="R11" s="531"/>
      <c r="S11" s="219"/>
      <c r="T11" s="525" t="s">
        <v>89</v>
      </c>
      <c r="U11" s="216"/>
      <c r="V11" s="511"/>
      <c r="W11" s="512"/>
      <c r="X11" s="198"/>
      <c r="Y11" s="199"/>
      <c r="Z11" s="199"/>
      <c r="AA11" s="199"/>
      <c r="AB11" s="199"/>
      <c r="AC11" s="199"/>
      <c r="AD11" s="199"/>
      <c r="AE11" s="199"/>
      <c r="AF11" s="199"/>
      <c r="AG11" s="199"/>
      <c r="AH11" s="199"/>
      <c r="AI11" s="200"/>
      <c r="AJ11" s="206"/>
      <c r="AK11" s="207"/>
      <c r="AL11" s="207"/>
      <c r="AM11" s="207"/>
      <c r="AN11" s="207"/>
      <c r="AO11" s="207"/>
      <c r="AP11" s="207"/>
      <c r="AQ11" s="207"/>
      <c r="AR11" s="207"/>
      <c r="AS11" s="207"/>
      <c r="AT11" s="207"/>
      <c r="AU11" s="207"/>
      <c r="AV11" s="207"/>
      <c r="AW11" s="207"/>
      <c r="AX11" s="207"/>
      <c r="AY11" s="207"/>
      <c r="AZ11" s="207"/>
      <c r="BA11" s="487"/>
      <c r="BC11" s="485"/>
    </row>
    <row r="12" spans="1:69" ht="16.5" customHeight="1" thickTop="1" thickBot="1" x14ac:dyDescent="0.3">
      <c r="D12" s="32" t="s">
        <v>111</v>
      </c>
      <c r="E12" s="31"/>
      <c r="F12" s="31"/>
      <c r="G12" s="31"/>
      <c r="H12" s="31"/>
      <c r="I12" s="31"/>
      <c r="J12" s="31"/>
      <c r="O12" s="519"/>
      <c r="Q12" s="530"/>
      <c r="R12" s="531"/>
      <c r="S12" s="219"/>
      <c r="T12" s="526"/>
      <c r="U12" s="216"/>
      <c r="V12" s="511"/>
      <c r="W12" s="512"/>
      <c r="X12" s="195"/>
      <c r="Y12" s="196"/>
      <c r="Z12" s="492" t="s">
        <v>92</v>
      </c>
      <c r="AA12" s="494" t="s">
        <v>86</v>
      </c>
      <c r="AB12" s="495"/>
      <c r="AC12" s="495"/>
      <c r="AD12" s="495"/>
      <c r="AE12" s="495"/>
      <c r="AF12" s="495"/>
      <c r="AG12" s="495"/>
      <c r="AH12" s="495"/>
      <c r="AI12" s="496"/>
      <c r="AJ12" s="479"/>
      <c r="AK12" s="480"/>
      <c r="AL12" s="480"/>
      <c r="AM12" s="480"/>
      <c r="AN12" s="207"/>
      <c r="AO12" s="207"/>
      <c r="AP12" s="207"/>
      <c r="AQ12" s="207"/>
      <c r="AR12" s="207"/>
      <c r="AS12" s="207"/>
      <c r="AT12" s="207"/>
      <c r="AU12" s="207"/>
      <c r="AV12" s="207"/>
      <c r="AW12" s="207"/>
      <c r="AX12" s="207"/>
      <c r="AY12" s="207"/>
      <c r="AZ12" s="207"/>
      <c r="BA12" s="487"/>
      <c r="BC12" s="485"/>
      <c r="BJ12" s="32" t="s">
        <v>113</v>
      </c>
      <c r="BK12" s="31"/>
      <c r="BL12" s="31"/>
      <c r="BM12" s="31"/>
      <c r="BN12" s="31"/>
      <c r="BO12" s="31"/>
      <c r="BP12" s="31"/>
    </row>
    <row r="13" spans="1:69" ht="12.75" customHeight="1" thickTop="1" thickBot="1" x14ac:dyDescent="0.3">
      <c r="O13" s="519"/>
      <c r="Q13" s="530"/>
      <c r="R13" s="531"/>
      <c r="S13" s="216"/>
      <c r="T13" s="526"/>
      <c r="U13" s="216"/>
      <c r="V13" s="511"/>
      <c r="W13" s="512"/>
      <c r="X13" s="195"/>
      <c r="Y13" s="196"/>
      <c r="Z13" s="493"/>
      <c r="AA13" s="195"/>
      <c r="AB13" s="196"/>
      <c r="AC13" s="204"/>
      <c r="AD13" s="204"/>
      <c r="AE13" s="204"/>
      <c r="AF13" s="204"/>
      <c r="AG13" s="204"/>
      <c r="AH13" s="204"/>
      <c r="AI13" s="205"/>
      <c r="AJ13" s="206"/>
      <c r="AK13" s="207"/>
      <c r="AL13" s="207"/>
      <c r="AM13" s="207"/>
      <c r="AN13" s="207"/>
      <c r="AO13" s="207"/>
      <c r="AP13" s="207"/>
      <c r="AQ13" s="207"/>
      <c r="AR13" s="207"/>
      <c r="AS13" s="207"/>
      <c r="AT13" s="207"/>
      <c r="AU13" s="207"/>
      <c r="AV13" s="207"/>
      <c r="AW13" s="207"/>
      <c r="AX13" s="207"/>
      <c r="AY13" s="207"/>
      <c r="AZ13" s="207"/>
      <c r="BA13" s="487"/>
      <c r="BC13" s="485"/>
    </row>
    <row r="14" spans="1:69" ht="16.5" thickTop="1" thickBot="1" x14ac:dyDescent="0.3">
      <c r="B14" s="446" t="s">
        <v>20</v>
      </c>
      <c r="C14" s="446"/>
      <c r="D14" s="446"/>
      <c r="E14" s="446"/>
      <c r="F14" s="446"/>
      <c r="G14" s="446"/>
      <c r="O14" s="519"/>
      <c r="Q14" s="530"/>
      <c r="R14" s="531"/>
      <c r="S14" s="220"/>
      <c r="T14" s="526"/>
      <c r="U14" s="220"/>
      <c r="V14" s="511"/>
      <c r="W14" s="512"/>
      <c r="X14" s="201"/>
      <c r="Y14" s="202"/>
      <c r="Z14" s="493"/>
      <c r="AA14" s="201"/>
      <c r="AB14" s="202"/>
      <c r="AC14" s="202"/>
      <c r="AD14" s="202"/>
      <c r="AE14" s="447" t="s">
        <v>83</v>
      </c>
      <c r="AF14" s="448"/>
      <c r="AG14" s="448"/>
      <c r="AH14" s="448"/>
      <c r="AI14" s="448"/>
      <c r="AJ14" s="448" t="s">
        <v>85</v>
      </c>
      <c r="AK14" s="448"/>
      <c r="AL14" s="448"/>
      <c r="AM14" s="448"/>
      <c r="AN14" s="449"/>
      <c r="AO14" s="208"/>
      <c r="AP14" s="209"/>
      <c r="AQ14" s="209"/>
      <c r="AR14" s="209"/>
      <c r="AS14" s="209"/>
      <c r="AT14" s="209"/>
      <c r="AU14" s="209"/>
      <c r="AV14" s="209"/>
      <c r="AW14" s="209"/>
      <c r="AX14" s="209"/>
      <c r="AY14" s="209"/>
      <c r="AZ14" s="209"/>
      <c r="BA14" s="488"/>
      <c r="BC14" s="486"/>
      <c r="BK14" s="446" t="s">
        <v>22</v>
      </c>
      <c r="BL14" s="446"/>
      <c r="BM14" s="446"/>
      <c r="BN14" s="446"/>
      <c r="BO14" s="446"/>
      <c r="BP14" s="446"/>
      <c r="BQ14" s="446"/>
    </row>
    <row r="15" spans="1:69" ht="15.75" customHeight="1" thickBot="1" x14ac:dyDescent="0.3">
      <c r="A15" s="21"/>
      <c r="B15" s="21"/>
      <c r="C15" s="21"/>
      <c r="D15" s="21"/>
      <c r="E15" s="21"/>
      <c r="F15" s="21"/>
      <c r="G15" s="21"/>
      <c r="H15" s="21"/>
      <c r="I15" s="21"/>
      <c r="J15" s="21"/>
      <c r="K15" s="21"/>
      <c r="L15" s="21"/>
      <c r="M15" s="85"/>
      <c r="N15" s="85"/>
      <c r="O15" s="519"/>
      <c r="P15" s="85"/>
      <c r="Q15" s="530"/>
      <c r="R15" s="531"/>
      <c r="S15" s="187"/>
      <c r="T15" s="526"/>
      <c r="U15" s="187"/>
      <c r="V15" s="511"/>
      <c r="W15" s="512"/>
      <c r="X15" s="193"/>
      <c r="Y15" s="194"/>
      <c r="Z15" s="493"/>
      <c r="AA15" s="94"/>
      <c r="AB15" s="21"/>
      <c r="AC15" s="93"/>
      <c r="AD15" s="93"/>
      <c r="AE15" s="515" t="s">
        <v>85</v>
      </c>
      <c r="AF15" s="490"/>
      <c r="AG15" s="490"/>
      <c r="AH15" s="490"/>
      <c r="AI15" s="490"/>
      <c r="AJ15" s="489" t="s">
        <v>84</v>
      </c>
      <c r="AK15" s="490"/>
      <c r="AL15" s="490"/>
      <c r="AM15" s="490"/>
      <c r="AN15" s="491"/>
      <c r="AO15" s="204"/>
      <c r="AP15" s="204"/>
      <c r="AQ15" s="204"/>
      <c r="AR15" s="204"/>
      <c r="AS15" s="204"/>
      <c r="AT15" s="204"/>
      <c r="AU15" s="204"/>
      <c r="AV15" s="204"/>
      <c r="AW15" s="204"/>
      <c r="AX15" s="204"/>
      <c r="AY15" s="204"/>
      <c r="AZ15" s="204"/>
      <c r="BA15" s="516" t="s">
        <v>100</v>
      </c>
      <c r="BB15" s="85"/>
      <c r="BC15" s="497" t="s">
        <v>101</v>
      </c>
      <c r="BD15" s="85"/>
      <c r="BE15" s="85"/>
      <c r="BF15" s="21"/>
      <c r="BG15" s="21"/>
      <c r="BH15" s="21"/>
      <c r="BI15" s="21"/>
      <c r="BJ15" s="21"/>
      <c r="BK15" s="21"/>
      <c r="BL15" s="21"/>
      <c r="BM15" s="21"/>
      <c r="BN15" s="21"/>
      <c r="BO15" s="21"/>
      <c r="BP15" s="21"/>
      <c r="BQ15" s="21"/>
    </row>
    <row r="16" spans="1:69" ht="15.75" customHeight="1" thickTop="1" thickBot="1" x14ac:dyDescent="0.3">
      <c r="O16" s="519"/>
      <c r="Q16" s="530"/>
      <c r="R16" s="531"/>
      <c r="S16" s="188"/>
      <c r="T16" s="526"/>
      <c r="U16" s="188"/>
      <c r="V16" s="511"/>
      <c r="W16" s="512"/>
      <c r="X16" s="195"/>
      <c r="Y16" s="196"/>
      <c r="Z16" s="493"/>
      <c r="AA16" s="83"/>
      <c r="AB16" s="80"/>
      <c r="AC16" s="80"/>
      <c r="AD16" s="80"/>
      <c r="AE16" s="80"/>
      <c r="AF16" s="80"/>
      <c r="AG16" s="80"/>
      <c r="AH16" s="80"/>
      <c r="AI16" s="82"/>
      <c r="AJ16" s="211"/>
      <c r="AK16" s="204"/>
      <c r="AL16" s="204"/>
      <c r="AM16" s="204"/>
      <c r="AN16" s="204"/>
      <c r="AO16" s="204"/>
      <c r="AP16" s="204"/>
      <c r="AQ16" s="204"/>
      <c r="AR16" s="204"/>
      <c r="AS16" s="204"/>
      <c r="AT16" s="204"/>
      <c r="AU16" s="204"/>
      <c r="AV16" s="204"/>
      <c r="AW16" s="204"/>
      <c r="AX16" s="204"/>
      <c r="AY16" s="204"/>
      <c r="AZ16" s="204"/>
      <c r="BA16" s="517"/>
      <c r="BC16" s="485"/>
    </row>
    <row r="17" spans="4:68" ht="16.5" thickTop="1" thickBot="1" x14ac:dyDescent="0.3">
      <c r="D17" s="32" t="s">
        <v>47</v>
      </c>
      <c r="E17" s="31"/>
      <c r="F17" s="31"/>
      <c r="G17" s="31"/>
      <c r="H17" s="31"/>
      <c r="I17" s="31"/>
      <c r="O17" s="519"/>
      <c r="Q17" s="530"/>
      <c r="R17" s="531"/>
      <c r="S17" s="188"/>
      <c r="T17" s="526"/>
      <c r="U17" s="188"/>
      <c r="V17" s="511"/>
      <c r="W17" s="512"/>
      <c r="X17" s="195"/>
      <c r="Y17" s="196"/>
      <c r="Z17" s="231" t="s">
        <v>91</v>
      </c>
      <c r="AA17" s="72"/>
      <c r="AB17" s="72"/>
      <c r="AC17" s="72"/>
      <c r="AD17" s="72"/>
      <c r="AE17" s="72"/>
      <c r="AF17" s="72"/>
      <c r="AG17" s="72"/>
      <c r="AH17" s="72"/>
      <c r="AI17" s="210"/>
      <c r="AJ17" s="503" t="s">
        <v>88</v>
      </c>
      <c r="AK17" s="504"/>
      <c r="AL17" s="504"/>
      <c r="AM17" s="504"/>
      <c r="AN17" s="504"/>
      <c r="AO17" s="504"/>
      <c r="AP17" s="505"/>
      <c r="AQ17" s="204"/>
      <c r="AR17" s="204"/>
      <c r="AS17" s="204"/>
      <c r="AT17" s="204"/>
      <c r="AU17" s="204"/>
      <c r="AV17" s="204"/>
      <c r="AW17" s="204"/>
      <c r="AX17" s="204"/>
      <c r="AY17" s="204"/>
      <c r="AZ17" s="204"/>
      <c r="BA17" s="517"/>
      <c r="BC17" s="485"/>
    </row>
    <row r="18" spans="4:68" ht="12.75" customHeight="1" thickTop="1" thickBot="1" x14ac:dyDescent="0.3">
      <c r="O18" s="519"/>
      <c r="Q18" s="530"/>
      <c r="R18" s="531"/>
      <c r="S18" s="188"/>
      <c r="T18" s="527"/>
      <c r="U18" s="188"/>
      <c r="V18" s="511"/>
      <c r="W18" s="512"/>
      <c r="X18" s="195"/>
      <c r="Y18" s="196"/>
      <c r="Z18" s="216"/>
      <c r="AA18" s="196"/>
      <c r="AB18" s="196"/>
      <c r="AC18" s="196"/>
      <c r="AD18" s="196"/>
      <c r="AE18" s="196"/>
      <c r="AF18" s="196"/>
      <c r="AG18" s="196"/>
      <c r="AH18" s="196"/>
      <c r="AI18" s="217"/>
      <c r="AJ18" s="211"/>
      <c r="AK18" s="204"/>
      <c r="AL18" s="204"/>
      <c r="AM18" s="204"/>
      <c r="AN18" s="204"/>
      <c r="AO18" s="204"/>
      <c r="AP18" s="204"/>
      <c r="AQ18" s="204"/>
      <c r="AR18" s="204"/>
      <c r="AS18" s="204"/>
      <c r="AT18" s="204"/>
      <c r="AU18" s="204"/>
      <c r="AV18" s="204"/>
      <c r="AW18" s="204"/>
      <c r="AX18" s="204"/>
      <c r="AY18" s="204"/>
      <c r="AZ18" s="204"/>
      <c r="BA18" s="517"/>
      <c r="BC18" s="485"/>
    </row>
    <row r="19" spans="4:68" ht="16.5" thickTop="1" thickBot="1" x14ac:dyDescent="0.3">
      <c r="O19" s="519"/>
      <c r="Q19" s="532"/>
      <c r="R19" s="533"/>
      <c r="S19" s="188"/>
      <c r="T19" s="240"/>
      <c r="U19" s="188"/>
      <c r="V19" s="513"/>
      <c r="W19" s="514"/>
      <c r="X19" s="501" t="s">
        <v>82</v>
      </c>
      <c r="Y19" s="501"/>
      <c r="Z19" s="501"/>
      <c r="AA19" s="501"/>
      <c r="AB19" s="501"/>
      <c r="AC19" s="501"/>
      <c r="AD19" s="501"/>
      <c r="AE19" s="501"/>
      <c r="AF19" s="501"/>
      <c r="AG19" s="501"/>
      <c r="AH19" s="501"/>
      <c r="AI19" s="501"/>
      <c r="AJ19" s="501"/>
      <c r="AK19" s="501"/>
      <c r="AL19" s="501"/>
      <c r="AM19" s="501"/>
      <c r="AN19" s="501"/>
      <c r="AO19" s="501"/>
      <c r="AP19" s="501"/>
      <c r="AQ19" s="501"/>
      <c r="AR19" s="502"/>
      <c r="AS19" s="204"/>
      <c r="AT19" s="204"/>
      <c r="AU19" s="204"/>
      <c r="AV19" s="204"/>
      <c r="AW19" s="204"/>
      <c r="AX19" s="204"/>
      <c r="AY19" s="204"/>
      <c r="AZ19" s="204"/>
      <c r="BA19" s="517"/>
      <c r="BC19" s="485"/>
      <c r="BJ19" s="32" t="s">
        <v>109</v>
      </c>
      <c r="BK19" s="31"/>
      <c r="BL19" s="31"/>
      <c r="BM19" s="31"/>
      <c r="BN19" s="31"/>
      <c r="BO19" s="31"/>
      <c r="BP19" s="31"/>
    </row>
    <row r="20" spans="4:68" ht="12.75" customHeight="1" thickTop="1" thickBot="1" x14ac:dyDescent="0.3">
      <c r="O20" s="519"/>
      <c r="Q20" s="221"/>
      <c r="R20" s="222"/>
      <c r="S20" s="189"/>
      <c r="T20" s="190"/>
      <c r="U20" s="190"/>
      <c r="V20" s="191"/>
      <c r="W20" s="190"/>
      <c r="X20" s="190"/>
      <c r="Y20" s="190"/>
      <c r="Z20" s="190"/>
      <c r="AA20" s="190"/>
      <c r="AB20" s="190"/>
      <c r="AC20" s="190"/>
      <c r="AD20" s="190"/>
      <c r="AE20" s="190"/>
      <c r="AF20" s="190"/>
      <c r="AG20" s="190"/>
      <c r="AH20" s="190"/>
      <c r="AI20" s="192"/>
      <c r="AJ20" s="211"/>
      <c r="AK20" s="204"/>
      <c r="AL20" s="204"/>
      <c r="AM20" s="204"/>
      <c r="AN20" s="204"/>
      <c r="AO20" s="204"/>
      <c r="AP20" s="204"/>
      <c r="AQ20" s="204"/>
      <c r="AR20" s="204"/>
      <c r="AS20" s="204"/>
      <c r="AT20" s="204"/>
      <c r="AU20" s="204"/>
      <c r="AV20" s="204"/>
      <c r="AW20" s="204"/>
      <c r="AX20" s="204"/>
      <c r="AY20" s="204"/>
      <c r="AZ20" s="204"/>
      <c r="BA20" s="517"/>
      <c r="BC20" s="485"/>
    </row>
    <row r="21" spans="4:68" ht="16.5" thickTop="1" thickBot="1" x14ac:dyDescent="0.3">
      <c r="O21" s="520"/>
      <c r="Q21" s="223"/>
      <c r="R21" s="224"/>
      <c r="S21" s="225" t="s">
        <v>81</v>
      </c>
      <c r="T21" s="225"/>
      <c r="U21" s="224"/>
      <c r="V21" s="224"/>
      <c r="W21" s="224"/>
      <c r="X21" s="224"/>
      <c r="Y21" s="224"/>
      <c r="Z21" s="224"/>
      <c r="AA21" s="224"/>
      <c r="AB21" s="225" t="s">
        <v>81</v>
      </c>
      <c r="AC21" s="225"/>
      <c r="AD21" s="225"/>
      <c r="AE21" s="225"/>
      <c r="AF21" s="225"/>
      <c r="AG21" s="225"/>
      <c r="AH21" s="225"/>
      <c r="AI21" s="230"/>
      <c r="AJ21" s="503" t="s">
        <v>81</v>
      </c>
      <c r="AK21" s="504"/>
      <c r="AL21" s="504"/>
      <c r="AM21" s="504"/>
      <c r="AN21" s="504"/>
      <c r="AO21" s="504"/>
      <c r="AP21" s="504"/>
      <c r="AQ21" s="504"/>
      <c r="AR21" s="504"/>
      <c r="AS21" s="505"/>
      <c r="AT21" s="503" t="s">
        <v>100</v>
      </c>
      <c r="AU21" s="504"/>
      <c r="AV21" s="504"/>
      <c r="AW21" s="504"/>
      <c r="AX21" s="504"/>
      <c r="AY21" s="504"/>
      <c r="AZ21" s="504"/>
      <c r="BA21" s="506"/>
      <c r="BC21" s="485"/>
      <c r="BJ21" s="32" t="s">
        <v>110</v>
      </c>
      <c r="BK21" s="31"/>
      <c r="BL21" s="31"/>
      <c r="BM21" s="31"/>
      <c r="BN21" s="31"/>
      <c r="BO21" s="31"/>
      <c r="BP21" s="31"/>
    </row>
    <row r="22" spans="4:68" ht="12.75" customHeight="1" thickTop="1" thickBot="1" x14ac:dyDescent="0.3">
      <c r="O22" s="234"/>
      <c r="P22" s="83"/>
      <c r="Q22" s="232"/>
      <c r="R22" s="232"/>
      <c r="S22" s="232"/>
      <c r="T22" s="232"/>
      <c r="U22" s="232"/>
      <c r="V22" s="232"/>
      <c r="W22" s="232"/>
      <c r="X22" s="232"/>
      <c r="Y22" s="232"/>
      <c r="Z22" s="232"/>
      <c r="AA22" s="232"/>
      <c r="AB22" s="232"/>
      <c r="AC22" s="232"/>
      <c r="AD22" s="232"/>
      <c r="AE22" s="232"/>
      <c r="AF22" s="232"/>
      <c r="AG22" s="232"/>
      <c r="AH22" s="232"/>
      <c r="AI22" s="233"/>
      <c r="AJ22" s="30"/>
      <c r="AU22" s="1"/>
      <c r="AV22" s="1"/>
      <c r="AW22" s="1"/>
      <c r="AX22" s="1"/>
      <c r="AY22" s="1"/>
      <c r="AZ22" s="1"/>
      <c r="BA22" s="1"/>
      <c r="BB22" s="176"/>
      <c r="BC22" s="485"/>
    </row>
    <row r="23" spans="4:68" ht="16.5" customHeight="1" thickTop="1" thickBot="1" x14ac:dyDescent="0.3">
      <c r="D23" s="32" t="s">
        <v>47</v>
      </c>
      <c r="E23" s="32"/>
      <c r="F23" s="32"/>
      <c r="G23" s="32"/>
      <c r="H23" s="32"/>
      <c r="I23" s="32"/>
      <c r="O23" s="498" t="s">
        <v>94</v>
      </c>
      <c r="P23" s="499"/>
      <c r="Q23" s="499"/>
      <c r="R23" s="499"/>
      <c r="S23" s="499"/>
      <c r="T23" s="499"/>
      <c r="U23" s="499"/>
      <c r="V23" s="499"/>
      <c r="W23" s="499"/>
      <c r="X23" s="499"/>
      <c r="Y23" s="499"/>
      <c r="Z23" s="499"/>
      <c r="AA23" s="499"/>
      <c r="AB23" s="499"/>
      <c r="AC23" s="499"/>
      <c r="AD23" s="499"/>
      <c r="AE23" s="499"/>
      <c r="AF23" s="499"/>
      <c r="AG23" s="499"/>
      <c r="AH23" s="499"/>
      <c r="AI23" s="500"/>
      <c r="AJ23" s="483" t="s">
        <v>99</v>
      </c>
      <c r="AK23" s="475"/>
      <c r="AL23" s="475"/>
      <c r="AM23" s="475"/>
      <c r="AN23" s="475"/>
      <c r="AO23" s="475"/>
      <c r="AP23" s="475"/>
      <c r="AQ23" s="475"/>
      <c r="AR23" s="475"/>
      <c r="AS23" s="475"/>
      <c r="AT23" s="476"/>
      <c r="AU23" s="474" t="s">
        <v>107</v>
      </c>
      <c r="AV23" s="475"/>
      <c r="AW23" s="475"/>
      <c r="AX23" s="475"/>
      <c r="AY23" s="475"/>
      <c r="AZ23" s="475"/>
      <c r="BA23" s="475"/>
      <c r="BB23" s="475"/>
      <c r="BC23" s="476"/>
      <c r="BJ23" s="32" t="s">
        <v>47</v>
      </c>
      <c r="BK23" s="31"/>
      <c r="BL23" s="31"/>
      <c r="BM23" s="31"/>
      <c r="BN23" s="31"/>
      <c r="BO23" s="31"/>
      <c r="BP23" s="31"/>
    </row>
    <row r="24" spans="4:68" ht="6.75" customHeight="1" thickTop="1" x14ac:dyDescent="0.25">
      <c r="O24" s="244"/>
      <c r="P24" s="244"/>
      <c r="Q24" s="244"/>
      <c r="R24" s="244"/>
      <c r="S24" s="244"/>
      <c r="T24" s="244"/>
      <c r="U24" s="244"/>
      <c r="V24" s="244"/>
      <c r="W24" s="244"/>
      <c r="X24" s="244"/>
      <c r="Y24" s="244"/>
      <c r="Z24" s="244"/>
      <c r="AA24" s="244"/>
      <c r="AB24" s="244"/>
      <c r="AC24" s="244"/>
      <c r="AD24" s="244"/>
      <c r="AE24" s="244"/>
      <c r="AF24" s="244"/>
      <c r="AG24" s="244"/>
      <c r="AH24" s="244"/>
      <c r="AI24" s="245"/>
      <c r="AJ24" s="197"/>
      <c r="AK24" s="197"/>
      <c r="AL24" s="197"/>
      <c r="AM24" s="197"/>
      <c r="AN24" s="197"/>
      <c r="AO24" s="197"/>
      <c r="AP24" s="197"/>
      <c r="AQ24" s="197"/>
      <c r="AR24" s="197"/>
      <c r="AS24" s="197"/>
      <c r="AT24" s="197"/>
      <c r="AU24" s="244"/>
      <c r="AV24" s="244"/>
      <c r="AW24" s="244"/>
      <c r="AX24" s="244"/>
      <c r="AY24" s="244"/>
      <c r="AZ24" s="244"/>
      <c r="BA24" s="244"/>
      <c r="BB24" s="244"/>
      <c r="BC24" s="244"/>
    </row>
    <row r="25" spans="4:68" x14ac:dyDescent="0.25">
      <c r="AC25" s="507" t="s">
        <v>43</v>
      </c>
      <c r="AD25" s="507"/>
      <c r="AE25" s="507"/>
      <c r="AF25" s="507"/>
      <c r="AG25" s="507"/>
      <c r="AH25" s="507"/>
      <c r="AI25" s="508"/>
    </row>
  </sheetData>
  <mergeCells count="35">
    <mergeCell ref="AC25:AI25"/>
    <mergeCell ref="B2:BP2"/>
    <mergeCell ref="B14:G14"/>
    <mergeCell ref="AE14:AI14"/>
    <mergeCell ref="AJ14:AN14"/>
    <mergeCell ref="BK14:BQ14"/>
    <mergeCell ref="V10:W19"/>
    <mergeCell ref="AE15:AI15"/>
    <mergeCell ref="BA15:BA20"/>
    <mergeCell ref="AJ23:AT23"/>
    <mergeCell ref="O8:O21"/>
    <mergeCell ref="S8:Z8"/>
    <mergeCell ref="AA8:AI8"/>
    <mergeCell ref="T11:T18"/>
    <mergeCell ref="Q10:R19"/>
    <mergeCell ref="AJ17:AP17"/>
    <mergeCell ref="AJ15:AN15"/>
    <mergeCell ref="Z12:Z16"/>
    <mergeCell ref="AA12:AI12"/>
    <mergeCell ref="BC15:BC22"/>
    <mergeCell ref="AU23:BC23"/>
    <mergeCell ref="O23:AI23"/>
    <mergeCell ref="X19:AR19"/>
    <mergeCell ref="AJ21:AS21"/>
    <mergeCell ref="AT21:BA21"/>
    <mergeCell ref="O6:U6"/>
    <mergeCell ref="V6:Z6"/>
    <mergeCell ref="AT8:BA8"/>
    <mergeCell ref="AJ12:AM12"/>
    <mergeCell ref="AJ8:AP8"/>
    <mergeCell ref="AJ6:AQ6"/>
    <mergeCell ref="AR6:AX6"/>
    <mergeCell ref="AY6:BC6"/>
    <mergeCell ref="BC7:BC14"/>
    <mergeCell ref="BA9:BA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5"/>
  <sheetViews>
    <sheetView showGridLines="0" workbookViewId="0"/>
  </sheetViews>
  <sheetFormatPr baseColWidth="10" defaultRowHeight="15" x14ac:dyDescent="0.25"/>
  <cols>
    <col min="1" max="14" width="2.7109375" customWidth="1"/>
    <col min="15" max="15" width="3.28515625" customWidth="1"/>
    <col min="16" max="16" width="2.7109375" customWidth="1"/>
    <col min="17" max="18" width="1.5703125" customWidth="1"/>
    <col min="19" max="21" width="2.7109375" customWidth="1"/>
    <col min="22" max="23" width="1.85546875" customWidth="1"/>
    <col min="24" max="25" width="1.7109375" customWidth="1"/>
    <col min="26" max="26" width="3.28515625" customWidth="1"/>
    <col min="27" max="30" width="2" customWidth="1"/>
    <col min="31" max="52" width="2.7109375" customWidth="1"/>
    <col min="53" max="53" width="3.42578125" customWidth="1"/>
    <col min="54" max="54" width="2.7109375" customWidth="1"/>
    <col min="55" max="55" width="3.28515625" style="277" customWidth="1"/>
    <col min="56" max="75" width="2.7109375" customWidth="1"/>
  </cols>
  <sheetData>
    <row r="1" spans="1:69" ht="6.75" customHeight="1" x14ac:dyDescent="0.25"/>
    <row r="2" spans="1:69" ht="21" x14ac:dyDescent="0.35">
      <c r="B2" s="440" t="s">
        <v>69</v>
      </c>
      <c r="C2" s="440"/>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row>
    <row r="3" spans="1:69" ht="6.75" customHeight="1" x14ac:dyDescent="0.25">
      <c r="AT3" s="1"/>
    </row>
    <row r="4" spans="1:69" x14ac:dyDescent="0.25">
      <c r="AI4" s="2"/>
      <c r="AJ4" s="268" t="s">
        <v>1</v>
      </c>
      <c r="AT4" s="1"/>
    </row>
    <row r="5" spans="1:69" ht="6.75" customHeight="1" thickBot="1" x14ac:dyDescent="0.3">
      <c r="AI5" s="246"/>
      <c r="AT5" s="1"/>
    </row>
    <row r="6" spans="1:69" ht="16.5" thickTop="1" thickBot="1" x14ac:dyDescent="0.3">
      <c r="D6" s="267" t="s">
        <v>115</v>
      </c>
      <c r="E6" s="31"/>
      <c r="F6" s="31"/>
      <c r="G6" s="31"/>
      <c r="H6" s="31"/>
      <c r="I6" s="31"/>
      <c r="J6" s="31"/>
      <c r="K6" s="31"/>
      <c r="O6" s="601" t="s">
        <v>116</v>
      </c>
      <c r="P6" s="602"/>
      <c r="Q6" s="602"/>
      <c r="R6" s="602"/>
      <c r="S6" s="602"/>
      <c r="T6" s="602"/>
      <c r="U6" s="603"/>
      <c r="V6" s="604" t="s">
        <v>97</v>
      </c>
      <c r="W6" s="605"/>
      <c r="X6" s="605"/>
      <c r="Y6" s="605"/>
      <c r="Z6" s="605"/>
      <c r="AA6" s="274"/>
      <c r="AB6" s="272" t="s">
        <v>98</v>
      </c>
      <c r="AC6" s="271"/>
      <c r="AD6" s="272"/>
      <c r="AE6" s="271"/>
      <c r="AF6" s="271"/>
      <c r="AG6" s="271"/>
      <c r="AH6" s="271"/>
      <c r="AI6" s="273"/>
      <c r="AJ6" s="606" t="s">
        <v>106</v>
      </c>
      <c r="AK6" s="607"/>
      <c r="AL6" s="607"/>
      <c r="AM6" s="607"/>
      <c r="AN6" s="607"/>
      <c r="AO6" s="607"/>
      <c r="AP6" s="607"/>
      <c r="AQ6" s="608"/>
      <c r="AR6" s="609" t="s">
        <v>122</v>
      </c>
      <c r="AS6" s="610"/>
      <c r="AT6" s="610"/>
      <c r="AU6" s="610"/>
      <c r="AV6" s="610"/>
      <c r="AW6" s="610"/>
      <c r="AX6" s="611"/>
      <c r="AY6" s="612" t="s">
        <v>118</v>
      </c>
      <c r="AZ6" s="523"/>
      <c r="BA6" s="523"/>
      <c r="BB6" s="523"/>
      <c r="BC6" s="613"/>
      <c r="BI6" s="241"/>
      <c r="BJ6" s="32" t="s">
        <v>112</v>
      </c>
      <c r="BK6" s="243"/>
      <c r="BL6" s="243"/>
      <c r="BM6" s="243"/>
      <c r="BN6" s="243"/>
      <c r="BO6" s="31"/>
      <c r="BP6" s="31"/>
    </row>
    <row r="7" spans="1:69" ht="12.75" customHeight="1" thickTop="1" thickBot="1" x14ac:dyDescent="0.3">
      <c r="D7" s="267" t="s">
        <v>114</v>
      </c>
      <c r="E7" s="31"/>
      <c r="F7" s="31"/>
      <c r="G7" s="31"/>
      <c r="H7" s="31"/>
      <c r="I7" s="31"/>
      <c r="J7" s="31"/>
      <c r="K7" s="31"/>
      <c r="O7" s="270"/>
      <c r="P7" s="235"/>
      <c r="Q7" s="236"/>
      <c r="R7" s="236"/>
      <c r="S7" s="236"/>
      <c r="T7" s="236"/>
      <c r="U7" s="236"/>
      <c r="V7" s="236"/>
      <c r="W7" s="236"/>
      <c r="X7" s="236"/>
      <c r="Y7" s="236"/>
      <c r="Z7" s="236"/>
      <c r="AA7" s="236"/>
      <c r="AB7" s="236"/>
      <c r="AC7" s="236"/>
      <c r="AD7" s="236"/>
      <c r="AE7" s="236"/>
      <c r="AF7" s="236"/>
      <c r="AG7" s="236"/>
      <c r="AH7" s="236"/>
      <c r="AI7" s="238"/>
      <c r="AY7" s="1"/>
      <c r="AZ7" s="1"/>
      <c r="BA7" s="1"/>
      <c r="BB7" s="176"/>
      <c r="BC7" s="563" t="s">
        <v>120</v>
      </c>
    </row>
    <row r="8" spans="1:69" ht="16.5" customHeight="1" thickTop="1" thickBot="1" x14ac:dyDescent="0.3">
      <c r="D8" s="267" t="s">
        <v>104</v>
      </c>
      <c r="E8" s="32"/>
      <c r="F8" s="32"/>
      <c r="G8" s="32"/>
      <c r="H8" s="32"/>
      <c r="I8" s="32"/>
      <c r="J8" s="31"/>
      <c r="K8" s="31"/>
      <c r="O8" s="566" t="s">
        <v>95</v>
      </c>
      <c r="Q8" s="257"/>
      <c r="R8" s="258"/>
      <c r="S8" s="569" t="s">
        <v>96</v>
      </c>
      <c r="T8" s="569"/>
      <c r="U8" s="569"/>
      <c r="V8" s="569"/>
      <c r="W8" s="569"/>
      <c r="X8" s="569"/>
      <c r="Y8" s="569"/>
      <c r="Z8" s="570"/>
      <c r="AA8" s="556" t="s">
        <v>81</v>
      </c>
      <c r="AB8" s="556"/>
      <c r="AC8" s="556"/>
      <c r="AD8" s="556"/>
      <c r="AE8" s="556"/>
      <c r="AF8" s="556"/>
      <c r="AG8" s="556"/>
      <c r="AH8" s="556"/>
      <c r="AI8" s="571"/>
      <c r="AJ8" s="572" t="s">
        <v>105</v>
      </c>
      <c r="AK8" s="573"/>
      <c r="AL8" s="573"/>
      <c r="AM8" s="573"/>
      <c r="AN8" s="573"/>
      <c r="AO8" s="573"/>
      <c r="AP8" s="574"/>
      <c r="AQ8" s="598" t="s">
        <v>108</v>
      </c>
      <c r="AR8" s="599"/>
      <c r="AS8" s="599"/>
      <c r="AT8" s="599"/>
      <c r="AU8" s="599"/>
      <c r="AV8" s="599"/>
      <c r="AW8" s="599"/>
      <c r="AX8" s="599"/>
      <c r="AY8" s="599"/>
      <c r="AZ8" s="599"/>
      <c r="BA8" s="600"/>
      <c r="BC8" s="564"/>
      <c r="BJ8" s="32" t="s">
        <v>102</v>
      </c>
      <c r="BK8" s="31"/>
      <c r="BL8" s="31"/>
      <c r="BM8" s="31"/>
      <c r="BN8" s="31"/>
      <c r="BO8" s="31"/>
      <c r="BP8" s="31"/>
    </row>
    <row r="9" spans="1:69" ht="12.75" customHeight="1" thickTop="1" thickBot="1" x14ac:dyDescent="0.3">
      <c r="O9" s="567"/>
      <c r="Q9" s="260"/>
      <c r="R9" s="259"/>
      <c r="S9" s="203"/>
      <c r="T9" s="216"/>
      <c r="U9" s="216"/>
      <c r="V9" s="216"/>
      <c r="W9" s="216"/>
      <c r="X9" s="216"/>
      <c r="Y9" s="216"/>
      <c r="Z9" s="216"/>
      <c r="AA9" s="216"/>
      <c r="AB9" s="216"/>
      <c r="AC9" s="216"/>
      <c r="AD9" s="216"/>
      <c r="AE9" s="216"/>
      <c r="AF9" s="216"/>
      <c r="AG9" s="216"/>
      <c r="AH9" s="216"/>
      <c r="AI9" s="218"/>
      <c r="AJ9" s="206"/>
      <c r="AK9" s="207"/>
      <c r="AL9" s="207"/>
      <c r="AM9" s="207"/>
      <c r="AN9" s="207"/>
      <c r="AO9" s="207"/>
      <c r="AP9" s="207"/>
      <c r="AQ9" s="256"/>
      <c r="AR9" s="256"/>
      <c r="AS9" s="256"/>
      <c r="AT9" s="256"/>
      <c r="AU9" s="256"/>
      <c r="AV9" s="256"/>
      <c r="AW9" s="256"/>
      <c r="AX9" s="256"/>
      <c r="AY9" s="256"/>
      <c r="AZ9" s="255"/>
      <c r="BA9" s="575" t="s">
        <v>108</v>
      </c>
      <c r="BC9" s="564"/>
    </row>
    <row r="10" spans="1:69" ht="15.75" customHeight="1" thickTop="1" thickBot="1" x14ac:dyDescent="0.3">
      <c r="D10" s="32" t="s">
        <v>103</v>
      </c>
      <c r="E10" s="31"/>
      <c r="F10" s="31"/>
      <c r="G10" s="31"/>
      <c r="H10" s="31"/>
      <c r="I10" s="31"/>
      <c r="J10" s="31"/>
      <c r="O10" s="567"/>
      <c r="Q10" s="577" t="s">
        <v>90</v>
      </c>
      <c r="R10" s="578"/>
      <c r="S10" s="219"/>
      <c r="U10" s="216"/>
      <c r="V10" s="583" t="s">
        <v>93</v>
      </c>
      <c r="W10" s="584"/>
      <c r="X10" s="252"/>
      <c r="Y10" s="253"/>
      <c r="Z10" s="254"/>
      <c r="AA10" s="595" t="s">
        <v>87</v>
      </c>
      <c r="AB10" s="596"/>
      <c r="AC10" s="596"/>
      <c r="AD10" s="596"/>
      <c r="AE10" s="596"/>
      <c r="AF10" s="596"/>
      <c r="AG10" s="596"/>
      <c r="AH10" s="596"/>
      <c r="AI10" s="597"/>
      <c r="AJ10" s="206"/>
      <c r="AK10" s="207"/>
      <c r="AL10" s="207"/>
      <c r="AM10" s="207"/>
      <c r="AN10" s="207"/>
      <c r="AO10" s="207"/>
      <c r="AP10" s="207"/>
      <c r="AQ10" s="207"/>
      <c r="AR10" s="207"/>
      <c r="AS10" s="207"/>
      <c r="AT10" s="207"/>
      <c r="AU10" s="207"/>
      <c r="AV10" s="207"/>
      <c r="AW10" s="207"/>
      <c r="AX10" s="207"/>
      <c r="AY10" s="207"/>
      <c r="AZ10" s="207"/>
      <c r="BA10" s="575"/>
      <c r="BC10" s="564"/>
      <c r="BJ10" s="32" t="s">
        <v>111</v>
      </c>
      <c r="BK10" s="32"/>
      <c r="BL10" s="32"/>
      <c r="BM10" s="32"/>
      <c r="BN10" s="32"/>
      <c r="BO10" s="31"/>
      <c r="BP10" s="31"/>
    </row>
    <row r="11" spans="1:69" ht="12.75" customHeight="1" thickTop="1" thickBot="1" x14ac:dyDescent="0.3">
      <c r="O11" s="567"/>
      <c r="Q11" s="579"/>
      <c r="R11" s="580"/>
      <c r="S11" s="219"/>
      <c r="T11" s="589" t="s">
        <v>89</v>
      </c>
      <c r="U11" s="216"/>
      <c r="V11" s="585"/>
      <c r="W11" s="586"/>
      <c r="X11" s="198"/>
      <c r="Y11" s="199"/>
      <c r="Z11" s="199"/>
      <c r="AA11" s="199"/>
      <c r="AB11" s="199"/>
      <c r="AC11" s="199"/>
      <c r="AD11" s="199"/>
      <c r="AE11" s="199"/>
      <c r="AF11" s="199"/>
      <c r="AG11" s="199"/>
      <c r="AH11" s="199"/>
      <c r="AI11" s="200"/>
      <c r="AJ11" s="206"/>
      <c r="AK11" s="207"/>
      <c r="AL11" s="207"/>
      <c r="AM11" s="207"/>
      <c r="AN11" s="207"/>
      <c r="AO11" s="207"/>
      <c r="AP11" s="207"/>
      <c r="AQ11" s="207"/>
      <c r="AR11" s="207"/>
      <c r="AS11" s="207"/>
      <c r="AT11" s="207"/>
      <c r="AU11" s="207"/>
      <c r="AV11" s="207"/>
      <c r="AW11" s="207"/>
      <c r="AX11" s="207"/>
      <c r="AY11" s="207"/>
      <c r="AZ11" s="207"/>
      <c r="BA11" s="575"/>
      <c r="BC11" s="564"/>
    </row>
    <row r="12" spans="1:69" ht="16.5" customHeight="1" thickTop="1" thickBot="1" x14ac:dyDescent="0.3">
      <c r="D12" s="32" t="s">
        <v>111</v>
      </c>
      <c r="E12" s="31"/>
      <c r="F12" s="31"/>
      <c r="G12" s="31"/>
      <c r="H12" s="31"/>
      <c r="I12" s="31"/>
      <c r="J12" s="31"/>
      <c r="O12" s="567"/>
      <c r="Q12" s="579"/>
      <c r="R12" s="580"/>
      <c r="S12" s="219"/>
      <c r="T12" s="590"/>
      <c r="U12" s="216"/>
      <c r="V12" s="585"/>
      <c r="W12" s="586"/>
      <c r="X12" s="195"/>
      <c r="Y12" s="196"/>
      <c r="Z12" s="558" t="s">
        <v>92</v>
      </c>
      <c r="AA12" s="560" t="s">
        <v>86</v>
      </c>
      <c r="AB12" s="561"/>
      <c r="AC12" s="561"/>
      <c r="AD12" s="561"/>
      <c r="AE12" s="561"/>
      <c r="AF12" s="561"/>
      <c r="AG12" s="561"/>
      <c r="AH12" s="561"/>
      <c r="AI12" s="562"/>
      <c r="AJ12" s="479"/>
      <c r="AK12" s="480"/>
      <c r="AL12" s="480"/>
      <c r="AM12" s="480"/>
      <c r="AN12" s="207"/>
      <c r="AO12" s="207"/>
      <c r="AP12" s="207"/>
      <c r="AQ12" s="207"/>
      <c r="AR12" s="207"/>
      <c r="AS12" s="207"/>
      <c r="AT12" s="207"/>
      <c r="AU12" s="207"/>
      <c r="AV12" s="207"/>
      <c r="AW12" s="207"/>
      <c r="AX12" s="207"/>
      <c r="AY12" s="207"/>
      <c r="AZ12" s="207"/>
      <c r="BA12" s="575"/>
      <c r="BC12" s="564"/>
      <c r="BJ12" s="32" t="s">
        <v>113</v>
      </c>
      <c r="BK12" s="31"/>
      <c r="BL12" s="31"/>
      <c r="BM12" s="31"/>
      <c r="BN12" s="31"/>
      <c r="BO12" s="31"/>
      <c r="BP12" s="31"/>
    </row>
    <row r="13" spans="1:69" ht="12.75" customHeight="1" thickTop="1" thickBot="1" x14ac:dyDescent="0.3">
      <c r="O13" s="567"/>
      <c r="Q13" s="579"/>
      <c r="R13" s="580"/>
      <c r="S13" s="216"/>
      <c r="T13" s="590"/>
      <c r="U13" s="216"/>
      <c r="V13" s="585"/>
      <c r="W13" s="586"/>
      <c r="X13" s="195"/>
      <c r="Y13" s="196"/>
      <c r="Z13" s="559"/>
      <c r="AA13" s="195"/>
      <c r="AB13" s="196"/>
      <c r="AC13" s="204"/>
      <c r="AD13" s="204"/>
      <c r="AE13" s="204"/>
      <c r="AF13" s="204"/>
      <c r="AG13" s="204"/>
      <c r="AH13" s="204"/>
      <c r="AI13" s="205"/>
      <c r="AJ13" s="206"/>
      <c r="AK13" s="207"/>
      <c r="AL13" s="207"/>
      <c r="AM13" s="207"/>
      <c r="AN13" s="207"/>
      <c r="AO13" s="207"/>
      <c r="AP13" s="207"/>
      <c r="AQ13" s="207"/>
      <c r="AR13" s="207"/>
      <c r="AS13" s="207"/>
      <c r="AT13" s="207"/>
      <c r="AU13" s="207"/>
      <c r="AV13" s="207"/>
      <c r="AW13" s="207"/>
      <c r="AX13" s="207"/>
      <c r="AY13" s="207"/>
      <c r="AZ13" s="207"/>
      <c r="BA13" s="575"/>
      <c r="BC13" s="564"/>
    </row>
    <row r="14" spans="1:69" ht="16.5" thickTop="1" thickBot="1" x14ac:dyDescent="0.3">
      <c r="B14" s="545" t="s">
        <v>20</v>
      </c>
      <c r="C14" s="545"/>
      <c r="D14" s="545"/>
      <c r="E14" s="545"/>
      <c r="F14" s="545"/>
      <c r="G14" s="545"/>
      <c r="O14" s="567"/>
      <c r="Q14" s="579"/>
      <c r="R14" s="580"/>
      <c r="S14" s="220"/>
      <c r="T14" s="590"/>
      <c r="U14" s="220"/>
      <c r="V14" s="585"/>
      <c r="W14" s="586"/>
      <c r="X14" s="201"/>
      <c r="Y14" s="202"/>
      <c r="Z14" s="559"/>
      <c r="AA14" s="201"/>
      <c r="AB14" s="202"/>
      <c r="AC14" s="202"/>
      <c r="AD14" s="202"/>
      <c r="AE14" s="447" t="s">
        <v>83</v>
      </c>
      <c r="AF14" s="448"/>
      <c r="AG14" s="448"/>
      <c r="AH14" s="448"/>
      <c r="AI14" s="448"/>
      <c r="AJ14" s="448" t="s">
        <v>85</v>
      </c>
      <c r="AK14" s="448"/>
      <c r="AL14" s="448"/>
      <c r="AM14" s="448"/>
      <c r="AN14" s="449"/>
      <c r="AO14" s="208"/>
      <c r="AP14" s="209"/>
      <c r="AQ14" s="209"/>
      <c r="AR14" s="209"/>
      <c r="AS14" s="209"/>
      <c r="AT14" s="209"/>
      <c r="AU14" s="209"/>
      <c r="AV14" s="209"/>
      <c r="AW14" s="209"/>
      <c r="AX14" s="209"/>
      <c r="AY14" s="209"/>
      <c r="AZ14" s="209"/>
      <c r="BA14" s="576"/>
      <c r="BC14" s="565"/>
      <c r="BK14" s="545" t="s">
        <v>22</v>
      </c>
      <c r="BL14" s="545"/>
      <c r="BM14" s="545"/>
      <c r="BN14" s="545"/>
      <c r="BO14" s="545"/>
      <c r="BP14" s="545"/>
      <c r="BQ14" s="545"/>
    </row>
    <row r="15" spans="1:69" ht="15.75" customHeight="1" thickBot="1" x14ac:dyDescent="0.3">
      <c r="A15" s="21"/>
      <c r="B15" s="21"/>
      <c r="C15" s="21"/>
      <c r="D15" s="21"/>
      <c r="E15" s="21"/>
      <c r="F15" s="21"/>
      <c r="G15" s="21"/>
      <c r="H15" s="21"/>
      <c r="I15" s="21"/>
      <c r="J15" s="21"/>
      <c r="K15" s="21"/>
      <c r="L15" s="21"/>
      <c r="M15" s="85"/>
      <c r="N15" s="85"/>
      <c r="O15" s="567"/>
      <c r="P15" s="85"/>
      <c r="Q15" s="579"/>
      <c r="R15" s="580"/>
      <c r="S15" s="187"/>
      <c r="T15" s="590"/>
      <c r="U15" s="187"/>
      <c r="V15" s="585"/>
      <c r="W15" s="586"/>
      <c r="X15" s="193"/>
      <c r="Y15" s="194"/>
      <c r="Z15" s="559"/>
      <c r="AA15" s="94"/>
      <c r="AB15" s="21"/>
      <c r="AC15" s="93"/>
      <c r="AD15" s="93"/>
      <c r="AE15" s="515" t="s">
        <v>85</v>
      </c>
      <c r="AF15" s="490"/>
      <c r="AG15" s="490"/>
      <c r="AH15" s="490"/>
      <c r="AI15" s="490"/>
      <c r="AJ15" s="489" t="s">
        <v>84</v>
      </c>
      <c r="AK15" s="490"/>
      <c r="AL15" s="490"/>
      <c r="AM15" s="490"/>
      <c r="AN15" s="491"/>
      <c r="AO15" s="204"/>
      <c r="AP15" s="204"/>
      <c r="AQ15" s="204"/>
      <c r="AR15" s="204"/>
      <c r="AS15" s="275"/>
      <c r="AT15" s="204"/>
      <c r="AU15" s="204"/>
      <c r="AV15" s="204"/>
      <c r="AW15" s="204"/>
      <c r="AX15" s="204"/>
      <c r="AY15" s="204"/>
      <c r="AZ15" s="204"/>
      <c r="BA15" s="546" t="s">
        <v>100</v>
      </c>
      <c r="BB15" s="85"/>
      <c r="BC15" s="548" t="s">
        <v>125</v>
      </c>
      <c r="BD15" s="85"/>
      <c r="BE15" s="85"/>
      <c r="BF15" s="21"/>
      <c r="BG15" s="21"/>
      <c r="BH15" s="21"/>
      <c r="BI15" s="21"/>
      <c r="BJ15" s="21"/>
      <c r="BK15" s="21"/>
      <c r="BL15" s="21"/>
      <c r="BM15" s="21"/>
      <c r="BN15" s="21"/>
      <c r="BO15" s="21"/>
      <c r="BP15" s="21"/>
      <c r="BQ15" s="21"/>
    </row>
    <row r="16" spans="1:69" ht="15.75" customHeight="1" thickTop="1" thickBot="1" x14ac:dyDescent="0.3">
      <c r="O16" s="567"/>
      <c r="Q16" s="579"/>
      <c r="R16" s="580"/>
      <c r="S16" s="188"/>
      <c r="T16" s="590"/>
      <c r="U16" s="188"/>
      <c r="V16" s="585"/>
      <c r="W16" s="586"/>
      <c r="X16" s="195"/>
      <c r="Y16" s="196"/>
      <c r="Z16" s="559"/>
      <c r="AA16" s="83"/>
      <c r="AB16" s="80"/>
      <c r="AC16" s="80"/>
      <c r="AD16" s="80"/>
      <c r="AE16" s="80"/>
      <c r="AF16" s="80"/>
      <c r="AG16" s="80"/>
      <c r="AH16" s="80"/>
      <c r="AI16" s="82"/>
      <c r="AJ16" s="211"/>
      <c r="AK16" s="204"/>
      <c r="AL16" s="204"/>
      <c r="AM16" s="204"/>
      <c r="AN16" s="204"/>
      <c r="AO16" s="204"/>
      <c r="AP16" s="204"/>
      <c r="AQ16" s="204"/>
      <c r="AR16" s="204"/>
      <c r="AS16" s="204"/>
      <c r="AT16" s="204"/>
      <c r="AU16" s="204"/>
      <c r="AV16" s="204"/>
      <c r="AW16" s="204"/>
      <c r="AX16" s="204"/>
      <c r="AY16" s="204"/>
      <c r="AZ16" s="204"/>
      <c r="BA16" s="547"/>
      <c r="BC16" s="549"/>
    </row>
    <row r="17" spans="4:68" ht="16.5" thickTop="1" thickBot="1" x14ac:dyDescent="0.3">
      <c r="D17" s="32" t="s">
        <v>47</v>
      </c>
      <c r="E17" s="31"/>
      <c r="F17" s="31"/>
      <c r="G17" s="31"/>
      <c r="H17" s="31"/>
      <c r="I17" s="31"/>
      <c r="O17" s="567"/>
      <c r="Q17" s="579"/>
      <c r="R17" s="580"/>
      <c r="S17" s="188"/>
      <c r="T17" s="590"/>
      <c r="U17" s="188"/>
      <c r="V17" s="585"/>
      <c r="W17" s="586"/>
      <c r="X17" s="195"/>
      <c r="Y17" s="196"/>
      <c r="Z17" s="592" t="s">
        <v>91</v>
      </c>
      <c r="AA17" s="593"/>
      <c r="AB17" s="593"/>
      <c r="AC17" s="593"/>
      <c r="AD17" s="593"/>
      <c r="AE17" s="593"/>
      <c r="AF17" s="593"/>
      <c r="AG17" s="593"/>
      <c r="AH17" s="593"/>
      <c r="AI17" s="594"/>
      <c r="AJ17" s="550" t="s">
        <v>88</v>
      </c>
      <c r="AK17" s="551"/>
      <c r="AL17" s="551"/>
      <c r="AM17" s="551"/>
      <c r="AN17" s="551"/>
      <c r="AO17" s="551"/>
      <c r="AP17" s="552"/>
      <c r="AQ17" s="204"/>
      <c r="AR17" s="204"/>
      <c r="AS17" s="204"/>
      <c r="AT17" s="204"/>
      <c r="AU17" s="204"/>
      <c r="AV17" s="204"/>
      <c r="AW17" s="204"/>
      <c r="AX17" s="204"/>
      <c r="AY17" s="204"/>
      <c r="AZ17" s="204"/>
      <c r="BA17" s="547"/>
      <c r="BC17" s="549"/>
    </row>
    <row r="18" spans="4:68" ht="12.75" customHeight="1" thickTop="1" thickBot="1" x14ac:dyDescent="0.3">
      <c r="O18" s="567"/>
      <c r="Q18" s="579"/>
      <c r="R18" s="580"/>
      <c r="S18" s="188"/>
      <c r="T18" s="591"/>
      <c r="U18" s="188"/>
      <c r="V18" s="585"/>
      <c r="W18" s="586"/>
      <c r="X18" s="195"/>
      <c r="Y18" s="196"/>
      <c r="Z18" s="216"/>
      <c r="AA18" s="196"/>
      <c r="AB18" s="196"/>
      <c r="AC18" s="196"/>
      <c r="AD18" s="196"/>
      <c r="AE18" s="196"/>
      <c r="AF18" s="196"/>
      <c r="AG18" s="196"/>
      <c r="AH18" s="196"/>
      <c r="AI18" s="217"/>
      <c r="AJ18" s="211"/>
      <c r="AK18" s="204"/>
      <c r="AL18" s="204"/>
      <c r="AM18" s="204"/>
      <c r="AN18" s="204"/>
      <c r="AO18" s="204"/>
      <c r="AP18" s="204"/>
      <c r="AQ18" s="204"/>
      <c r="AR18" s="204"/>
      <c r="AS18" s="204"/>
      <c r="AT18" s="204"/>
      <c r="AU18" s="204"/>
      <c r="AV18" s="204"/>
      <c r="AW18" s="204"/>
      <c r="AX18" s="204"/>
      <c r="AY18" s="204"/>
      <c r="AZ18" s="204"/>
      <c r="BA18" s="547"/>
      <c r="BC18" s="549"/>
    </row>
    <row r="19" spans="4:68" ht="16.5" thickTop="1" thickBot="1" x14ac:dyDescent="0.3">
      <c r="O19" s="567"/>
      <c r="Q19" s="581"/>
      <c r="R19" s="582"/>
      <c r="S19" s="188"/>
      <c r="T19" s="240"/>
      <c r="U19" s="188"/>
      <c r="V19" s="587"/>
      <c r="W19" s="588"/>
      <c r="X19" s="553" t="s">
        <v>82</v>
      </c>
      <c r="Y19" s="553"/>
      <c r="Z19" s="553"/>
      <c r="AA19" s="553"/>
      <c r="AB19" s="553"/>
      <c r="AC19" s="553"/>
      <c r="AD19" s="553"/>
      <c r="AE19" s="553"/>
      <c r="AF19" s="553"/>
      <c r="AG19" s="553"/>
      <c r="AH19" s="553"/>
      <c r="AI19" s="553"/>
      <c r="AJ19" s="553"/>
      <c r="AK19" s="553"/>
      <c r="AL19" s="553"/>
      <c r="AM19" s="553"/>
      <c r="AN19" s="553"/>
      <c r="AO19" s="553"/>
      <c r="AP19" s="553"/>
      <c r="AQ19" s="553"/>
      <c r="AR19" s="554"/>
      <c r="AS19" s="204"/>
      <c r="AT19" s="204"/>
      <c r="AU19" s="204"/>
      <c r="AV19" s="204"/>
      <c r="AW19" s="204"/>
      <c r="AX19" s="204"/>
      <c r="AY19" s="204"/>
      <c r="AZ19" s="204"/>
      <c r="BA19" s="547"/>
      <c r="BC19" s="549"/>
      <c r="BJ19" s="32" t="s">
        <v>47</v>
      </c>
      <c r="BK19" s="31"/>
      <c r="BL19" s="31"/>
      <c r="BM19" s="31"/>
      <c r="BN19" s="31"/>
      <c r="BO19" s="31"/>
      <c r="BP19" s="31"/>
    </row>
    <row r="20" spans="4:68" ht="12.75" customHeight="1" thickTop="1" thickBot="1" x14ac:dyDescent="0.3">
      <c r="O20" s="567"/>
      <c r="Q20" s="261"/>
      <c r="R20" s="262"/>
      <c r="S20" s="189"/>
      <c r="T20" s="190"/>
      <c r="U20" s="190"/>
      <c r="V20" s="191"/>
      <c r="W20" s="190"/>
      <c r="X20" s="190"/>
      <c r="Y20" s="190"/>
      <c r="Z20" s="190"/>
      <c r="AA20" s="190"/>
      <c r="AB20" s="190"/>
      <c r="AC20" s="190"/>
      <c r="AD20" s="190"/>
      <c r="AE20" s="190"/>
      <c r="AF20" s="190"/>
      <c r="AG20" s="190"/>
      <c r="AH20" s="190"/>
      <c r="AI20" s="192"/>
      <c r="AJ20" s="211"/>
      <c r="AK20" s="204"/>
      <c r="AL20" s="204"/>
      <c r="AM20" s="204"/>
      <c r="AN20" s="204"/>
      <c r="AO20" s="204"/>
      <c r="AP20" s="204"/>
      <c r="AQ20" s="204"/>
      <c r="AR20" s="204"/>
      <c r="AS20" s="204"/>
      <c r="AT20" s="204"/>
      <c r="AU20" s="204"/>
      <c r="AV20" s="204"/>
      <c r="AW20" s="204"/>
      <c r="AX20" s="204"/>
      <c r="AY20" s="204"/>
      <c r="AZ20" s="204"/>
      <c r="BA20" s="547"/>
      <c r="BC20" s="549"/>
    </row>
    <row r="21" spans="4:68" ht="16.5" thickTop="1" thickBot="1" x14ac:dyDescent="0.3">
      <c r="O21" s="568"/>
      <c r="Q21" s="263"/>
      <c r="R21" s="264"/>
      <c r="S21" s="265" t="s">
        <v>81</v>
      </c>
      <c r="T21" s="265"/>
      <c r="U21" s="264"/>
      <c r="V21" s="264"/>
      <c r="W21" s="264"/>
      <c r="X21" s="264"/>
      <c r="Y21" s="264"/>
      <c r="Z21" s="264"/>
      <c r="AA21" s="264"/>
      <c r="AB21" s="265" t="s">
        <v>81</v>
      </c>
      <c r="AC21" s="265"/>
      <c r="AD21" s="265"/>
      <c r="AE21" s="265"/>
      <c r="AF21" s="265"/>
      <c r="AG21" s="265"/>
      <c r="AH21" s="265"/>
      <c r="AI21" s="266"/>
      <c r="AJ21" s="555" t="s">
        <v>81</v>
      </c>
      <c r="AK21" s="556"/>
      <c r="AL21" s="556"/>
      <c r="AM21" s="556"/>
      <c r="AN21" s="556"/>
      <c r="AO21" s="556"/>
      <c r="AP21" s="556"/>
      <c r="AQ21" s="556"/>
      <c r="AR21" s="556"/>
      <c r="AS21" s="557"/>
      <c r="AT21" s="555" t="s">
        <v>81</v>
      </c>
      <c r="AU21" s="556"/>
      <c r="AV21" s="556"/>
      <c r="AW21" s="556"/>
      <c r="AX21" s="556"/>
      <c r="AY21" s="556"/>
      <c r="AZ21" s="556"/>
      <c r="BA21" s="557"/>
      <c r="BC21" s="549"/>
      <c r="BJ21" s="32" t="s">
        <v>109</v>
      </c>
      <c r="BK21" s="31"/>
      <c r="BL21" s="31"/>
      <c r="BM21" s="31"/>
      <c r="BN21" s="31"/>
      <c r="BO21" s="31"/>
      <c r="BP21" s="31"/>
    </row>
    <row r="22" spans="4:68" ht="12.75" customHeight="1" thickTop="1" thickBot="1" x14ac:dyDescent="0.3">
      <c r="O22" s="269"/>
      <c r="P22" s="83"/>
      <c r="Q22" s="232"/>
      <c r="R22" s="232"/>
      <c r="S22" s="232"/>
      <c r="T22" s="232"/>
      <c r="U22" s="232"/>
      <c r="V22" s="232"/>
      <c r="W22" s="232"/>
      <c r="X22" s="232"/>
      <c r="Y22" s="232"/>
      <c r="Z22" s="232"/>
      <c r="AA22" s="232"/>
      <c r="AB22" s="232"/>
      <c r="AC22" s="232"/>
      <c r="AD22" s="232"/>
      <c r="AE22" s="232"/>
      <c r="AF22" s="232"/>
      <c r="AG22" s="232"/>
      <c r="AH22" s="232"/>
      <c r="AI22" s="233"/>
      <c r="AJ22" s="30"/>
      <c r="AU22" s="1"/>
      <c r="AV22" s="1"/>
      <c r="AW22" s="1"/>
      <c r="AX22" s="1"/>
      <c r="AY22" s="1"/>
      <c r="AZ22" s="1"/>
      <c r="BA22" s="1"/>
      <c r="BB22" s="176"/>
      <c r="BC22" s="549"/>
    </row>
    <row r="23" spans="4:68" ht="16.5" customHeight="1" thickTop="1" thickBot="1" x14ac:dyDescent="0.3">
      <c r="D23" s="32" t="s">
        <v>47</v>
      </c>
      <c r="E23" s="32"/>
      <c r="F23" s="32"/>
      <c r="G23" s="32"/>
      <c r="H23" s="32"/>
      <c r="I23" s="32"/>
      <c r="O23" s="534" t="s">
        <v>94</v>
      </c>
      <c r="P23" s="535"/>
      <c r="Q23" s="535"/>
      <c r="R23" s="535"/>
      <c r="S23" s="535"/>
      <c r="T23" s="535"/>
      <c r="U23" s="535"/>
      <c r="V23" s="535"/>
      <c r="W23" s="535"/>
      <c r="X23" s="535"/>
      <c r="Y23" s="535"/>
      <c r="Z23" s="535"/>
      <c r="AA23" s="535"/>
      <c r="AB23" s="535"/>
      <c r="AC23" s="535"/>
      <c r="AD23" s="535"/>
      <c r="AE23" s="535"/>
      <c r="AF23" s="535"/>
      <c r="AG23" s="535"/>
      <c r="AH23" s="535"/>
      <c r="AI23" s="536"/>
      <c r="AJ23" s="537" t="s">
        <v>99</v>
      </c>
      <c r="AK23" s="538"/>
      <c r="AL23" s="538"/>
      <c r="AM23" s="538"/>
      <c r="AN23" s="538"/>
      <c r="AO23" s="538"/>
      <c r="AP23" s="538"/>
      <c r="AQ23" s="538"/>
      <c r="AR23" s="538"/>
      <c r="AS23" s="538"/>
      <c r="AT23" s="539"/>
      <c r="AU23" s="540" t="s">
        <v>126</v>
      </c>
      <c r="AV23" s="541"/>
      <c r="AW23" s="541"/>
      <c r="AX23" s="541"/>
      <c r="AY23" s="541"/>
      <c r="AZ23" s="541"/>
      <c r="BA23" s="541"/>
      <c r="BB23" s="541"/>
      <c r="BC23" s="542"/>
      <c r="BJ23" s="32" t="s">
        <v>110</v>
      </c>
      <c r="BK23" s="31"/>
      <c r="BL23" s="31"/>
      <c r="BM23" s="31"/>
      <c r="BN23" s="31"/>
      <c r="BO23" s="31"/>
      <c r="BP23" s="31"/>
    </row>
    <row r="24" spans="4:68" ht="6.75" customHeight="1" thickTop="1" x14ac:dyDescent="0.25">
      <c r="O24" s="244"/>
      <c r="P24" s="244"/>
      <c r="Q24" s="244"/>
      <c r="R24" s="244"/>
      <c r="S24" s="244"/>
      <c r="T24" s="244"/>
      <c r="U24" s="244"/>
      <c r="V24" s="244"/>
      <c r="W24" s="244"/>
      <c r="X24" s="244"/>
      <c r="Y24" s="244"/>
      <c r="Z24" s="244"/>
      <c r="AA24" s="244"/>
      <c r="AB24" s="244"/>
      <c r="AC24" s="244"/>
      <c r="AD24" s="244"/>
      <c r="AE24" s="244"/>
      <c r="AF24" s="244"/>
      <c r="AG24" s="244"/>
      <c r="AH24" s="244"/>
      <c r="AI24" s="245"/>
      <c r="AJ24" s="197"/>
      <c r="AK24" s="197"/>
      <c r="AL24" s="197"/>
      <c r="AM24" s="197"/>
      <c r="AN24" s="197"/>
      <c r="AO24" s="197"/>
      <c r="AP24" s="197"/>
      <c r="AQ24" s="197"/>
      <c r="AR24" s="197"/>
      <c r="AS24" s="197"/>
      <c r="AT24" s="197"/>
      <c r="AU24" s="244"/>
      <c r="AV24" s="244"/>
      <c r="AW24" s="244"/>
      <c r="AX24" s="244"/>
      <c r="AY24" s="244"/>
      <c r="AZ24" s="244"/>
      <c r="BA24" s="244"/>
      <c r="BB24" s="244"/>
      <c r="BC24" s="276"/>
    </row>
    <row r="25" spans="4:68" x14ac:dyDescent="0.25">
      <c r="AC25" s="543" t="s">
        <v>43</v>
      </c>
      <c r="AD25" s="543"/>
      <c r="AE25" s="543"/>
      <c r="AF25" s="543"/>
      <c r="AG25" s="543"/>
      <c r="AH25" s="543"/>
      <c r="AI25" s="544"/>
    </row>
  </sheetData>
  <mergeCells count="37">
    <mergeCell ref="B2:BP2"/>
    <mergeCell ref="O6:U6"/>
    <mergeCell ref="V6:Z6"/>
    <mergeCell ref="AJ6:AQ6"/>
    <mergeCell ref="AR6:AX6"/>
    <mergeCell ref="AY6:BC6"/>
    <mergeCell ref="B14:G14"/>
    <mergeCell ref="AE14:AI14"/>
    <mergeCell ref="AJ14:AN14"/>
    <mergeCell ref="BC7:BC14"/>
    <mergeCell ref="O8:O21"/>
    <mergeCell ref="S8:Z8"/>
    <mergeCell ref="AA8:AI8"/>
    <mergeCell ref="AJ8:AP8"/>
    <mergeCell ref="BA9:BA14"/>
    <mergeCell ref="Q10:R19"/>
    <mergeCell ref="V10:W19"/>
    <mergeCell ref="T11:T18"/>
    <mergeCell ref="Z17:AI17"/>
    <mergeCell ref="AA10:AI10"/>
    <mergeCell ref="AQ8:BA8"/>
    <mergeCell ref="O23:AI23"/>
    <mergeCell ref="AJ23:AT23"/>
    <mergeCell ref="AU23:BC23"/>
    <mergeCell ref="AC25:AI25"/>
    <mergeCell ref="BK14:BQ14"/>
    <mergeCell ref="AE15:AI15"/>
    <mergeCell ref="AJ15:AN15"/>
    <mergeCell ref="BA15:BA20"/>
    <mergeCell ref="BC15:BC22"/>
    <mergeCell ref="AJ17:AP17"/>
    <mergeCell ref="X19:AR19"/>
    <mergeCell ref="AJ21:AS21"/>
    <mergeCell ref="AT21:BA21"/>
    <mergeCell ref="Z12:Z16"/>
    <mergeCell ref="AA12:AI12"/>
    <mergeCell ref="AJ12:AM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5"/>
  <sheetViews>
    <sheetView showGridLines="0" workbookViewId="0"/>
  </sheetViews>
  <sheetFormatPr baseColWidth="10" defaultRowHeight="15" x14ac:dyDescent="0.25"/>
  <cols>
    <col min="1" max="14" width="2.7109375" customWidth="1"/>
    <col min="15" max="15" width="3.28515625" customWidth="1"/>
    <col min="16" max="16" width="2.7109375" customWidth="1"/>
    <col min="17" max="18" width="1.5703125" customWidth="1"/>
    <col min="19" max="21" width="2.7109375" customWidth="1"/>
    <col min="22" max="23" width="1.85546875" customWidth="1"/>
    <col min="24" max="25" width="1.7109375" customWidth="1"/>
    <col min="26" max="26" width="3.28515625" customWidth="1"/>
    <col min="27" max="30" width="2" customWidth="1"/>
    <col min="31" max="52" width="2.7109375" customWidth="1"/>
    <col min="53" max="53" width="3.42578125" customWidth="1"/>
    <col min="54" max="54" width="2.7109375" customWidth="1"/>
    <col min="55" max="55" width="3.28515625" style="277" customWidth="1"/>
    <col min="56" max="75" width="2.7109375" customWidth="1"/>
  </cols>
  <sheetData>
    <row r="1" spans="1:69" ht="6.75" customHeight="1" x14ac:dyDescent="0.25"/>
    <row r="2" spans="1:69" ht="21" x14ac:dyDescent="0.35">
      <c r="B2" s="652" t="s">
        <v>123</v>
      </c>
      <c r="C2" s="652"/>
      <c r="D2" s="652"/>
      <c r="E2" s="652"/>
      <c r="F2" s="652"/>
      <c r="G2" s="652"/>
      <c r="H2" s="652"/>
      <c r="I2" s="652"/>
      <c r="J2" s="652"/>
      <c r="K2" s="652"/>
      <c r="L2" s="652"/>
      <c r="M2" s="652"/>
      <c r="N2" s="652"/>
      <c r="O2" s="652"/>
      <c r="P2" s="652"/>
      <c r="Q2" s="652"/>
      <c r="R2" s="652"/>
      <c r="S2" s="652"/>
      <c r="T2" s="652"/>
      <c r="U2" s="652"/>
      <c r="V2" s="652"/>
      <c r="W2" s="652"/>
      <c r="X2" s="652"/>
      <c r="Y2" s="652"/>
      <c r="Z2" s="652"/>
      <c r="AA2" s="652"/>
      <c r="AB2" s="652"/>
      <c r="AC2" s="652"/>
      <c r="AD2" s="652"/>
      <c r="AE2" s="652"/>
      <c r="AF2" s="652"/>
      <c r="AG2" s="652"/>
      <c r="AH2" s="652"/>
      <c r="AI2" s="652"/>
      <c r="AJ2" s="652"/>
      <c r="AK2" s="652"/>
      <c r="AL2" s="652"/>
      <c r="AM2" s="652"/>
      <c r="AN2" s="652"/>
      <c r="AO2" s="652"/>
      <c r="AP2" s="652"/>
      <c r="AQ2" s="652"/>
      <c r="AR2" s="652"/>
      <c r="AS2" s="652"/>
      <c r="AT2" s="652"/>
      <c r="AU2" s="652"/>
      <c r="AV2" s="652"/>
      <c r="AW2" s="652"/>
      <c r="AX2" s="652"/>
      <c r="AY2" s="652"/>
      <c r="AZ2" s="652"/>
      <c r="BA2" s="652"/>
      <c r="BB2" s="652"/>
      <c r="BC2" s="652"/>
      <c r="BD2" s="652"/>
      <c r="BE2" s="652"/>
      <c r="BF2" s="652"/>
      <c r="BG2" s="652"/>
      <c r="BH2" s="652"/>
      <c r="BI2" s="652"/>
      <c r="BJ2" s="652"/>
      <c r="BK2" s="652"/>
      <c r="BL2" s="652"/>
      <c r="BM2" s="652"/>
      <c r="BN2" s="652"/>
      <c r="BO2" s="652"/>
      <c r="BP2" s="652"/>
    </row>
    <row r="3" spans="1:69" ht="6.75" customHeight="1" x14ac:dyDescent="0.25">
      <c r="AT3" s="1"/>
    </row>
    <row r="4" spans="1:69" x14ac:dyDescent="0.25">
      <c r="AI4" s="2"/>
      <c r="AJ4" s="268" t="s">
        <v>1</v>
      </c>
      <c r="AT4" s="1"/>
    </row>
    <row r="5" spans="1:69" ht="6.75" customHeight="1" thickBot="1" x14ac:dyDescent="0.3">
      <c r="AI5" s="246"/>
      <c r="AT5" s="1"/>
    </row>
    <row r="6" spans="1:69" ht="16.5" thickTop="1" thickBot="1" x14ac:dyDescent="0.3">
      <c r="D6" s="267" t="s">
        <v>115</v>
      </c>
      <c r="E6" s="31"/>
      <c r="F6" s="31"/>
      <c r="G6" s="31"/>
      <c r="H6" s="31"/>
      <c r="I6" s="31"/>
      <c r="J6" s="31"/>
      <c r="K6" s="31"/>
      <c r="O6" s="653" t="s">
        <v>116</v>
      </c>
      <c r="P6" s="654"/>
      <c r="Q6" s="654"/>
      <c r="R6" s="654"/>
      <c r="S6" s="654"/>
      <c r="T6" s="654"/>
      <c r="U6" s="655"/>
      <c r="V6" s="620" t="s">
        <v>97</v>
      </c>
      <c r="W6" s="618"/>
      <c r="X6" s="618"/>
      <c r="Y6" s="618"/>
      <c r="Z6" s="618"/>
      <c r="AA6" s="298"/>
      <c r="AB6" s="297" t="s">
        <v>98</v>
      </c>
      <c r="AC6" s="279"/>
      <c r="AD6" s="278"/>
      <c r="AE6" s="296"/>
      <c r="AF6" s="279"/>
      <c r="AG6" s="279"/>
      <c r="AH6" s="279"/>
      <c r="AI6" s="295"/>
      <c r="AJ6" s="617" t="s">
        <v>106</v>
      </c>
      <c r="AK6" s="618"/>
      <c r="AL6" s="618"/>
      <c r="AM6" s="618"/>
      <c r="AN6" s="618"/>
      <c r="AO6" s="618"/>
      <c r="AP6" s="618"/>
      <c r="AQ6" s="619"/>
      <c r="AR6" s="503" t="s">
        <v>122</v>
      </c>
      <c r="AS6" s="504"/>
      <c r="AT6" s="504"/>
      <c r="AU6" s="504"/>
      <c r="AV6" s="504"/>
      <c r="AW6" s="504"/>
      <c r="AX6" s="505"/>
      <c r="AY6" s="503" t="s">
        <v>118</v>
      </c>
      <c r="AZ6" s="504"/>
      <c r="BA6" s="504"/>
      <c r="BB6" s="504"/>
      <c r="BC6" s="505"/>
      <c r="BI6" s="241"/>
      <c r="BJ6" s="32" t="s">
        <v>112</v>
      </c>
      <c r="BK6" s="243"/>
      <c r="BL6" s="243"/>
      <c r="BM6" s="243"/>
      <c r="BN6" s="243"/>
      <c r="BO6" s="31"/>
      <c r="BP6" s="31"/>
    </row>
    <row r="7" spans="1:69" ht="12.75" customHeight="1" thickTop="1" thickBot="1" x14ac:dyDescent="0.3">
      <c r="D7" s="267" t="s">
        <v>114</v>
      </c>
      <c r="E7" s="31"/>
      <c r="F7" s="31"/>
      <c r="G7" s="31"/>
      <c r="H7" s="31"/>
      <c r="I7" s="31"/>
      <c r="J7" s="31"/>
      <c r="K7" s="31"/>
      <c r="O7" s="280"/>
      <c r="P7" s="235"/>
      <c r="Q7" s="236"/>
      <c r="R7" s="236"/>
      <c r="S7" s="236"/>
      <c r="T7" s="236"/>
      <c r="U7" s="236"/>
      <c r="V7" s="236"/>
      <c r="W7" s="236"/>
      <c r="X7" s="236"/>
      <c r="Y7" s="236"/>
      <c r="Z7" s="236"/>
      <c r="AA7" s="236"/>
      <c r="AB7" s="236"/>
      <c r="AC7" s="236"/>
      <c r="AD7" s="236"/>
      <c r="AE7" s="236"/>
      <c r="AF7" s="236"/>
      <c r="AG7" s="236"/>
      <c r="AH7" s="236"/>
      <c r="AI7" s="238"/>
      <c r="AY7" s="1"/>
      <c r="AZ7" s="1"/>
      <c r="BA7" s="1"/>
      <c r="BB7" s="176"/>
      <c r="BC7" s="636" t="s">
        <v>120</v>
      </c>
    </row>
    <row r="8" spans="1:69" ht="16.5" customHeight="1" thickTop="1" thickBot="1" x14ac:dyDescent="0.3">
      <c r="D8" s="267" t="s">
        <v>104</v>
      </c>
      <c r="E8" s="32"/>
      <c r="F8" s="32"/>
      <c r="G8" s="32"/>
      <c r="H8" s="32"/>
      <c r="I8" s="32"/>
      <c r="J8" s="31"/>
      <c r="K8" s="31"/>
      <c r="O8" s="630" t="s">
        <v>95</v>
      </c>
      <c r="Q8" s="289"/>
      <c r="R8" s="290"/>
      <c r="S8" s="638" t="s">
        <v>96</v>
      </c>
      <c r="T8" s="638"/>
      <c r="U8" s="638"/>
      <c r="V8" s="638"/>
      <c r="W8" s="638"/>
      <c r="X8" s="638"/>
      <c r="Y8" s="638"/>
      <c r="Z8" s="639"/>
      <c r="AA8" s="627" t="s">
        <v>81</v>
      </c>
      <c r="AB8" s="627"/>
      <c r="AC8" s="627"/>
      <c r="AD8" s="627"/>
      <c r="AE8" s="627"/>
      <c r="AF8" s="627"/>
      <c r="AG8" s="627"/>
      <c r="AH8" s="627"/>
      <c r="AI8" s="640"/>
      <c r="AJ8" s="617" t="s">
        <v>105</v>
      </c>
      <c r="AK8" s="618"/>
      <c r="AL8" s="618"/>
      <c r="AM8" s="618"/>
      <c r="AN8" s="618"/>
      <c r="AO8" s="618"/>
      <c r="AP8" s="619"/>
      <c r="AQ8" s="641" t="s">
        <v>108</v>
      </c>
      <c r="AR8" s="642"/>
      <c r="AS8" s="642"/>
      <c r="AT8" s="642"/>
      <c r="AU8" s="642"/>
      <c r="AV8" s="642"/>
      <c r="AW8" s="642"/>
      <c r="AX8" s="642"/>
      <c r="AY8" s="642"/>
      <c r="AZ8" s="642"/>
      <c r="BA8" s="478"/>
      <c r="BC8" s="517"/>
    </row>
    <row r="9" spans="1:69" ht="12.75" customHeight="1" thickTop="1" thickBot="1" x14ac:dyDescent="0.3">
      <c r="O9" s="631"/>
      <c r="Q9" s="288"/>
      <c r="R9" s="291"/>
      <c r="S9" s="203"/>
      <c r="T9" s="216"/>
      <c r="U9" s="216"/>
      <c r="V9" s="216"/>
      <c r="W9" s="216"/>
      <c r="X9" s="216"/>
      <c r="Y9" s="216"/>
      <c r="Z9" s="216"/>
      <c r="AA9" s="216"/>
      <c r="AB9" s="216"/>
      <c r="AC9" s="216"/>
      <c r="AD9" s="216"/>
      <c r="AE9" s="216"/>
      <c r="AF9" s="216"/>
      <c r="AG9" s="216"/>
      <c r="AH9" s="216"/>
      <c r="AI9" s="218"/>
      <c r="AJ9" s="206"/>
      <c r="AK9" s="207"/>
      <c r="AL9" s="207"/>
      <c r="AM9" s="207"/>
      <c r="AN9" s="207"/>
      <c r="AO9" s="207"/>
      <c r="AP9" s="207"/>
      <c r="AQ9" s="256"/>
      <c r="AR9" s="256"/>
      <c r="AS9" s="256"/>
      <c r="AT9" s="256"/>
      <c r="AU9" s="256"/>
      <c r="AV9" s="256"/>
      <c r="AW9" s="256"/>
      <c r="AX9" s="256"/>
      <c r="AY9" s="256"/>
      <c r="AZ9" s="255"/>
      <c r="BA9" s="487" t="s">
        <v>108</v>
      </c>
      <c r="BC9" s="517"/>
    </row>
    <row r="10" spans="1:69" ht="15.75" customHeight="1" thickTop="1" thickBot="1" x14ac:dyDescent="0.3">
      <c r="D10" s="32" t="s">
        <v>103</v>
      </c>
      <c r="E10" s="31"/>
      <c r="F10" s="31"/>
      <c r="G10" s="31"/>
      <c r="H10" s="31"/>
      <c r="I10" s="31"/>
      <c r="J10" s="31"/>
      <c r="O10" s="631"/>
      <c r="Q10" s="643" t="s">
        <v>90</v>
      </c>
      <c r="R10" s="644"/>
      <c r="S10" s="219"/>
      <c r="U10" s="216"/>
      <c r="V10" s="643" t="s">
        <v>93</v>
      </c>
      <c r="W10" s="649"/>
      <c r="X10" s="293"/>
      <c r="Y10" s="292"/>
      <c r="Z10" s="294"/>
      <c r="AA10" s="620" t="s">
        <v>87</v>
      </c>
      <c r="AB10" s="618"/>
      <c r="AC10" s="618"/>
      <c r="AD10" s="618"/>
      <c r="AE10" s="618"/>
      <c r="AF10" s="618"/>
      <c r="AG10" s="618"/>
      <c r="AH10" s="618"/>
      <c r="AI10" s="635"/>
      <c r="AJ10" s="206"/>
      <c r="AK10" s="207"/>
      <c r="AL10" s="207"/>
      <c r="AM10" s="207"/>
      <c r="AN10" s="207"/>
      <c r="AO10" s="207"/>
      <c r="AP10" s="207"/>
      <c r="AQ10" s="207"/>
      <c r="AR10" s="207"/>
      <c r="AS10" s="207"/>
      <c r="AT10" s="207"/>
      <c r="AU10" s="207"/>
      <c r="AV10" s="207"/>
      <c r="AW10" s="207"/>
      <c r="AX10" s="207"/>
      <c r="AY10" s="207"/>
      <c r="AZ10" s="207"/>
      <c r="BA10" s="487"/>
      <c r="BC10" s="517"/>
    </row>
    <row r="11" spans="1:69" ht="12.75" customHeight="1" thickTop="1" thickBot="1" x14ac:dyDescent="0.3">
      <c r="O11" s="631"/>
      <c r="Q11" s="645"/>
      <c r="R11" s="646"/>
      <c r="S11" s="219"/>
      <c r="T11" s="630" t="s">
        <v>89</v>
      </c>
      <c r="U11" s="216"/>
      <c r="V11" s="645"/>
      <c r="W11" s="650"/>
      <c r="X11" s="198"/>
      <c r="Y11" s="199"/>
      <c r="Z11" s="199"/>
      <c r="AA11" s="199"/>
      <c r="AB11" s="199"/>
      <c r="AC11" s="199"/>
      <c r="AD11" s="199"/>
      <c r="AE11" s="199"/>
      <c r="AF11" s="199"/>
      <c r="AG11" s="199"/>
      <c r="AH11" s="199"/>
      <c r="AI11" s="200"/>
      <c r="AJ11" s="206"/>
      <c r="AK11" s="207"/>
      <c r="AL11" s="207"/>
      <c r="AM11" s="207"/>
      <c r="AN11" s="207"/>
      <c r="AO11" s="207"/>
      <c r="AP11" s="207"/>
      <c r="AQ11" s="207"/>
      <c r="AR11" s="207"/>
      <c r="AS11" s="207"/>
      <c r="AT11" s="207"/>
      <c r="AU11" s="207"/>
      <c r="AV11" s="207"/>
      <c r="AW11" s="207"/>
      <c r="AX11" s="207"/>
      <c r="AY11" s="207"/>
      <c r="AZ11" s="207"/>
      <c r="BA11" s="487"/>
      <c r="BC11" s="517"/>
    </row>
    <row r="12" spans="1:69" ht="16.5" customHeight="1" thickTop="1" thickBot="1" x14ac:dyDescent="0.3">
      <c r="D12" s="32" t="s">
        <v>111</v>
      </c>
      <c r="E12" s="31"/>
      <c r="F12" s="31"/>
      <c r="G12" s="31"/>
      <c r="H12" s="31"/>
      <c r="I12" s="31"/>
      <c r="J12" s="31"/>
      <c r="O12" s="631"/>
      <c r="Q12" s="645"/>
      <c r="R12" s="646"/>
      <c r="S12" s="219"/>
      <c r="T12" s="631"/>
      <c r="U12" s="216"/>
      <c r="V12" s="645"/>
      <c r="W12" s="650"/>
      <c r="X12" s="195"/>
      <c r="Y12" s="196"/>
      <c r="Z12" s="633" t="s">
        <v>92</v>
      </c>
      <c r="AA12" s="620" t="s">
        <v>86</v>
      </c>
      <c r="AB12" s="618"/>
      <c r="AC12" s="618"/>
      <c r="AD12" s="618"/>
      <c r="AE12" s="618"/>
      <c r="AF12" s="618"/>
      <c r="AG12" s="618"/>
      <c r="AH12" s="618"/>
      <c r="AI12" s="635"/>
      <c r="AJ12" s="479"/>
      <c r="AK12" s="480"/>
      <c r="AL12" s="480"/>
      <c r="AM12" s="480"/>
      <c r="AN12" s="207"/>
      <c r="AO12" s="207"/>
      <c r="AP12" s="207"/>
      <c r="AQ12" s="207"/>
      <c r="AR12" s="207"/>
      <c r="AS12" s="207"/>
      <c r="AT12" s="207"/>
      <c r="AU12" s="207"/>
      <c r="AV12" s="207"/>
      <c r="AW12" s="207"/>
      <c r="AX12" s="207"/>
      <c r="AY12" s="207"/>
      <c r="AZ12" s="207"/>
      <c r="BA12" s="487"/>
      <c r="BC12" s="517"/>
    </row>
    <row r="13" spans="1:69" ht="12.75" customHeight="1" thickTop="1" thickBot="1" x14ac:dyDescent="0.3">
      <c r="O13" s="631"/>
      <c r="Q13" s="645"/>
      <c r="R13" s="646"/>
      <c r="S13" s="216"/>
      <c r="T13" s="631"/>
      <c r="U13" s="216"/>
      <c r="V13" s="645"/>
      <c r="W13" s="650"/>
      <c r="X13" s="195"/>
      <c r="Y13" s="196"/>
      <c r="Z13" s="634"/>
      <c r="AA13" s="195"/>
      <c r="AB13" s="196"/>
      <c r="AC13" s="204"/>
      <c r="AD13" s="204"/>
      <c r="AE13" s="204"/>
      <c r="AF13" s="204"/>
      <c r="AG13" s="204"/>
      <c r="AH13" s="204"/>
      <c r="AI13" s="205"/>
      <c r="AJ13" s="206"/>
      <c r="AK13" s="207"/>
      <c r="AL13" s="207"/>
      <c r="AM13" s="207"/>
      <c r="AN13" s="207"/>
      <c r="AO13" s="207"/>
      <c r="AP13" s="207"/>
      <c r="AQ13" s="207"/>
      <c r="AR13" s="207"/>
      <c r="AS13" s="207"/>
      <c r="AT13" s="207"/>
      <c r="AU13" s="207"/>
      <c r="AV13" s="207"/>
      <c r="AW13" s="207"/>
      <c r="AX13" s="207"/>
      <c r="AY13" s="207"/>
      <c r="AZ13" s="207"/>
      <c r="BA13" s="487"/>
      <c r="BC13" s="517"/>
    </row>
    <row r="14" spans="1:69" ht="16.5" thickTop="1" thickBot="1" x14ac:dyDescent="0.3">
      <c r="B14" s="545" t="s">
        <v>20</v>
      </c>
      <c r="C14" s="545"/>
      <c r="D14" s="545"/>
      <c r="E14" s="545"/>
      <c r="F14" s="545"/>
      <c r="G14" s="545"/>
      <c r="O14" s="631"/>
      <c r="Q14" s="645"/>
      <c r="R14" s="646"/>
      <c r="S14" s="220"/>
      <c r="T14" s="631"/>
      <c r="U14" s="220"/>
      <c r="V14" s="645"/>
      <c r="W14" s="650"/>
      <c r="X14" s="201"/>
      <c r="Y14" s="202"/>
      <c r="Z14" s="634"/>
      <c r="AA14" s="201"/>
      <c r="AB14" s="202"/>
      <c r="AC14" s="202"/>
      <c r="AD14" s="202"/>
      <c r="AE14" s="621" t="s">
        <v>83</v>
      </c>
      <c r="AF14" s="621"/>
      <c r="AG14" s="621"/>
      <c r="AH14" s="621"/>
      <c r="AI14" s="621"/>
      <c r="AJ14" s="621" t="s">
        <v>85</v>
      </c>
      <c r="AK14" s="621"/>
      <c r="AL14" s="621"/>
      <c r="AM14" s="621"/>
      <c r="AN14" s="621"/>
      <c r="AO14" s="209"/>
      <c r="AP14" s="209"/>
      <c r="AQ14" s="209"/>
      <c r="AR14" s="209"/>
      <c r="AS14" s="209"/>
      <c r="AT14" s="209"/>
      <c r="AU14" s="209"/>
      <c r="AV14" s="209"/>
      <c r="AW14" s="209"/>
      <c r="AX14" s="209"/>
      <c r="AY14" s="209"/>
      <c r="AZ14" s="209"/>
      <c r="BA14" s="488"/>
      <c r="BC14" s="637"/>
      <c r="BK14" s="545" t="s">
        <v>22</v>
      </c>
      <c r="BL14" s="545"/>
      <c r="BM14" s="545"/>
      <c r="BN14" s="545"/>
      <c r="BO14" s="545"/>
      <c r="BP14" s="545"/>
      <c r="BQ14" s="545"/>
    </row>
    <row r="15" spans="1:69" ht="15.75" customHeight="1" thickTop="1" thickBot="1" x14ac:dyDescent="0.3">
      <c r="A15" s="21"/>
      <c r="B15" s="21"/>
      <c r="C15" s="21"/>
      <c r="D15" s="21"/>
      <c r="E15" s="21"/>
      <c r="F15" s="21"/>
      <c r="G15" s="21"/>
      <c r="H15" s="21"/>
      <c r="I15" s="21"/>
      <c r="J15" s="21"/>
      <c r="K15" s="21"/>
      <c r="L15" s="21"/>
      <c r="M15" s="85"/>
      <c r="N15" s="85"/>
      <c r="O15" s="631"/>
      <c r="P15" s="85"/>
      <c r="Q15" s="645"/>
      <c r="R15" s="646"/>
      <c r="S15" s="187"/>
      <c r="T15" s="631"/>
      <c r="U15" s="187"/>
      <c r="V15" s="645"/>
      <c r="W15" s="650"/>
      <c r="X15" s="193"/>
      <c r="Y15" s="194"/>
      <c r="Z15" s="634"/>
      <c r="AA15" s="94"/>
      <c r="AB15" s="21"/>
      <c r="AC15" s="93"/>
      <c r="AD15" s="93"/>
      <c r="AE15" s="621" t="s">
        <v>85</v>
      </c>
      <c r="AF15" s="621"/>
      <c r="AG15" s="621"/>
      <c r="AH15" s="621"/>
      <c r="AI15" s="621"/>
      <c r="AJ15" s="621" t="s">
        <v>84</v>
      </c>
      <c r="AK15" s="621"/>
      <c r="AL15" s="621"/>
      <c r="AM15" s="621"/>
      <c r="AN15" s="621"/>
      <c r="AO15" s="204"/>
      <c r="AP15" s="204"/>
      <c r="AQ15" s="204"/>
      <c r="AR15" s="204"/>
      <c r="AS15" s="275"/>
      <c r="AT15" s="204"/>
      <c r="AU15" s="204"/>
      <c r="AV15" s="204"/>
      <c r="AW15" s="204"/>
      <c r="AX15" s="204"/>
      <c r="AY15" s="204"/>
      <c r="AZ15" s="204"/>
      <c r="BA15" s="516" t="s">
        <v>100</v>
      </c>
      <c r="BB15" s="85"/>
      <c r="BC15" s="622" t="s">
        <v>125</v>
      </c>
      <c r="BD15" s="85"/>
      <c r="BE15" s="85"/>
      <c r="BF15" s="21"/>
      <c r="BG15" s="21"/>
      <c r="BH15" s="21"/>
      <c r="BI15" s="21"/>
      <c r="BJ15" s="21"/>
      <c r="BK15" s="21"/>
      <c r="BL15" s="21"/>
      <c r="BM15" s="21"/>
      <c r="BN15" s="21"/>
      <c r="BO15" s="21"/>
      <c r="BP15" s="21"/>
      <c r="BQ15" s="21"/>
    </row>
    <row r="16" spans="1:69" ht="15.75" customHeight="1" thickTop="1" thickBot="1" x14ac:dyDescent="0.3">
      <c r="O16" s="631"/>
      <c r="Q16" s="645"/>
      <c r="R16" s="646"/>
      <c r="S16" s="188"/>
      <c r="T16" s="631"/>
      <c r="U16" s="188"/>
      <c r="V16" s="645"/>
      <c r="W16" s="650"/>
      <c r="X16" s="195"/>
      <c r="Y16" s="196"/>
      <c r="Z16" s="634"/>
      <c r="AA16" s="83"/>
      <c r="AB16" s="80"/>
      <c r="AC16" s="80"/>
      <c r="AD16" s="80"/>
      <c r="AE16" s="80"/>
      <c r="AF16" s="80"/>
      <c r="AG16" s="80"/>
      <c r="AH16" s="80"/>
      <c r="AI16" s="82"/>
      <c r="AJ16" s="211"/>
      <c r="AK16" s="204"/>
      <c r="AL16" s="204"/>
      <c r="AM16" s="204"/>
      <c r="AN16" s="204"/>
      <c r="AO16" s="204"/>
      <c r="AP16" s="204"/>
      <c r="AQ16" s="204"/>
      <c r="AR16" s="204"/>
      <c r="AS16" s="204"/>
      <c r="AT16" s="204"/>
      <c r="AU16" s="204"/>
      <c r="AV16" s="204"/>
      <c r="AW16" s="204"/>
      <c r="AX16" s="204"/>
      <c r="AY16" s="204"/>
      <c r="AZ16" s="204"/>
      <c r="BA16" s="517"/>
      <c r="BC16" s="623"/>
    </row>
    <row r="17" spans="4:68" ht="16.5" thickTop="1" thickBot="1" x14ac:dyDescent="0.3">
      <c r="D17" s="32" t="s">
        <v>47</v>
      </c>
      <c r="E17" s="31"/>
      <c r="F17" s="31"/>
      <c r="G17" s="31"/>
      <c r="H17" s="31"/>
      <c r="I17" s="31"/>
      <c r="O17" s="631"/>
      <c r="Q17" s="645"/>
      <c r="R17" s="646"/>
      <c r="S17" s="188"/>
      <c r="T17" s="631"/>
      <c r="U17" s="188"/>
      <c r="V17" s="645"/>
      <c r="W17" s="650"/>
      <c r="X17" s="195"/>
      <c r="Y17" s="196"/>
      <c r="Z17" s="624" t="s">
        <v>91</v>
      </c>
      <c r="AA17" s="625"/>
      <c r="AB17" s="625"/>
      <c r="AC17" s="625"/>
      <c r="AD17" s="625"/>
      <c r="AE17" s="625"/>
      <c r="AF17" s="625"/>
      <c r="AG17" s="625"/>
      <c r="AH17" s="625"/>
      <c r="AI17" s="626"/>
      <c r="AJ17" s="620" t="s">
        <v>88</v>
      </c>
      <c r="AK17" s="618"/>
      <c r="AL17" s="618"/>
      <c r="AM17" s="618"/>
      <c r="AN17" s="618"/>
      <c r="AO17" s="618"/>
      <c r="AP17" s="619"/>
      <c r="AQ17" s="204"/>
      <c r="AR17" s="204"/>
      <c r="AS17" s="204"/>
      <c r="AT17" s="204"/>
      <c r="AU17" s="204"/>
      <c r="AV17" s="204"/>
      <c r="AW17" s="204"/>
      <c r="AX17" s="204"/>
      <c r="AY17" s="204"/>
      <c r="AZ17" s="204"/>
      <c r="BA17" s="517"/>
      <c r="BC17" s="623"/>
    </row>
    <row r="18" spans="4:68" ht="12.75" customHeight="1" thickTop="1" thickBot="1" x14ac:dyDescent="0.3">
      <c r="O18" s="631"/>
      <c r="Q18" s="645"/>
      <c r="R18" s="646"/>
      <c r="S18" s="188"/>
      <c r="T18" s="632"/>
      <c r="U18" s="188"/>
      <c r="V18" s="645"/>
      <c r="W18" s="650"/>
      <c r="X18" s="195"/>
      <c r="Y18" s="196"/>
      <c r="Z18" s="216"/>
      <c r="AA18" s="196"/>
      <c r="AB18" s="196"/>
      <c r="AC18" s="196"/>
      <c r="AD18" s="196"/>
      <c r="AE18" s="196"/>
      <c r="AF18" s="196"/>
      <c r="AG18" s="196"/>
      <c r="AH18" s="196"/>
      <c r="AI18" s="217"/>
      <c r="AJ18" s="211"/>
      <c r="AK18" s="204"/>
      <c r="AL18" s="204"/>
      <c r="AM18" s="204"/>
      <c r="AN18" s="204"/>
      <c r="AO18" s="204"/>
      <c r="AP18" s="204"/>
      <c r="AQ18" s="204"/>
      <c r="AR18" s="204"/>
      <c r="AS18" s="204"/>
      <c r="AT18" s="204"/>
      <c r="AU18" s="204"/>
      <c r="AV18" s="204"/>
      <c r="AW18" s="204"/>
      <c r="AX18" s="204"/>
      <c r="AY18" s="204"/>
      <c r="AZ18" s="204"/>
      <c r="BA18" s="517"/>
      <c r="BC18" s="623"/>
    </row>
    <row r="19" spans="4:68" ht="16.5" thickTop="1" thickBot="1" x14ac:dyDescent="0.3">
      <c r="O19" s="631"/>
      <c r="Q19" s="647"/>
      <c r="R19" s="648"/>
      <c r="S19" s="188"/>
      <c r="T19" s="240"/>
      <c r="U19" s="188"/>
      <c r="V19" s="647"/>
      <c r="W19" s="651"/>
      <c r="X19" s="627" t="s">
        <v>82</v>
      </c>
      <c r="Y19" s="627"/>
      <c r="Z19" s="627"/>
      <c r="AA19" s="627"/>
      <c r="AB19" s="627"/>
      <c r="AC19" s="627"/>
      <c r="AD19" s="627"/>
      <c r="AE19" s="627"/>
      <c r="AF19" s="627"/>
      <c r="AG19" s="627"/>
      <c r="AH19" s="627"/>
      <c r="AI19" s="627"/>
      <c r="AJ19" s="627"/>
      <c r="AK19" s="627"/>
      <c r="AL19" s="627"/>
      <c r="AM19" s="627"/>
      <c r="AN19" s="627"/>
      <c r="AO19" s="627"/>
      <c r="AP19" s="627"/>
      <c r="AQ19" s="627"/>
      <c r="AR19" s="628"/>
      <c r="AS19" s="204"/>
      <c r="AT19" s="204"/>
      <c r="AU19" s="204"/>
      <c r="AV19" s="204"/>
      <c r="AW19" s="204"/>
      <c r="AX19" s="204"/>
      <c r="AY19" s="204"/>
      <c r="AZ19" s="204"/>
      <c r="BA19" s="517"/>
      <c r="BC19" s="623"/>
      <c r="BJ19" s="32" t="s">
        <v>47</v>
      </c>
      <c r="BK19" s="31"/>
      <c r="BL19" s="31"/>
      <c r="BM19" s="31"/>
      <c r="BN19" s="31"/>
      <c r="BO19" s="31"/>
      <c r="BP19" s="31"/>
    </row>
    <row r="20" spans="4:68" ht="12.75" customHeight="1" thickTop="1" thickBot="1" x14ac:dyDescent="0.3">
      <c r="O20" s="631"/>
      <c r="Q20" s="286"/>
      <c r="R20" s="287"/>
      <c r="S20" s="189"/>
      <c r="T20" s="190"/>
      <c r="U20" s="190"/>
      <c r="V20" s="191"/>
      <c r="W20" s="190"/>
      <c r="X20" s="190"/>
      <c r="Y20" s="190"/>
      <c r="Z20" s="190"/>
      <c r="AA20" s="190"/>
      <c r="AB20" s="190"/>
      <c r="AC20" s="190"/>
      <c r="AD20" s="190"/>
      <c r="AE20" s="190"/>
      <c r="AF20" s="190"/>
      <c r="AG20" s="190"/>
      <c r="AH20" s="190"/>
      <c r="AI20" s="192"/>
      <c r="AJ20" s="211"/>
      <c r="AK20" s="204"/>
      <c r="AL20" s="204"/>
      <c r="AM20" s="204"/>
      <c r="AN20" s="204"/>
      <c r="AO20" s="204"/>
      <c r="AP20" s="204"/>
      <c r="AQ20" s="204"/>
      <c r="AR20" s="204"/>
      <c r="AS20" s="204"/>
      <c r="AT20" s="204"/>
      <c r="AU20" s="204"/>
      <c r="AV20" s="204"/>
      <c r="AW20" s="204"/>
      <c r="AX20" s="204"/>
      <c r="AY20" s="204"/>
      <c r="AZ20" s="204"/>
      <c r="BA20" s="517"/>
      <c r="BC20" s="623"/>
    </row>
    <row r="21" spans="4:68" ht="16.5" thickTop="1" thickBot="1" x14ac:dyDescent="0.3">
      <c r="O21" s="632"/>
      <c r="Q21" s="283"/>
      <c r="R21" s="284"/>
      <c r="S21" s="282" t="s">
        <v>81</v>
      </c>
      <c r="T21" s="282"/>
      <c r="U21" s="284"/>
      <c r="V21" s="284"/>
      <c r="W21" s="284"/>
      <c r="X21" s="284"/>
      <c r="Y21" s="284"/>
      <c r="Z21" s="284"/>
      <c r="AA21" s="284"/>
      <c r="AB21" s="282" t="s">
        <v>81</v>
      </c>
      <c r="AC21" s="282"/>
      <c r="AD21" s="282"/>
      <c r="AE21" s="282"/>
      <c r="AF21" s="282"/>
      <c r="AG21" s="282"/>
      <c r="AH21" s="282"/>
      <c r="AI21" s="285"/>
      <c r="AJ21" s="629" t="s">
        <v>81</v>
      </c>
      <c r="AK21" s="627"/>
      <c r="AL21" s="627"/>
      <c r="AM21" s="627"/>
      <c r="AN21" s="627"/>
      <c r="AO21" s="627"/>
      <c r="AP21" s="627"/>
      <c r="AQ21" s="627"/>
      <c r="AR21" s="627"/>
      <c r="AS21" s="628"/>
      <c r="AT21" s="629" t="s">
        <v>81</v>
      </c>
      <c r="AU21" s="627"/>
      <c r="AV21" s="627"/>
      <c r="AW21" s="627"/>
      <c r="AX21" s="627"/>
      <c r="AY21" s="627"/>
      <c r="AZ21" s="627"/>
      <c r="BA21" s="628"/>
      <c r="BC21" s="623"/>
      <c r="BJ21" s="32" t="s">
        <v>109</v>
      </c>
      <c r="BK21" s="31"/>
      <c r="BL21" s="31"/>
      <c r="BM21" s="31"/>
      <c r="BN21" s="31"/>
      <c r="BO21" s="31"/>
      <c r="BP21" s="31"/>
    </row>
    <row r="22" spans="4:68" ht="12.75" customHeight="1" thickTop="1" thickBot="1" x14ac:dyDescent="0.3">
      <c r="O22" s="281"/>
      <c r="P22" s="83"/>
      <c r="Q22" s="232"/>
      <c r="R22" s="232"/>
      <c r="S22" s="232"/>
      <c r="T22" s="232"/>
      <c r="U22" s="232"/>
      <c r="V22" s="232"/>
      <c r="W22" s="232"/>
      <c r="X22" s="232"/>
      <c r="Y22" s="232"/>
      <c r="Z22" s="232"/>
      <c r="AA22" s="232"/>
      <c r="AB22" s="232"/>
      <c r="AC22" s="232"/>
      <c r="AD22" s="232"/>
      <c r="AE22" s="232"/>
      <c r="AF22" s="232"/>
      <c r="AG22" s="232"/>
      <c r="AH22" s="232"/>
      <c r="AI22" s="233"/>
      <c r="AJ22" s="30"/>
      <c r="AU22" s="1"/>
      <c r="AV22" s="1"/>
      <c r="AW22" s="1"/>
      <c r="AX22" s="1"/>
      <c r="AY22" s="1"/>
      <c r="AZ22" s="1"/>
      <c r="BA22" s="1"/>
      <c r="BB22" s="176"/>
      <c r="BC22" s="623"/>
    </row>
    <row r="23" spans="4:68" ht="16.5" customHeight="1" thickTop="1" thickBot="1" x14ac:dyDescent="0.3">
      <c r="D23" s="32" t="s">
        <v>47</v>
      </c>
      <c r="E23" s="32"/>
      <c r="F23" s="32"/>
      <c r="G23" s="32"/>
      <c r="H23" s="32"/>
      <c r="I23" s="32"/>
      <c r="O23" s="614" t="s">
        <v>94</v>
      </c>
      <c r="P23" s="615"/>
      <c r="Q23" s="615"/>
      <c r="R23" s="615"/>
      <c r="S23" s="615"/>
      <c r="T23" s="615"/>
      <c r="U23" s="615"/>
      <c r="V23" s="615"/>
      <c r="W23" s="615"/>
      <c r="X23" s="615"/>
      <c r="Y23" s="615"/>
      <c r="Z23" s="615"/>
      <c r="AA23" s="615"/>
      <c r="AB23" s="615"/>
      <c r="AC23" s="615"/>
      <c r="AD23" s="615"/>
      <c r="AE23" s="615"/>
      <c r="AF23" s="615"/>
      <c r="AG23" s="615"/>
      <c r="AH23" s="615"/>
      <c r="AI23" s="616"/>
      <c r="AJ23" s="617" t="s">
        <v>99</v>
      </c>
      <c r="AK23" s="618"/>
      <c r="AL23" s="618"/>
      <c r="AM23" s="618"/>
      <c r="AN23" s="618"/>
      <c r="AO23" s="618"/>
      <c r="AP23" s="618"/>
      <c r="AQ23" s="618"/>
      <c r="AR23" s="618"/>
      <c r="AS23" s="618"/>
      <c r="AT23" s="619"/>
      <c r="AU23" s="620" t="s">
        <v>126</v>
      </c>
      <c r="AV23" s="618"/>
      <c r="AW23" s="618"/>
      <c r="AX23" s="618"/>
      <c r="AY23" s="618"/>
      <c r="AZ23" s="618"/>
      <c r="BA23" s="618"/>
      <c r="BB23" s="618"/>
      <c r="BC23" s="619"/>
      <c r="BJ23" s="32" t="s">
        <v>110</v>
      </c>
      <c r="BK23" s="31"/>
      <c r="BL23" s="31"/>
      <c r="BM23" s="31"/>
      <c r="BN23" s="31"/>
      <c r="BO23" s="31"/>
      <c r="BP23" s="31"/>
    </row>
    <row r="24" spans="4:68" ht="6.75" customHeight="1" thickTop="1" x14ac:dyDescent="0.25">
      <c r="O24" s="244"/>
      <c r="P24" s="244"/>
      <c r="Q24" s="244"/>
      <c r="R24" s="244"/>
      <c r="S24" s="244"/>
      <c r="T24" s="244"/>
      <c r="U24" s="244"/>
      <c r="V24" s="244"/>
      <c r="W24" s="244"/>
      <c r="X24" s="244"/>
      <c r="Y24" s="244"/>
      <c r="Z24" s="244"/>
      <c r="AA24" s="244"/>
      <c r="AB24" s="244"/>
      <c r="AC24" s="244"/>
      <c r="AD24" s="244"/>
      <c r="AE24" s="244"/>
      <c r="AF24" s="244"/>
      <c r="AG24" s="244"/>
      <c r="AH24" s="244"/>
      <c r="AI24" s="245"/>
      <c r="AJ24" s="251"/>
      <c r="AK24" s="251"/>
      <c r="AL24" s="251"/>
      <c r="AM24" s="251"/>
      <c r="AN24" s="251"/>
      <c r="AO24" s="251"/>
      <c r="AP24" s="251"/>
      <c r="AQ24" s="251"/>
      <c r="AR24" s="251"/>
      <c r="AS24" s="251"/>
      <c r="AT24" s="251"/>
      <c r="AU24" s="244"/>
      <c r="AV24" s="244"/>
      <c r="AW24" s="244"/>
      <c r="AX24" s="244"/>
      <c r="AY24" s="244"/>
      <c r="AZ24" s="244"/>
      <c r="BA24" s="244"/>
      <c r="BB24" s="244"/>
      <c r="BC24" s="276"/>
    </row>
    <row r="25" spans="4:68" x14ac:dyDescent="0.25">
      <c r="AC25" s="543" t="s">
        <v>43</v>
      </c>
      <c r="AD25" s="543"/>
      <c r="AE25" s="543"/>
      <c r="AF25" s="543"/>
      <c r="AG25" s="543"/>
      <c r="AH25" s="543"/>
      <c r="AI25" s="544"/>
    </row>
  </sheetData>
  <mergeCells count="37">
    <mergeCell ref="B2:BP2"/>
    <mergeCell ref="O6:U6"/>
    <mergeCell ref="V6:Z6"/>
    <mergeCell ref="AJ6:AQ6"/>
    <mergeCell ref="AR6:AX6"/>
    <mergeCell ref="AY6:BC6"/>
    <mergeCell ref="BC7:BC14"/>
    <mergeCell ref="O8:O21"/>
    <mergeCell ref="S8:Z8"/>
    <mergeCell ref="AA8:AI8"/>
    <mergeCell ref="AJ8:AP8"/>
    <mergeCell ref="AQ8:BA8"/>
    <mergeCell ref="BA9:BA14"/>
    <mergeCell ref="Q10:R19"/>
    <mergeCell ref="V10:W19"/>
    <mergeCell ref="AA10:AI10"/>
    <mergeCell ref="AA12:AI12"/>
    <mergeCell ref="AJ12:AM12"/>
    <mergeCell ref="B14:G14"/>
    <mergeCell ref="AE14:AI14"/>
    <mergeCell ref="AJ14:AN14"/>
    <mergeCell ref="O23:AI23"/>
    <mergeCell ref="AJ23:AT23"/>
    <mergeCell ref="AU23:BC23"/>
    <mergeCell ref="AC25:AI25"/>
    <mergeCell ref="BK14:BQ14"/>
    <mergeCell ref="AE15:AI15"/>
    <mergeCell ref="AJ15:AN15"/>
    <mergeCell ref="BA15:BA20"/>
    <mergeCell ref="BC15:BC22"/>
    <mergeCell ref="Z17:AI17"/>
    <mergeCell ref="AJ17:AP17"/>
    <mergeCell ref="X19:AR19"/>
    <mergeCell ref="AJ21:AS21"/>
    <mergeCell ref="AT21:BA21"/>
    <mergeCell ref="T11:T18"/>
    <mergeCell ref="Z12:Z1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5"/>
  <sheetViews>
    <sheetView showGridLines="0" workbookViewId="0"/>
  </sheetViews>
  <sheetFormatPr baseColWidth="10" defaultRowHeight="15" x14ac:dyDescent="0.25"/>
  <cols>
    <col min="1" max="14" width="2.7109375" customWidth="1"/>
    <col min="15" max="15" width="3.28515625" customWidth="1"/>
    <col min="16" max="16" width="2.7109375" customWidth="1"/>
    <col min="17" max="18" width="1.5703125" customWidth="1"/>
    <col min="19" max="21" width="2.7109375" customWidth="1"/>
    <col min="22" max="23" width="1.85546875" customWidth="1"/>
    <col min="24" max="25" width="1.7109375" customWidth="1"/>
    <col min="26" max="26" width="3.28515625" customWidth="1"/>
    <col min="27" max="30" width="2" customWidth="1"/>
    <col min="31" max="52" width="2.7109375" customWidth="1"/>
    <col min="53" max="53" width="3.42578125" customWidth="1"/>
    <col min="54" max="54" width="2.7109375" customWidth="1"/>
    <col min="55" max="55" width="3.28515625" style="277" customWidth="1"/>
    <col min="56" max="75" width="2.7109375" customWidth="1"/>
  </cols>
  <sheetData>
    <row r="1" spans="1:69" ht="6.75" customHeight="1" x14ac:dyDescent="0.25"/>
    <row r="2" spans="1:69" ht="21" x14ac:dyDescent="0.35">
      <c r="B2" s="681" t="s">
        <v>124</v>
      </c>
      <c r="C2" s="681"/>
      <c r="D2" s="681"/>
      <c r="E2" s="681"/>
      <c r="F2" s="681"/>
      <c r="G2" s="681"/>
      <c r="H2" s="681"/>
      <c r="I2" s="681"/>
      <c r="J2" s="681"/>
      <c r="K2" s="681"/>
      <c r="L2" s="681"/>
      <c r="M2" s="681"/>
      <c r="N2" s="681"/>
      <c r="O2" s="681"/>
      <c r="P2" s="681"/>
      <c r="Q2" s="681"/>
      <c r="R2" s="681"/>
      <c r="S2" s="681"/>
      <c r="T2" s="681"/>
      <c r="U2" s="681"/>
      <c r="V2" s="681"/>
      <c r="W2" s="681"/>
      <c r="X2" s="681"/>
      <c r="Y2" s="681"/>
      <c r="Z2" s="681"/>
      <c r="AA2" s="681"/>
      <c r="AB2" s="681"/>
      <c r="AC2" s="681"/>
      <c r="AD2" s="681"/>
      <c r="AE2" s="681"/>
      <c r="AF2" s="681"/>
      <c r="AG2" s="681"/>
      <c r="AH2" s="681"/>
      <c r="AI2" s="681"/>
      <c r="AJ2" s="681"/>
      <c r="AK2" s="681"/>
      <c r="AL2" s="681"/>
      <c r="AM2" s="681"/>
      <c r="AN2" s="681"/>
      <c r="AO2" s="681"/>
      <c r="AP2" s="681"/>
      <c r="AQ2" s="681"/>
      <c r="AR2" s="681"/>
      <c r="AS2" s="681"/>
      <c r="AT2" s="681"/>
      <c r="AU2" s="681"/>
      <c r="AV2" s="681"/>
      <c r="AW2" s="681"/>
      <c r="AX2" s="681"/>
      <c r="AY2" s="681"/>
      <c r="AZ2" s="681"/>
      <c r="BA2" s="681"/>
      <c r="BB2" s="681"/>
      <c r="BC2" s="681"/>
      <c r="BD2" s="681"/>
      <c r="BE2" s="681"/>
      <c r="BF2" s="681"/>
      <c r="BG2" s="681"/>
      <c r="BH2" s="681"/>
      <c r="BI2" s="681"/>
      <c r="BJ2" s="681"/>
      <c r="BK2" s="681"/>
      <c r="BL2" s="681"/>
      <c r="BM2" s="681"/>
      <c r="BN2" s="681"/>
      <c r="BO2" s="681"/>
      <c r="BP2" s="681"/>
    </row>
    <row r="3" spans="1:69" ht="6.75" customHeight="1" x14ac:dyDescent="0.25">
      <c r="AT3" s="1"/>
    </row>
    <row r="4" spans="1:69" x14ac:dyDescent="0.25">
      <c r="AI4" s="2"/>
      <c r="AJ4" s="268" t="s">
        <v>1</v>
      </c>
      <c r="AT4" s="1"/>
    </row>
    <row r="5" spans="1:69" ht="6.75" customHeight="1" thickBot="1" x14ac:dyDescent="0.3">
      <c r="AI5" s="246"/>
      <c r="AT5" s="1"/>
    </row>
    <row r="6" spans="1:69" ht="16.5" thickTop="1" thickBot="1" x14ac:dyDescent="0.3">
      <c r="D6" s="267" t="s">
        <v>115</v>
      </c>
      <c r="E6" s="31"/>
      <c r="F6" s="31"/>
      <c r="G6" s="31"/>
      <c r="H6" s="31"/>
      <c r="I6" s="31"/>
      <c r="J6" s="31"/>
      <c r="K6" s="31"/>
      <c r="O6" s="641" t="s">
        <v>116</v>
      </c>
      <c r="P6" s="642"/>
      <c r="Q6" s="642"/>
      <c r="R6" s="642"/>
      <c r="S6" s="642"/>
      <c r="T6" s="642"/>
      <c r="U6" s="478"/>
      <c r="V6" s="659" t="s">
        <v>97</v>
      </c>
      <c r="W6" s="477"/>
      <c r="X6" s="477"/>
      <c r="Y6" s="477"/>
      <c r="Z6" s="477"/>
      <c r="AA6" s="299"/>
      <c r="AB6" s="300" t="s">
        <v>98</v>
      </c>
      <c r="AC6" s="240"/>
      <c r="AD6" s="301"/>
      <c r="AE6" s="302"/>
      <c r="AF6" s="240"/>
      <c r="AG6" s="240"/>
      <c r="AH6" s="240"/>
      <c r="AI6" s="303"/>
      <c r="AJ6" s="481" t="s">
        <v>106</v>
      </c>
      <c r="AK6" s="477"/>
      <c r="AL6" s="477"/>
      <c r="AM6" s="477"/>
      <c r="AN6" s="477"/>
      <c r="AO6" s="477"/>
      <c r="AP6" s="477"/>
      <c r="AQ6" s="482"/>
      <c r="AR6" s="503" t="s">
        <v>122</v>
      </c>
      <c r="AS6" s="504"/>
      <c r="AT6" s="504"/>
      <c r="AU6" s="504"/>
      <c r="AV6" s="504"/>
      <c r="AW6" s="504"/>
      <c r="AX6" s="505"/>
      <c r="AY6" s="503" t="s">
        <v>118</v>
      </c>
      <c r="AZ6" s="504"/>
      <c r="BA6" s="504"/>
      <c r="BB6" s="504"/>
      <c r="BC6" s="505"/>
      <c r="BI6" s="241"/>
      <c r="BJ6" s="32" t="s">
        <v>112</v>
      </c>
      <c r="BK6" s="243"/>
      <c r="BL6" s="243"/>
      <c r="BM6" s="243"/>
      <c r="BN6" s="243"/>
      <c r="BO6" s="31"/>
      <c r="BP6" s="31"/>
    </row>
    <row r="7" spans="1:69" ht="12.75" customHeight="1" thickTop="1" thickBot="1" x14ac:dyDescent="0.3">
      <c r="D7" s="267" t="s">
        <v>114</v>
      </c>
      <c r="E7" s="31"/>
      <c r="F7" s="31"/>
      <c r="G7" s="31"/>
      <c r="H7" s="31"/>
      <c r="I7" s="31"/>
      <c r="J7" s="31"/>
      <c r="K7" s="31"/>
      <c r="O7" s="304"/>
      <c r="P7" s="235"/>
      <c r="Q7" s="236"/>
      <c r="R7" s="236"/>
      <c r="S7" s="236"/>
      <c r="T7" s="236"/>
      <c r="U7" s="236"/>
      <c r="V7" s="236"/>
      <c r="W7" s="236"/>
      <c r="X7" s="236"/>
      <c r="Y7" s="236"/>
      <c r="Z7" s="236"/>
      <c r="AA7" s="236"/>
      <c r="AB7" s="236"/>
      <c r="AC7" s="236"/>
      <c r="AD7" s="236"/>
      <c r="AE7" s="236"/>
      <c r="AF7" s="236"/>
      <c r="AG7" s="236"/>
      <c r="AH7" s="236"/>
      <c r="AI7" s="238"/>
      <c r="AY7" s="1"/>
      <c r="AZ7" s="1"/>
      <c r="BA7" s="1"/>
      <c r="BB7" s="176"/>
      <c r="BC7" s="636" t="s">
        <v>120</v>
      </c>
    </row>
    <row r="8" spans="1:69" ht="16.5" customHeight="1" thickTop="1" thickBot="1" x14ac:dyDescent="0.3">
      <c r="D8" s="267" t="s">
        <v>104</v>
      </c>
      <c r="E8" s="32"/>
      <c r="F8" s="32"/>
      <c r="G8" s="32"/>
      <c r="H8" s="32"/>
      <c r="I8" s="32"/>
      <c r="J8" s="31"/>
      <c r="K8" s="31"/>
      <c r="O8" s="663" t="s">
        <v>95</v>
      </c>
      <c r="Q8" s="311"/>
      <c r="R8" s="312"/>
      <c r="S8" s="669" t="s">
        <v>96</v>
      </c>
      <c r="T8" s="669"/>
      <c r="U8" s="669"/>
      <c r="V8" s="669"/>
      <c r="W8" s="669"/>
      <c r="X8" s="669"/>
      <c r="Y8" s="669"/>
      <c r="Z8" s="670"/>
      <c r="AA8" s="504" t="s">
        <v>81</v>
      </c>
      <c r="AB8" s="504"/>
      <c r="AC8" s="504"/>
      <c r="AD8" s="504"/>
      <c r="AE8" s="504"/>
      <c r="AF8" s="504"/>
      <c r="AG8" s="504"/>
      <c r="AH8" s="504"/>
      <c r="AI8" s="671"/>
      <c r="AJ8" s="481" t="s">
        <v>105</v>
      </c>
      <c r="AK8" s="477"/>
      <c r="AL8" s="477"/>
      <c r="AM8" s="477"/>
      <c r="AN8" s="477"/>
      <c r="AO8" s="477"/>
      <c r="AP8" s="482"/>
      <c r="AQ8" s="641" t="s">
        <v>108</v>
      </c>
      <c r="AR8" s="642"/>
      <c r="AS8" s="642"/>
      <c r="AT8" s="642"/>
      <c r="AU8" s="642"/>
      <c r="AV8" s="642"/>
      <c r="AW8" s="642"/>
      <c r="AX8" s="642"/>
      <c r="AY8" s="642"/>
      <c r="AZ8" s="642"/>
      <c r="BA8" s="478"/>
      <c r="BC8" s="517"/>
    </row>
    <row r="9" spans="1:69" ht="12.75" customHeight="1" thickTop="1" thickBot="1" x14ac:dyDescent="0.3">
      <c r="O9" s="664"/>
      <c r="Q9" s="313"/>
      <c r="R9" s="314"/>
      <c r="S9" s="203"/>
      <c r="T9" s="216"/>
      <c r="U9" s="216"/>
      <c r="V9" s="216"/>
      <c r="W9" s="216"/>
      <c r="X9" s="216"/>
      <c r="Y9" s="216"/>
      <c r="Z9" s="216"/>
      <c r="AA9" s="216"/>
      <c r="AB9" s="216"/>
      <c r="AC9" s="216"/>
      <c r="AD9" s="216"/>
      <c r="AE9" s="216"/>
      <c r="AF9" s="216"/>
      <c r="AG9" s="216"/>
      <c r="AH9" s="216"/>
      <c r="AI9" s="218"/>
      <c r="AJ9" s="206"/>
      <c r="AK9" s="207"/>
      <c r="AL9" s="207"/>
      <c r="AM9" s="207"/>
      <c r="AN9" s="207"/>
      <c r="AO9" s="207"/>
      <c r="AP9" s="207"/>
      <c r="AQ9" s="256"/>
      <c r="AR9" s="256"/>
      <c r="AS9" s="256"/>
      <c r="AT9" s="256"/>
      <c r="AU9" s="256"/>
      <c r="AV9" s="256"/>
      <c r="AW9" s="256"/>
      <c r="AX9" s="256"/>
      <c r="AY9" s="256"/>
      <c r="AZ9" s="255"/>
      <c r="BA9" s="487" t="s">
        <v>108</v>
      </c>
      <c r="BC9" s="517"/>
    </row>
    <row r="10" spans="1:69" ht="15.75" customHeight="1" thickTop="1" thickBot="1" x14ac:dyDescent="0.3">
      <c r="D10" s="32" t="s">
        <v>103</v>
      </c>
      <c r="E10" s="31"/>
      <c r="F10" s="31"/>
      <c r="G10" s="31"/>
      <c r="H10" s="31"/>
      <c r="I10" s="31"/>
      <c r="J10" s="31"/>
      <c r="O10" s="664"/>
      <c r="Q10" s="672" t="s">
        <v>90</v>
      </c>
      <c r="R10" s="673"/>
      <c r="S10" s="219"/>
      <c r="U10" s="216"/>
      <c r="V10" s="672" t="s">
        <v>93</v>
      </c>
      <c r="W10" s="678"/>
      <c r="X10" s="315"/>
      <c r="Y10" s="316"/>
      <c r="Z10" s="317"/>
      <c r="AA10" s="659" t="s">
        <v>87</v>
      </c>
      <c r="AB10" s="477"/>
      <c r="AC10" s="477"/>
      <c r="AD10" s="477"/>
      <c r="AE10" s="477"/>
      <c r="AF10" s="477"/>
      <c r="AG10" s="477"/>
      <c r="AH10" s="477"/>
      <c r="AI10" s="668"/>
      <c r="AJ10" s="206"/>
      <c r="AK10" s="207"/>
      <c r="AL10" s="207"/>
      <c r="AM10" s="207"/>
      <c r="AN10" s="207"/>
      <c r="AO10" s="207"/>
      <c r="AP10" s="207"/>
      <c r="AQ10" s="207"/>
      <c r="AR10" s="207"/>
      <c r="AS10" s="207"/>
      <c r="AT10" s="207"/>
      <c r="AU10" s="207"/>
      <c r="AV10" s="207"/>
      <c r="AW10" s="207"/>
      <c r="AX10" s="207"/>
      <c r="AY10" s="207"/>
      <c r="AZ10" s="207"/>
      <c r="BA10" s="487"/>
      <c r="BC10" s="517"/>
    </row>
    <row r="11" spans="1:69" ht="12.75" customHeight="1" thickTop="1" thickBot="1" x14ac:dyDescent="0.3">
      <c r="O11" s="664"/>
      <c r="Q11" s="674"/>
      <c r="R11" s="675"/>
      <c r="S11" s="219"/>
      <c r="T11" s="663" t="s">
        <v>89</v>
      </c>
      <c r="U11" s="216"/>
      <c r="V11" s="674"/>
      <c r="W11" s="679"/>
      <c r="X11" s="198"/>
      <c r="Y11" s="199"/>
      <c r="Z11" s="199"/>
      <c r="AA11" s="199"/>
      <c r="AB11" s="199"/>
      <c r="AC11" s="199"/>
      <c r="AD11" s="199"/>
      <c r="AE11" s="199"/>
      <c r="AF11" s="199"/>
      <c r="AG11" s="199"/>
      <c r="AH11" s="199"/>
      <c r="AI11" s="200"/>
      <c r="AJ11" s="206"/>
      <c r="AK11" s="207"/>
      <c r="AL11" s="207"/>
      <c r="AM11" s="207"/>
      <c r="AN11" s="207"/>
      <c r="AO11" s="207"/>
      <c r="AP11" s="207"/>
      <c r="AQ11" s="207"/>
      <c r="AR11" s="207"/>
      <c r="AS11" s="207"/>
      <c r="AT11" s="207"/>
      <c r="AU11" s="207"/>
      <c r="AV11" s="207"/>
      <c r="AW11" s="207"/>
      <c r="AX11" s="207"/>
      <c r="AY11" s="207"/>
      <c r="AZ11" s="207"/>
      <c r="BA11" s="487"/>
      <c r="BC11" s="517"/>
    </row>
    <row r="12" spans="1:69" ht="16.5" customHeight="1" thickTop="1" thickBot="1" x14ac:dyDescent="0.3">
      <c r="D12" s="32" t="s">
        <v>111</v>
      </c>
      <c r="E12" s="31"/>
      <c r="F12" s="31"/>
      <c r="G12" s="31"/>
      <c r="H12" s="31"/>
      <c r="I12" s="31"/>
      <c r="J12" s="31"/>
      <c r="O12" s="664"/>
      <c r="Q12" s="674"/>
      <c r="R12" s="675"/>
      <c r="S12" s="219"/>
      <c r="T12" s="664"/>
      <c r="U12" s="216"/>
      <c r="V12" s="674"/>
      <c r="W12" s="679"/>
      <c r="X12" s="195"/>
      <c r="Y12" s="196"/>
      <c r="Z12" s="666" t="s">
        <v>92</v>
      </c>
      <c r="AA12" s="659" t="s">
        <v>86</v>
      </c>
      <c r="AB12" s="477"/>
      <c r="AC12" s="477"/>
      <c r="AD12" s="477"/>
      <c r="AE12" s="477"/>
      <c r="AF12" s="477"/>
      <c r="AG12" s="477"/>
      <c r="AH12" s="477"/>
      <c r="AI12" s="668"/>
      <c r="AJ12" s="479"/>
      <c r="AK12" s="480"/>
      <c r="AL12" s="480"/>
      <c r="AM12" s="480"/>
      <c r="AN12" s="207"/>
      <c r="AO12" s="207"/>
      <c r="AP12" s="207"/>
      <c r="AQ12" s="207"/>
      <c r="AR12" s="207"/>
      <c r="AS12" s="207"/>
      <c r="AT12" s="207"/>
      <c r="AU12" s="207"/>
      <c r="AV12" s="207"/>
      <c r="AW12" s="207"/>
      <c r="AX12" s="207"/>
      <c r="AY12" s="207"/>
      <c r="AZ12" s="207"/>
      <c r="BA12" s="487"/>
      <c r="BC12" s="517"/>
    </row>
    <row r="13" spans="1:69" ht="12.75" customHeight="1" thickTop="1" thickBot="1" x14ac:dyDescent="0.3">
      <c r="O13" s="664"/>
      <c r="Q13" s="674"/>
      <c r="R13" s="675"/>
      <c r="S13" s="216"/>
      <c r="T13" s="664"/>
      <c r="U13" s="216"/>
      <c r="V13" s="674"/>
      <c r="W13" s="679"/>
      <c r="X13" s="195"/>
      <c r="Y13" s="196"/>
      <c r="Z13" s="667"/>
      <c r="AA13" s="195"/>
      <c r="AB13" s="196"/>
      <c r="AC13" s="204"/>
      <c r="AD13" s="204"/>
      <c r="AE13" s="204"/>
      <c r="AF13" s="204"/>
      <c r="AG13" s="204"/>
      <c r="AH13" s="204"/>
      <c r="AI13" s="205"/>
      <c r="AJ13" s="206"/>
      <c r="AK13" s="207"/>
      <c r="AL13" s="207"/>
      <c r="AM13" s="207"/>
      <c r="AN13" s="207"/>
      <c r="AO13" s="207"/>
      <c r="AP13" s="207"/>
      <c r="AQ13" s="207"/>
      <c r="AR13" s="207"/>
      <c r="AS13" s="207"/>
      <c r="AT13" s="207"/>
      <c r="AU13" s="207"/>
      <c r="AV13" s="207"/>
      <c r="AW13" s="207"/>
      <c r="AX13" s="207"/>
      <c r="AY13" s="207"/>
      <c r="AZ13" s="207"/>
      <c r="BA13" s="487"/>
      <c r="BC13" s="517"/>
    </row>
    <row r="14" spans="1:69" ht="16.5" thickTop="1" thickBot="1" x14ac:dyDescent="0.3">
      <c r="B14" s="545" t="s">
        <v>20</v>
      </c>
      <c r="C14" s="545"/>
      <c r="D14" s="545"/>
      <c r="E14" s="545"/>
      <c r="F14" s="545"/>
      <c r="G14" s="545"/>
      <c r="O14" s="664"/>
      <c r="Q14" s="674"/>
      <c r="R14" s="675"/>
      <c r="S14" s="220"/>
      <c r="T14" s="664"/>
      <c r="U14" s="220"/>
      <c r="V14" s="674"/>
      <c r="W14" s="679"/>
      <c r="X14" s="201"/>
      <c r="Y14" s="202"/>
      <c r="Z14" s="667"/>
      <c r="AA14" s="201"/>
      <c r="AB14" s="202"/>
      <c r="AC14" s="202"/>
      <c r="AD14" s="202"/>
      <c r="AE14" s="621" t="s">
        <v>83</v>
      </c>
      <c r="AF14" s="621"/>
      <c r="AG14" s="621"/>
      <c r="AH14" s="621"/>
      <c r="AI14" s="621"/>
      <c r="AJ14" s="621" t="s">
        <v>85</v>
      </c>
      <c r="AK14" s="621"/>
      <c r="AL14" s="621"/>
      <c r="AM14" s="621"/>
      <c r="AN14" s="621"/>
      <c r="AO14" s="209"/>
      <c r="AP14" s="209"/>
      <c r="AQ14" s="209"/>
      <c r="AR14" s="209"/>
      <c r="AS14" s="209"/>
      <c r="AT14" s="209"/>
      <c r="AU14" s="209"/>
      <c r="AV14" s="209"/>
      <c r="AW14" s="209"/>
      <c r="AX14" s="209"/>
      <c r="AY14" s="209"/>
      <c r="AZ14" s="209"/>
      <c r="BA14" s="488"/>
      <c r="BC14" s="637"/>
      <c r="BK14" s="545" t="s">
        <v>22</v>
      </c>
      <c r="BL14" s="545"/>
      <c r="BM14" s="545"/>
      <c r="BN14" s="545"/>
      <c r="BO14" s="545"/>
      <c r="BP14" s="545"/>
      <c r="BQ14" s="545"/>
    </row>
    <row r="15" spans="1:69" ht="15.75" customHeight="1" thickTop="1" thickBot="1" x14ac:dyDescent="0.3">
      <c r="A15" s="21"/>
      <c r="B15" s="21"/>
      <c r="C15" s="21"/>
      <c r="D15" s="21"/>
      <c r="E15" s="21"/>
      <c r="F15" s="21"/>
      <c r="G15" s="21"/>
      <c r="H15" s="21"/>
      <c r="I15" s="21"/>
      <c r="J15" s="21"/>
      <c r="K15" s="21"/>
      <c r="L15" s="21"/>
      <c r="M15" s="85"/>
      <c r="N15" s="85"/>
      <c r="O15" s="664"/>
      <c r="P15" s="85"/>
      <c r="Q15" s="674"/>
      <c r="R15" s="675"/>
      <c r="S15" s="187"/>
      <c r="T15" s="664"/>
      <c r="U15" s="187"/>
      <c r="V15" s="674"/>
      <c r="W15" s="679"/>
      <c r="X15" s="193"/>
      <c r="Y15" s="194"/>
      <c r="Z15" s="667"/>
      <c r="AA15" s="94"/>
      <c r="AB15" s="21"/>
      <c r="AC15" s="93"/>
      <c r="AD15" s="93"/>
      <c r="AE15" s="621" t="s">
        <v>85</v>
      </c>
      <c r="AF15" s="621"/>
      <c r="AG15" s="621"/>
      <c r="AH15" s="621"/>
      <c r="AI15" s="621"/>
      <c r="AJ15" s="621" t="s">
        <v>84</v>
      </c>
      <c r="AK15" s="621"/>
      <c r="AL15" s="621"/>
      <c r="AM15" s="621"/>
      <c r="AN15" s="621"/>
      <c r="AO15" s="204"/>
      <c r="AP15" s="204"/>
      <c r="AQ15" s="204"/>
      <c r="AR15" s="204"/>
      <c r="AS15" s="275"/>
      <c r="AT15" s="204"/>
      <c r="AU15" s="204"/>
      <c r="AV15" s="204"/>
      <c r="AW15" s="204"/>
      <c r="AX15" s="204"/>
      <c r="AY15" s="204"/>
      <c r="AZ15" s="204"/>
      <c r="BA15" s="516" t="s">
        <v>100</v>
      </c>
      <c r="BB15" s="85"/>
      <c r="BC15" s="622" t="s">
        <v>125</v>
      </c>
      <c r="BD15" s="85"/>
      <c r="BE15" s="85"/>
      <c r="BF15" s="21"/>
      <c r="BG15" s="21"/>
      <c r="BH15" s="21"/>
      <c r="BI15" s="21"/>
      <c r="BJ15" s="21"/>
      <c r="BK15" s="21"/>
      <c r="BL15" s="21"/>
      <c r="BM15" s="21"/>
      <c r="BN15" s="21"/>
      <c r="BO15" s="21"/>
      <c r="BP15" s="21"/>
      <c r="BQ15" s="21"/>
    </row>
    <row r="16" spans="1:69" ht="15.75" customHeight="1" thickTop="1" thickBot="1" x14ac:dyDescent="0.3">
      <c r="O16" s="664"/>
      <c r="Q16" s="674"/>
      <c r="R16" s="675"/>
      <c r="S16" s="188"/>
      <c r="T16" s="664"/>
      <c r="U16" s="188"/>
      <c r="V16" s="674"/>
      <c r="W16" s="679"/>
      <c r="X16" s="195"/>
      <c r="Y16" s="196"/>
      <c r="Z16" s="667"/>
      <c r="AA16" s="83"/>
      <c r="AB16" s="80"/>
      <c r="AC16" s="80"/>
      <c r="AD16" s="80"/>
      <c r="AE16" s="80"/>
      <c r="AF16" s="80"/>
      <c r="AG16" s="80"/>
      <c r="AH16" s="80"/>
      <c r="AI16" s="82"/>
      <c r="AJ16" s="211"/>
      <c r="AK16" s="204"/>
      <c r="AL16" s="204"/>
      <c r="AM16" s="204"/>
      <c r="AN16" s="204"/>
      <c r="AO16" s="204"/>
      <c r="AP16" s="204"/>
      <c r="AQ16" s="204"/>
      <c r="AR16" s="204"/>
      <c r="AS16" s="204"/>
      <c r="AT16" s="204"/>
      <c r="AU16" s="204"/>
      <c r="AV16" s="204"/>
      <c r="AW16" s="204"/>
      <c r="AX16" s="204"/>
      <c r="AY16" s="204"/>
      <c r="AZ16" s="204"/>
      <c r="BA16" s="517"/>
      <c r="BC16" s="623"/>
    </row>
    <row r="17" spans="4:68" ht="16.5" thickTop="1" thickBot="1" x14ac:dyDescent="0.3">
      <c r="D17" s="32" t="s">
        <v>47</v>
      </c>
      <c r="E17" s="31"/>
      <c r="F17" s="31"/>
      <c r="G17" s="31"/>
      <c r="H17" s="31"/>
      <c r="I17" s="31"/>
      <c r="O17" s="664"/>
      <c r="Q17" s="674"/>
      <c r="R17" s="675"/>
      <c r="S17" s="188"/>
      <c r="T17" s="664"/>
      <c r="U17" s="188"/>
      <c r="V17" s="674"/>
      <c r="W17" s="679"/>
      <c r="X17" s="195"/>
      <c r="Y17" s="196"/>
      <c r="Z17" s="660" t="s">
        <v>91</v>
      </c>
      <c r="AA17" s="661"/>
      <c r="AB17" s="661"/>
      <c r="AC17" s="661"/>
      <c r="AD17" s="661"/>
      <c r="AE17" s="661"/>
      <c r="AF17" s="661"/>
      <c r="AG17" s="661"/>
      <c r="AH17" s="661"/>
      <c r="AI17" s="662"/>
      <c r="AJ17" s="659" t="s">
        <v>88</v>
      </c>
      <c r="AK17" s="477"/>
      <c r="AL17" s="477"/>
      <c r="AM17" s="477"/>
      <c r="AN17" s="477"/>
      <c r="AO17" s="477"/>
      <c r="AP17" s="482"/>
      <c r="AQ17" s="204"/>
      <c r="AR17" s="204"/>
      <c r="AS17" s="204"/>
      <c r="AT17" s="204"/>
      <c r="AU17" s="204"/>
      <c r="AV17" s="204"/>
      <c r="AW17" s="204"/>
      <c r="AX17" s="204"/>
      <c r="AY17" s="204"/>
      <c r="AZ17" s="204"/>
      <c r="BA17" s="517"/>
      <c r="BC17" s="623"/>
    </row>
    <row r="18" spans="4:68" ht="12.75" customHeight="1" thickTop="1" thickBot="1" x14ac:dyDescent="0.3">
      <c r="O18" s="664"/>
      <c r="Q18" s="674"/>
      <c r="R18" s="675"/>
      <c r="S18" s="188"/>
      <c r="T18" s="665"/>
      <c r="U18" s="188"/>
      <c r="V18" s="674"/>
      <c r="W18" s="679"/>
      <c r="X18" s="195"/>
      <c r="Y18" s="196"/>
      <c r="Z18" s="216"/>
      <c r="AA18" s="196"/>
      <c r="AB18" s="196"/>
      <c r="AC18" s="196"/>
      <c r="AD18" s="196"/>
      <c r="AE18" s="196"/>
      <c r="AF18" s="196"/>
      <c r="AG18" s="196"/>
      <c r="AH18" s="196"/>
      <c r="AI18" s="217"/>
      <c r="AJ18" s="211"/>
      <c r="AK18" s="204"/>
      <c r="AL18" s="204"/>
      <c r="AM18" s="204"/>
      <c r="AN18" s="204"/>
      <c r="AO18" s="204"/>
      <c r="AP18" s="204"/>
      <c r="AQ18" s="204"/>
      <c r="AR18" s="204"/>
      <c r="AS18" s="204"/>
      <c r="AT18" s="204"/>
      <c r="AU18" s="204"/>
      <c r="AV18" s="204"/>
      <c r="AW18" s="204"/>
      <c r="AX18" s="204"/>
      <c r="AY18" s="204"/>
      <c r="AZ18" s="204"/>
      <c r="BA18" s="517"/>
      <c r="BC18" s="623"/>
    </row>
    <row r="19" spans="4:68" ht="16.5" thickTop="1" thickBot="1" x14ac:dyDescent="0.3">
      <c r="O19" s="664"/>
      <c r="Q19" s="676"/>
      <c r="R19" s="677"/>
      <c r="S19" s="188"/>
      <c r="T19" s="240"/>
      <c r="U19" s="188"/>
      <c r="V19" s="676"/>
      <c r="W19" s="680"/>
      <c r="X19" s="504" t="s">
        <v>82</v>
      </c>
      <c r="Y19" s="504"/>
      <c r="Z19" s="504"/>
      <c r="AA19" s="504"/>
      <c r="AB19" s="504"/>
      <c r="AC19" s="504"/>
      <c r="AD19" s="504"/>
      <c r="AE19" s="504"/>
      <c r="AF19" s="504"/>
      <c r="AG19" s="504"/>
      <c r="AH19" s="504"/>
      <c r="AI19" s="504"/>
      <c r="AJ19" s="504"/>
      <c r="AK19" s="504"/>
      <c r="AL19" s="504"/>
      <c r="AM19" s="504"/>
      <c r="AN19" s="504"/>
      <c r="AO19" s="504"/>
      <c r="AP19" s="504"/>
      <c r="AQ19" s="504"/>
      <c r="AR19" s="505"/>
      <c r="AS19" s="204"/>
      <c r="AT19" s="204"/>
      <c r="AU19" s="204"/>
      <c r="AV19" s="204"/>
      <c r="AW19" s="204"/>
      <c r="AX19" s="204"/>
      <c r="AY19" s="204"/>
      <c r="AZ19" s="204"/>
      <c r="BA19" s="517"/>
      <c r="BC19" s="623"/>
      <c r="BJ19" s="32" t="s">
        <v>47</v>
      </c>
      <c r="BK19" s="31"/>
      <c r="BL19" s="31"/>
      <c r="BM19" s="31"/>
      <c r="BN19" s="31"/>
      <c r="BO19" s="31"/>
      <c r="BP19" s="31"/>
    </row>
    <row r="20" spans="4:68" ht="12.75" customHeight="1" thickTop="1" thickBot="1" x14ac:dyDescent="0.3">
      <c r="O20" s="664"/>
      <c r="Q20" s="307"/>
      <c r="R20" s="308"/>
      <c r="S20" s="189"/>
      <c r="T20" s="190"/>
      <c r="U20" s="190"/>
      <c r="V20" s="191"/>
      <c r="W20" s="190"/>
      <c r="X20" s="190"/>
      <c r="Y20" s="190"/>
      <c r="Z20" s="190"/>
      <c r="AA20" s="190"/>
      <c r="AB20" s="190"/>
      <c r="AC20" s="190"/>
      <c r="AD20" s="190"/>
      <c r="AE20" s="190"/>
      <c r="AF20" s="190"/>
      <c r="AG20" s="190"/>
      <c r="AH20" s="190"/>
      <c r="AI20" s="192"/>
      <c r="AJ20" s="211"/>
      <c r="AK20" s="204"/>
      <c r="AL20" s="204"/>
      <c r="AM20" s="204"/>
      <c r="AN20" s="204"/>
      <c r="AO20" s="204"/>
      <c r="AP20" s="204"/>
      <c r="AQ20" s="204"/>
      <c r="AR20" s="204"/>
      <c r="AS20" s="204"/>
      <c r="AT20" s="204"/>
      <c r="AU20" s="204"/>
      <c r="AV20" s="204"/>
      <c r="AW20" s="204"/>
      <c r="AX20" s="204"/>
      <c r="AY20" s="204"/>
      <c r="AZ20" s="204"/>
      <c r="BA20" s="517"/>
      <c r="BC20" s="623"/>
    </row>
    <row r="21" spans="4:68" ht="16.5" thickTop="1" thickBot="1" x14ac:dyDescent="0.3">
      <c r="O21" s="665"/>
      <c r="Q21" s="309"/>
      <c r="R21" s="310"/>
      <c r="S21" s="306" t="s">
        <v>81</v>
      </c>
      <c r="T21" s="306"/>
      <c r="U21" s="310"/>
      <c r="V21" s="310"/>
      <c r="W21" s="310"/>
      <c r="X21" s="310"/>
      <c r="Y21" s="310"/>
      <c r="Z21" s="310"/>
      <c r="AA21" s="310"/>
      <c r="AB21" s="306" t="s">
        <v>81</v>
      </c>
      <c r="AC21" s="306"/>
      <c r="AD21" s="306"/>
      <c r="AE21" s="306"/>
      <c r="AF21" s="306"/>
      <c r="AG21" s="306"/>
      <c r="AH21" s="306"/>
      <c r="AI21" s="318"/>
      <c r="AJ21" s="503" t="s">
        <v>81</v>
      </c>
      <c r="AK21" s="504"/>
      <c r="AL21" s="504"/>
      <c r="AM21" s="504"/>
      <c r="AN21" s="504"/>
      <c r="AO21" s="504"/>
      <c r="AP21" s="504"/>
      <c r="AQ21" s="504"/>
      <c r="AR21" s="504"/>
      <c r="AS21" s="505"/>
      <c r="AT21" s="503" t="s">
        <v>81</v>
      </c>
      <c r="AU21" s="504"/>
      <c r="AV21" s="504"/>
      <c r="AW21" s="504"/>
      <c r="AX21" s="504"/>
      <c r="AY21" s="504"/>
      <c r="AZ21" s="504"/>
      <c r="BA21" s="505"/>
      <c r="BC21" s="623"/>
      <c r="BJ21" s="32" t="s">
        <v>109</v>
      </c>
      <c r="BK21" s="31"/>
      <c r="BL21" s="31"/>
      <c r="BM21" s="31"/>
      <c r="BN21" s="31"/>
      <c r="BO21" s="31"/>
      <c r="BP21" s="31"/>
    </row>
    <row r="22" spans="4:68" ht="12.75" customHeight="1" thickTop="1" thickBot="1" x14ac:dyDescent="0.3">
      <c r="O22" s="305"/>
      <c r="P22" s="83"/>
      <c r="Q22" s="232"/>
      <c r="R22" s="232"/>
      <c r="S22" s="232"/>
      <c r="T22" s="232"/>
      <c r="U22" s="232"/>
      <c r="V22" s="232"/>
      <c r="W22" s="232"/>
      <c r="X22" s="232"/>
      <c r="Y22" s="232"/>
      <c r="Z22" s="232"/>
      <c r="AA22" s="232"/>
      <c r="AB22" s="232"/>
      <c r="AC22" s="232"/>
      <c r="AD22" s="232"/>
      <c r="AE22" s="232"/>
      <c r="AF22" s="232"/>
      <c r="AG22" s="232"/>
      <c r="AH22" s="232"/>
      <c r="AI22" s="233"/>
      <c r="AJ22" s="30"/>
      <c r="AU22" s="1"/>
      <c r="AV22" s="1"/>
      <c r="AW22" s="1"/>
      <c r="AX22" s="1"/>
      <c r="AY22" s="1"/>
      <c r="AZ22" s="1"/>
      <c r="BA22" s="1"/>
      <c r="BB22" s="176"/>
      <c r="BC22" s="623"/>
    </row>
    <row r="23" spans="4:68" ht="16.5" customHeight="1" thickTop="1" thickBot="1" x14ac:dyDescent="0.3">
      <c r="D23" s="32" t="s">
        <v>47</v>
      </c>
      <c r="E23" s="32"/>
      <c r="F23" s="32"/>
      <c r="G23" s="32"/>
      <c r="H23" s="32"/>
      <c r="I23" s="32"/>
      <c r="O23" s="656" t="s">
        <v>94</v>
      </c>
      <c r="P23" s="657"/>
      <c r="Q23" s="657"/>
      <c r="R23" s="657"/>
      <c r="S23" s="657"/>
      <c r="T23" s="657"/>
      <c r="U23" s="657"/>
      <c r="V23" s="657"/>
      <c r="W23" s="657"/>
      <c r="X23" s="657"/>
      <c r="Y23" s="657"/>
      <c r="Z23" s="657"/>
      <c r="AA23" s="657"/>
      <c r="AB23" s="657"/>
      <c r="AC23" s="657"/>
      <c r="AD23" s="657"/>
      <c r="AE23" s="657"/>
      <c r="AF23" s="657"/>
      <c r="AG23" s="657"/>
      <c r="AH23" s="657"/>
      <c r="AI23" s="658"/>
      <c r="AJ23" s="481" t="s">
        <v>99</v>
      </c>
      <c r="AK23" s="477"/>
      <c r="AL23" s="477"/>
      <c r="AM23" s="477"/>
      <c r="AN23" s="477"/>
      <c r="AO23" s="477"/>
      <c r="AP23" s="477"/>
      <c r="AQ23" s="477"/>
      <c r="AR23" s="477"/>
      <c r="AS23" s="477"/>
      <c r="AT23" s="482"/>
      <c r="AU23" s="659" t="s">
        <v>126</v>
      </c>
      <c r="AV23" s="477"/>
      <c r="AW23" s="477"/>
      <c r="AX23" s="477"/>
      <c r="AY23" s="477"/>
      <c r="AZ23" s="477"/>
      <c r="BA23" s="477"/>
      <c r="BB23" s="477"/>
      <c r="BC23" s="482"/>
      <c r="BJ23" s="32" t="s">
        <v>110</v>
      </c>
      <c r="BK23" s="31"/>
      <c r="BL23" s="31"/>
      <c r="BM23" s="31"/>
      <c r="BN23" s="31"/>
      <c r="BO23" s="31"/>
      <c r="BP23" s="31"/>
    </row>
    <row r="24" spans="4:68" ht="6.75" customHeight="1" thickTop="1" x14ac:dyDescent="0.25">
      <c r="O24" s="244"/>
      <c r="P24" s="244"/>
      <c r="Q24" s="244"/>
      <c r="R24" s="244"/>
      <c r="S24" s="244"/>
      <c r="T24" s="244"/>
      <c r="U24" s="244"/>
      <c r="V24" s="244"/>
      <c r="W24" s="244"/>
      <c r="X24" s="244"/>
      <c r="Y24" s="244"/>
      <c r="Z24" s="244"/>
      <c r="AA24" s="244"/>
      <c r="AB24" s="244"/>
      <c r="AC24" s="244"/>
      <c r="AD24" s="244"/>
      <c r="AE24" s="244"/>
      <c r="AF24" s="244"/>
      <c r="AG24" s="244"/>
      <c r="AH24" s="244"/>
      <c r="AI24" s="245"/>
      <c r="AJ24" s="251"/>
      <c r="AK24" s="251"/>
      <c r="AL24" s="251"/>
      <c r="AM24" s="251"/>
      <c r="AN24" s="251"/>
      <c r="AO24" s="251"/>
      <c r="AP24" s="251"/>
      <c r="AQ24" s="251"/>
      <c r="AR24" s="251"/>
      <c r="AS24" s="251"/>
      <c r="AT24" s="251"/>
      <c r="AU24" s="244"/>
      <c r="AV24" s="244"/>
      <c r="AW24" s="244"/>
      <c r="AX24" s="244"/>
      <c r="AY24" s="244"/>
      <c r="AZ24" s="244"/>
      <c r="BA24" s="244"/>
      <c r="BB24" s="244"/>
      <c r="BC24" s="276"/>
    </row>
    <row r="25" spans="4:68" x14ac:dyDescent="0.25">
      <c r="AC25" s="543" t="s">
        <v>43</v>
      </c>
      <c r="AD25" s="543"/>
      <c r="AE25" s="543"/>
      <c r="AF25" s="543"/>
      <c r="AG25" s="543"/>
      <c r="AH25" s="543"/>
      <c r="AI25" s="544"/>
    </row>
  </sheetData>
  <mergeCells count="37">
    <mergeCell ref="B2:BP2"/>
    <mergeCell ref="O6:U6"/>
    <mergeCell ref="V6:Z6"/>
    <mergeCell ref="AJ6:AQ6"/>
    <mergeCell ref="AR6:AX6"/>
    <mergeCell ref="AY6:BC6"/>
    <mergeCell ref="BC7:BC14"/>
    <mergeCell ref="O8:O21"/>
    <mergeCell ref="S8:Z8"/>
    <mergeCell ref="AA8:AI8"/>
    <mergeCell ref="AJ8:AP8"/>
    <mergeCell ref="AQ8:BA8"/>
    <mergeCell ref="BA9:BA14"/>
    <mergeCell ref="Q10:R19"/>
    <mergeCell ref="V10:W19"/>
    <mergeCell ref="AA10:AI10"/>
    <mergeCell ref="AA12:AI12"/>
    <mergeCell ref="AJ12:AM12"/>
    <mergeCell ref="B14:G14"/>
    <mergeCell ref="AE14:AI14"/>
    <mergeCell ref="AJ14:AN14"/>
    <mergeCell ref="O23:AI23"/>
    <mergeCell ref="AJ23:AT23"/>
    <mergeCell ref="AU23:BC23"/>
    <mergeCell ref="AC25:AI25"/>
    <mergeCell ref="BK14:BQ14"/>
    <mergeCell ref="AE15:AI15"/>
    <mergeCell ref="AJ15:AN15"/>
    <mergeCell ref="BA15:BA20"/>
    <mergeCell ref="BC15:BC22"/>
    <mergeCell ref="Z17:AI17"/>
    <mergeCell ref="AJ17:AP17"/>
    <mergeCell ref="X19:AR19"/>
    <mergeCell ref="AJ21:AS21"/>
    <mergeCell ref="AT21:BA21"/>
    <mergeCell ref="T11:T18"/>
    <mergeCell ref="Z12:Z1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5"/>
  <sheetViews>
    <sheetView showGridLines="0" workbookViewId="0"/>
  </sheetViews>
  <sheetFormatPr baseColWidth="10" defaultRowHeight="15" x14ac:dyDescent="0.25"/>
  <cols>
    <col min="1" max="14" width="2.7109375" customWidth="1"/>
    <col min="15" max="15" width="3.28515625" customWidth="1"/>
    <col min="16" max="16" width="2.7109375" customWidth="1"/>
    <col min="17" max="18" width="1.5703125" customWidth="1"/>
    <col min="19" max="21" width="2.7109375" customWidth="1"/>
    <col min="22" max="23" width="1.85546875" customWidth="1"/>
    <col min="24" max="25" width="1.7109375" customWidth="1"/>
    <col min="26" max="26" width="3.28515625" customWidth="1"/>
    <col min="27" max="30" width="2" customWidth="1"/>
    <col min="31" max="52" width="2.7109375" customWidth="1"/>
    <col min="53" max="53" width="3.42578125" customWidth="1"/>
    <col min="54" max="54" width="2.7109375" customWidth="1"/>
    <col min="55" max="55" width="3.28515625" style="277" customWidth="1"/>
    <col min="56" max="75" width="2.7109375" customWidth="1"/>
  </cols>
  <sheetData>
    <row r="1" spans="1:69" ht="6.75" customHeight="1" x14ac:dyDescent="0.25"/>
    <row r="2" spans="1:69" ht="21" x14ac:dyDescent="0.35">
      <c r="B2" s="681" t="s">
        <v>124</v>
      </c>
      <c r="C2" s="681"/>
      <c r="D2" s="681"/>
      <c r="E2" s="681"/>
      <c r="F2" s="681"/>
      <c r="G2" s="681"/>
      <c r="H2" s="681"/>
      <c r="I2" s="681"/>
      <c r="J2" s="681"/>
      <c r="K2" s="681"/>
      <c r="L2" s="681"/>
      <c r="M2" s="681"/>
      <c r="N2" s="681"/>
      <c r="O2" s="681"/>
      <c r="P2" s="681"/>
      <c r="Q2" s="681"/>
      <c r="R2" s="681"/>
      <c r="S2" s="681"/>
      <c r="T2" s="681"/>
      <c r="U2" s="681"/>
      <c r="V2" s="681"/>
      <c r="W2" s="681"/>
      <c r="X2" s="681"/>
      <c r="Y2" s="681"/>
      <c r="Z2" s="681"/>
      <c r="AA2" s="681"/>
      <c r="AB2" s="681"/>
      <c r="AC2" s="681"/>
      <c r="AD2" s="681"/>
      <c r="AE2" s="681"/>
      <c r="AF2" s="681"/>
      <c r="AG2" s="681"/>
      <c r="AH2" s="681"/>
      <c r="AI2" s="681"/>
      <c r="AJ2" s="681"/>
      <c r="AK2" s="681"/>
      <c r="AL2" s="681"/>
      <c r="AM2" s="681"/>
      <c r="AN2" s="681"/>
      <c r="AO2" s="681"/>
      <c r="AP2" s="681"/>
      <c r="AQ2" s="681"/>
      <c r="AR2" s="681"/>
      <c r="AS2" s="681"/>
      <c r="AT2" s="681"/>
      <c r="AU2" s="681"/>
      <c r="AV2" s="681"/>
      <c r="AW2" s="681"/>
      <c r="AX2" s="681"/>
      <c r="AY2" s="681"/>
      <c r="AZ2" s="681"/>
      <c r="BA2" s="681"/>
      <c r="BB2" s="681"/>
      <c r="BC2" s="681"/>
      <c r="BD2" s="681"/>
      <c r="BE2" s="681"/>
      <c r="BF2" s="681"/>
      <c r="BG2" s="681"/>
      <c r="BH2" s="681"/>
      <c r="BI2" s="681"/>
      <c r="BJ2" s="681"/>
      <c r="BK2" s="681"/>
      <c r="BL2" s="681"/>
      <c r="BM2" s="681"/>
      <c r="BN2" s="681"/>
      <c r="BO2" s="681"/>
      <c r="BP2" s="681"/>
    </row>
    <row r="3" spans="1:69" ht="6.75" customHeight="1" x14ac:dyDescent="0.25">
      <c r="AT3" s="1"/>
    </row>
    <row r="4" spans="1:69" x14ac:dyDescent="0.25">
      <c r="AI4" s="2"/>
      <c r="AJ4" s="268" t="s">
        <v>1</v>
      </c>
      <c r="AT4" s="1"/>
    </row>
    <row r="5" spans="1:69" ht="6.75" customHeight="1" thickBot="1" x14ac:dyDescent="0.3">
      <c r="AI5" s="246"/>
      <c r="AT5" s="1"/>
    </row>
    <row r="6" spans="1:69" ht="16.5" thickTop="1" thickBot="1" x14ac:dyDescent="0.3">
      <c r="O6" s="641" t="s">
        <v>116</v>
      </c>
      <c r="P6" s="642"/>
      <c r="Q6" s="642"/>
      <c r="R6" s="642"/>
      <c r="S6" s="642"/>
      <c r="T6" s="642"/>
      <c r="U6" s="478"/>
      <c r="V6" s="659" t="s">
        <v>97</v>
      </c>
      <c r="W6" s="477"/>
      <c r="X6" s="477"/>
      <c r="Y6" s="477"/>
      <c r="Z6" s="477"/>
      <c r="AA6" s="299"/>
      <c r="AB6" s="300" t="s">
        <v>98</v>
      </c>
      <c r="AC6" s="240"/>
      <c r="AD6" s="301"/>
      <c r="AE6" s="302"/>
      <c r="AF6" s="240"/>
      <c r="AG6" s="240"/>
      <c r="AH6" s="240"/>
      <c r="AI6" s="303"/>
      <c r="AJ6" s="481" t="s">
        <v>106</v>
      </c>
      <c r="AK6" s="477"/>
      <c r="AL6" s="477"/>
      <c r="AM6" s="477"/>
      <c r="AN6" s="477"/>
      <c r="AO6" s="477"/>
      <c r="AP6" s="477"/>
      <c r="AQ6" s="482"/>
      <c r="AR6" s="503" t="s">
        <v>122</v>
      </c>
      <c r="AS6" s="504"/>
      <c r="AT6" s="504"/>
      <c r="AU6" s="504"/>
      <c r="AV6" s="504"/>
      <c r="AW6" s="504"/>
      <c r="AX6" s="505"/>
      <c r="AY6" s="503" t="s">
        <v>118</v>
      </c>
      <c r="AZ6" s="504"/>
      <c r="BA6" s="504"/>
      <c r="BB6" s="504"/>
      <c r="BC6" s="505"/>
      <c r="BI6" s="241"/>
    </row>
    <row r="7" spans="1:69" ht="12.75" customHeight="1" thickTop="1" thickBot="1" x14ac:dyDescent="0.3">
      <c r="O7" s="304"/>
      <c r="P7" s="235"/>
      <c r="Q7" s="236"/>
      <c r="R7" s="236"/>
      <c r="S7" s="236"/>
      <c r="T7" s="236"/>
      <c r="U7" s="236"/>
      <c r="V7" s="236"/>
      <c r="W7" s="236"/>
      <c r="X7" s="236"/>
      <c r="Y7" s="236"/>
      <c r="Z7" s="236"/>
      <c r="AA7" s="236"/>
      <c r="AB7" s="236"/>
      <c r="AC7" s="236"/>
      <c r="AD7" s="236"/>
      <c r="AE7" s="236"/>
      <c r="AF7" s="236"/>
      <c r="AG7" s="236"/>
      <c r="AH7" s="236"/>
      <c r="AI7" s="238"/>
      <c r="AY7" s="1"/>
      <c r="AZ7" s="1"/>
      <c r="BA7" s="1"/>
      <c r="BB7" s="176"/>
      <c r="BC7" s="636" t="s">
        <v>120</v>
      </c>
    </row>
    <row r="8" spans="1:69" ht="16.5" customHeight="1" thickTop="1" thickBot="1" x14ac:dyDescent="0.3">
      <c r="O8" s="663" t="s">
        <v>95</v>
      </c>
      <c r="Q8" s="311"/>
      <c r="R8" s="312"/>
      <c r="S8" s="669" t="s">
        <v>96</v>
      </c>
      <c r="T8" s="669"/>
      <c r="U8" s="669"/>
      <c r="V8" s="669"/>
      <c r="W8" s="669"/>
      <c r="X8" s="669"/>
      <c r="Y8" s="669"/>
      <c r="Z8" s="670"/>
      <c r="AA8" s="504" t="s">
        <v>81</v>
      </c>
      <c r="AB8" s="504"/>
      <c r="AC8" s="504"/>
      <c r="AD8" s="504"/>
      <c r="AE8" s="504"/>
      <c r="AF8" s="504"/>
      <c r="AG8" s="504"/>
      <c r="AH8" s="504"/>
      <c r="AI8" s="671"/>
      <c r="AJ8" s="481" t="s">
        <v>105</v>
      </c>
      <c r="AK8" s="477"/>
      <c r="AL8" s="477"/>
      <c r="AM8" s="477"/>
      <c r="AN8" s="477"/>
      <c r="AO8" s="477"/>
      <c r="AP8" s="482"/>
      <c r="AQ8" s="641" t="s">
        <v>108</v>
      </c>
      <c r="AR8" s="642"/>
      <c r="AS8" s="642"/>
      <c r="AT8" s="642"/>
      <c r="AU8" s="642"/>
      <c r="AV8" s="642"/>
      <c r="AW8" s="642"/>
      <c r="AX8" s="642"/>
      <c r="AY8" s="642"/>
      <c r="AZ8" s="642"/>
      <c r="BA8" s="478"/>
      <c r="BC8" s="517"/>
    </row>
    <row r="9" spans="1:69" ht="12.75" customHeight="1" thickTop="1" thickBot="1" x14ac:dyDescent="0.3">
      <c r="O9" s="664"/>
      <c r="Q9" s="313"/>
      <c r="R9" s="314"/>
      <c r="S9" s="203"/>
      <c r="T9" s="216"/>
      <c r="U9" s="216"/>
      <c r="V9" s="216"/>
      <c r="W9" s="216"/>
      <c r="X9" s="216"/>
      <c r="Y9" s="216"/>
      <c r="Z9" s="216"/>
      <c r="AA9" s="216"/>
      <c r="AB9" s="216"/>
      <c r="AC9" s="216"/>
      <c r="AD9" s="216"/>
      <c r="AE9" s="216"/>
      <c r="AF9" s="216"/>
      <c r="AG9" s="216"/>
      <c r="AH9" s="216"/>
      <c r="AI9" s="218"/>
      <c r="AJ9" s="206"/>
      <c r="AK9" s="207"/>
      <c r="AL9" s="207"/>
      <c r="AM9" s="207"/>
      <c r="AN9" s="207"/>
      <c r="AO9" s="207"/>
      <c r="AP9" s="207"/>
      <c r="AQ9" s="256"/>
      <c r="AR9" s="256"/>
      <c r="AS9" s="256"/>
      <c r="AT9" s="256"/>
      <c r="AU9" s="256"/>
      <c r="AV9" s="256"/>
      <c r="AW9" s="256"/>
      <c r="AX9" s="256"/>
      <c r="AY9" s="256"/>
      <c r="AZ9" s="255"/>
      <c r="BA9" s="487" t="s">
        <v>108</v>
      </c>
      <c r="BC9" s="517"/>
    </row>
    <row r="10" spans="1:69" ht="15.75" customHeight="1" thickTop="1" thickBot="1" x14ac:dyDescent="0.3">
      <c r="O10" s="664"/>
      <c r="Q10" s="672" t="s">
        <v>90</v>
      </c>
      <c r="R10" s="673"/>
      <c r="S10" s="219"/>
      <c r="U10" s="216"/>
      <c r="V10" s="672" t="s">
        <v>93</v>
      </c>
      <c r="W10" s="678"/>
      <c r="X10" s="315"/>
      <c r="Y10" s="316"/>
      <c r="Z10" s="317"/>
      <c r="AA10" s="659" t="s">
        <v>87</v>
      </c>
      <c r="AB10" s="477"/>
      <c r="AC10" s="477"/>
      <c r="AD10" s="477"/>
      <c r="AE10" s="477"/>
      <c r="AF10" s="477"/>
      <c r="AG10" s="477"/>
      <c r="AH10" s="477"/>
      <c r="AI10" s="668"/>
      <c r="AJ10" s="206"/>
      <c r="AK10" s="207"/>
      <c r="AL10" s="207"/>
      <c r="AM10" s="207"/>
      <c r="AN10" s="207"/>
      <c r="AO10" s="207"/>
      <c r="AP10" s="207"/>
      <c r="AQ10" s="207"/>
      <c r="AR10" s="207"/>
      <c r="AS10" s="207"/>
      <c r="AT10" s="207"/>
      <c r="AU10" s="207"/>
      <c r="AV10" s="207"/>
      <c r="AW10" s="207"/>
      <c r="AX10" s="207"/>
      <c r="AY10" s="207"/>
      <c r="AZ10" s="207"/>
      <c r="BA10" s="487"/>
      <c r="BC10" s="517"/>
    </row>
    <row r="11" spans="1:69" ht="12.75" customHeight="1" thickTop="1" thickBot="1" x14ac:dyDescent="0.3">
      <c r="O11" s="664"/>
      <c r="Q11" s="674"/>
      <c r="R11" s="675"/>
      <c r="S11" s="219"/>
      <c r="T11" s="663" t="s">
        <v>89</v>
      </c>
      <c r="U11" s="216"/>
      <c r="V11" s="674"/>
      <c r="W11" s="679"/>
      <c r="X11" s="198"/>
      <c r="Y11" s="199"/>
      <c r="Z11" s="199"/>
      <c r="AA11" s="199"/>
      <c r="AB11" s="199"/>
      <c r="AC11" s="199"/>
      <c r="AD11" s="199"/>
      <c r="AE11" s="199"/>
      <c r="AF11" s="199"/>
      <c r="AG11" s="199"/>
      <c r="AH11" s="199"/>
      <c r="AI11" s="200"/>
      <c r="AJ11" s="206"/>
      <c r="AK11" s="207"/>
      <c r="AL11" s="207"/>
      <c r="AM11" s="207"/>
      <c r="AN11" s="207"/>
      <c r="AO11" s="207"/>
      <c r="AP11" s="207"/>
      <c r="AQ11" s="207"/>
      <c r="AR11" s="207"/>
      <c r="AS11" s="207"/>
      <c r="AT11" s="207"/>
      <c r="AU11" s="207"/>
      <c r="AV11" s="207"/>
      <c r="AW11" s="207"/>
      <c r="AX11" s="207"/>
      <c r="AY11" s="207"/>
      <c r="AZ11" s="207"/>
      <c r="BA11" s="487"/>
      <c r="BC11" s="517"/>
    </row>
    <row r="12" spans="1:69" ht="16.5" customHeight="1" thickTop="1" thickBot="1" x14ac:dyDescent="0.3">
      <c r="O12" s="664"/>
      <c r="Q12" s="674"/>
      <c r="R12" s="675"/>
      <c r="S12" s="219"/>
      <c r="T12" s="664"/>
      <c r="U12" s="216"/>
      <c r="V12" s="674"/>
      <c r="W12" s="679"/>
      <c r="X12" s="195"/>
      <c r="Y12" s="196"/>
      <c r="Z12" s="685" t="s">
        <v>92</v>
      </c>
      <c r="AA12" s="659" t="s">
        <v>86</v>
      </c>
      <c r="AB12" s="477"/>
      <c r="AC12" s="477"/>
      <c r="AD12" s="477"/>
      <c r="AE12" s="477"/>
      <c r="AF12" s="477"/>
      <c r="AG12" s="477"/>
      <c r="AH12" s="477"/>
      <c r="AI12" s="668"/>
      <c r="AJ12" s="479"/>
      <c r="AK12" s="480"/>
      <c r="AL12" s="480"/>
      <c r="AM12" s="480"/>
      <c r="AN12" s="207"/>
      <c r="AO12" s="207"/>
      <c r="AP12" s="207"/>
      <c r="AQ12" s="207"/>
      <c r="AR12" s="207"/>
      <c r="AS12" s="207"/>
      <c r="AT12" s="207"/>
      <c r="AU12" s="207"/>
      <c r="AV12" s="207"/>
      <c r="AW12" s="207"/>
      <c r="AX12" s="207"/>
      <c r="AY12" s="207"/>
      <c r="AZ12" s="207"/>
      <c r="BA12" s="487"/>
      <c r="BC12" s="517"/>
    </row>
    <row r="13" spans="1:69" ht="12.75" customHeight="1" thickTop="1" thickBot="1" x14ac:dyDescent="0.3">
      <c r="O13" s="664"/>
      <c r="Q13" s="674"/>
      <c r="R13" s="675"/>
      <c r="S13" s="216"/>
      <c r="T13" s="664"/>
      <c r="U13" s="216"/>
      <c r="V13" s="674"/>
      <c r="W13" s="679"/>
      <c r="X13" s="195"/>
      <c r="Y13" s="196"/>
      <c r="Z13" s="686"/>
      <c r="AA13" s="195"/>
      <c r="AB13" s="196"/>
      <c r="AC13" s="204"/>
      <c r="AD13" s="204"/>
      <c r="AE13" s="204"/>
      <c r="AF13" s="204"/>
      <c r="AG13" s="204"/>
      <c r="AH13" s="204"/>
      <c r="AI13" s="205"/>
      <c r="AJ13" s="206"/>
      <c r="AK13" s="207"/>
      <c r="AL13" s="207"/>
      <c r="AM13" s="207"/>
      <c r="AN13" s="207"/>
      <c r="AO13" s="207"/>
      <c r="AP13" s="207"/>
      <c r="AQ13" s="207"/>
      <c r="AR13" s="207"/>
      <c r="AS13" s="207"/>
      <c r="AT13" s="207"/>
      <c r="AU13" s="207"/>
      <c r="AV13" s="207"/>
      <c r="AW13" s="207"/>
      <c r="AX13" s="207"/>
      <c r="AY13" s="207"/>
      <c r="AZ13" s="207"/>
      <c r="BA13" s="487"/>
      <c r="BC13" s="517"/>
    </row>
    <row r="14" spans="1:69" ht="16.5" thickTop="1" thickBot="1" x14ac:dyDescent="0.3">
      <c r="B14" s="545" t="s">
        <v>20</v>
      </c>
      <c r="C14" s="545"/>
      <c r="D14" s="545"/>
      <c r="E14" s="545"/>
      <c r="F14" s="545"/>
      <c r="G14" s="545"/>
      <c r="O14" s="664"/>
      <c r="Q14" s="674"/>
      <c r="R14" s="675"/>
      <c r="S14" s="220"/>
      <c r="T14" s="664"/>
      <c r="U14" s="220"/>
      <c r="V14" s="674"/>
      <c r="W14" s="679"/>
      <c r="X14" s="201"/>
      <c r="Y14" s="202"/>
      <c r="Z14" s="686"/>
      <c r="AA14" s="201"/>
      <c r="AB14" s="202"/>
      <c r="AC14" s="202"/>
      <c r="AD14" s="202"/>
      <c r="AE14" s="621" t="s">
        <v>83</v>
      </c>
      <c r="AF14" s="621"/>
      <c r="AG14" s="621"/>
      <c r="AH14" s="621"/>
      <c r="AI14" s="621"/>
      <c r="AJ14" s="621" t="s">
        <v>85</v>
      </c>
      <c r="AK14" s="621"/>
      <c r="AL14" s="621"/>
      <c r="AM14" s="621"/>
      <c r="AN14" s="621"/>
      <c r="AO14" s="209"/>
      <c r="AP14" s="209"/>
      <c r="AQ14" s="209"/>
      <c r="AR14" s="209"/>
      <c r="AS14" s="209"/>
      <c r="AT14" s="209"/>
      <c r="AU14" s="209"/>
      <c r="AV14" s="209"/>
      <c r="AW14" s="209"/>
      <c r="AX14" s="209"/>
      <c r="AY14" s="209"/>
      <c r="AZ14" s="209"/>
      <c r="BA14" s="488"/>
      <c r="BC14" s="637"/>
      <c r="BK14" s="545" t="s">
        <v>22</v>
      </c>
      <c r="BL14" s="545"/>
      <c r="BM14" s="545"/>
      <c r="BN14" s="545"/>
      <c r="BO14" s="545"/>
      <c r="BP14" s="545"/>
      <c r="BQ14" s="545"/>
    </row>
    <row r="15" spans="1:69" ht="15.75" customHeight="1" thickTop="1" thickBot="1" x14ac:dyDescent="0.3">
      <c r="A15" s="21"/>
      <c r="B15" s="21"/>
      <c r="C15" s="21"/>
      <c r="D15" s="21"/>
      <c r="E15" s="21"/>
      <c r="F15" s="21"/>
      <c r="G15" s="21"/>
      <c r="H15" s="21"/>
      <c r="I15" s="21"/>
      <c r="J15" s="21"/>
      <c r="K15" s="21"/>
      <c r="L15" s="21"/>
      <c r="M15" s="85"/>
      <c r="N15" s="85"/>
      <c r="O15" s="664"/>
      <c r="P15" s="85"/>
      <c r="Q15" s="674"/>
      <c r="R15" s="675"/>
      <c r="S15" s="187"/>
      <c r="T15" s="664"/>
      <c r="U15" s="187"/>
      <c r="V15" s="674"/>
      <c r="W15" s="679"/>
      <c r="X15" s="193"/>
      <c r="Y15" s="194"/>
      <c r="Z15" s="686"/>
      <c r="AA15" s="94"/>
      <c r="AB15" s="21"/>
      <c r="AC15" s="93"/>
      <c r="AD15" s="93"/>
      <c r="AE15" s="621" t="s">
        <v>85</v>
      </c>
      <c r="AF15" s="621"/>
      <c r="AG15" s="621"/>
      <c r="AH15" s="621"/>
      <c r="AI15" s="621"/>
      <c r="AJ15" s="621" t="s">
        <v>84</v>
      </c>
      <c r="AK15" s="621"/>
      <c r="AL15" s="621"/>
      <c r="AM15" s="621"/>
      <c r="AN15" s="621"/>
      <c r="AO15" s="204"/>
      <c r="AP15" s="204"/>
      <c r="AQ15" s="204"/>
      <c r="AR15" s="204"/>
      <c r="AS15" s="275"/>
      <c r="AT15" s="204"/>
      <c r="AU15" s="204"/>
      <c r="AV15" s="204"/>
      <c r="AW15" s="204"/>
      <c r="AX15" s="204"/>
      <c r="AY15" s="204"/>
      <c r="AZ15" s="204"/>
      <c r="BA15" s="516" t="s">
        <v>100</v>
      </c>
      <c r="BB15" s="85"/>
      <c r="BC15" s="622" t="s">
        <v>125</v>
      </c>
      <c r="BD15" s="85"/>
      <c r="BE15" s="85"/>
      <c r="BF15" s="21"/>
      <c r="BG15" s="21"/>
      <c r="BH15" s="21"/>
      <c r="BI15" s="21"/>
      <c r="BJ15" s="21"/>
      <c r="BK15" s="21"/>
      <c r="BL15" s="21"/>
      <c r="BM15" s="21"/>
      <c r="BN15" s="21"/>
      <c r="BO15" s="21"/>
      <c r="BP15" s="21"/>
      <c r="BQ15" s="21"/>
    </row>
    <row r="16" spans="1:69" ht="15.75" customHeight="1" thickTop="1" thickBot="1" x14ac:dyDescent="0.3">
      <c r="O16" s="664"/>
      <c r="Q16" s="674"/>
      <c r="R16" s="675"/>
      <c r="S16" s="188"/>
      <c r="T16" s="664"/>
      <c r="U16" s="188"/>
      <c r="V16" s="674"/>
      <c r="W16" s="679"/>
      <c r="X16" s="195"/>
      <c r="Y16" s="196"/>
      <c r="Z16" s="686"/>
      <c r="AA16" s="83"/>
      <c r="AB16" s="80"/>
      <c r="AC16" s="80"/>
      <c r="AD16" s="80"/>
      <c r="AE16" s="80"/>
      <c r="AF16" s="80"/>
      <c r="AG16" s="80"/>
      <c r="AH16" s="80"/>
      <c r="AI16" s="82"/>
      <c r="AJ16" s="211"/>
      <c r="AK16" s="204"/>
      <c r="AL16" s="204"/>
      <c r="AM16" s="204"/>
      <c r="AN16" s="204"/>
      <c r="AO16" s="204"/>
      <c r="AP16" s="204"/>
      <c r="AQ16" s="204"/>
      <c r="AR16" s="204"/>
      <c r="AS16" s="204"/>
      <c r="AT16" s="204"/>
      <c r="AU16" s="204"/>
      <c r="AV16" s="204"/>
      <c r="AW16" s="204"/>
      <c r="AX16" s="204"/>
      <c r="AY16" s="204"/>
      <c r="AZ16" s="204"/>
      <c r="BA16" s="517"/>
      <c r="BC16" s="623"/>
    </row>
    <row r="17" spans="15:55" ht="16.5" thickTop="1" thickBot="1" x14ac:dyDescent="0.3">
      <c r="O17" s="664"/>
      <c r="Q17" s="674"/>
      <c r="R17" s="675"/>
      <c r="S17" s="188"/>
      <c r="T17" s="664"/>
      <c r="U17" s="188"/>
      <c r="V17" s="674"/>
      <c r="W17" s="679"/>
      <c r="X17" s="195"/>
      <c r="Y17" s="196"/>
      <c r="Z17" s="682" t="s">
        <v>91</v>
      </c>
      <c r="AA17" s="683"/>
      <c r="AB17" s="683"/>
      <c r="AC17" s="683"/>
      <c r="AD17" s="683"/>
      <c r="AE17" s="683"/>
      <c r="AF17" s="683"/>
      <c r="AG17" s="683"/>
      <c r="AH17" s="683"/>
      <c r="AI17" s="684"/>
      <c r="AJ17" s="659" t="s">
        <v>88</v>
      </c>
      <c r="AK17" s="477"/>
      <c r="AL17" s="477"/>
      <c r="AM17" s="477"/>
      <c r="AN17" s="477"/>
      <c r="AO17" s="477"/>
      <c r="AP17" s="482"/>
      <c r="AQ17" s="204"/>
      <c r="AR17" s="204"/>
      <c r="AS17" s="204"/>
      <c r="AT17" s="204"/>
      <c r="AU17" s="204"/>
      <c r="AV17" s="204"/>
      <c r="AW17" s="204"/>
      <c r="AX17" s="204"/>
      <c r="AY17" s="204"/>
      <c r="AZ17" s="204"/>
      <c r="BA17" s="517"/>
      <c r="BC17" s="623"/>
    </row>
    <row r="18" spans="15:55" ht="12.75" customHeight="1" thickTop="1" thickBot="1" x14ac:dyDescent="0.3">
      <c r="O18" s="664"/>
      <c r="Q18" s="674"/>
      <c r="R18" s="675"/>
      <c r="S18" s="188"/>
      <c r="T18" s="665"/>
      <c r="U18" s="188"/>
      <c r="V18" s="674"/>
      <c r="W18" s="679"/>
      <c r="X18" s="195"/>
      <c r="Y18" s="196"/>
      <c r="Z18" s="216"/>
      <c r="AA18" s="196"/>
      <c r="AB18" s="196"/>
      <c r="AC18" s="196"/>
      <c r="AD18" s="196"/>
      <c r="AE18" s="196"/>
      <c r="AF18" s="196"/>
      <c r="AG18" s="196"/>
      <c r="AH18" s="196"/>
      <c r="AI18" s="217"/>
      <c r="AJ18" s="211"/>
      <c r="AK18" s="204"/>
      <c r="AL18" s="204"/>
      <c r="AM18" s="204"/>
      <c r="AN18" s="204"/>
      <c r="AO18" s="204"/>
      <c r="AP18" s="204"/>
      <c r="AQ18" s="204"/>
      <c r="AR18" s="204"/>
      <c r="AS18" s="204"/>
      <c r="AT18" s="204"/>
      <c r="AU18" s="204"/>
      <c r="AV18" s="204"/>
      <c r="AW18" s="204"/>
      <c r="AX18" s="204"/>
      <c r="AY18" s="204"/>
      <c r="AZ18" s="204"/>
      <c r="BA18" s="517"/>
      <c r="BC18" s="623"/>
    </row>
    <row r="19" spans="15:55" ht="16.5" thickTop="1" thickBot="1" x14ac:dyDescent="0.3">
      <c r="O19" s="664"/>
      <c r="Q19" s="676"/>
      <c r="R19" s="677"/>
      <c r="S19" s="188"/>
      <c r="T19" s="240"/>
      <c r="U19" s="188"/>
      <c r="V19" s="676"/>
      <c r="W19" s="680"/>
      <c r="X19" s="504" t="s">
        <v>82</v>
      </c>
      <c r="Y19" s="504"/>
      <c r="Z19" s="504"/>
      <c r="AA19" s="504"/>
      <c r="AB19" s="504"/>
      <c r="AC19" s="504"/>
      <c r="AD19" s="504"/>
      <c r="AE19" s="504"/>
      <c r="AF19" s="504"/>
      <c r="AG19" s="504"/>
      <c r="AH19" s="504"/>
      <c r="AI19" s="504"/>
      <c r="AJ19" s="504"/>
      <c r="AK19" s="504"/>
      <c r="AL19" s="504"/>
      <c r="AM19" s="504"/>
      <c r="AN19" s="504"/>
      <c r="AO19" s="504"/>
      <c r="AP19" s="504"/>
      <c r="AQ19" s="504"/>
      <c r="AR19" s="505"/>
      <c r="AS19" s="204"/>
      <c r="AT19" s="204"/>
      <c r="AU19" s="204"/>
      <c r="AV19" s="204"/>
      <c r="AW19" s="204"/>
      <c r="AX19" s="204"/>
      <c r="AY19" s="204"/>
      <c r="AZ19" s="204"/>
      <c r="BA19" s="517"/>
      <c r="BC19" s="623"/>
    </row>
    <row r="20" spans="15:55" ht="12.75" customHeight="1" thickTop="1" thickBot="1" x14ac:dyDescent="0.3">
      <c r="O20" s="664"/>
      <c r="Q20" s="307"/>
      <c r="R20" s="308"/>
      <c r="S20" s="189"/>
      <c r="T20" s="190"/>
      <c r="U20" s="190"/>
      <c r="V20" s="191"/>
      <c r="W20" s="190"/>
      <c r="X20" s="190"/>
      <c r="Y20" s="190"/>
      <c r="Z20" s="190"/>
      <c r="AA20" s="190"/>
      <c r="AB20" s="190"/>
      <c r="AC20" s="190"/>
      <c r="AD20" s="190"/>
      <c r="AE20" s="190"/>
      <c r="AF20" s="190"/>
      <c r="AG20" s="190"/>
      <c r="AH20" s="190"/>
      <c r="AI20" s="192"/>
      <c r="AJ20" s="211"/>
      <c r="AK20" s="204"/>
      <c r="AL20" s="204"/>
      <c r="AM20" s="204"/>
      <c r="AN20" s="204"/>
      <c r="AO20" s="204"/>
      <c r="AP20" s="204"/>
      <c r="AQ20" s="204"/>
      <c r="AR20" s="204"/>
      <c r="AS20" s="204"/>
      <c r="AT20" s="204"/>
      <c r="AU20" s="204"/>
      <c r="AV20" s="204"/>
      <c r="AW20" s="204"/>
      <c r="AX20" s="204"/>
      <c r="AY20" s="204"/>
      <c r="AZ20" s="204"/>
      <c r="BA20" s="517"/>
      <c r="BC20" s="623"/>
    </row>
    <row r="21" spans="15:55" ht="16.5" thickTop="1" thickBot="1" x14ac:dyDescent="0.3">
      <c r="O21" s="665"/>
      <c r="Q21" s="309"/>
      <c r="R21" s="310"/>
      <c r="S21" s="306" t="s">
        <v>81</v>
      </c>
      <c r="T21" s="306"/>
      <c r="U21" s="310"/>
      <c r="V21" s="310"/>
      <c r="W21" s="310"/>
      <c r="X21" s="310"/>
      <c r="Y21" s="310"/>
      <c r="Z21" s="310"/>
      <c r="AA21" s="310"/>
      <c r="AB21" s="306" t="s">
        <v>81</v>
      </c>
      <c r="AC21" s="306"/>
      <c r="AD21" s="306"/>
      <c r="AE21" s="306"/>
      <c r="AF21" s="306"/>
      <c r="AG21" s="306"/>
      <c r="AH21" s="306"/>
      <c r="AI21" s="318"/>
      <c r="AJ21" s="503" t="s">
        <v>81</v>
      </c>
      <c r="AK21" s="504"/>
      <c r="AL21" s="504"/>
      <c r="AM21" s="504"/>
      <c r="AN21" s="504"/>
      <c r="AO21" s="504"/>
      <c r="AP21" s="504"/>
      <c r="AQ21" s="504"/>
      <c r="AR21" s="504"/>
      <c r="AS21" s="505"/>
      <c r="AT21" s="503" t="s">
        <v>81</v>
      </c>
      <c r="AU21" s="504"/>
      <c r="AV21" s="504"/>
      <c r="AW21" s="504"/>
      <c r="AX21" s="504"/>
      <c r="AY21" s="504"/>
      <c r="AZ21" s="504"/>
      <c r="BA21" s="505"/>
      <c r="BC21" s="623"/>
    </row>
    <row r="22" spans="15:55" ht="12.75" customHeight="1" thickTop="1" thickBot="1" x14ac:dyDescent="0.3">
      <c r="O22" s="305"/>
      <c r="P22" s="83"/>
      <c r="Q22" s="232"/>
      <c r="R22" s="232"/>
      <c r="S22" s="232"/>
      <c r="T22" s="232"/>
      <c r="U22" s="232"/>
      <c r="V22" s="232"/>
      <c r="W22" s="232"/>
      <c r="X22" s="232"/>
      <c r="Y22" s="232"/>
      <c r="Z22" s="232"/>
      <c r="AA22" s="232"/>
      <c r="AB22" s="232"/>
      <c r="AC22" s="232"/>
      <c r="AD22" s="232"/>
      <c r="AE22" s="232"/>
      <c r="AF22" s="232"/>
      <c r="AG22" s="232"/>
      <c r="AH22" s="232"/>
      <c r="AI22" s="233"/>
      <c r="AJ22" s="30"/>
      <c r="AU22" s="1"/>
      <c r="AV22" s="1"/>
      <c r="AW22" s="1"/>
      <c r="AX22" s="1"/>
      <c r="AY22" s="1"/>
      <c r="AZ22" s="1"/>
      <c r="BA22" s="1"/>
      <c r="BB22" s="176"/>
      <c r="BC22" s="623"/>
    </row>
    <row r="23" spans="15:55" ht="16.5" customHeight="1" thickTop="1" thickBot="1" x14ac:dyDescent="0.3">
      <c r="O23" s="656" t="s">
        <v>94</v>
      </c>
      <c r="P23" s="657"/>
      <c r="Q23" s="657"/>
      <c r="R23" s="657"/>
      <c r="S23" s="657"/>
      <c r="T23" s="657"/>
      <c r="U23" s="657"/>
      <c r="V23" s="657"/>
      <c r="W23" s="657"/>
      <c r="X23" s="657"/>
      <c r="Y23" s="657"/>
      <c r="Z23" s="657"/>
      <c r="AA23" s="657"/>
      <c r="AB23" s="657"/>
      <c r="AC23" s="657"/>
      <c r="AD23" s="657"/>
      <c r="AE23" s="657"/>
      <c r="AF23" s="657"/>
      <c r="AG23" s="657"/>
      <c r="AH23" s="657"/>
      <c r="AI23" s="658"/>
      <c r="AJ23" s="481" t="s">
        <v>99</v>
      </c>
      <c r="AK23" s="477"/>
      <c r="AL23" s="477"/>
      <c r="AM23" s="477"/>
      <c r="AN23" s="477"/>
      <c r="AO23" s="477"/>
      <c r="AP23" s="477"/>
      <c r="AQ23" s="477"/>
      <c r="AR23" s="477"/>
      <c r="AS23" s="477"/>
      <c r="AT23" s="482"/>
      <c r="AU23" s="659" t="s">
        <v>126</v>
      </c>
      <c r="AV23" s="477"/>
      <c r="AW23" s="477"/>
      <c r="AX23" s="477"/>
      <c r="AY23" s="477"/>
      <c r="AZ23" s="477"/>
      <c r="BA23" s="477"/>
      <c r="BB23" s="477"/>
      <c r="BC23" s="482"/>
    </row>
    <row r="24" spans="15:55" ht="6.75" customHeight="1" thickTop="1" x14ac:dyDescent="0.25">
      <c r="O24" s="244"/>
      <c r="P24" s="244"/>
      <c r="Q24" s="244"/>
      <c r="R24" s="244"/>
      <c r="S24" s="244"/>
      <c r="T24" s="244"/>
      <c r="U24" s="244"/>
      <c r="V24" s="244"/>
      <c r="W24" s="244"/>
      <c r="X24" s="244"/>
      <c r="Y24" s="244"/>
      <c r="Z24" s="244"/>
      <c r="AA24" s="244"/>
      <c r="AB24" s="244"/>
      <c r="AC24" s="244"/>
      <c r="AD24" s="244"/>
      <c r="AE24" s="244"/>
      <c r="AF24" s="244"/>
      <c r="AG24" s="244"/>
      <c r="AH24" s="244"/>
      <c r="AI24" s="245"/>
      <c r="AJ24" s="251"/>
      <c r="AK24" s="251"/>
      <c r="AL24" s="251"/>
      <c r="AM24" s="251"/>
      <c r="AN24" s="251"/>
      <c r="AO24" s="251"/>
      <c r="AP24" s="251"/>
      <c r="AQ24" s="251"/>
      <c r="AR24" s="251"/>
      <c r="AS24" s="251"/>
      <c r="AT24" s="251"/>
      <c r="AU24" s="244"/>
      <c r="AV24" s="244"/>
      <c r="AW24" s="244"/>
      <c r="AX24" s="244"/>
      <c r="AY24" s="244"/>
      <c r="AZ24" s="244"/>
      <c r="BA24" s="244"/>
      <c r="BB24" s="244"/>
      <c r="BC24" s="276"/>
    </row>
    <row r="25" spans="15:55" x14ac:dyDescent="0.25">
      <c r="AC25" s="543" t="s">
        <v>43</v>
      </c>
      <c r="AD25" s="543"/>
      <c r="AE25" s="543"/>
      <c r="AF25" s="543"/>
      <c r="AG25" s="543"/>
      <c r="AH25" s="543"/>
      <c r="AI25" s="544"/>
    </row>
  </sheetData>
  <mergeCells count="37">
    <mergeCell ref="B2:BP2"/>
    <mergeCell ref="O6:U6"/>
    <mergeCell ref="V6:Z6"/>
    <mergeCell ref="AJ6:AQ6"/>
    <mergeCell ref="AR6:AX6"/>
    <mergeCell ref="AY6:BC6"/>
    <mergeCell ref="BC7:BC14"/>
    <mergeCell ref="O8:O21"/>
    <mergeCell ref="S8:Z8"/>
    <mergeCell ref="AA8:AI8"/>
    <mergeCell ref="AJ8:AP8"/>
    <mergeCell ref="AQ8:BA8"/>
    <mergeCell ref="BA9:BA14"/>
    <mergeCell ref="Q10:R19"/>
    <mergeCell ref="V10:W19"/>
    <mergeCell ref="AA10:AI10"/>
    <mergeCell ref="AA12:AI12"/>
    <mergeCell ref="AJ12:AM12"/>
    <mergeCell ref="B14:G14"/>
    <mergeCell ref="AE14:AI14"/>
    <mergeCell ref="AJ14:AN14"/>
    <mergeCell ref="O23:AI23"/>
    <mergeCell ref="AJ23:AT23"/>
    <mergeCell ref="AU23:BC23"/>
    <mergeCell ref="AC25:AI25"/>
    <mergeCell ref="BK14:BQ14"/>
    <mergeCell ref="AE15:AI15"/>
    <mergeCell ref="AJ15:AN15"/>
    <mergeCell ref="BA15:BA20"/>
    <mergeCell ref="BC15:BC22"/>
    <mergeCell ref="Z17:AI17"/>
    <mergeCell ref="AJ17:AP17"/>
    <mergeCell ref="X19:AR19"/>
    <mergeCell ref="AJ21:AS21"/>
    <mergeCell ref="AT21:BA21"/>
    <mergeCell ref="T11:T18"/>
    <mergeCell ref="Z12:Z1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5"/>
  <sheetViews>
    <sheetView showGridLines="0" workbookViewId="0"/>
  </sheetViews>
  <sheetFormatPr baseColWidth="10" defaultRowHeight="15" x14ac:dyDescent="0.25"/>
  <cols>
    <col min="1" max="14" width="2.7109375" customWidth="1"/>
    <col min="15" max="15" width="3.28515625" customWidth="1"/>
    <col min="16" max="16" width="2.7109375" customWidth="1"/>
    <col min="17" max="18" width="1.5703125" customWidth="1"/>
    <col min="19" max="21" width="2.7109375" customWidth="1"/>
    <col min="22" max="23" width="1.85546875" customWidth="1"/>
    <col min="24" max="25" width="1.7109375" customWidth="1"/>
    <col min="26" max="26" width="3.28515625" customWidth="1"/>
    <col min="27" max="30" width="2" customWidth="1"/>
    <col min="31" max="52" width="2.7109375" customWidth="1"/>
    <col min="53" max="53" width="3.42578125" customWidth="1"/>
    <col min="54" max="54" width="2.7109375" customWidth="1"/>
    <col min="55" max="55" width="3.28515625" style="277" customWidth="1"/>
    <col min="56" max="75" width="2.7109375" customWidth="1"/>
  </cols>
  <sheetData>
    <row r="1" spans="1:69" ht="6.75" customHeight="1" x14ac:dyDescent="0.25"/>
    <row r="2" spans="1:69" ht="21" x14ac:dyDescent="0.35">
      <c r="B2" s="681" t="s">
        <v>127</v>
      </c>
      <c r="C2" s="681"/>
      <c r="D2" s="681"/>
      <c r="E2" s="681"/>
      <c r="F2" s="681"/>
      <c r="G2" s="681"/>
      <c r="H2" s="681"/>
      <c r="I2" s="681"/>
      <c r="J2" s="681"/>
      <c r="K2" s="681"/>
      <c r="L2" s="681"/>
      <c r="M2" s="681"/>
      <c r="N2" s="681"/>
      <c r="O2" s="681"/>
      <c r="P2" s="681"/>
      <c r="Q2" s="681"/>
      <c r="R2" s="681"/>
      <c r="S2" s="681"/>
      <c r="T2" s="681"/>
      <c r="U2" s="681"/>
      <c r="V2" s="681"/>
      <c r="W2" s="681"/>
      <c r="X2" s="681"/>
      <c r="Y2" s="681"/>
      <c r="Z2" s="681"/>
      <c r="AA2" s="681"/>
      <c r="AB2" s="681"/>
      <c r="AC2" s="681"/>
      <c r="AD2" s="681"/>
      <c r="AE2" s="681"/>
      <c r="AF2" s="681"/>
      <c r="AG2" s="681"/>
      <c r="AH2" s="681"/>
      <c r="AI2" s="681"/>
      <c r="AJ2" s="681"/>
      <c r="AK2" s="681"/>
      <c r="AL2" s="681"/>
      <c r="AM2" s="681"/>
      <c r="AN2" s="681"/>
      <c r="AO2" s="681"/>
      <c r="AP2" s="681"/>
      <c r="AQ2" s="681"/>
      <c r="AR2" s="681"/>
      <c r="AS2" s="681"/>
      <c r="AT2" s="681"/>
      <c r="AU2" s="681"/>
      <c r="AV2" s="681"/>
      <c r="AW2" s="681"/>
      <c r="AX2" s="681"/>
      <c r="AY2" s="681"/>
      <c r="AZ2" s="681"/>
      <c r="BA2" s="681"/>
      <c r="BB2" s="681"/>
      <c r="BC2" s="681"/>
      <c r="BD2" s="681"/>
      <c r="BE2" s="681"/>
      <c r="BF2" s="681"/>
      <c r="BG2" s="681"/>
      <c r="BH2" s="681"/>
      <c r="BI2" s="681"/>
      <c r="BJ2" s="681"/>
      <c r="BK2" s="681"/>
      <c r="BL2" s="681"/>
      <c r="BM2" s="681"/>
      <c r="BN2" s="681"/>
      <c r="BO2" s="681"/>
      <c r="BP2" s="681"/>
    </row>
    <row r="3" spans="1:69" ht="6.75" customHeight="1" x14ac:dyDescent="0.25">
      <c r="AT3" s="1"/>
    </row>
    <row r="4" spans="1:69" x14ac:dyDescent="0.25">
      <c r="AI4" s="2"/>
      <c r="AJ4" s="268" t="s">
        <v>1</v>
      </c>
      <c r="AT4" s="1"/>
    </row>
    <row r="5" spans="1:69" ht="6.75" customHeight="1" thickBot="1" x14ac:dyDescent="0.3">
      <c r="AI5" s="246"/>
      <c r="AT5" s="1"/>
    </row>
    <row r="6" spans="1:69" ht="16.5" thickTop="1" thickBot="1" x14ac:dyDescent="0.3">
      <c r="O6" s="641" t="s">
        <v>116</v>
      </c>
      <c r="P6" s="642"/>
      <c r="Q6" s="642"/>
      <c r="R6" s="642"/>
      <c r="S6" s="642"/>
      <c r="T6" s="642"/>
      <c r="U6" s="478"/>
      <c r="V6" s="659" t="s">
        <v>97</v>
      </c>
      <c r="W6" s="477"/>
      <c r="X6" s="477"/>
      <c r="Y6" s="477"/>
      <c r="Z6" s="477"/>
      <c r="AA6" s="299"/>
      <c r="AB6" s="300" t="s">
        <v>98</v>
      </c>
      <c r="AC6" s="240"/>
      <c r="AD6" s="301"/>
      <c r="AE6" s="302"/>
      <c r="AF6" s="240"/>
      <c r="AG6" s="240"/>
      <c r="AH6" s="240"/>
      <c r="AI6" s="303"/>
      <c r="AJ6" s="481" t="s">
        <v>106</v>
      </c>
      <c r="AK6" s="477"/>
      <c r="AL6" s="477"/>
      <c r="AM6" s="477"/>
      <c r="AN6" s="477"/>
      <c r="AO6" s="477"/>
      <c r="AP6" s="477"/>
      <c r="AQ6" s="482"/>
      <c r="AR6" s="503" t="s">
        <v>122</v>
      </c>
      <c r="AS6" s="504"/>
      <c r="AT6" s="504"/>
      <c r="AU6" s="504"/>
      <c r="AV6" s="504"/>
      <c r="AW6" s="504"/>
      <c r="AX6" s="505"/>
      <c r="AY6" s="503" t="s">
        <v>118</v>
      </c>
      <c r="AZ6" s="504"/>
      <c r="BA6" s="504"/>
      <c r="BB6" s="504"/>
      <c r="BC6" s="505"/>
      <c r="BI6" s="241"/>
    </row>
    <row r="7" spans="1:69" ht="12.75" customHeight="1" thickTop="1" thickBot="1" x14ac:dyDescent="0.3">
      <c r="O7" s="304"/>
      <c r="P7" s="235"/>
      <c r="Q7" s="236"/>
      <c r="R7" s="236"/>
      <c r="S7" s="236"/>
      <c r="T7" s="236"/>
      <c r="U7" s="236"/>
      <c r="V7" s="236"/>
      <c r="W7" s="236"/>
      <c r="X7" s="236"/>
      <c r="Y7" s="236"/>
      <c r="Z7" s="236"/>
      <c r="AA7" s="236"/>
      <c r="AB7" s="236"/>
      <c r="AC7" s="236"/>
      <c r="AD7" s="236"/>
      <c r="AE7" s="236"/>
      <c r="AF7" s="236"/>
      <c r="AG7" s="236"/>
      <c r="AH7" s="236"/>
      <c r="AI7" s="238"/>
      <c r="AY7" s="1"/>
      <c r="AZ7" s="1"/>
      <c r="BA7" s="1"/>
      <c r="BB7" s="176"/>
      <c r="BC7" s="636" t="s">
        <v>120</v>
      </c>
    </row>
    <row r="8" spans="1:69" ht="16.5" customHeight="1" thickTop="1" thickBot="1" x14ac:dyDescent="0.3">
      <c r="O8" s="663" t="s">
        <v>95</v>
      </c>
      <c r="Q8" s="311"/>
      <c r="R8" s="312"/>
      <c r="S8" s="669" t="s">
        <v>96</v>
      </c>
      <c r="T8" s="669"/>
      <c r="U8" s="669"/>
      <c r="V8" s="669"/>
      <c r="W8" s="669"/>
      <c r="X8" s="669"/>
      <c r="Y8" s="669"/>
      <c r="Z8" s="670"/>
      <c r="AA8" s="504" t="s">
        <v>81</v>
      </c>
      <c r="AB8" s="504"/>
      <c r="AC8" s="504"/>
      <c r="AD8" s="504"/>
      <c r="AE8" s="504"/>
      <c r="AF8" s="504"/>
      <c r="AG8" s="504"/>
      <c r="AH8" s="504"/>
      <c r="AI8" s="671"/>
      <c r="AJ8" s="481" t="s">
        <v>105</v>
      </c>
      <c r="AK8" s="477"/>
      <c r="AL8" s="477"/>
      <c r="AM8" s="477"/>
      <c r="AN8" s="477"/>
      <c r="AO8" s="477"/>
      <c r="AP8" s="482"/>
      <c r="AQ8" s="641" t="s">
        <v>108</v>
      </c>
      <c r="AR8" s="642"/>
      <c r="AS8" s="642"/>
      <c r="AT8" s="642"/>
      <c r="AU8" s="642"/>
      <c r="AV8" s="642"/>
      <c r="AW8" s="642"/>
      <c r="AX8" s="642"/>
      <c r="AY8" s="642"/>
      <c r="AZ8" s="642"/>
      <c r="BA8" s="478"/>
      <c r="BC8" s="517"/>
    </row>
    <row r="9" spans="1:69" ht="12.75" customHeight="1" thickTop="1" thickBot="1" x14ac:dyDescent="0.3">
      <c r="O9" s="664"/>
      <c r="Q9" s="313"/>
      <c r="R9" s="314"/>
      <c r="S9" s="203"/>
      <c r="T9" s="216"/>
      <c r="U9" s="216"/>
      <c r="V9" s="216"/>
      <c r="W9" s="216"/>
      <c r="X9" s="216"/>
      <c r="Y9" s="216"/>
      <c r="Z9" s="216"/>
      <c r="AA9" s="216"/>
      <c r="AB9" s="216"/>
      <c r="AC9" s="216"/>
      <c r="AD9" s="216"/>
      <c r="AE9" s="216"/>
      <c r="AF9" s="216"/>
      <c r="AG9" s="216"/>
      <c r="AH9" s="216"/>
      <c r="AI9" s="218"/>
      <c r="AJ9" s="206"/>
      <c r="AK9" s="207"/>
      <c r="AL9" s="207"/>
      <c r="AM9" s="207"/>
      <c r="AN9" s="207"/>
      <c r="AO9" s="207"/>
      <c r="AP9" s="207"/>
      <c r="AQ9" s="256"/>
      <c r="AR9" s="256"/>
      <c r="AS9" s="256"/>
      <c r="AT9" s="256"/>
      <c r="AU9" s="256"/>
      <c r="AV9" s="256"/>
      <c r="AW9" s="256"/>
      <c r="AX9" s="256"/>
      <c r="AY9" s="256"/>
      <c r="AZ9" s="255"/>
      <c r="BA9" s="487" t="s">
        <v>108</v>
      </c>
      <c r="BC9" s="517"/>
    </row>
    <row r="10" spans="1:69" ht="15.75" customHeight="1" thickTop="1" thickBot="1" x14ac:dyDescent="0.3">
      <c r="O10" s="664"/>
      <c r="Q10" s="672" t="s">
        <v>90</v>
      </c>
      <c r="R10" s="673"/>
      <c r="S10" s="219"/>
      <c r="U10" s="216"/>
      <c r="V10" s="672" t="s">
        <v>93</v>
      </c>
      <c r="W10" s="678"/>
      <c r="X10" s="315"/>
      <c r="Y10" s="316"/>
      <c r="Z10" s="317"/>
      <c r="AA10" s="659" t="s">
        <v>87</v>
      </c>
      <c r="AB10" s="477"/>
      <c r="AC10" s="477"/>
      <c r="AD10" s="477"/>
      <c r="AE10" s="477"/>
      <c r="AF10" s="477"/>
      <c r="AG10" s="477"/>
      <c r="AH10" s="477"/>
      <c r="AI10" s="668"/>
      <c r="AJ10" s="206"/>
      <c r="AK10" s="207"/>
      <c r="AL10" s="207"/>
      <c r="AM10" s="207"/>
      <c r="AN10" s="207"/>
      <c r="AO10" s="207"/>
      <c r="AP10" s="207"/>
      <c r="AQ10" s="207"/>
      <c r="AR10" s="207"/>
      <c r="AS10" s="207"/>
      <c r="AT10" s="207"/>
      <c r="AU10" s="207"/>
      <c r="AV10" s="207"/>
      <c r="AW10" s="207"/>
      <c r="AX10" s="207"/>
      <c r="AY10" s="207"/>
      <c r="AZ10" s="207"/>
      <c r="BA10" s="487"/>
      <c r="BC10" s="517"/>
    </row>
    <row r="11" spans="1:69" ht="12.75" customHeight="1" thickTop="1" thickBot="1" x14ac:dyDescent="0.3">
      <c r="O11" s="664"/>
      <c r="Q11" s="674"/>
      <c r="R11" s="675"/>
      <c r="S11" s="219"/>
      <c r="T11" s="663" t="s">
        <v>89</v>
      </c>
      <c r="U11" s="216"/>
      <c r="V11" s="674"/>
      <c r="W11" s="679"/>
      <c r="X11" s="198"/>
      <c r="Y11" s="199"/>
      <c r="Z11" s="199"/>
      <c r="AA11" s="199"/>
      <c r="AB11" s="199"/>
      <c r="AC11" s="199"/>
      <c r="AD11" s="199"/>
      <c r="AE11" s="199"/>
      <c r="AF11" s="199"/>
      <c r="AG11" s="199"/>
      <c r="AH11" s="199"/>
      <c r="AI11" s="200"/>
      <c r="AJ11" s="206"/>
      <c r="AK11" s="207"/>
      <c r="AL11" s="207"/>
      <c r="AM11" s="207"/>
      <c r="AN11" s="207"/>
      <c r="AO11" s="207"/>
      <c r="AP11" s="207"/>
      <c r="AQ11" s="207"/>
      <c r="AR11" s="207"/>
      <c r="AS11" s="207"/>
      <c r="AT11" s="207"/>
      <c r="AU11" s="207"/>
      <c r="AV11" s="207"/>
      <c r="AW11" s="207"/>
      <c r="AX11" s="207"/>
      <c r="AY11" s="207"/>
      <c r="AZ11" s="207"/>
      <c r="BA11" s="487"/>
      <c r="BC11" s="517"/>
    </row>
    <row r="12" spans="1:69" ht="16.5" customHeight="1" thickTop="1" thickBot="1" x14ac:dyDescent="0.3">
      <c r="O12" s="664"/>
      <c r="Q12" s="674"/>
      <c r="R12" s="675"/>
      <c r="S12" s="219"/>
      <c r="T12" s="664"/>
      <c r="U12" s="216"/>
      <c r="V12" s="674"/>
      <c r="W12" s="679"/>
      <c r="X12" s="195"/>
      <c r="Y12" s="196"/>
      <c r="Z12" s="666" t="s">
        <v>92</v>
      </c>
      <c r="AA12" s="659" t="s">
        <v>86</v>
      </c>
      <c r="AB12" s="477"/>
      <c r="AC12" s="477"/>
      <c r="AD12" s="477"/>
      <c r="AE12" s="477"/>
      <c r="AF12" s="477"/>
      <c r="AG12" s="477"/>
      <c r="AH12" s="477"/>
      <c r="AI12" s="668"/>
      <c r="AJ12" s="479"/>
      <c r="AK12" s="480"/>
      <c r="AL12" s="480"/>
      <c r="AM12" s="480"/>
      <c r="AN12" s="207"/>
      <c r="AO12" s="207"/>
      <c r="AP12" s="207"/>
      <c r="AQ12" s="207"/>
      <c r="AR12" s="207"/>
      <c r="AS12" s="207"/>
      <c r="AT12" s="207"/>
      <c r="AU12" s="207"/>
      <c r="AV12" s="207"/>
      <c r="AW12" s="207"/>
      <c r="AX12" s="207"/>
      <c r="AY12" s="207"/>
      <c r="AZ12" s="207"/>
      <c r="BA12" s="487"/>
      <c r="BC12" s="517"/>
    </row>
    <row r="13" spans="1:69" ht="12.75" customHeight="1" thickTop="1" thickBot="1" x14ac:dyDescent="0.3">
      <c r="O13" s="664"/>
      <c r="Q13" s="674"/>
      <c r="R13" s="675"/>
      <c r="S13" s="216"/>
      <c r="T13" s="664"/>
      <c r="U13" s="216"/>
      <c r="V13" s="674"/>
      <c r="W13" s="679"/>
      <c r="X13" s="195"/>
      <c r="Y13" s="196"/>
      <c r="Z13" s="667"/>
      <c r="AA13" s="195"/>
      <c r="AB13" s="196"/>
      <c r="AC13" s="204"/>
      <c r="AD13" s="204"/>
      <c r="AE13" s="204"/>
      <c r="AF13" s="204"/>
      <c r="AG13" s="204"/>
      <c r="AH13" s="204"/>
      <c r="AI13" s="205"/>
      <c r="AJ13" s="206"/>
      <c r="AK13" s="207"/>
      <c r="AL13" s="207"/>
      <c r="AM13" s="207"/>
      <c r="AN13" s="207"/>
      <c r="AO13" s="207"/>
      <c r="AP13" s="207"/>
      <c r="AQ13" s="207"/>
      <c r="AR13" s="207"/>
      <c r="AS13" s="207"/>
      <c r="AT13" s="207"/>
      <c r="AU13" s="207"/>
      <c r="AV13" s="207"/>
      <c r="AW13" s="207"/>
      <c r="AX13" s="207"/>
      <c r="AY13" s="207"/>
      <c r="AZ13" s="207"/>
      <c r="BA13" s="487"/>
      <c r="BC13" s="517"/>
    </row>
    <row r="14" spans="1:69" ht="16.5" thickTop="1" thickBot="1" x14ac:dyDescent="0.3">
      <c r="B14" s="545" t="s">
        <v>20</v>
      </c>
      <c r="C14" s="545"/>
      <c r="D14" s="545"/>
      <c r="E14" s="545"/>
      <c r="F14" s="545"/>
      <c r="G14" s="545"/>
      <c r="O14" s="664"/>
      <c r="Q14" s="674"/>
      <c r="R14" s="675"/>
      <c r="S14" s="220"/>
      <c r="T14" s="664"/>
      <c r="U14" s="220"/>
      <c r="V14" s="674"/>
      <c r="W14" s="679"/>
      <c r="X14" s="201"/>
      <c r="Y14" s="202"/>
      <c r="Z14" s="667"/>
      <c r="AA14" s="201"/>
      <c r="AB14" s="202"/>
      <c r="AC14" s="202"/>
      <c r="AD14" s="202"/>
      <c r="AE14" s="621" t="s">
        <v>83</v>
      </c>
      <c r="AF14" s="621"/>
      <c r="AG14" s="621"/>
      <c r="AH14" s="621"/>
      <c r="AI14" s="621"/>
      <c r="AJ14" s="621" t="s">
        <v>85</v>
      </c>
      <c r="AK14" s="621"/>
      <c r="AL14" s="621"/>
      <c r="AM14" s="621"/>
      <c r="AN14" s="621"/>
      <c r="AO14" s="209"/>
      <c r="AP14" s="209"/>
      <c r="AQ14" s="209"/>
      <c r="AR14" s="209"/>
      <c r="AS14" s="209"/>
      <c r="AT14" s="209"/>
      <c r="AU14" s="209"/>
      <c r="AV14" s="209"/>
      <c r="AW14" s="209"/>
      <c r="AX14" s="209"/>
      <c r="AY14" s="209"/>
      <c r="AZ14" s="209"/>
      <c r="BA14" s="488"/>
      <c r="BC14" s="637"/>
      <c r="BK14" s="545" t="s">
        <v>22</v>
      </c>
      <c r="BL14" s="545"/>
      <c r="BM14" s="545"/>
      <c r="BN14" s="545"/>
      <c r="BO14" s="545"/>
      <c r="BP14" s="545"/>
      <c r="BQ14" s="545"/>
    </row>
    <row r="15" spans="1:69" ht="15.75" customHeight="1" thickTop="1" thickBot="1" x14ac:dyDescent="0.3">
      <c r="A15" s="21"/>
      <c r="B15" s="21"/>
      <c r="C15" s="21"/>
      <c r="D15" s="21"/>
      <c r="E15" s="21"/>
      <c r="F15" s="21"/>
      <c r="G15" s="21"/>
      <c r="H15" s="21"/>
      <c r="I15" s="21"/>
      <c r="J15" s="21"/>
      <c r="K15" s="21"/>
      <c r="L15" s="21"/>
      <c r="M15" s="85"/>
      <c r="N15" s="85"/>
      <c r="O15" s="664"/>
      <c r="P15" s="85"/>
      <c r="Q15" s="674"/>
      <c r="R15" s="675"/>
      <c r="S15" s="187"/>
      <c r="T15" s="664"/>
      <c r="U15" s="187"/>
      <c r="V15" s="674"/>
      <c r="W15" s="679"/>
      <c r="X15" s="193"/>
      <c r="Y15" s="194"/>
      <c r="Z15" s="667"/>
      <c r="AA15" s="94"/>
      <c r="AB15" s="21"/>
      <c r="AC15" s="93"/>
      <c r="AD15" s="93"/>
      <c r="AE15" s="621" t="s">
        <v>85</v>
      </c>
      <c r="AF15" s="621"/>
      <c r="AG15" s="621"/>
      <c r="AH15" s="621"/>
      <c r="AI15" s="621"/>
      <c r="AJ15" s="621" t="s">
        <v>84</v>
      </c>
      <c r="AK15" s="621"/>
      <c r="AL15" s="621"/>
      <c r="AM15" s="621"/>
      <c r="AN15" s="621"/>
      <c r="AO15" s="204"/>
      <c r="AP15" s="204"/>
      <c r="AQ15" s="204"/>
      <c r="AR15" s="204"/>
      <c r="AS15" s="275"/>
      <c r="AT15" s="204"/>
      <c r="AU15" s="204"/>
      <c r="AV15" s="204"/>
      <c r="AW15" s="204"/>
      <c r="AX15" s="204"/>
      <c r="AY15" s="204"/>
      <c r="AZ15" s="204"/>
      <c r="BA15" s="516" t="s">
        <v>100</v>
      </c>
      <c r="BB15" s="85"/>
      <c r="BC15" s="622" t="s">
        <v>125</v>
      </c>
      <c r="BD15" s="85"/>
      <c r="BE15" s="85"/>
      <c r="BF15" s="21"/>
      <c r="BG15" s="21"/>
      <c r="BH15" s="21"/>
      <c r="BI15" s="21"/>
      <c r="BJ15" s="21"/>
      <c r="BK15" s="21"/>
      <c r="BL15" s="21"/>
      <c r="BM15" s="21"/>
      <c r="BN15" s="21"/>
      <c r="BO15" s="21"/>
      <c r="BP15" s="21"/>
      <c r="BQ15" s="21"/>
    </row>
    <row r="16" spans="1:69" ht="15.75" customHeight="1" thickTop="1" thickBot="1" x14ac:dyDescent="0.3">
      <c r="O16" s="664"/>
      <c r="Q16" s="674"/>
      <c r="R16" s="675"/>
      <c r="S16" s="188"/>
      <c r="T16" s="664"/>
      <c r="U16" s="188"/>
      <c r="V16" s="674"/>
      <c r="W16" s="679"/>
      <c r="X16" s="195"/>
      <c r="Y16" s="196"/>
      <c r="Z16" s="667"/>
      <c r="AA16" s="83"/>
      <c r="AB16" s="80"/>
      <c r="AC16" s="80"/>
      <c r="AD16" s="80"/>
      <c r="AE16" s="80"/>
      <c r="AF16" s="80"/>
      <c r="AG16" s="80"/>
      <c r="AH16" s="80"/>
      <c r="AI16" s="82"/>
      <c r="AJ16" s="211"/>
      <c r="AK16" s="204"/>
      <c r="AL16" s="204"/>
      <c r="AM16" s="204"/>
      <c r="AN16" s="204"/>
      <c r="AO16" s="204"/>
      <c r="AP16" s="204"/>
      <c r="AQ16" s="204"/>
      <c r="AR16" s="204"/>
      <c r="AS16" s="204"/>
      <c r="AT16" s="204"/>
      <c r="AU16" s="204"/>
      <c r="AV16" s="204"/>
      <c r="AW16" s="204"/>
      <c r="AX16" s="204"/>
      <c r="AY16" s="204"/>
      <c r="AZ16" s="204"/>
      <c r="BA16" s="517"/>
      <c r="BC16" s="623"/>
    </row>
    <row r="17" spans="15:55" ht="16.5" thickTop="1" thickBot="1" x14ac:dyDescent="0.3">
      <c r="O17" s="664"/>
      <c r="Q17" s="674"/>
      <c r="R17" s="675"/>
      <c r="S17" s="188"/>
      <c r="T17" s="664"/>
      <c r="U17" s="188"/>
      <c r="V17" s="674"/>
      <c r="W17" s="679"/>
      <c r="X17" s="195"/>
      <c r="Y17" s="196"/>
      <c r="Z17" s="660" t="s">
        <v>91</v>
      </c>
      <c r="AA17" s="661"/>
      <c r="AB17" s="661"/>
      <c r="AC17" s="661"/>
      <c r="AD17" s="661"/>
      <c r="AE17" s="661"/>
      <c r="AF17" s="661"/>
      <c r="AG17" s="661"/>
      <c r="AH17" s="661"/>
      <c r="AI17" s="662"/>
      <c r="AJ17" s="687" t="s">
        <v>88</v>
      </c>
      <c r="AK17" s="688"/>
      <c r="AL17" s="688"/>
      <c r="AM17" s="688"/>
      <c r="AN17" s="688"/>
      <c r="AO17" s="688"/>
      <c r="AP17" s="689"/>
      <c r="AQ17" s="204"/>
      <c r="AR17" s="204"/>
      <c r="AS17" s="204"/>
      <c r="AT17" s="204"/>
      <c r="AU17" s="204"/>
      <c r="AV17" s="204"/>
      <c r="AW17" s="204"/>
      <c r="AX17" s="204"/>
      <c r="AY17" s="204"/>
      <c r="AZ17" s="204"/>
      <c r="BA17" s="517"/>
      <c r="BC17" s="623"/>
    </row>
    <row r="18" spans="15:55" ht="12.75" customHeight="1" thickTop="1" thickBot="1" x14ac:dyDescent="0.3">
      <c r="O18" s="664"/>
      <c r="Q18" s="674"/>
      <c r="R18" s="675"/>
      <c r="S18" s="188"/>
      <c r="T18" s="665"/>
      <c r="U18" s="188"/>
      <c r="V18" s="674"/>
      <c r="W18" s="679"/>
      <c r="X18" s="195"/>
      <c r="Y18" s="196"/>
      <c r="Z18" s="216"/>
      <c r="AA18" s="196"/>
      <c r="AB18" s="196"/>
      <c r="AC18" s="196"/>
      <c r="AD18" s="196"/>
      <c r="AE18" s="196"/>
      <c r="AF18" s="196"/>
      <c r="AG18" s="196"/>
      <c r="AH18" s="196"/>
      <c r="AI18" s="217"/>
      <c r="AJ18" s="211"/>
      <c r="AK18" s="204"/>
      <c r="AL18" s="204"/>
      <c r="AM18" s="204"/>
      <c r="AN18" s="204"/>
      <c r="AO18" s="204"/>
      <c r="AP18" s="204"/>
      <c r="AQ18" s="204"/>
      <c r="AR18" s="204"/>
      <c r="AS18" s="204"/>
      <c r="AT18" s="204"/>
      <c r="AU18" s="204"/>
      <c r="AV18" s="204"/>
      <c r="AW18" s="204"/>
      <c r="AX18" s="204"/>
      <c r="AY18" s="204"/>
      <c r="AZ18" s="204"/>
      <c r="BA18" s="517"/>
      <c r="BC18" s="623"/>
    </row>
    <row r="19" spans="15:55" ht="16.5" thickTop="1" thickBot="1" x14ac:dyDescent="0.3">
      <c r="O19" s="664"/>
      <c r="Q19" s="676"/>
      <c r="R19" s="677"/>
      <c r="S19" s="188"/>
      <c r="T19" s="240"/>
      <c r="U19" s="188"/>
      <c r="V19" s="676"/>
      <c r="W19" s="680"/>
      <c r="X19" s="504" t="s">
        <v>82</v>
      </c>
      <c r="Y19" s="504"/>
      <c r="Z19" s="504"/>
      <c r="AA19" s="504"/>
      <c r="AB19" s="504"/>
      <c r="AC19" s="504"/>
      <c r="AD19" s="504"/>
      <c r="AE19" s="504"/>
      <c r="AF19" s="504"/>
      <c r="AG19" s="504"/>
      <c r="AH19" s="504"/>
      <c r="AI19" s="504"/>
      <c r="AJ19" s="504"/>
      <c r="AK19" s="504"/>
      <c r="AL19" s="504"/>
      <c r="AM19" s="504"/>
      <c r="AN19" s="504"/>
      <c r="AO19" s="504"/>
      <c r="AP19" s="504"/>
      <c r="AQ19" s="504"/>
      <c r="AR19" s="505"/>
      <c r="AS19" s="204"/>
      <c r="AT19" s="204"/>
      <c r="AU19" s="204"/>
      <c r="AV19" s="204"/>
      <c r="AW19" s="204"/>
      <c r="AX19" s="204"/>
      <c r="AY19" s="204"/>
      <c r="AZ19" s="204"/>
      <c r="BA19" s="517"/>
      <c r="BC19" s="623"/>
    </row>
    <row r="20" spans="15:55" ht="12.75" customHeight="1" thickTop="1" thickBot="1" x14ac:dyDescent="0.3">
      <c r="O20" s="664"/>
      <c r="Q20" s="307"/>
      <c r="R20" s="308"/>
      <c r="S20" s="189"/>
      <c r="T20" s="190"/>
      <c r="U20" s="190"/>
      <c r="V20" s="191"/>
      <c r="W20" s="190"/>
      <c r="X20" s="190"/>
      <c r="Y20" s="190"/>
      <c r="Z20" s="190"/>
      <c r="AA20" s="190"/>
      <c r="AB20" s="190"/>
      <c r="AC20" s="190"/>
      <c r="AD20" s="190"/>
      <c r="AE20" s="190"/>
      <c r="AF20" s="190"/>
      <c r="AG20" s="190"/>
      <c r="AH20" s="190"/>
      <c r="AI20" s="192"/>
      <c r="AJ20" s="211"/>
      <c r="AK20" s="204"/>
      <c r="AL20" s="204"/>
      <c r="AM20" s="204"/>
      <c r="AN20" s="204"/>
      <c r="AO20" s="204"/>
      <c r="AP20" s="204"/>
      <c r="AQ20" s="204"/>
      <c r="AR20" s="204"/>
      <c r="AS20" s="204"/>
      <c r="AT20" s="204"/>
      <c r="AU20" s="204"/>
      <c r="AV20" s="204"/>
      <c r="AW20" s="204"/>
      <c r="AX20" s="204"/>
      <c r="AY20" s="204"/>
      <c r="AZ20" s="204"/>
      <c r="BA20" s="517"/>
      <c r="BC20" s="623"/>
    </row>
    <row r="21" spans="15:55" ht="16.5" thickTop="1" thickBot="1" x14ac:dyDescent="0.3">
      <c r="O21" s="665"/>
      <c r="Q21" s="309"/>
      <c r="R21" s="310"/>
      <c r="S21" s="306" t="s">
        <v>81</v>
      </c>
      <c r="T21" s="306"/>
      <c r="U21" s="310"/>
      <c r="V21" s="310"/>
      <c r="W21" s="310"/>
      <c r="X21" s="310"/>
      <c r="Y21" s="310"/>
      <c r="Z21" s="310"/>
      <c r="AA21" s="310"/>
      <c r="AB21" s="306" t="s">
        <v>81</v>
      </c>
      <c r="AC21" s="306"/>
      <c r="AD21" s="306"/>
      <c r="AE21" s="306"/>
      <c r="AF21" s="306"/>
      <c r="AG21" s="306"/>
      <c r="AH21" s="306"/>
      <c r="AI21" s="318"/>
      <c r="AJ21" s="503" t="s">
        <v>81</v>
      </c>
      <c r="AK21" s="504"/>
      <c r="AL21" s="504"/>
      <c r="AM21" s="504"/>
      <c r="AN21" s="504"/>
      <c r="AO21" s="504"/>
      <c r="AP21" s="504"/>
      <c r="AQ21" s="504"/>
      <c r="AR21" s="504"/>
      <c r="AS21" s="505"/>
      <c r="AT21" s="503" t="s">
        <v>81</v>
      </c>
      <c r="AU21" s="504"/>
      <c r="AV21" s="504"/>
      <c r="AW21" s="504"/>
      <c r="AX21" s="504"/>
      <c r="AY21" s="504"/>
      <c r="AZ21" s="504"/>
      <c r="BA21" s="505"/>
      <c r="BC21" s="623"/>
    </row>
    <row r="22" spans="15:55" ht="12.75" customHeight="1" thickTop="1" thickBot="1" x14ac:dyDescent="0.3">
      <c r="O22" s="305"/>
      <c r="P22" s="83"/>
      <c r="Q22" s="232"/>
      <c r="R22" s="232"/>
      <c r="S22" s="232"/>
      <c r="T22" s="232"/>
      <c r="U22" s="232"/>
      <c r="V22" s="232"/>
      <c r="W22" s="232"/>
      <c r="X22" s="232"/>
      <c r="Y22" s="232"/>
      <c r="Z22" s="232"/>
      <c r="AA22" s="232"/>
      <c r="AB22" s="232"/>
      <c r="AC22" s="232"/>
      <c r="AD22" s="232"/>
      <c r="AE22" s="232"/>
      <c r="AF22" s="232"/>
      <c r="AG22" s="232"/>
      <c r="AH22" s="232"/>
      <c r="AI22" s="233"/>
      <c r="AJ22" s="30"/>
      <c r="AU22" s="1"/>
      <c r="AV22" s="1"/>
      <c r="AW22" s="1"/>
      <c r="AX22" s="1"/>
      <c r="AY22" s="1"/>
      <c r="AZ22" s="1"/>
      <c r="BA22" s="1"/>
      <c r="BB22" s="176"/>
      <c r="BC22" s="623"/>
    </row>
    <row r="23" spans="15:55" ht="16.5" customHeight="1" thickTop="1" thickBot="1" x14ac:dyDescent="0.3">
      <c r="O23" s="656" t="s">
        <v>94</v>
      </c>
      <c r="P23" s="657"/>
      <c r="Q23" s="657"/>
      <c r="R23" s="657"/>
      <c r="S23" s="657"/>
      <c r="T23" s="657"/>
      <c r="U23" s="657"/>
      <c r="V23" s="657"/>
      <c r="W23" s="657"/>
      <c r="X23" s="657"/>
      <c r="Y23" s="657"/>
      <c r="Z23" s="657"/>
      <c r="AA23" s="657"/>
      <c r="AB23" s="657"/>
      <c r="AC23" s="657"/>
      <c r="AD23" s="657"/>
      <c r="AE23" s="657"/>
      <c r="AF23" s="657"/>
      <c r="AG23" s="657"/>
      <c r="AH23" s="657"/>
      <c r="AI23" s="658"/>
      <c r="AJ23" s="481" t="s">
        <v>99</v>
      </c>
      <c r="AK23" s="477"/>
      <c r="AL23" s="477"/>
      <c r="AM23" s="477"/>
      <c r="AN23" s="477"/>
      <c r="AO23" s="477"/>
      <c r="AP23" s="477"/>
      <c r="AQ23" s="477"/>
      <c r="AR23" s="477"/>
      <c r="AS23" s="477"/>
      <c r="AT23" s="482"/>
      <c r="AU23" s="659" t="s">
        <v>126</v>
      </c>
      <c r="AV23" s="477"/>
      <c r="AW23" s="477"/>
      <c r="AX23" s="477"/>
      <c r="AY23" s="477"/>
      <c r="AZ23" s="477"/>
      <c r="BA23" s="477"/>
      <c r="BB23" s="477"/>
      <c r="BC23" s="482"/>
    </row>
    <row r="24" spans="15:55" ht="6.75" customHeight="1" thickTop="1" x14ac:dyDescent="0.25">
      <c r="O24" s="244"/>
      <c r="P24" s="244"/>
      <c r="Q24" s="244"/>
      <c r="R24" s="244"/>
      <c r="S24" s="244"/>
      <c r="T24" s="244"/>
      <c r="U24" s="244"/>
      <c r="V24" s="244"/>
      <c r="W24" s="244"/>
      <c r="X24" s="244"/>
      <c r="Y24" s="244"/>
      <c r="Z24" s="244"/>
      <c r="AA24" s="244"/>
      <c r="AB24" s="244"/>
      <c r="AC24" s="244"/>
      <c r="AD24" s="244"/>
      <c r="AE24" s="244"/>
      <c r="AF24" s="244"/>
      <c r="AG24" s="244"/>
      <c r="AH24" s="244"/>
      <c r="AI24" s="245"/>
      <c r="AJ24" s="251"/>
      <c r="AK24" s="251"/>
      <c r="AL24" s="251"/>
      <c r="AM24" s="251"/>
      <c r="AN24" s="251"/>
      <c r="AO24" s="251"/>
      <c r="AP24" s="251"/>
      <c r="AQ24" s="251"/>
      <c r="AR24" s="251"/>
      <c r="AS24" s="251"/>
      <c r="AT24" s="251"/>
      <c r="AU24" s="244"/>
      <c r="AV24" s="244"/>
      <c r="AW24" s="244"/>
      <c r="AX24" s="244"/>
      <c r="AY24" s="244"/>
      <c r="AZ24" s="244"/>
      <c r="BA24" s="244"/>
      <c r="BB24" s="244"/>
      <c r="BC24" s="276"/>
    </row>
    <row r="25" spans="15:55" x14ac:dyDescent="0.25">
      <c r="AC25" s="543" t="s">
        <v>43</v>
      </c>
      <c r="AD25" s="543"/>
      <c r="AE25" s="543"/>
      <c r="AF25" s="543"/>
      <c r="AG25" s="543"/>
      <c r="AH25" s="543"/>
      <c r="AI25" s="544"/>
    </row>
  </sheetData>
  <mergeCells count="37">
    <mergeCell ref="B2:BP2"/>
    <mergeCell ref="O6:U6"/>
    <mergeCell ref="V6:Z6"/>
    <mergeCell ref="AJ6:AQ6"/>
    <mergeCell ref="AR6:AX6"/>
    <mergeCell ref="AY6:BC6"/>
    <mergeCell ref="BC7:BC14"/>
    <mergeCell ref="O8:O21"/>
    <mergeCell ref="S8:Z8"/>
    <mergeCell ref="AA8:AI8"/>
    <mergeCell ref="AJ8:AP8"/>
    <mergeCell ref="AQ8:BA8"/>
    <mergeCell ref="BA9:BA14"/>
    <mergeCell ref="Q10:R19"/>
    <mergeCell ref="V10:W19"/>
    <mergeCell ref="AA10:AI10"/>
    <mergeCell ref="AA12:AI12"/>
    <mergeCell ref="AJ12:AM12"/>
    <mergeCell ref="B14:G14"/>
    <mergeCell ref="AE14:AI14"/>
    <mergeCell ref="AJ14:AN14"/>
    <mergeCell ref="O23:AI23"/>
    <mergeCell ref="AJ23:AT23"/>
    <mergeCell ref="AU23:BC23"/>
    <mergeCell ref="AC25:AI25"/>
    <mergeCell ref="BK14:BQ14"/>
    <mergeCell ref="AE15:AI15"/>
    <mergeCell ref="AJ15:AN15"/>
    <mergeCell ref="BA15:BA20"/>
    <mergeCell ref="BC15:BC22"/>
    <mergeCell ref="Z17:AI17"/>
    <mergeCell ref="AJ17:AP17"/>
    <mergeCell ref="X19:AR19"/>
    <mergeCell ref="AJ21:AS21"/>
    <mergeCell ref="AT21:BA21"/>
    <mergeCell ref="T11:T18"/>
    <mergeCell ref="Z12:Z16"/>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5"/>
  <sheetViews>
    <sheetView showGridLines="0" workbookViewId="0"/>
  </sheetViews>
  <sheetFormatPr baseColWidth="10" defaultRowHeight="15" x14ac:dyDescent="0.25"/>
  <cols>
    <col min="1" max="14" width="2.7109375" customWidth="1"/>
    <col min="15" max="15" width="3.28515625" customWidth="1"/>
    <col min="16" max="16" width="2.7109375" customWidth="1"/>
    <col min="17" max="18" width="1.5703125" customWidth="1"/>
    <col min="19" max="21" width="2.7109375" customWidth="1"/>
    <col min="22" max="23" width="1.85546875" customWidth="1"/>
    <col min="24" max="25" width="1.7109375" customWidth="1"/>
    <col min="26" max="26" width="3.28515625" customWidth="1"/>
    <col min="27" max="30" width="2" customWidth="1"/>
    <col min="31" max="52" width="2.7109375" customWidth="1"/>
    <col min="53" max="53" width="3.42578125" customWidth="1"/>
    <col min="54" max="54" width="2.7109375" customWidth="1"/>
    <col min="55" max="55" width="3.28515625" style="277" customWidth="1"/>
    <col min="56" max="75" width="2.7109375" customWidth="1"/>
  </cols>
  <sheetData>
    <row r="1" spans="1:69" ht="6.75" customHeight="1" x14ac:dyDescent="0.25"/>
    <row r="2" spans="1:69" ht="21" x14ac:dyDescent="0.35">
      <c r="B2" s="703" t="s">
        <v>131</v>
      </c>
      <c r="C2" s="703"/>
      <c r="D2" s="703"/>
      <c r="E2" s="703"/>
      <c r="F2" s="703"/>
      <c r="G2" s="703"/>
      <c r="H2" s="703"/>
      <c r="I2" s="703"/>
      <c r="J2" s="703"/>
      <c r="K2" s="703"/>
      <c r="L2" s="703"/>
      <c r="M2" s="703"/>
      <c r="N2" s="703"/>
      <c r="O2" s="703"/>
      <c r="P2" s="703"/>
      <c r="Q2" s="703"/>
      <c r="R2" s="703"/>
      <c r="S2" s="703"/>
      <c r="T2" s="703"/>
      <c r="U2" s="703"/>
      <c r="V2" s="703"/>
      <c r="W2" s="703"/>
      <c r="X2" s="703"/>
      <c r="Y2" s="703"/>
      <c r="Z2" s="703"/>
      <c r="AA2" s="703"/>
      <c r="AB2" s="703"/>
      <c r="AC2" s="703"/>
      <c r="AD2" s="703"/>
      <c r="AE2" s="703"/>
      <c r="AF2" s="703"/>
      <c r="AG2" s="703"/>
      <c r="AH2" s="703"/>
      <c r="AI2" s="703"/>
      <c r="AJ2" s="703"/>
      <c r="AK2" s="703"/>
      <c r="AL2" s="703"/>
      <c r="AM2" s="703"/>
      <c r="AN2" s="703"/>
      <c r="AO2" s="703"/>
      <c r="AP2" s="703"/>
      <c r="AQ2" s="703"/>
      <c r="AR2" s="703"/>
      <c r="AS2" s="703"/>
      <c r="AT2" s="703"/>
      <c r="AU2" s="703"/>
      <c r="AV2" s="703"/>
      <c r="AW2" s="703"/>
      <c r="AX2" s="703"/>
      <c r="AY2" s="703"/>
      <c r="AZ2" s="703"/>
      <c r="BA2" s="703"/>
      <c r="BB2" s="703"/>
      <c r="BC2" s="703"/>
      <c r="BD2" s="703"/>
      <c r="BE2" s="703"/>
      <c r="BF2" s="703"/>
      <c r="BG2" s="703"/>
      <c r="BH2" s="703"/>
      <c r="BI2" s="703"/>
      <c r="BJ2" s="703"/>
      <c r="BK2" s="703"/>
      <c r="BL2" s="703"/>
      <c r="BM2" s="703"/>
      <c r="BN2" s="703"/>
      <c r="BO2" s="703"/>
      <c r="BP2" s="703"/>
    </row>
    <row r="3" spans="1:69" ht="6.75" customHeight="1" x14ac:dyDescent="0.25">
      <c r="AT3" s="1"/>
    </row>
    <row r="4" spans="1:69" x14ac:dyDescent="0.25">
      <c r="AI4" s="2"/>
      <c r="AJ4" s="268" t="s">
        <v>1</v>
      </c>
      <c r="AT4" s="1"/>
    </row>
    <row r="5" spans="1:69" ht="6.75" customHeight="1" thickBot="1" x14ac:dyDescent="0.3">
      <c r="AI5" s="246"/>
      <c r="AT5" s="1"/>
    </row>
    <row r="6" spans="1:69" ht="16.5" thickTop="1" thickBot="1" x14ac:dyDescent="0.3">
      <c r="D6" s="267" t="s">
        <v>115</v>
      </c>
      <c r="E6" s="31"/>
      <c r="F6" s="31"/>
      <c r="G6" s="31"/>
      <c r="H6" s="31"/>
      <c r="I6" s="31"/>
      <c r="J6" s="31"/>
      <c r="K6" s="31"/>
      <c r="O6" s="641" t="s">
        <v>116</v>
      </c>
      <c r="P6" s="642"/>
      <c r="Q6" s="642"/>
      <c r="R6" s="642"/>
      <c r="S6" s="642"/>
      <c r="T6" s="642"/>
      <c r="U6" s="478"/>
      <c r="V6" s="696" t="s">
        <v>97</v>
      </c>
      <c r="W6" s="694"/>
      <c r="X6" s="694"/>
      <c r="Y6" s="694"/>
      <c r="Z6" s="694"/>
      <c r="AA6" s="299"/>
      <c r="AB6" s="300" t="s">
        <v>98</v>
      </c>
      <c r="AC6" s="240"/>
      <c r="AD6" s="301"/>
      <c r="AE6" s="302"/>
      <c r="AF6" s="240"/>
      <c r="AG6" s="240"/>
      <c r="AH6" s="240"/>
      <c r="AI6" s="303"/>
      <c r="AJ6" s="481" t="s">
        <v>106</v>
      </c>
      <c r="AK6" s="477"/>
      <c r="AL6" s="477"/>
      <c r="AM6" s="477"/>
      <c r="AN6" s="477"/>
      <c r="AO6" s="477"/>
      <c r="AP6" s="477"/>
      <c r="AQ6" s="482"/>
      <c r="AR6" s="503" t="s">
        <v>122</v>
      </c>
      <c r="AS6" s="504"/>
      <c r="AT6" s="504"/>
      <c r="AU6" s="504"/>
      <c r="AV6" s="504"/>
      <c r="AW6" s="504"/>
      <c r="AX6" s="505"/>
      <c r="AY6" s="503" t="s">
        <v>118</v>
      </c>
      <c r="AZ6" s="504"/>
      <c r="BA6" s="504"/>
      <c r="BB6" s="504"/>
      <c r="BC6" s="505"/>
    </row>
    <row r="7" spans="1:69" ht="12.75" customHeight="1" thickTop="1" thickBot="1" x14ac:dyDescent="0.3">
      <c r="O7" s="304"/>
      <c r="P7" s="235"/>
      <c r="Q7" s="236"/>
      <c r="R7" s="236"/>
      <c r="S7" s="236"/>
      <c r="T7" s="236"/>
      <c r="U7" s="236"/>
      <c r="V7" s="236"/>
      <c r="W7" s="236"/>
      <c r="X7" s="236"/>
      <c r="Y7" s="236"/>
      <c r="Z7" s="236"/>
      <c r="AA7" s="236"/>
      <c r="AB7" s="236"/>
      <c r="AC7" s="236"/>
      <c r="AD7" s="236"/>
      <c r="AE7" s="236"/>
      <c r="AF7" s="236"/>
      <c r="AG7" s="236"/>
      <c r="AH7" s="236"/>
      <c r="AI7" s="238"/>
      <c r="AY7" s="1"/>
      <c r="AZ7" s="1"/>
      <c r="BA7" s="1"/>
      <c r="BB7" s="176"/>
      <c r="BC7" s="636" t="s">
        <v>120</v>
      </c>
    </row>
    <row r="8" spans="1:69" ht="16.5" customHeight="1" thickTop="1" thickBot="1" x14ac:dyDescent="0.3">
      <c r="D8" s="267" t="s">
        <v>104</v>
      </c>
      <c r="E8" s="32"/>
      <c r="F8" s="32"/>
      <c r="G8" s="32"/>
      <c r="H8" s="32"/>
      <c r="I8" s="32"/>
      <c r="J8" s="31"/>
      <c r="K8" s="31"/>
      <c r="O8" s="663" t="s">
        <v>95</v>
      </c>
      <c r="Q8" s="257"/>
      <c r="R8" s="258"/>
      <c r="S8" s="569" t="s">
        <v>96</v>
      </c>
      <c r="T8" s="569"/>
      <c r="U8" s="569"/>
      <c r="V8" s="569"/>
      <c r="W8" s="569"/>
      <c r="X8" s="569"/>
      <c r="Y8" s="569"/>
      <c r="Z8" s="570"/>
      <c r="AA8" s="504" t="s">
        <v>81</v>
      </c>
      <c r="AB8" s="504"/>
      <c r="AC8" s="504"/>
      <c r="AD8" s="504"/>
      <c r="AE8" s="504"/>
      <c r="AF8" s="504"/>
      <c r="AG8" s="504"/>
      <c r="AH8" s="504"/>
      <c r="AI8" s="671"/>
      <c r="AJ8" s="481" t="s">
        <v>105</v>
      </c>
      <c r="AK8" s="477"/>
      <c r="AL8" s="477"/>
      <c r="AM8" s="477"/>
      <c r="AN8" s="477"/>
      <c r="AO8" s="477"/>
      <c r="AP8" s="482"/>
      <c r="AQ8" s="641" t="s">
        <v>108</v>
      </c>
      <c r="AR8" s="642"/>
      <c r="AS8" s="642"/>
      <c r="AT8" s="642"/>
      <c r="AU8" s="642"/>
      <c r="AV8" s="642"/>
      <c r="AW8" s="642"/>
      <c r="AX8" s="642"/>
      <c r="AY8" s="642"/>
      <c r="AZ8" s="642"/>
      <c r="BA8" s="478"/>
      <c r="BC8" s="517"/>
    </row>
    <row r="9" spans="1:69" ht="12.75" customHeight="1" thickTop="1" thickBot="1" x14ac:dyDescent="0.3">
      <c r="O9" s="664"/>
      <c r="Q9" s="260"/>
      <c r="R9" s="259"/>
      <c r="S9" s="203"/>
      <c r="T9" s="216"/>
      <c r="U9" s="216"/>
      <c r="V9" s="216"/>
      <c r="W9" s="216"/>
      <c r="X9" s="216"/>
      <c r="Y9" s="216"/>
      <c r="Z9" s="216"/>
      <c r="AA9" s="216"/>
      <c r="AB9" s="216"/>
      <c r="AC9" s="216"/>
      <c r="AD9" s="216"/>
      <c r="AE9" s="216"/>
      <c r="AF9" s="216"/>
      <c r="AG9" s="216"/>
      <c r="AH9" s="216"/>
      <c r="AI9" s="218"/>
      <c r="AJ9" s="206"/>
      <c r="AK9" s="207"/>
      <c r="AL9" s="207"/>
      <c r="AM9" s="207"/>
      <c r="AN9" s="207"/>
      <c r="AO9" s="207"/>
      <c r="AP9" s="207"/>
      <c r="AQ9" s="256"/>
      <c r="AR9" s="256"/>
      <c r="AS9" s="256"/>
      <c r="AT9" s="256"/>
      <c r="AU9" s="256"/>
      <c r="AV9" s="256"/>
      <c r="AW9" s="256"/>
      <c r="AX9" s="256"/>
      <c r="AY9" s="256"/>
      <c r="AZ9" s="255"/>
      <c r="BA9" s="487" t="s">
        <v>108</v>
      </c>
      <c r="BC9" s="517"/>
    </row>
    <row r="10" spans="1:69" ht="15.75" customHeight="1" thickTop="1" thickBot="1" x14ac:dyDescent="0.3">
      <c r="O10" s="664"/>
      <c r="Q10" s="672" t="s">
        <v>90</v>
      </c>
      <c r="R10" s="673"/>
      <c r="S10" s="219"/>
      <c r="U10" s="216"/>
      <c r="V10" s="697" t="s">
        <v>93</v>
      </c>
      <c r="W10" s="698"/>
      <c r="X10" s="315"/>
      <c r="Y10" s="316"/>
      <c r="Z10" s="317"/>
      <c r="AA10" s="659" t="s">
        <v>87</v>
      </c>
      <c r="AB10" s="477"/>
      <c r="AC10" s="477"/>
      <c r="AD10" s="477"/>
      <c r="AE10" s="477"/>
      <c r="AF10" s="477"/>
      <c r="AG10" s="477"/>
      <c r="AH10" s="477"/>
      <c r="AI10" s="668"/>
      <c r="AJ10" s="206"/>
      <c r="AK10" s="207"/>
      <c r="AL10" s="207"/>
      <c r="AM10" s="207"/>
      <c r="AN10" s="207"/>
      <c r="AO10" s="207"/>
      <c r="AP10" s="207"/>
      <c r="AQ10" s="207"/>
      <c r="AR10" s="207"/>
      <c r="AS10" s="207"/>
      <c r="AT10" s="207"/>
      <c r="AU10" s="207"/>
      <c r="AV10" s="207"/>
      <c r="AW10" s="207"/>
      <c r="AX10" s="207"/>
      <c r="AY10" s="207"/>
      <c r="AZ10" s="207"/>
      <c r="BA10" s="487"/>
      <c r="BC10" s="517"/>
    </row>
    <row r="11" spans="1:69" ht="12.75" customHeight="1" thickTop="1" thickBot="1" x14ac:dyDescent="0.3">
      <c r="O11" s="664"/>
      <c r="Q11" s="674"/>
      <c r="R11" s="675"/>
      <c r="S11" s="219"/>
      <c r="T11" s="663" t="s">
        <v>89</v>
      </c>
      <c r="U11" s="216"/>
      <c r="V11" s="699"/>
      <c r="W11" s="700"/>
      <c r="X11" s="198"/>
      <c r="Y11" s="199"/>
      <c r="Z11" s="199"/>
      <c r="AA11" s="199"/>
      <c r="AB11" s="199"/>
      <c r="AC11" s="199"/>
      <c r="AD11" s="199"/>
      <c r="AE11" s="199"/>
      <c r="AF11" s="199"/>
      <c r="AG11" s="199"/>
      <c r="AH11" s="199"/>
      <c r="AI11" s="200"/>
      <c r="AJ11" s="206"/>
      <c r="AK11" s="207"/>
      <c r="AL11" s="207"/>
      <c r="AM11" s="207"/>
      <c r="AN11" s="207"/>
      <c r="AO11" s="207"/>
      <c r="AP11" s="207"/>
      <c r="AQ11" s="207"/>
      <c r="AR11" s="207"/>
      <c r="AS11" s="207"/>
      <c r="AT11" s="207"/>
      <c r="AU11" s="207"/>
      <c r="AV11" s="207"/>
      <c r="AW11" s="207"/>
      <c r="AX11" s="207"/>
      <c r="AY11" s="207"/>
      <c r="AZ11" s="207"/>
      <c r="BA11" s="487"/>
      <c r="BC11" s="517"/>
    </row>
    <row r="12" spans="1:69" ht="16.5" customHeight="1" thickTop="1" thickBot="1" x14ac:dyDescent="0.3">
      <c r="O12" s="664"/>
      <c r="Q12" s="674"/>
      <c r="R12" s="675"/>
      <c r="S12" s="219"/>
      <c r="T12" s="664"/>
      <c r="U12" s="216"/>
      <c r="V12" s="699"/>
      <c r="W12" s="700"/>
      <c r="X12" s="195"/>
      <c r="Y12" s="196"/>
      <c r="Z12" s="666" t="s">
        <v>92</v>
      </c>
      <c r="AA12" s="659" t="s">
        <v>86</v>
      </c>
      <c r="AB12" s="477"/>
      <c r="AC12" s="477"/>
      <c r="AD12" s="477"/>
      <c r="AE12" s="477"/>
      <c r="AF12" s="477"/>
      <c r="AG12" s="477"/>
      <c r="AH12" s="477"/>
      <c r="AI12" s="668"/>
      <c r="AJ12" s="479"/>
      <c r="AK12" s="480"/>
      <c r="AL12" s="480"/>
      <c r="AM12" s="480"/>
      <c r="AN12" s="207"/>
      <c r="AO12" s="207"/>
      <c r="AP12" s="207"/>
      <c r="AQ12" s="207"/>
      <c r="AR12" s="207"/>
      <c r="AS12" s="207"/>
      <c r="AT12" s="207"/>
      <c r="AU12" s="207"/>
      <c r="AV12" s="207"/>
      <c r="AW12" s="207"/>
      <c r="AX12" s="207"/>
      <c r="AY12" s="207"/>
      <c r="AZ12" s="207"/>
      <c r="BA12" s="487"/>
      <c r="BC12" s="517"/>
    </row>
    <row r="13" spans="1:69" ht="12.75" customHeight="1" thickTop="1" thickBot="1" x14ac:dyDescent="0.3">
      <c r="O13" s="664"/>
      <c r="Q13" s="674"/>
      <c r="R13" s="675"/>
      <c r="S13" s="216"/>
      <c r="T13" s="664"/>
      <c r="U13" s="216"/>
      <c r="V13" s="699"/>
      <c r="W13" s="700"/>
      <c r="X13" s="195"/>
      <c r="Y13" s="196"/>
      <c r="Z13" s="667"/>
      <c r="AA13" s="195"/>
      <c r="AB13" s="196"/>
      <c r="AC13" s="204"/>
      <c r="AD13" s="204"/>
      <c r="AE13" s="204"/>
      <c r="AF13" s="204"/>
      <c r="AG13" s="204"/>
      <c r="AH13" s="204"/>
      <c r="AI13" s="205"/>
      <c r="AJ13" s="206"/>
      <c r="AK13" s="207"/>
      <c r="AL13" s="207"/>
      <c r="AM13" s="207"/>
      <c r="AN13" s="207"/>
      <c r="AO13" s="207"/>
      <c r="AP13" s="207"/>
      <c r="AQ13" s="207"/>
      <c r="AR13" s="207"/>
      <c r="AS13" s="207"/>
      <c r="AT13" s="207"/>
      <c r="AU13" s="207"/>
      <c r="AV13" s="207"/>
      <c r="AW13" s="207"/>
      <c r="AX13" s="207"/>
      <c r="AY13" s="207"/>
      <c r="AZ13" s="207"/>
      <c r="BA13" s="487"/>
      <c r="BC13" s="517"/>
    </row>
    <row r="14" spans="1:69" ht="16.5" thickTop="1" thickBot="1" x14ac:dyDescent="0.3">
      <c r="B14" s="545" t="s">
        <v>20</v>
      </c>
      <c r="C14" s="545"/>
      <c r="D14" s="545"/>
      <c r="E14" s="545"/>
      <c r="F14" s="545"/>
      <c r="G14" s="545"/>
      <c r="O14" s="664"/>
      <c r="Q14" s="674"/>
      <c r="R14" s="675"/>
      <c r="S14" s="220"/>
      <c r="T14" s="664"/>
      <c r="U14" s="220"/>
      <c r="V14" s="699"/>
      <c r="W14" s="700"/>
      <c r="X14" s="201"/>
      <c r="Y14" s="202"/>
      <c r="Z14" s="667"/>
      <c r="AA14" s="201"/>
      <c r="AB14" s="202"/>
      <c r="AC14" s="202"/>
      <c r="AD14" s="202"/>
      <c r="AE14" s="621" t="s">
        <v>83</v>
      </c>
      <c r="AF14" s="621"/>
      <c r="AG14" s="621"/>
      <c r="AH14" s="621"/>
      <c r="AI14" s="621"/>
      <c r="AJ14" s="621" t="s">
        <v>85</v>
      </c>
      <c r="AK14" s="621"/>
      <c r="AL14" s="621"/>
      <c r="AM14" s="621"/>
      <c r="AN14" s="621"/>
      <c r="AO14" s="209"/>
      <c r="AP14" s="209"/>
      <c r="AQ14" s="209"/>
      <c r="AR14" s="209"/>
      <c r="AS14" s="209"/>
      <c r="AT14" s="209"/>
      <c r="AU14" s="209"/>
      <c r="AV14" s="209"/>
      <c r="AW14" s="209"/>
      <c r="AX14" s="209"/>
      <c r="AY14" s="209"/>
      <c r="AZ14" s="209"/>
      <c r="BA14" s="488"/>
      <c r="BC14" s="637"/>
      <c r="BK14" s="545" t="s">
        <v>22</v>
      </c>
      <c r="BL14" s="545"/>
      <c r="BM14" s="545"/>
      <c r="BN14" s="545"/>
      <c r="BO14" s="545"/>
      <c r="BP14" s="545"/>
      <c r="BQ14" s="545"/>
    </row>
    <row r="15" spans="1:69" ht="15.75" customHeight="1" thickTop="1" thickBot="1" x14ac:dyDescent="0.3">
      <c r="A15" s="21"/>
      <c r="B15" s="21"/>
      <c r="C15" s="21"/>
      <c r="D15" s="21"/>
      <c r="E15" s="21"/>
      <c r="F15" s="21"/>
      <c r="G15" s="21"/>
      <c r="H15" s="21"/>
      <c r="I15" s="21"/>
      <c r="J15" s="21"/>
      <c r="K15" s="21"/>
      <c r="L15" s="21"/>
      <c r="M15" s="85"/>
      <c r="N15" s="85"/>
      <c r="O15" s="664"/>
      <c r="P15" s="85"/>
      <c r="Q15" s="674"/>
      <c r="R15" s="675"/>
      <c r="S15" s="187"/>
      <c r="T15" s="664"/>
      <c r="U15" s="187"/>
      <c r="V15" s="699"/>
      <c r="W15" s="700"/>
      <c r="X15" s="193"/>
      <c r="Y15" s="194"/>
      <c r="Z15" s="667"/>
      <c r="AA15" s="94"/>
      <c r="AB15" s="21"/>
      <c r="AC15" s="93"/>
      <c r="AD15" s="93"/>
      <c r="AE15" s="621" t="s">
        <v>85</v>
      </c>
      <c r="AF15" s="621"/>
      <c r="AG15" s="621"/>
      <c r="AH15" s="621"/>
      <c r="AI15" s="621"/>
      <c r="AJ15" s="621" t="s">
        <v>84</v>
      </c>
      <c r="AK15" s="621"/>
      <c r="AL15" s="621"/>
      <c r="AM15" s="621"/>
      <c r="AN15" s="621"/>
      <c r="AO15" s="204"/>
      <c r="AP15" s="204"/>
      <c r="AQ15" s="204"/>
      <c r="AR15" s="204"/>
      <c r="AS15" s="275"/>
      <c r="AT15" s="204"/>
      <c r="AU15" s="204"/>
      <c r="AV15" s="204"/>
      <c r="AW15" s="204"/>
      <c r="AX15" s="204"/>
      <c r="AY15" s="204"/>
      <c r="AZ15" s="204"/>
      <c r="BA15" s="516" t="s">
        <v>100</v>
      </c>
      <c r="BB15" s="85"/>
      <c r="BC15" s="622" t="s">
        <v>125</v>
      </c>
      <c r="BD15" s="85"/>
      <c r="BE15" s="85"/>
      <c r="BF15" s="21"/>
      <c r="BG15" s="21"/>
      <c r="BH15" s="21"/>
      <c r="BI15" s="21"/>
      <c r="BJ15" s="21"/>
      <c r="BK15" s="21"/>
      <c r="BL15" s="21"/>
      <c r="BM15" s="21"/>
      <c r="BN15" s="21"/>
      <c r="BO15" s="21"/>
      <c r="BP15" s="21"/>
      <c r="BQ15" s="21"/>
    </row>
    <row r="16" spans="1:69" ht="15.75" customHeight="1" thickTop="1" thickBot="1" x14ac:dyDescent="0.3">
      <c r="O16" s="664"/>
      <c r="Q16" s="674"/>
      <c r="R16" s="675"/>
      <c r="S16" s="188"/>
      <c r="T16" s="664"/>
      <c r="U16" s="188"/>
      <c r="V16" s="699"/>
      <c r="W16" s="700"/>
      <c r="X16" s="195"/>
      <c r="Y16" s="196"/>
      <c r="Z16" s="667"/>
      <c r="AA16" s="83"/>
      <c r="AB16" s="80"/>
      <c r="AC16" s="80"/>
      <c r="AD16" s="80"/>
      <c r="AE16" s="80"/>
      <c r="AF16" s="80"/>
      <c r="AG16" s="80"/>
      <c r="AH16" s="80"/>
      <c r="AI16" s="82"/>
      <c r="AJ16" s="211"/>
      <c r="AK16" s="204"/>
      <c r="AL16" s="204"/>
      <c r="AM16" s="204"/>
      <c r="AN16" s="204"/>
      <c r="AO16" s="204"/>
      <c r="AP16" s="204"/>
      <c r="AQ16" s="204"/>
      <c r="AR16" s="204"/>
      <c r="AS16" s="204"/>
      <c r="AT16" s="204"/>
      <c r="AU16" s="204"/>
      <c r="AV16" s="204"/>
      <c r="AW16" s="204"/>
      <c r="AX16" s="204"/>
      <c r="AY16" s="204"/>
      <c r="AZ16" s="204"/>
      <c r="BA16" s="517"/>
      <c r="BC16" s="623"/>
    </row>
    <row r="17" spans="4:68" ht="16.5" thickTop="1" thickBot="1" x14ac:dyDescent="0.3">
      <c r="O17" s="664"/>
      <c r="Q17" s="674"/>
      <c r="R17" s="675"/>
      <c r="S17" s="188"/>
      <c r="T17" s="664"/>
      <c r="U17" s="188"/>
      <c r="V17" s="699"/>
      <c r="W17" s="700"/>
      <c r="X17" s="195"/>
      <c r="Y17" s="196"/>
      <c r="Z17" s="660" t="s">
        <v>91</v>
      </c>
      <c r="AA17" s="661"/>
      <c r="AB17" s="661"/>
      <c r="AC17" s="661"/>
      <c r="AD17" s="661"/>
      <c r="AE17" s="661"/>
      <c r="AF17" s="661"/>
      <c r="AG17" s="661"/>
      <c r="AH17" s="661"/>
      <c r="AI17" s="662"/>
      <c r="AJ17" s="659" t="s">
        <v>88</v>
      </c>
      <c r="AK17" s="477"/>
      <c r="AL17" s="477"/>
      <c r="AM17" s="477"/>
      <c r="AN17" s="477"/>
      <c r="AO17" s="477"/>
      <c r="AP17" s="482"/>
      <c r="AQ17" s="204"/>
      <c r="AR17" s="204"/>
      <c r="AS17" s="204"/>
      <c r="AT17" s="204"/>
      <c r="AU17" s="204"/>
      <c r="AV17" s="204"/>
      <c r="AW17" s="204"/>
      <c r="AX17" s="204"/>
      <c r="AY17" s="204"/>
      <c r="AZ17" s="204"/>
      <c r="BA17" s="517"/>
      <c r="BC17" s="623"/>
    </row>
    <row r="18" spans="4:68" ht="12.75" customHeight="1" thickTop="1" thickBot="1" x14ac:dyDescent="0.3">
      <c r="O18" s="664"/>
      <c r="Q18" s="674"/>
      <c r="R18" s="675"/>
      <c r="S18" s="188"/>
      <c r="T18" s="665"/>
      <c r="U18" s="188"/>
      <c r="V18" s="699"/>
      <c r="W18" s="700"/>
      <c r="X18" s="195"/>
      <c r="Y18" s="196"/>
      <c r="Z18" s="216"/>
      <c r="AA18" s="196"/>
      <c r="AB18" s="196"/>
      <c r="AC18" s="196"/>
      <c r="AD18" s="196"/>
      <c r="AE18" s="196"/>
      <c r="AF18" s="196"/>
      <c r="AG18" s="196"/>
      <c r="AH18" s="196"/>
      <c r="AI18" s="217"/>
      <c r="AJ18" s="211"/>
      <c r="AK18" s="204"/>
      <c r="AL18" s="204"/>
      <c r="AM18" s="204"/>
      <c r="AN18" s="204"/>
      <c r="AO18" s="204"/>
      <c r="AP18" s="204"/>
      <c r="AQ18" s="204"/>
      <c r="AR18" s="204"/>
      <c r="AS18" s="204"/>
      <c r="AT18" s="204"/>
      <c r="AU18" s="204"/>
      <c r="AV18" s="204"/>
      <c r="AW18" s="204"/>
      <c r="AX18" s="204"/>
      <c r="AY18" s="204"/>
      <c r="AZ18" s="204"/>
      <c r="BA18" s="517"/>
      <c r="BC18" s="623"/>
    </row>
    <row r="19" spans="4:68" ht="16.5" thickTop="1" thickBot="1" x14ac:dyDescent="0.3">
      <c r="O19" s="664"/>
      <c r="Q19" s="676"/>
      <c r="R19" s="677"/>
      <c r="S19" s="188"/>
      <c r="T19" s="240"/>
      <c r="U19" s="188"/>
      <c r="V19" s="701"/>
      <c r="W19" s="702"/>
      <c r="X19" s="556" t="s">
        <v>82</v>
      </c>
      <c r="Y19" s="556"/>
      <c r="Z19" s="556"/>
      <c r="AA19" s="556"/>
      <c r="AB19" s="556"/>
      <c r="AC19" s="556"/>
      <c r="AD19" s="556"/>
      <c r="AE19" s="556"/>
      <c r="AF19" s="556"/>
      <c r="AG19" s="556"/>
      <c r="AH19" s="556"/>
      <c r="AI19" s="556"/>
      <c r="AJ19" s="556"/>
      <c r="AK19" s="556"/>
      <c r="AL19" s="556"/>
      <c r="AM19" s="556"/>
      <c r="AN19" s="556"/>
      <c r="AO19" s="556"/>
      <c r="AP19" s="556"/>
      <c r="AQ19" s="556"/>
      <c r="AR19" s="557"/>
      <c r="AS19" s="204"/>
      <c r="AT19" s="204"/>
      <c r="AU19" s="204"/>
      <c r="AV19" s="204"/>
      <c r="AW19" s="204"/>
      <c r="AX19" s="204"/>
      <c r="AY19" s="204"/>
      <c r="AZ19" s="204"/>
      <c r="BA19" s="517"/>
      <c r="BC19" s="623"/>
    </row>
    <row r="20" spans="4:68" ht="12.75" customHeight="1" thickTop="1" thickBot="1" x14ac:dyDescent="0.3">
      <c r="O20" s="664"/>
      <c r="Q20" s="261"/>
      <c r="R20" s="262"/>
      <c r="S20" s="189"/>
      <c r="T20" s="190"/>
      <c r="U20" s="190"/>
      <c r="V20" s="191"/>
      <c r="W20" s="190"/>
      <c r="X20" s="190"/>
      <c r="Y20" s="190"/>
      <c r="Z20" s="190"/>
      <c r="AA20" s="190"/>
      <c r="AB20" s="190"/>
      <c r="AC20" s="190"/>
      <c r="AD20" s="190"/>
      <c r="AE20" s="190"/>
      <c r="AF20" s="190"/>
      <c r="AG20" s="190"/>
      <c r="AH20" s="190"/>
      <c r="AI20" s="192"/>
      <c r="AJ20" s="211"/>
      <c r="AK20" s="204"/>
      <c r="AL20" s="204"/>
      <c r="AM20" s="204"/>
      <c r="AN20" s="204"/>
      <c r="AO20" s="204"/>
      <c r="AP20" s="204"/>
      <c r="AQ20" s="204"/>
      <c r="AR20" s="204"/>
      <c r="AS20" s="204"/>
      <c r="AT20" s="204"/>
      <c r="AU20" s="204"/>
      <c r="AV20" s="204"/>
      <c r="AW20" s="204"/>
      <c r="AX20" s="204"/>
      <c r="AY20" s="204"/>
      <c r="AZ20" s="204"/>
      <c r="BA20" s="517"/>
      <c r="BC20" s="623"/>
    </row>
    <row r="21" spans="4:68" ht="16.5" thickTop="1" thickBot="1" x14ac:dyDescent="0.3">
      <c r="O21" s="665"/>
      <c r="Q21" s="263"/>
      <c r="R21" s="264"/>
      <c r="S21" s="265" t="s">
        <v>81</v>
      </c>
      <c r="T21" s="265"/>
      <c r="U21" s="264"/>
      <c r="V21" s="264"/>
      <c r="W21" s="264"/>
      <c r="X21" s="264"/>
      <c r="Y21" s="264"/>
      <c r="Z21" s="264"/>
      <c r="AA21" s="264"/>
      <c r="AB21" s="265" t="s">
        <v>81</v>
      </c>
      <c r="AC21" s="265"/>
      <c r="AD21" s="265"/>
      <c r="AE21" s="265"/>
      <c r="AF21" s="265"/>
      <c r="AG21" s="265"/>
      <c r="AH21" s="265"/>
      <c r="AI21" s="266"/>
      <c r="AJ21" s="555" t="s">
        <v>81</v>
      </c>
      <c r="AK21" s="556"/>
      <c r="AL21" s="556"/>
      <c r="AM21" s="556"/>
      <c r="AN21" s="556"/>
      <c r="AO21" s="556"/>
      <c r="AP21" s="556"/>
      <c r="AQ21" s="556"/>
      <c r="AR21" s="556"/>
      <c r="AS21" s="557"/>
      <c r="AT21" s="555" t="s">
        <v>81</v>
      </c>
      <c r="AU21" s="556"/>
      <c r="AV21" s="556"/>
      <c r="AW21" s="556"/>
      <c r="AX21" s="556"/>
      <c r="AY21" s="556"/>
      <c r="AZ21" s="556"/>
      <c r="BA21" s="557"/>
      <c r="BC21" s="623"/>
      <c r="BJ21" s="32" t="s">
        <v>109</v>
      </c>
      <c r="BK21" s="31"/>
      <c r="BL21" s="31"/>
      <c r="BM21" s="31"/>
      <c r="BN21" s="31"/>
      <c r="BO21" s="31"/>
      <c r="BP21" s="31"/>
    </row>
    <row r="22" spans="4:68" ht="12.75" customHeight="1" thickTop="1" thickBot="1" x14ac:dyDescent="0.3">
      <c r="O22" s="326"/>
      <c r="P22" s="83"/>
      <c r="Q22" s="232"/>
      <c r="R22" s="232"/>
      <c r="S22" s="232"/>
      <c r="T22" s="232"/>
      <c r="U22" s="232"/>
      <c r="V22" s="232"/>
      <c r="W22" s="232"/>
      <c r="X22" s="232"/>
      <c r="Y22" s="232"/>
      <c r="Z22" s="232"/>
      <c r="AA22" s="232"/>
      <c r="AB22" s="232"/>
      <c r="AC22" s="232"/>
      <c r="AD22" s="232"/>
      <c r="AE22" s="232"/>
      <c r="AF22" s="232"/>
      <c r="AG22" s="232"/>
      <c r="AH22" s="232"/>
      <c r="AI22" s="233"/>
      <c r="AJ22" s="30"/>
      <c r="AU22" s="1"/>
      <c r="AV22" s="1"/>
      <c r="AW22" s="1"/>
      <c r="AX22" s="1"/>
      <c r="AY22" s="1"/>
      <c r="AZ22" s="1"/>
      <c r="BA22" s="1"/>
      <c r="BB22" s="176"/>
      <c r="BC22" s="623"/>
    </row>
    <row r="23" spans="4:68" ht="16.5" customHeight="1" thickTop="1" thickBot="1" x14ac:dyDescent="0.3">
      <c r="D23" s="32" t="s">
        <v>47</v>
      </c>
      <c r="E23" s="32"/>
      <c r="F23" s="32"/>
      <c r="G23" s="32"/>
      <c r="H23" s="32"/>
      <c r="I23" s="32"/>
      <c r="O23" s="690" t="s">
        <v>94</v>
      </c>
      <c r="P23" s="691"/>
      <c r="Q23" s="691"/>
      <c r="R23" s="691"/>
      <c r="S23" s="691"/>
      <c r="T23" s="691"/>
      <c r="U23" s="691"/>
      <c r="V23" s="691"/>
      <c r="W23" s="691"/>
      <c r="X23" s="691"/>
      <c r="Y23" s="691"/>
      <c r="Z23" s="691"/>
      <c r="AA23" s="691"/>
      <c r="AB23" s="691"/>
      <c r="AC23" s="691"/>
      <c r="AD23" s="691"/>
      <c r="AE23" s="691"/>
      <c r="AF23" s="691"/>
      <c r="AG23" s="691"/>
      <c r="AH23" s="691"/>
      <c r="AI23" s="692"/>
      <c r="AJ23" s="693" t="s">
        <v>99</v>
      </c>
      <c r="AK23" s="694"/>
      <c r="AL23" s="694"/>
      <c r="AM23" s="694"/>
      <c r="AN23" s="694"/>
      <c r="AO23" s="694"/>
      <c r="AP23" s="694"/>
      <c r="AQ23" s="694"/>
      <c r="AR23" s="694"/>
      <c r="AS23" s="694"/>
      <c r="AT23" s="695"/>
      <c r="AU23" s="696" t="s">
        <v>126</v>
      </c>
      <c r="AV23" s="694"/>
      <c r="AW23" s="694"/>
      <c r="AX23" s="694"/>
      <c r="AY23" s="694"/>
      <c r="AZ23" s="694"/>
      <c r="BA23" s="694"/>
      <c r="BB23" s="694"/>
      <c r="BC23" s="695"/>
      <c r="BJ23" s="32" t="s">
        <v>110</v>
      </c>
      <c r="BK23" s="31"/>
      <c r="BL23" s="31"/>
      <c r="BM23" s="31"/>
      <c r="BN23" s="31"/>
      <c r="BO23" s="31"/>
      <c r="BP23" s="31"/>
    </row>
    <row r="24" spans="4:68" ht="6.75" customHeight="1" thickTop="1" x14ac:dyDescent="0.25">
      <c r="O24" s="244"/>
      <c r="P24" s="244"/>
      <c r="Q24" s="244"/>
      <c r="R24" s="244"/>
      <c r="S24" s="244"/>
      <c r="T24" s="244"/>
      <c r="U24" s="244"/>
      <c r="V24" s="244"/>
      <c r="W24" s="244"/>
      <c r="X24" s="244"/>
      <c r="Y24" s="244"/>
      <c r="Z24" s="244"/>
      <c r="AA24" s="244"/>
      <c r="AB24" s="244"/>
      <c r="AC24" s="244"/>
      <c r="AD24" s="244"/>
      <c r="AE24" s="244"/>
      <c r="AF24" s="244"/>
      <c r="AG24" s="244"/>
      <c r="AH24" s="244"/>
      <c r="AI24" s="245"/>
      <c r="AJ24" s="251"/>
      <c r="AK24" s="251"/>
      <c r="AL24" s="251"/>
      <c r="AM24" s="251"/>
      <c r="AN24" s="251"/>
      <c r="AO24" s="251"/>
      <c r="AP24" s="251"/>
      <c r="AQ24" s="251"/>
      <c r="AR24" s="251"/>
      <c r="AS24" s="251"/>
      <c r="AT24" s="251"/>
      <c r="AU24" s="244"/>
      <c r="AV24" s="244"/>
      <c r="AW24" s="244"/>
      <c r="AX24" s="244"/>
      <c r="AY24" s="244"/>
      <c r="AZ24" s="244"/>
      <c r="BA24" s="244"/>
      <c r="BB24" s="244"/>
      <c r="BC24" s="276"/>
    </row>
    <row r="25" spans="4:68" x14ac:dyDescent="0.25">
      <c r="AC25" s="543" t="s">
        <v>43</v>
      </c>
      <c r="AD25" s="543"/>
      <c r="AE25" s="543"/>
      <c r="AF25" s="543"/>
      <c r="AG25" s="543"/>
      <c r="AH25" s="543"/>
      <c r="AI25" s="544"/>
    </row>
  </sheetData>
  <mergeCells count="37">
    <mergeCell ref="B2:BP2"/>
    <mergeCell ref="O6:U6"/>
    <mergeCell ref="V6:Z6"/>
    <mergeCell ref="AJ6:AQ6"/>
    <mergeCell ref="AR6:AX6"/>
    <mergeCell ref="AY6:BC6"/>
    <mergeCell ref="BC7:BC14"/>
    <mergeCell ref="O8:O21"/>
    <mergeCell ref="S8:Z8"/>
    <mergeCell ref="AA8:AI8"/>
    <mergeCell ref="AJ8:AP8"/>
    <mergeCell ref="AQ8:BA8"/>
    <mergeCell ref="BA9:BA14"/>
    <mergeCell ref="Q10:R19"/>
    <mergeCell ref="V10:W19"/>
    <mergeCell ref="AA10:AI10"/>
    <mergeCell ref="AA12:AI12"/>
    <mergeCell ref="AJ12:AM12"/>
    <mergeCell ref="B14:G14"/>
    <mergeCell ref="AE14:AI14"/>
    <mergeCell ref="AJ14:AN14"/>
    <mergeCell ref="O23:AI23"/>
    <mergeCell ref="AJ23:AT23"/>
    <mergeCell ref="AU23:BC23"/>
    <mergeCell ref="AC25:AI25"/>
    <mergeCell ref="BK14:BQ14"/>
    <mergeCell ref="AE15:AI15"/>
    <mergeCell ref="AJ15:AN15"/>
    <mergeCell ref="BA15:BA20"/>
    <mergeCell ref="BC15:BC22"/>
    <mergeCell ref="Z17:AI17"/>
    <mergeCell ref="AJ17:AP17"/>
    <mergeCell ref="X19:AR19"/>
    <mergeCell ref="AJ21:AS21"/>
    <mergeCell ref="AT21:BA21"/>
    <mergeCell ref="T11:T18"/>
    <mergeCell ref="Z12:Z16"/>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5"/>
  <sheetViews>
    <sheetView showGridLines="0" workbookViewId="0"/>
  </sheetViews>
  <sheetFormatPr baseColWidth="10" defaultRowHeight="15" x14ac:dyDescent="0.25"/>
  <cols>
    <col min="1" max="14" width="2.7109375" customWidth="1"/>
    <col min="15" max="15" width="3.28515625" customWidth="1"/>
    <col min="16" max="16" width="2.7109375" customWidth="1"/>
    <col min="17" max="18" width="1.5703125" customWidth="1"/>
    <col min="19" max="21" width="2.7109375" customWidth="1"/>
    <col min="22" max="23" width="1.85546875" customWidth="1"/>
    <col min="24" max="25" width="1.7109375" customWidth="1"/>
    <col min="26" max="26" width="3.28515625" customWidth="1"/>
    <col min="27" max="30" width="2" customWidth="1"/>
    <col min="31" max="52" width="2.7109375" customWidth="1"/>
    <col min="53" max="53" width="3.42578125" customWidth="1"/>
    <col min="54" max="54" width="2.7109375" customWidth="1"/>
    <col min="55" max="55" width="3.28515625" style="277" customWidth="1"/>
    <col min="56" max="75" width="2.7109375" customWidth="1"/>
  </cols>
  <sheetData>
    <row r="1" spans="1:69" ht="6.75" customHeight="1" x14ac:dyDescent="0.25"/>
    <row r="2" spans="1:69" ht="21" x14ac:dyDescent="0.35">
      <c r="B2" s="710" t="s">
        <v>128</v>
      </c>
      <c r="C2" s="710"/>
      <c r="D2" s="710"/>
      <c r="E2" s="710"/>
      <c r="F2" s="710"/>
      <c r="G2" s="710"/>
      <c r="H2" s="710"/>
      <c r="I2" s="710"/>
      <c r="J2" s="710"/>
      <c r="K2" s="710"/>
      <c r="L2" s="710"/>
      <c r="M2" s="710"/>
      <c r="N2" s="710"/>
      <c r="O2" s="710"/>
      <c r="P2" s="710"/>
      <c r="Q2" s="710"/>
      <c r="R2" s="710"/>
      <c r="S2" s="710"/>
      <c r="T2" s="710"/>
      <c r="U2" s="710"/>
      <c r="V2" s="710"/>
      <c r="W2" s="710"/>
      <c r="X2" s="710"/>
      <c r="Y2" s="710"/>
      <c r="Z2" s="710"/>
      <c r="AA2" s="710"/>
      <c r="AB2" s="710"/>
      <c r="AC2" s="710"/>
      <c r="AD2" s="710"/>
      <c r="AE2" s="710"/>
      <c r="AF2" s="710"/>
      <c r="AG2" s="710"/>
      <c r="AH2" s="710"/>
      <c r="AI2" s="710"/>
      <c r="AJ2" s="710"/>
      <c r="AK2" s="710"/>
      <c r="AL2" s="710"/>
      <c r="AM2" s="710"/>
      <c r="AN2" s="710"/>
      <c r="AO2" s="710"/>
      <c r="AP2" s="710"/>
      <c r="AQ2" s="710"/>
      <c r="AR2" s="710"/>
      <c r="AS2" s="710"/>
      <c r="AT2" s="710"/>
      <c r="AU2" s="710"/>
      <c r="AV2" s="710"/>
      <c r="AW2" s="710"/>
      <c r="AX2" s="710"/>
      <c r="AY2" s="710"/>
      <c r="AZ2" s="710"/>
      <c r="BA2" s="710"/>
      <c r="BB2" s="710"/>
      <c r="BC2" s="710"/>
      <c r="BD2" s="710"/>
      <c r="BE2" s="710"/>
      <c r="BF2" s="710"/>
      <c r="BG2" s="710"/>
      <c r="BH2" s="710"/>
      <c r="BI2" s="710"/>
      <c r="BJ2" s="710"/>
      <c r="BK2" s="710"/>
      <c r="BL2" s="710"/>
      <c r="BM2" s="710"/>
      <c r="BN2" s="710"/>
      <c r="BO2" s="710"/>
      <c r="BP2" s="710"/>
    </row>
    <row r="3" spans="1:69" ht="6.75" customHeight="1" x14ac:dyDescent="0.25">
      <c r="AT3" s="1"/>
    </row>
    <row r="4" spans="1:69" x14ac:dyDescent="0.25">
      <c r="AI4" s="2"/>
      <c r="AJ4" s="268" t="s">
        <v>1</v>
      </c>
      <c r="AT4" s="1"/>
    </row>
    <row r="5" spans="1:69" ht="6.75" customHeight="1" thickBot="1" x14ac:dyDescent="0.3">
      <c r="AI5" s="246"/>
      <c r="AT5" s="1"/>
    </row>
    <row r="6" spans="1:69" ht="16.5" thickTop="1" thickBot="1" x14ac:dyDescent="0.3">
      <c r="O6" s="711" t="s">
        <v>116</v>
      </c>
      <c r="P6" s="712"/>
      <c r="Q6" s="712"/>
      <c r="R6" s="712"/>
      <c r="S6" s="712"/>
      <c r="T6" s="712"/>
      <c r="U6" s="713"/>
      <c r="V6" s="659" t="s">
        <v>97</v>
      </c>
      <c r="W6" s="477"/>
      <c r="X6" s="477"/>
      <c r="Y6" s="477"/>
      <c r="Z6" s="477"/>
      <c r="AA6" s="299"/>
      <c r="AB6" s="300" t="s">
        <v>98</v>
      </c>
      <c r="AC6" s="240"/>
      <c r="AD6" s="301"/>
      <c r="AE6" s="302"/>
      <c r="AF6" s="240"/>
      <c r="AG6" s="240"/>
      <c r="AH6" s="240"/>
      <c r="AI6" s="303"/>
      <c r="AJ6" s="481" t="s">
        <v>106</v>
      </c>
      <c r="AK6" s="477"/>
      <c r="AL6" s="477"/>
      <c r="AM6" s="477"/>
      <c r="AN6" s="477"/>
      <c r="AO6" s="477"/>
      <c r="AP6" s="477"/>
      <c r="AQ6" s="482"/>
      <c r="AR6" s="503" t="s">
        <v>122</v>
      </c>
      <c r="AS6" s="504"/>
      <c r="AT6" s="504"/>
      <c r="AU6" s="504"/>
      <c r="AV6" s="504"/>
      <c r="AW6" s="504"/>
      <c r="AX6" s="505"/>
      <c r="AY6" s="503" t="s">
        <v>118</v>
      </c>
      <c r="AZ6" s="504"/>
      <c r="BA6" s="504"/>
      <c r="BB6" s="504"/>
      <c r="BC6" s="505"/>
      <c r="BI6" s="241"/>
    </row>
    <row r="7" spans="1:69" ht="12.75" customHeight="1" thickTop="1" thickBot="1" x14ac:dyDescent="0.3">
      <c r="O7" s="319"/>
      <c r="P7" s="235"/>
      <c r="Q7" s="236"/>
      <c r="R7" s="236"/>
      <c r="S7" s="236"/>
      <c r="T7" s="236"/>
      <c r="U7" s="236"/>
      <c r="V7" s="236"/>
      <c r="W7" s="236"/>
      <c r="X7" s="236"/>
      <c r="Y7" s="236"/>
      <c r="Z7" s="236"/>
      <c r="AA7" s="236"/>
      <c r="AB7" s="236"/>
      <c r="AC7" s="236"/>
      <c r="AD7" s="236"/>
      <c r="AE7" s="236"/>
      <c r="AF7" s="236"/>
      <c r="AG7" s="236"/>
      <c r="AH7" s="236"/>
      <c r="AI7" s="238"/>
      <c r="AY7" s="1"/>
      <c r="AZ7" s="1"/>
      <c r="BA7" s="1"/>
      <c r="BB7" s="176"/>
      <c r="BC7" s="636" t="s">
        <v>120</v>
      </c>
    </row>
    <row r="8" spans="1:69" ht="16.5" customHeight="1" thickTop="1" thickBot="1" x14ac:dyDescent="0.3">
      <c r="O8" s="704" t="s">
        <v>95</v>
      </c>
      <c r="Q8" s="311"/>
      <c r="R8" s="312"/>
      <c r="S8" s="669" t="s">
        <v>96</v>
      </c>
      <c r="T8" s="669"/>
      <c r="U8" s="669"/>
      <c r="V8" s="669"/>
      <c r="W8" s="669"/>
      <c r="X8" s="669"/>
      <c r="Y8" s="669"/>
      <c r="Z8" s="670"/>
      <c r="AA8" s="504" t="s">
        <v>81</v>
      </c>
      <c r="AB8" s="504"/>
      <c r="AC8" s="504"/>
      <c r="AD8" s="504"/>
      <c r="AE8" s="504"/>
      <c r="AF8" s="504"/>
      <c r="AG8" s="504"/>
      <c r="AH8" s="504"/>
      <c r="AI8" s="671"/>
      <c r="AJ8" s="481" t="s">
        <v>105</v>
      </c>
      <c r="AK8" s="477"/>
      <c r="AL8" s="477"/>
      <c r="AM8" s="477"/>
      <c r="AN8" s="477"/>
      <c r="AO8" s="477"/>
      <c r="AP8" s="482"/>
      <c r="AQ8" s="641" t="s">
        <v>108</v>
      </c>
      <c r="AR8" s="642"/>
      <c r="AS8" s="642"/>
      <c r="AT8" s="642"/>
      <c r="AU8" s="642"/>
      <c r="AV8" s="642"/>
      <c r="AW8" s="642"/>
      <c r="AX8" s="642"/>
      <c r="AY8" s="642"/>
      <c r="AZ8" s="642"/>
      <c r="BA8" s="478"/>
      <c r="BC8" s="517"/>
    </row>
    <row r="9" spans="1:69" ht="12.75" customHeight="1" thickTop="1" thickBot="1" x14ac:dyDescent="0.3">
      <c r="O9" s="705"/>
      <c r="Q9" s="313"/>
      <c r="R9" s="314"/>
      <c r="S9" s="203"/>
      <c r="T9" s="216"/>
      <c r="U9" s="216"/>
      <c r="V9" s="216"/>
      <c r="W9" s="216"/>
      <c r="X9" s="216"/>
      <c r="Y9" s="216"/>
      <c r="Z9" s="216"/>
      <c r="AA9" s="216"/>
      <c r="AB9" s="216"/>
      <c r="AC9" s="216"/>
      <c r="AD9" s="216"/>
      <c r="AE9" s="216"/>
      <c r="AF9" s="216"/>
      <c r="AG9" s="216"/>
      <c r="AH9" s="216"/>
      <c r="AI9" s="218"/>
      <c r="AJ9" s="206"/>
      <c r="AK9" s="207"/>
      <c r="AL9" s="207"/>
      <c r="AM9" s="207"/>
      <c r="AN9" s="207"/>
      <c r="AO9" s="207"/>
      <c r="AP9" s="207"/>
      <c r="AQ9" s="256"/>
      <c r="AR9" s="256"/>
      <c r="AS9" s="256"/>
      <c r="AT9" s="256"/>
      <c r="AU9" s="256"/>
      <c r="AV9" s="256"/>
      <c r="AW9" s="256"/>
      <c r="AX9" s="256"/>
      <c r="AY9" s="256"/>
      <c r="AZ9" s="255"/>
      <c r="BA9" s="487" t="s">
        <v>108</v>
      </c>
      <c r="BC9" s="517"/>
    </row>
    <row r="10" spans="1:69" ht="15.75" customHeight="1" thickTop="1" thickBot="1" x14ac:dyDescent="0.3">
      <c r="B10" s="32" t="s">
        <v>103</v>
      </c>
      <c r="C10" s="31"/>
      <c r="D10" s="31"/>
      <c r="E10" s="31"/>
      <c r="F10" s="31"/>
      <c r="G10" s="31"/>
      <c r="H10" s="31"/>
      <c r="O10" s="705"/>
      <c r="Q10" s="583" t="s">
        <v>90</v>
      </c>
      <c r="R10" s="707"/>
      <c r="S10" s="219"/>
      <c r="U10" s="216"/>
      <c r="V10" s="672" t="s">
        <v>93</v>
      </c>
      <c r="W10" s="678"/>
      <c r="X10" s="315"/>
      <c r="Y10" s="316"/>
      <c r="Z10" s="317"/>
      <c r="AA10" s="659" t="s">
        <v>87</v>
      </c>
      <c r="AB10" s="477"/>
      <c r="AC10" s="477"/>
      <c r="AD10" s="477"/>
      <c r="AE10" s="477"/>
      <c r="AF10" s="477"/>
      <c r="AG10" s="477"/>
      <c r="AH10" s="477"/>
      <c r="AI10" s="668"/>
      <c r="AJ10" s="206"/>
      <c r="AK10" s="207"/>
      <c r="AL10" s="207"/>
      <c r="AM10" s="207"/>
      <c r="AN10" s="207"/>
      <c r="AO10" s="207"/>
      <c r="AP10" s="207"/>
      <c r="AQ10" s="207"/>
      <c r="AR10" s="207"/>
      <c r="AS10" s="207"/>
      <c r="AT10" s="207"/>
      <c r="AU10" s="207"/>
      <c r="AV10" s="207"/>
      <c r="AW10" s="207"/>
      <c r="AX10" s="207"/>
      <c r="AY10" s="207"/>
      <c r="AZ10" s="207"/>
      <c r="BA10" s="487"/>
      <c r="BC10" s="517"/>
    </row>
    <row r="11" spans="1:69" ht="12.75" customHeight="1" thickTop="1" thickBot="1" x14ac:dyDescent="0.3">
      <c r="O11" s="705"/>
      <c r="Q11" s="585"/>
      <c r="R11" s="708"/>
      <c r="S11" s="219"/>
      <c r="T11" s="704" t="s">
        <v>89</v>
      </c>
      <c r="U11" s="216"/>
      <c r="V11" s="674"/>
      <c r="W11" s="679"/>
      <c r="X11" s="198"/>
      <c r="Y11" s="199"/>
      <c r="Z11" s="199"/>
      <c r="AA11" s="199"/>
      <c r="AB11" s="199"/>
      <c r="AC11" s="199"/>
      <c r="AD11" s="199"/>
      <c r="AE11" s="199"/>
      <c r="AF11" s="199"/>
      <c r="AG11" s="199"/>
      <c r="AH11" s="199"/>
      <c r="AI11" s="200"/>
      <c r="AJ11" s="206"/>
      <c r="AK11" s="207"/>
      <c r="AL11" s="207"/>
      <c r="AM11" s="207"/>
      <c r="AN11" s="207"/>
      <c r="AO11" s="207"/>
      <c r="AP11" s="207"/>
      <c r="AQ11" s="207"/>
      <c r="AR11" s="207"/>
      <c r="AS11" s="207"/>
      <c r="AT11" s="207"/>
      <c r="AU11" s="207"/>
      <c r="AV11" s="207"/>
      <c r="AW11" s="207"/>
      <c r="AX11" s="207"/>
      <c r="AY11" s="207"/>
      <c r="AZ11" s="207"/>
      <c r="BA11" s="487"/>
      <c r="BC11" s="517"/>
    </row>
    <row r="12" spans="1:69" ht="16.5" customHeight="1" thickTop="1" thickBot="1" x14ac:dyDescent="0.3">
      <c r="B12" s="32" t="s">
        <v>111</v>
      </c>
      <c r="C12" s="31"/>
      <c r="D12" s="31"/>
      <c r="E12" s="31"/>
      <c r="F12" s="31"/>
      <c r="G12" s="31"/>
      <c r="H12" s="31"/>
      <c r="O12" s="705"/>
      <c r="Q12" s="585"/>
      <c r="R12" s="708"/>
      <c r="S12" s="219"/>
      <c r="T12" s="705"/>
      <c r="U12" s="216"/>
      <c r="V12" s="674"/>
      <c r="W12" s="679"/>
      <c r="X12" s="195"/>
      <c r="Y12" s="196"/>
      <c r="Z12" s="666" t="s">
        <v>92</v>
      </c>
      <c r="AA12" s="659" t="s">
        <v>86</v>
      </c>
      <c r="AB12" s="477"/>
      <c r="AC12" s="477"/>
      <c r="AD12" s="477"/>
      <c r="AE12" s="477"/>
      <c r="AF12" s="477"/>
      <c r="AG12" s="477"/>
      <c r="AH12" s="477"/>
      <c r="AI12" s="668"/>
      <c r="AJ12" s="479"/>
      <c r="AK12" s="480"/>
      <c r="AL12" s="480"/>
      <c r="AM12" s="480"/>
      <c r="AN12" s="207"/>
      <c r="AO12" s="207"/>
      <c r="AP12" s="207"/>
      <c r="AQ12" s="207"/>
      <c r="AR12" s="207"/>
      <c r="AS12" s="207"/>
      <c r="AT12" s="207"/>
      <c r="AU12" s="207"/>
      <c r="AV12" s="207"/>
      <c r="AW12" s="207"/>
      <c r="AX12" s="207"/>
      <c r="AY12" s="207"/>
      <c r="AZ12" s="207"/>
      <c r="BA12" s="487"/>
      <c r="BC12" s="517"/>
    </row>
    <row r="13" spans="1:69" ht="12.75" customHeight="1" thickTop="1" thickBot="1" x14ac:dyDescent="0.3">
      <c r="O13" s="705"/>
      <c r="Q13" s="585"/>
      <c r="R13" s="708"/>
      <c r="S13" s="216"/>
      <c r="T13" s="705"/>
      <c r="U13" s="216"/>
      <c r="V13" s="674"/>
      <c r="W13" s="679"/>
      <c r="X13" s="195"/>
      <c r="Y13" s="196"/>
      <c r="Z13" s="667"/>
      <c r="AA13" s="195"/>
      <c r="AB13" s="196"/>
      <c r="AC13" s="204"/>
      <c r="AD13" s="204"/>
      <c r="AE13" s="204"/>
      <c r="AF13" s="204"/>
      <c r="AG13" s="204"/>
      <c r="AH13" s="204"/>
      <c r="AI13" s="205"/>
      <c r="AJ13" s="206"/>
      <c r="AK13" s="207"/>
      <c r="AL13" s="207"/>
      <c r="AM13" s="207"/>
      <c r="AN13" s="207"/>
      <c r="AO13" s="207"/>
      <c r="AP13" s="207"/>
      <c r="AQ13" s="207"/>
      <c r="AR13" s="207"/>
      <c r="AS13" s="207"/>
      <c r="AT13" s="207"/>
      <c r="AU13" s="207"/>
      <c r="AV13" s="207"/>
      <c r="AW13" s="207"/>
      <c r="AX13" s="207"/>
      <c r="AY13" s="207"/>
      <c r="AZ13" s="207"/>
      <c r="BA13" s="487"/>
      <c r="BC13" s="517"/>
    </row>
    <row r="14" spans="1:69" ht="16.5" thickTop="1" thickBot="1" x14ac:dyDescent="0.3">
      <c r="B14" s="545" t="s">
        <v>20</v>
      </c>
      <c r="C14" s="545"/>
      <c r="D14" s="545"/>
      <c r="E14" s="545"/>
      <c r="F14" s="545"/>
      <c r="G14" s="545"/>
      <c r="O14" s="705"/>
      <c r="Q14" s="585"/>
      <c r="R14" s="708"/>
      <c r="S14" s="220"/>
      <c r="T14" s="705"/>
      <c r="U14" s="220"/>
      <c r="V14" s="674"/>
      <c r="W14" s="679"/>
      <c r="X14" s="201"/>
      <c r="Y14" s="202"/>
      <c r="Z14" s="667"/>
      <c r="AA14" s="201"/>
      <c r="AB14" s="202"/>
      <c r="AC14" s="202"/>
      <c r="AD14" s="202"/>
      <c r="AE14" s="621" t="s">
        <v>83</v>
      </c>
      <c r="AF14" s="621"/>
      <c r="AG14" s="621"/>
      <c r="AH14" s="621"/>
      <c r="AI14" s="621"/>
      <c r="AJ14" s="621" t="s">
        <v>85</v>
      </c>
      <c r="AK14" s="621"/>
      <c r="AL14" s="621"/>
      <c r="AM14" s="621"/>
      <c r="AN14" s="621"/>
      <c r="AO14" s="209"/>
      <c r="AP14" s="209"/>
      <c r="AQ14" s="209"/>
      <c r="AR14" s="209"/>
      <c r="AS14" s="209"/>
      <c r="AT14" s="209"/>
      <c r="AU14" s="209"/>
      <c r="AV14" s="209"/>
      <c r="AW14" s="209"/>
      <c r="AX14" s="209"/>
      <c r="AY14" s="209"/>
      <c r="AZ14" s="209"/>
      <c r="BA14" s="488"/>
      <c r="BC14" s="637"/>
      <c r="BK14" s="545" t="s">
        <v>22</v>
      </c>
      <c r="BL14" s="545"/>
      <c r="BM14" s="545"/>
      <c r="BN14" s="545"/>
      <c r="BO14" s="545"/>
      <c r="BP14" s="545"/>
      <c r="BQ14" s="545"/>
    </row>
    <row r="15" spans="1:69" ht="15.75" customHeight="1" thickTop="1" thickBot="1" x14ac:dyDescent="0.3">
      <c r="A15" s="21"/>
      <c r="B15" s="21"/>
      <c r="C15" s="21"/>
      <c r="D15" s="21"/>
      <c r="E15" s="21"/>
      <c r="F15" s="21"/>
      <c r="G15" s="21"/>
      <c r="H15" s="21"/>
      <c r="I15" s="21"/>
      <c r="J15" s="21"/>
      <c r="K15" s="21"/>
      <c r="L15" s="21"/>
      <c r="M15" s="85"/>
      <c r="N15" s="85"/>
      <c r="O15" s="705"/>
      <c r="P15" s="85"/>
      <c r="Q15" s="585"/>
      <c r="R15" s="708"/>
      <c r="S15" s="187"/>
      <c r="T15" s="705"/>
      <c r="U15" s="187"/>
      <c r="V15" s="674"/>
      <c r="W15" s="679"/>
      <c r="X15" s="193"/>
      <c r="Y15" s="194"/>
      <c r="Z15" s="667"/>
      <c r="AA15" s="94"/>
      <c r="AB15" s="21"/>
      <c r="AC15" s="93"/>
      <c r="AD15" s="93"/>
      <c r="AE15" s="621" t="s">
        <v>85</v>
      </c>
      <c r="AF15" s="621"/>
      <c r="AG15" s="621"/>
      <c r="AH15" s="621"/>
      <c r="AI15" s="621"/>
      <c r="AJ15" s="621" t="s">
        <v>84</v>
      </c>
      <c r="AK15" s="621"/>
      <c r="AL15" s="621"/>
      <c r="AM15" s="621"/>
      <c r="AN15" s="621"/>
      <c r="AO15" s="204"/>
      <c r="AP15" s="204"/>
      <c r="AQ15" s="204"/>
      <c r="AR15" s="204"/>
      <c r="AS15" s="275"/>
      <c r="AT15" s="204"/>
      <c r="AU15" s="204"/>
      <c r="AV15" s="204"/>
      <c r="AW15" s="204"/>
      <c r="AX15" s="204"/>
      <c r="AY15" s="204"/>
      <c r="AZ15" s="204"/>
      <c r="BA15" s="516" t="s">
        <v>100</v>
      </c>
      <c r="BB15" s="85"/>
      <c r="BC15" s="622" t="s">
        <v>125</v>
      </c>
      <c r="BD15" s="85"/>
      <c r="BE15" s="85"/>
      <c r="BF15" s="21"/>
      <c r="BG15" s="21"/>
      <c r="BH15" s="21"/>
      <c r="BI15" s="21"/>
      <c r="BJ15" s="21"/>
      <c r="BK15" s="21"/>
      <c r="BL15" s="21"/>
      <c r="BM15" s="21"/>
      <c r="BN15" s="21"/>
      <c r="BO15" s="21"/>
      <c r="BP15" s="21"/>
      <c r="BQ15" s="21"/>
    </row>
    <row r="16" spans="1:69" ht="15.75" customHeight="1" thickTop="1" thickBot="1" x14ac:dyDescent="0.3">
      <c r="O16" s="705"/>
      <c r="Q16" s="585"/>
      <c r="R16" s="708"/>
      <c r="S16" s="188"/>
      <c r="T16" s="705"/>
      <c r="U16" s="188"/>
      <c r="V16" s="674"/>
      <c r="W16" s="679"/>
      <c r="X16" s="195"/>
      <c r="Y16" s="196"/>
      <c r="Z16" s="667"/>
      <c r="AA16" s="83"/>
      <c r="AB16" s="80"/>
      <c r="AC16" s="80"/>
      <c r="AD16" s="80"/>
      <c r="AE16" s="80"/>
      <c r="AF16" s="80"/>
      <c r="AG16" s="80"/>
      <c r="AH16" s="80"/>
      <c r="AI16" s="82"/>
      <c r="AJ16" s="211"/>
      <c r="AK16" s="204"/>
      <c r="AL16" s="204"/>
      <c r="AM16" s="204"/>
      <c r="AN16" s="204"/>
      <c r="AO16" s="204"/>
      <c r="AP16" s="204"/>
      <c r="AQ16" s="204"/>
      <c r="AR16" s="204"/>
      <c r="AS16" s="204"/>
      <c r="AT16" s="204"/>
      <c r="AU16" s="204"/>
      <c r="AV16" s="204"/>
      <c r="AW16" s="204"/>
      <c r="AX16" s="204"/>
      <c r="AY16" s="204"/>
      <c r="AZ16" s="204"/>
      <c r="BA16" s="517"/>
      <c r="BC16" s="623"/>
    </row>
    <row r="17" spans="2:55" ht="16.5" thickTop="1" thickBot="1" x14ac:dyDescent="0.3">
      <c r="B17" s="32" t="s">
        <v>47</v>
      </c>
      <c r="C17" s="31"/>
      <c r="D17" s="31"/>
      <c r="E17" s="31"/>
      <c r="F17" s="31"/>
      <c r="G17" s="31"/>
      <c r="O17" s="705"/>
      <c r="Q17" s="585"/>
      <c r="R17" s="708"/>
      <c r="S17" s="188"/>
      <c r="T17" s="705"/>
      <c r="U17" s="188"/>
      <c r="V17" s="674"/>
      <c r="W17" s="679"/>
      <c r="X17" s="195"/>
      <c r="Y17" s="196"/>
      <c r="Z17" s="660" t="s">
        <v>91</v>
      </c>
      <c r="AA17" s="661"/>
      <c r="AB17" s="661"/>
      <c r="AC17" s="661"/>
      <c r="AD17" s="661"/>
      <c r="AE17" s="661"/>
      <c r="AF17" s="661"/>
      <c r="AG17" s="661"/>
      <c r="AH17" s="661"/>
      <c r="AI17" s="662"/>
      <c r="AJ17" s="659" t="s">
        <v>88</v>
      </c>
      <c r="AK17" s="477"/>
      <c r="AL17" s="477"/>
      <c r="AM17" s="477"/>
      <c r="AN17" s="477"/>
      <c r="AO17" s="477"/>
      <c r="AP17" s="482"/>
      <c r="AQ17" s="204"/>
      <c r="AR17" s="204"/>
      <c r="AS17" s="204"/>
      <c r="AT17" s="204"/>
      <c r="AU17" s="204"/>
      <c r="AV17" s="204"/>
      <c r="AW17" s="204"/>
      <c r="AX17" s="204"/>
      <c r="AY17" s="204"/>
      <c r="AZ17" s="204"/>
      <c r="BA17" s="517"/>
      <c r="BC17" s="623"/>
    </row>
    <row r="18" spans="2:55" ht="12.75" customHeight="1" thickTop="1" thickBot="1" x14ac:dyDescent="0.3">
      <c r="O18" s="705"/>
      <c r="Q18" s="585"/>
      <c r="R18" s="708"/>
      <c r="S18" s="188"/>
      <c r="T18" s="706"/>
      <c r="U18" s="188"/>
      <c r="V18" s="674"/>
      <c r="W18" s="679"/>
      <c r="X18" s="195"/>
      <c r="Y18" s="196"/>
      <c r="Z18" s="216"/>
      <c r="AA18" s="196"/>
      <c r="AB18" s="196"/>
      <c r="AC18" s="196"/>
      <c r="AD18" s="196"/>
      <c r="AE18" s="196"/>
      <c r="AF18" s="196"/>
      <c r="AG18" s="196"/>
      <c r="AH18" s="196"/>
      <c r="AI18" s="217"/>
      <c r="AJ18" s="211"/>
      <c r="AK18" s="204"/>
      <c r="AL18" s="204"/>
      <c r="AM18" s="204"/>
      <c r="AN18" s="204"/>
      <c r="AO18" s="204"/>
      <c r="AP18" s="204"/>
      <c r="AQ18" s="204"/>
      <c r="AR18" s="204"/>
      <c r="AS18" s="204"/>
      <c r="AT18" s="204"/>
      <c r="AU18" s="204"/>
      <c r="AV18" s="204"/>
      <c r="AW18" s="204"/>
      <c r="AX18" s="204"/>
      <c r="AY18" s="204"/>
      <c r="AZ18" s="204"/>
      <c r="BA18" s="517"/>
      <c r="BC18" s="623"/>
    </row>
    <row r="19" spans="2:55" ht="16.5" thickTop="1" thickBot="1" x14ac:dyDescent="0.3">
      <c r="O19" s="705"/>
      <c r="Q19" s="587"/>
      <c r="R19" s="709"/>
      <c r="S19" s="188"/>
      <c r="T19" s="240"/>
      <c r="U19" s="188"/>
      <c r="V19" s="676"/>
      <c r="W19" s="680"/>
      <c r="X19" s="504" t="s">
        <v>82</v>
      </c>
      <c r="Y19" s="504"/>
      <c r="Z19" s="504"/>
      <c r="AA19" s="504"/>
      <c r="AB19" s="504"/>
      <c r="AC19" s="504"/>
      <c r="AD19" s="504"/>
      <c r="AE19" s="504"/>
      <c r="AF19" s="504"/>
      <c r="AG19" s="504"/>
      <c r="AH19" s="504"/>
      <c r="AI19" s="504"/>
      <c r="AJ19" s="504"/>
      <c r="AK19" s="504"/>
      <c r="AL19" s="504"/>
      <c r="AM19" s="504"/>
      <c r="AN19" s="504"/>
      <c r="AO19" s="504"/>
      <c r="AP19" s="504"/>
      <c r="AQ19" s="504"/>
      <c r="AR19" s="505"/>
      <c r="AS19" s="204"/>
      <c r="AT19" s="204"/>
      <c r="AU19" s="204"/>
      <c r="AV19" s="204"/>
      <c r="AW19" s="204"/>
      <c r="AX19" s="204"/>
      <c r="AY19" s="204"/>
      <c r="AZ19" s="204"/>
      <c r="BA19" s="517"/>
      <c r="BC19" s="623"/>
    </row>
    <row r="20" spans="2:55" ht="12.75" customHeight="1" thickTop="1" thickBot="1" x14ac:dyDescent="0.3">
      <c r="O20" s="705"/>
      <c r="Q20" s="307"/>
      <c r="R20" s="308"/>
      <c r="S20" s="189"/>
      <c r="T20" s="190"/>
      <c r="U20" s="190"/>
      <c r="V20" s="191"/>
      <c r="W20" s="190"/>
      <c r="X20" s="190"/>
      <c r="Y20" s="190"/>
      <c r="Z20" s="190"/>
      <c r="AA20" s="190"/>
      <c r="AB20" s="190"/>
      <c r="AC20" s="190"/>
      <c r="AD20" s="190"/>
      <c r="AE20" s="190"/>
      <c r="AF20" s="190"/>
      <c r="AG20" s="190"/>
      <c r="AH20" s="190"/>
      <c r="AI20" s="192"/>
      <c r="AJ20" s="211"/>
      <c r="AK20" s="204"/>
      <c r="AL20" s="204"/>
      <c r="AM20" s="204"/>
      <c r="AN20" s="204"/>
      <c r="AO20" s="204"/>
      <c r="AP20" s="204"/>
      <c r="AQ20" s="204"/>
      <c r="AR20" s="204"/>
      <c r="AS20" s="204"/>
      <c r="AT20" s="204"/>
      <c r="AU20" s="204"/>
      <c r="AV20" s="204"/>
      <c r="AW20" s="204"/>
      <c r="AX20" s="204"/>
      <c r="AY20" s="204"/>
      <c r="AZ20" s="204"/>
      <c r="BA20" s="517"/>
      <c r="BC20" s="623"/>
    </row>
    <row r="21" spans="2:55" ht="16.5" thickTop="1" thickBot="1" x14ac:dyDescent="0.3">
      <c r="O21" s="706"/>
      <c r="Q21" s="309"/>
      <c r="R21" s="310"/>
      <c r="S21" s="306" t="s">
        <v>81</v>
      </c>
      <c r="T21" s="306"/>
      <c r="U21" s="310"/>
      <c r="V21" s="310"/>
      <c r="W21" s="310"/>
      <c r="X21" s="310"/>
      <c r="Y21" s="310"/>
      <c r="Z21" s="310"/>
      <c r="AA21" s="310"/>
      <c r="AB21" s="306" t="s">
        <v>81</v>
      </c>
      <c r="AC21" s="306"/>
      <c r="AD21" s="306"/>
      <c r="AE21" s="306"/>
      <c r="AF21" s="306"/>
      <c r="AG21" s="306"/>
      <c r="AH21" s="306"/>
      <c r="AI21" s="318"/>
      <c r="AJ21" s="503" t="s">
        <v>81</v>
      </c>
      <c r="AK21" s="504"/>
      <c r="AL21" s="504"/>
      <c r="AM21" s="504"/>
      <c r="AN21" s="504"/>
      <c r="AO21" s="504"/>
      <c r="AP21" s="504"/>
      <c r="AQ21" s="504"/>
      <c r="AR21" s="504"/>
      <c r="AS21" s="505"/>
      <c r="AT21" s="503" t="s">
        <v>81</v>
      </c>
      <c r="AU21" s="504"/>
      <c r="AV21" s="504"/>
      <c r="AW21" s="504"/>
      <c r="AX21" s="504"/>
      <c r="AY21" s="504"/>
      <c r="AZ21" s="504"/>
      <c r="BA21" s="505"/>
      <c r="BC21" s="623"/>
    </row>
    <row r="22" spans="2:55" ht="12.75" customHeight="1" thickTop="1" thickBot="1" x14ac:dyDescent="0.3">
      <c r="O22" s="305"/>
      <c r="P22" s="83"/>
      <c r="Q22" s="232"/>
      <c r="R22" s="232"/>
      <c r="S22" s="232"/>
      <c r="T22" s="232"/>
      <c r="U22" s="232"/>
      <c r="V22" s="232"/>
      <c r="W22" s="232"/>
      <c r="X22" s="232"/>
      <c r="Y22" s="232"/>
      <c r="Z22" s="232"/>
      <c r="AA22" s="232"/>
      <c r="AB22" s="232"/>
      <c r="AC22" s="232"/>
      <c r="AD22" s="232"/>
      <c r="AE22" s="232"/>
      <c r="AF22" s="232"/>
      <c r="AG22" s="232"/>
      <c r="AH22" s="232"/>
      <c r="AI22" s="233"/>
      <c r="AJ22" s="30"/>
      <c r="AU22" s="1"/>
      <c r="AV22" s="1"/>
      <c r="AW22" s="1"/>
      <c r="AX22" s="1"/>
      <c r="AY22" s="1"/>
      <c r="AZ22" s="1"/>
      <c r="BA22" s="1"/>
      <c r="BB22" s="176"/>
      <c r="BC22" s="623"/>
    </row>
    <row r="23" spans="2:55" ht="16.5" customHeight="1" thickTop="1" thickBot="1" x14ac:dyDescent="0.3">
      <c r="O23" s="656" t="s">
        <v>94</v>
      </c>
      <c r="P23" s="657"/>
      <c r="Q23" s="657"/>
      <c r="R23" s="657"/>
      <c r="S23" s="657"/>
      <c r="T23" s="657"/>
      <c r="U23" s="657"/>
      <c r="V23" s="657"/>
      <c r="W23" s="657"/>
      <c r="X23" s="657"/>
      <c r="Y23" s="657"/>
      <c r="Z23" s="657"/>
      <c r="AA23" s="657"/>
      <c r="AB23" s="657"/>
      <c r="AC23" s="657"/>
      <c r="AD23" s="657"/>
      <c r="AE23" s="657"/>
      <c r="AF23" s="657"/>
      <c r="AG23" s="657"/>
      <c r="AH23" s="657"/>
      <c r="AI23" s="658"/>
      <c r="AJ23" s="481" t="s">
        <v>99</v>
      </c>
      <c r="AK23" s="477"/>
      <c r="AL23" s="477"/>
      <c r="AM23" s="477"/>
      <c r="AN23" s="477"/>
      <c r="AO23" s="477"/>
      <c r="AP23" s="477"/>
      <c r="AQ23" s="477"/>
      <c r="AR23" s="477"/>
      <c r="AS23" s="477"/>
      <c r="AT23" s="482"/>
      <c r="AU23" s="659" t="s">
        <v>126</v>
      </c>
      <c r="AV23" s="477"/>
      <c r="AW23" s="477"/>
      <c r="AX23" s="477"/>
      <c r="AY23" s="477"/>
      <c r="AZ23" s="477"/>
      <c r="BA23" s="477"/>
      <c r="BB23" s="477"/>
      <c r="BC23" s="482"/>
    </row>
    <row r="24" spans="2:55" ht="6.75" customHeight="1" thickTop="1" x14ac:dyDescent="0.25">
      <c r="O24" s="244"/>
      <c r="P24" s="244"/>
      <c r="Q24" s="244"/>
      <c r="R24" s="244"/>
      <c r="S24" s="244"/>
      <c r="T24" s="244"/>
      <c r="U24" s="244"/>
      <c r="V24" s="244"/>
      <c r="W24" s="244"/>
      <c r="X24" s="244"/>
      <c r="Y24" s="244"/>
      <c r="Z24" s="244"/>
      <c r="AA24" s="244"/>
      <c r="AB24" s="244"/>
      <c r="AC24" s="244"/>
      <c r="AD24" s="244"/>
      <c r="AE24" s="244"/>
      <c r="AF24" s="244"/>
      <c r="AG24" s="244"/>
      <c r="AH24" s="244"/>
      <c r="AI24" s="245"/>
      <c r="AJ24" s="251"/>
      <c r="AK24" s="251"/>
      <c r="AL24" s="251"/>
      <c r="AM24" s="251"/>
      <c r="AN24" s="251"/>
      <c r="AO24" s="251"/>
      <c r="AP24" s="251"/>
      <c r="AQ24" s="251"/>
      <c r="AR24" s="251"/>
      <c r="AS24" s="251"/>
      <c r="AT24" s="251"/>
      <c r="AU24" s="244"/>
      <c r="AV24" s="244"/>
      <c r="AW24" s="244"/>
      <c r="AX24" s="244"/>
      <c r="AY24" s="244"/>
      <c r="AZ24" s="244"/>
      <c r="BA24" s="244"/>
      <c r="BB24" s="244"/>
      <c r="BC24" s="276"/>
    </row>
    <row r="25" spans="2:55" x14ac:dyDescent="0.25">
      <c r="AC25" s="543" t="s">
        <v>43</v>
      </c>
      <c r="AD25" s="543"/>
      <c r="AE25" s="543"/>
      <c r="AF25" s="543"/>
      <c r="AG25" s="543"/>
      <c r="AH25" s="543"/>
      <c r="AI25" s="544"/>
    </row>
  </sheetData>
  <mergeCells count="37">
    <mergeCell ref="B2:BP2"/>
    <mergeCell ref="O6:U6"/>
    <mergeCell ref="V6:Z6"/>
    <mergeCell ref="AJ6:AQ6"/>
    <mergeCell ref="AR6:AX6"/>
    <mergeCell ref="AY6:BC6"/>
    <mergeCell ref="BC7:BC14"/>
    <mergeCell ref="O8:O21"/>
    <mergeCell ref="S8:Z8"/>
    <mergeCell ref="AA8:AI8"/>
    <mergeCell ref="AJ8:AP8"/>
    <mergeCell ref="AQ8:BA8"/>
    <mergeCell ref="BA9:BA14"/>
    <mergeCell ref="Q10:R19"/>
    <mergeCell ref="V10:W19"/>
    <mergeCell ref="AA10:AI10"/>
    <mergeCell ref="AA12:AI12"/>
    <mergeCell ref="AJ12:AM12"/>
    <mergeCell ref="B14:G14"/>
    <mergeCell ref="AE14:AI14"/>
    <mergeCell ref="AJ14:AN14"/>
    <mergeCell ref="O23:AI23"/>
    <mergeCell ref="AJ23:AT23"/>
    <mergeCell ref="AU23:BC23"/>
    <mergeCell ref="AC25:AI25"/>
    <mergeCell ref="BK14:BQ14"/>
    <mergeCell ref="AE15:AI15"/>
    <mergeCell ref="AJ15:AN15"/>
    <mergeCell ref="BA15:BA20"/>
    <mergeCell ref="BC15:BC22"/>
    <mergeCell ref="Z17:AI17"/>
    <mergeCell ref="AJ17:AP17"/>
    <mergeCell ref="X19:AR19"/>
    <mergeCell ref="AJ21:AS21"/>
    <mergeCell ref="AT21:BA21"/>
    <mergeCell ref="T11:T18"/>
    <mergeCell ref="Z12:Z1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5"/>
  <sheetViews>
    <sheetView showGridLines="0" workbookViewId="0"/>
  </sheetViews>
  <sheetFormatPr baseColWidth="10" defaultRowHeight="15" x14ac:dyDescent="0.25"/>
  <cols>
    <col min="1" max="14" width="2.7109375" customWidth="1"/>
    <col min="15" max="15" width="3.28515625" customWidth="1"/>
    <col min="16" max="16" width="2.7109375" customWidth="1"/>
    <col min="17" max="18" width="1.5703125" customWidth="1"/>
    <col min="19" max="21" width="2.7109375" customWidth="1"/>
    <col min="22" max="23" width="1.85546875" customWidth="1"/>
    <col min="24" max="25" width="1.7109375" customWidth="1"/>
    <col min="26" max="26" width="3.28515625" customWidth="1"/>
    <col min="27" max="30" width="2" customWidth="1"/>
    <col min="31" max="52" width="2.7109375" customWidth="1"/>
    <col min="53" max="53" width="3.42578125" customWidth="1"/>
    <col min="54" max="54" width="2.7109375" customWidth="1"/>
    <col min="55" max="55" width="3.28515625" style="277" customWidth="1"/>
    <col min="56" max="75" width="2.7109375" customWidth="1"/>
  </cols>
  <sheetData>
    <row r="1" spans="1:69" ht="6.75" customHeight="1" x14ac:dyDescent="0.25"/>
    <row r="2" spans="1:69" ht="21" x14ac:dyDescent="0.35">
      <c r="B2" s="719" t="s">
        <v>129</v>
      </c>
      <c r="C2" s="719"/>
      <c r="D2" s="719"/>
      <c r="E2" s="719"/>
      <c r="F2" s="719"/>
      <c r="G2" s="719"/>
      <c r="H2" s="719"/>
      <c r="I2" s="719"/>
      <c r="J2" s="719"/>
      <c r="K2" s="719"/>
      <c r="L2" s="719"/>
      <c r="M2" s="719"/>
      <c r="N2" s="719"/>
      <c r="O2" s="719"/>
      <c r="P2" s="719"/>
      <c r="Q2" s="719"/>
      <c r="R2" s="719"/>
      <c r="S2" s="719"/>
      <c r="T2" s="719"/>
      <c r="U2" s="719"/>
      <c r="V2" s="719"/>
      <c r="W2" s="719"/>
      <c r="X2" s="719"/>
      <c r="Y2" s="719"/>
      <c r="Z2" s="719"/>
      <c r="AA2" s="719"/>
      <c r="AB2" s="719"/>
      <c r="AC2" s="719"/>
      <c r="AD2" s="719"/>
      <c r="AE2" s="719"/>
      <c r="AF2" s="719"/>
      <c r="AG2" s="719"/>
      <c r="AH2" s="719"/>
      <c r="AI2" s="719"/>
      <c r="AJ2" s="719"/>
      <c r="AK2" s="719"/>
      <c r="AL2" s="719"/>
      <c r="AM2" s="719"/>
      <c r="AN2" s="719"/>
      <c r="AO2" s="719"/>
      <c r="AP2" s="719"/>
      <c r="AQ2" s="719"/>
      <c r="AR2" s="719"/>
      <c r="AS2" s="719"/>
      <c r="AT2" s="719"/>
      <c r="AU2" s="719"/>
      <c r="AV2" s="719"/>
      <c r="AW2" s="719"/>
      <c r="AX2" s="719"/>
      <c r="AY2" s="719"/>
      <c r="AZ2" s="719"/>
      <c r="BA2" s="719"/>
      <c r="BB2" s="719"/>
      <c r="BC2" s="719"/>
      <c r="BD2" s="719"/>
      <c r="BE2" s="719"/>
      <c r="BF2" s="719"/>
      <c r="BG2" s="719"/>
      <c r="BH2" s="719"/>
      <c r="BI2" s="719"/>
      <c r="BJ2" s="719"/>
      <c r="BK2" s="719"/>
      <c r="BL2" s="719"/>
      <c r="BM2" s="719"/>
      <c r="BN2" s="719"/>
      <c r="BO2" s="719"/>
      <c r="BP2" s="719"/>
    </row>
    <row r="3" spans="1:69" ht="6.75" customHeight="1" x14ac:dyDescent="0.25">
      <c r="AT3" s="1"/>
    </row>
    <row r="4" spans="1:69" x14ac:dyDescent="0.25">
      <c r="AI4" s="2"/>
      <c r="AJ4" s="268" t="s">
        <v>1</v>
      </c>
      <c r="AT4" s="1"/>
    </row>
    <row r="5" spans="1:69" ht="6.75" customHeight="1" thickBot="1" x14ac:dyDescent="0.3">
      <c r="AI5" s="246"/>
      <c r="AT5" s="1"/>
    </row>
    <row r="6" spans="1:69" ht="16.5" thickTop="1" thickBot="1" x14ac:dyDescent="0.3">
      <c r="B6" s="267" t="s">
        <v>114</v>
      </c>
      <c r="C6" s="31"/>
      <c r="D6" s="31"/>
      <c r="E6" s="31"/>
      <c r="F6" s="31"/>
      <c r="G6" s="31"/>
      <c r="H6" s="31"/>
      <c r="I6" s="31"/>
      <c r="O6" s="641" t="s">
        <v>116</v>
      </c>
      <c r="P6" s="642"/>
      <c r="Q6" s="642"/>
      <c r="R6" s="642"/>
      <c r="S6" s="642"/>
      <c r="T6" s="642"/>
      <c r="U6" s="478"/>
      <c r="V6" s="659" t="s">
        <v>97</v>
      </c>
      <c r="W6" s="477"/>
      <c r="X6" s="477"/>
      <c r="Y6" s="477"/>
      <c r="Z6" s="477"/>
      <c r="AA6" s="320"/>
      <c r="AB6" s="321" t="s">
        <v>98</v>
      </c>
      <c r="AC6" s="322"/>
      <c r="AD6" s="323"/>
      <c r="AE6" s="324"/>
      <c r="AF6" s="322"/>
      <c r="AG6" s="322"/>
      <c r="AH6" s="322"/>
      <c r="AI6" s="325"/>
      <c r="AJ6" s="481" t="s">
        <v>106</v>
      </c>
      <c r="AK6" s="477"/>
      <c r="AL6" s="477"/>
      <c r="AM6" s="477"/>
      <c r="AN6" s="477"/>
      <c r="AO6" s="477"/>
      <c r="AP6" s="477"/>
      <c r="AQ6" s="482"/>
      <c r="AR6" s="503" t="s">
        <v>122</v>
      </c>
      <c r="AS6" s="504"/>
      <c r="AT6" s="504"/>
      <c r="AU6" s="504"/>
      <c r="AV6" s="504"/>
      <c r="AW6" s="504"/>
      <c r="AX6" s="505"/>
      <c r="AY6" s="503" t="s">
        <v>118</v>
      </c>
      <c r="AZ6" s="504"/>
      <c r="BA6" s="504"/>
      <c r="BB6" s="504"/>
      <c r="BC6" s="505"/>
      <c r="BI6" s="241"/>
    </row>
    <row r="7" spans="1:69" ht="12.75" customHeight="1" thickTop="1" thickBot="1" x14ac:dyDescent="0.3">
      <c r="O7" s="304"/>
      <c r="P7" s="235"/>
      <c r="Q7" s="236"/>
      <c r="R7" s="236"/>
      <c r="S7" s="236"/>
      <c r="T7" s="236"/>
      <c r="U7" s="236"/>
      <c r="V7" s="236"/>
      <c r="W7" s="236"/>
      <c r="X7" s="236"/>
      <c r="Y7" s="236"/>
      <c r="Z7" s="236"/>
      <c r="AA7" s="236"/>
      <c r="AB7" s="236"/>
      <c r="AC7" s="236"/>
      <c r="AD7" s="236"/>
      <c r="AE7" s="236"/>
      <c r="AF7" s="236"/>
      <c r="AG7" s="236"/>
      <c r="AH7" s="236"/>
      <c r="AI7" s="238"/>
      <c r="AY7" s="1"/>
      <c r="AZ7" s="1"/>
      <c r="BA7" s="1"/>
      <c r="BB7" s="176"/>
      <c r="BC7" s="636" t="s">
        <v>120</v>
      </c>
    </row>
    <row r="8" spans="1:69" ht="16.5" customHeight="1" thickTop="1" thickBot="1" x14ac:dyDescent="0.3">
      <c r="O8" s="663" t="s">
        <v>95</v>
      </c>
      <c r="Q8" s="311"/>
      <c r="R8" s="312"/>
      <c r="S8" s="669" t="s">
        <v>96</v>
      </c>
      <c r="T8" s="669"/>
      <c r="U8" s="669"/>
      <c r="V8" s="669"/>
      <c r="W8" s="669"/>
      <c r="X8" s="669"/>
      <c r="Y8" s="669"/>
      <c r="Z8" s="670"/>
      <c r="AA8" s="717" t="s">
        <v>81</v>
      </c>
      <c r="AB8" s="717"/>
      <c r="AC8" s="717"/>
      <c r="AD8" s="717"/>
      <c r="AE8" s="717"/>
      <c r="AF8" s="717"/>
      <c r="AG8" s="717"/>
      <c r="AH8" s="717"/>
      <c r="AI8" s="718"/>
      <c r="AJ8" s="481" t="s">
        <v>105</v>
      </c>
      <c r="AK8" s="477"/>
      <c r="AL8" s="477"/>
      <c r="AM8" s="477"/>
      <c r="AN8" s="477"/>
      <c r="AO8" s="477"/>
      <c r="AP8" s="482"/>
      <c r="AQ8" s="641" t="s">
        <v>108</v>
      </c>
      <c r="AR8" s="642"/>
      <c r="AS8" s="642"/>
      <c r="AT8" s="642"/>
      <c r="AU8" s="642"/>
      <c r="AV8" s="642"/>
      <c r="AW8" s="642"/>
      <c r="AX8" s="642"/>
      <c r="AY8" s="642"/>
      <c r="AZ8" s="642"/>
      <c r="BA8" s="478"/>
      <c r="BC8" s="517"/>
    </row>
    <row r="9" spans="1:69" ht="12.75" customHeight="1" thickTop="1" thickBot="1" x14ac:dyDescent="0.3">
      <c r="O9" s="664"/>
      <c r="Q9" s="313"/>
      <c r="R9" s="314"/>
      <c r="S9" s="203"/>
      <c r="T9" s="216"/>
      <c r="U9" s="216"/>
      <c r="V9" s="216"/>
      <c r="W9" s="216"/>
      <c r="X9" s="216"/>
      <c r="Y9" s="216"/>
      <c r="Z9" s="216"/>
      <c r="AA9" s="216"/>
      <c r="AB9" s="216"/>
      <c r="AC9" s="216"/>
      <c r="AD9" s="216"/>
      <c r="AE9" s="216"/>
      <c r="AF9" s="216"/>
      <c r="AG9" s="216"/>
      <c r="AH9" s="216"/>
      <c r="AI9" s="218"/>
      <c r="AJ9" s="206"/>
      <c r="AK9" s="207"/>
      <c r="AL9" s="207"/>
      <c r="AM9" s="207"/>
      <c r="AN9" s="207"/>
      <c r="AO9" s="207"/>
      <c r="AP9" s="207"/>
      <c r="AQ9" s="256"/>
      <c r="AR9" s="256"/>
      <c r="AS9" s="256"/>
      <c r="AT9" s="256"/>
      <c r="AU9" s="256"/>
      <c r="AV9" s="256"/>
      <c r="AW9" s="256"/>
      <c r="AX9" s="256"/>
      <c r="AY9" s="256"/>
      <c r="AZ9" s="255"/>
      <c r="BA9" s="487" t="s">
        <v>108</v>
      </c>
      <c r="BC9" s="517"/>
    </row>
    <row r="10" spans="1:69" ht="15.75" customHeight="1" thickTop="1" thickBot="1" x14ac:dyDescent="0.3">
      <c r="O10" s="664"/>
      <c r="Q10" s="672" t="s">
        <v>90</v>
      </c>
      <c r="R10" s="673"/>
      <c r="S10" s="219"/>
      <c r="U10" s="216"/>
      <c r="V10" s="672" t="s">
        <v>93</v>
      </c>
      <c r="W10" s="678"/>
      <c r="X10" s="315"/>
      <c r="Y10" s="316"/>
      <c r="Z10" s="317"/>
      <c r="AA10" s="714" t="s">
        <v>87</v>
      </c>
      <c r="AB10" s="715"/>
      <c r="AC10" s="715"/>
      <c r="AD10" s="715"/>
      <c r="AE10" s="715"/>
      <c r="AF10" s="715"/>
      <c r="AG10" s="715"/>
      <c r="AH10" s="715"/>
      <c r="AI10" s="716"/>
      <c r="AJ10" s="206"/>
      <c r="AK10" s="207"/>
      <c r="AL10" s="207"/>
      <c r="AM10" s="207"/>
      <c r="AN10" s="207"/>
      <c r="AO10" s="207"/>
      <c r="AP10" s="207"/>
      <c r="AQ10" s="207"/>
      <c r="AR10" s="207"/>
      <c r="AS10" s="207"/>
      <c r="AT10" s="207"/>
      <c r="AU10" s="207"/>
      <c r="AV10" s="207"/>
      <c r="AW10" s="207"/>
      <c r="AX10" s="207"/>
      <c r="AY10" s="207"/>
      <c r="AZ10" s="207"/>
      <c r="BA10" s="487"/>
      <c r="BC10" s="517"/>
    </row>
    <row r="11" spans="1:69" ht="12.75" customHeight="1" thickTop="1" thickBot="1" x14ac:dyDescent="0.3">
      <c r="O11" s="664"/>
      <c r="Q11" s="674"/>
      <c r="R11" s="675"/>
      <c r="S11" s="219"/>
      <c r="T11" s="663" t="s">
        <v>89</v>
      </c>
      <c r="U11" s="216"/>
      <c r="V11" s="674"/>
      <c r="W11" s="679"/>
      <c r="X11" s="198"/>
      <c r="Y11" s="199"/>
      <c r="Z11" s="199"/>
      <c r="AA11" s="199"/>
      <c r="AB11" s="199"/>
      <c r="AC11" s="199"/>
      <c r="AD11" s="199"/>
      <c r="AE11" s="199"/>
      <c r="AF11" s="199"/>
      <c r="AG11" s="199"/>
      <c r="AH11" s="199"/>
      <c r="AI11" s="200"/>
      <c r="AJ11" s="206"/>
      <c r="AK11" s="207"/>
      <c r="AL11" s="207"/>
      <c r="AM11" s="207"/>
      <c r="AN11" s="207"/>
      <c r="AO11" s="207"/>
      <c r="AP11" s="207"/>
      <c r="AQ11" s="207"/>
      <c r="AR11" s="207"/>
      <c r="AS11" s="207"/>
      <c r="AT11" s="207"/>
      <c r="AU11" s="207"/>
      <c r="AV11" s="207"/>
      <c r="AW11" s="207"/>
      <c r="AX11" s="207"/>
      <c r="AY11" s="207"/>
      <c r="AZ11" s="207"/>
      <c r="BA11" s="487"/>
      <c r="BC11" s="517"/>
    </row>
    <row r="12" spans="1:69" ht="16.5" customHeight="1" thickTop="1" thickBot="1" x14ac:dyDescent="0.3">
      <c r="O12" s="664"/>
      <c r="Q12" s="674"/>
      <c r="R12" s="675"/>
      <c r="S12" s="219"/>
      <c r="T12" s="664"/>
      <c r="U12" s="216"/>
      <c r="V12" s="674"/>
      <c r="W12" s="679"/>
      <c r="X12" s="195"/>
      <c r="Y12" s="196"/>
      <c r="Z12" s="666" t="s">
        <v>92</v>
      </c>
      <c r="AA12" s="714" t="s">
        <v>86</v>
      </c>
      <c r="AB12" s="715"/>
      <c r="AC12" s="715"/>
      <c r="AD12" s="715"/>
      <c r="AE12" s="715"/>
      <c r="AF12" s="715"/>
      <c r="AG12" s="715"/>
      <c r="AH12" s="715"/>
      <c r="AI12" s="716"/>
      <c r="AJ12" s="479"/>
      <c r="AK12" s="480"/>
      <c r="AL12" s="480"/>
      <c r="AM12" s="480"/>
      <c r="AN12" s="207"/>
      <c r="AO12" s="207"/>
      <c r="AP12" s="207"/>
      <c r="AQ12" s="207"/>
      <c r="AR12" s="207"/>
      <c r="AS12" s="207"/>
      <c r="AT12" s="207"/>
      <c r="AU12" s="207"/>
      <c r="AV12" s="207"/>
      <c r="AW12" s="207"/>
      <c r="AX12" s="207"/>
      <c r="AY12" s="207"/>
      <c r="AZ12" s="207"/>
      <c r="BA12" s="487"/>
      <c r="BC12" s="517"/>
    </row>
    <row r="13" spans="1:69" ht="12.75" customHeight="1" thickTop="1" thickBot="1" x14ac:dyDescent="0.3">
      <c r="O13" s="664"/>
      <c r="Q13" s="674"/>
      <c r="R13" s="675"/>
      <c r="S13" s="216"/>
      <c r="T13" s="664"/>
      <c r="U13" s="216"/>
      <c r="V13" s="674"/>
      <c r="W13" s="679"/>
      <c r="X13" s="195"/>
      <c r="Y13" s="196"/>
      <c r="Z13" s="667"/>
      <c r="AA13" s="195"/>
      <c r="AB13" s="196"/>
      <c r="AC13" s="204"/>
      <c r="AD13" s="204"/>
      <c r="AE13" s="204"/>
      <c r="AF13" s="204"/>
      <c r="AG13" s="204"/>
      <c r="AH13" s="204"/>
      <c r="AI13" s="205"/>
      <c r="AJ13" s="206"/>
      <c r="AK13" s="207"/>
      <c r="AL13" s="207"/>
      <c r="AM13" s="207"/>
      <c r="AN13" s="207"/>
      <c r="AO13" s="207"/>
      <c r="AP13" s="207"/>
      <c r="AQ13" s="207"/>
      <c r="AR13" s="207"/>
      <c r="AS13" s="207"/>
      <c r="AT13" s="207"/>
      <c r="AU13" s="207"/>
      <c r="AV13" s="207"/>
      <c r="AW13" s="207"/>
      <c r="AX13" s="207"/>
      <c r="AY13" s="207"/>
      <c r="AZ13" s="207"/>
      <c r="BA13" s="487"/>
      <c r="BC13" s="517"/>
    </row>
    <row r="14" spans="1:69" ht="16.5" thickTop="1" thickBot="1" x14ac:dyDescent="0.3">
      <c r="B14" s="545" t="s">
        <v>20</v>
      </c>
      <c r="C14" s="545"/>
      <c r="D14" s="545"/>
      <c r="E14" s="545"/>
      <c r="F14" s="545"/>
      <c r="G14" s="545"/>
      <c r="O14" s="664"/>
      <c r="Q14" s="674"/>
      <c r="R14" s="675"/>
      <c r="S14" s="220"/>
      <c r="T14" s="664"/>
      <c r="U14" s="220"/>
      <c r="V14" s="674"/>
      <c r="W14" s="679"/>
      <c r="X14" s="201"/>
      <c r="Y14" s="202"/>
      <c r="Z14" s="667"/>
      <c r="AA14" s="201"/>
      <c r="AB14" s="202"/>
      <c r="AC14" s="202"/>
      <c r="AD14" s="202"/>
      <c r="AE14" s="621" t="s">
        <v>83</v>
      </c>
      <c r="AF14" s="621"/>
      <c r="AG14" s="621"/>
      <c r="AH14" s="621"/>
      <c r="AI14" s="621"/>
      <c r="AJ14" s="621" t="s">
        <v>85</v>
      </c>
      <c r="AK14" s="621"/>
      <c r="AL14" s="621"/>
      <c r="AM14" s="621"/>
      <c r="AN14" s="621"/>
      <c r="AO14" s="209"/>
      <c r="AP14" s="209"/>
      <c r="AQ14" s="209"/>
      <c r="AR14" s="209"/>
      <c r="AS14" s="209"/>
      <c r="AT14" s="209"/>
      <c r="AU14" s="209"/>
      <c r="AV14" s="209"/>
      <c r="AW14" s="209"/>
      <c r="AX14" s="209"/>
      <c r="AY14" s="209"/>
      <c r="AZ14" s="209"/>
      <c r="BA14" s="488"/>
      <c r="BC14" s="637"/>
      <c r="BK14" s="545" t="s">
        <v>22</v>
      </c>
      <c r="BL14" s="545"/>
      <c r="BM14" s="545"/>
      <c r="BN14" s="545"/>
      <c r="BO14" s="545"/>
      <c r="BP14" s="545"/>
      <c r="BQ14" s="545"/>
    </row>
    <row r="15" spans="1:69" ht="15.75" customHeight="1" thickTop="1" thickBot="1" x14ac:dyDescent="0.3">
      <c r="A15" s="21"/>
      <c r="B15" s="21"/>
      <c r="C15" s="21"/>
      <c r="D15" s="21"/>
      <c r="E15" s="21"/>
      <c r="F15" s="21"/>
      <c r="G15" s="21"/>
      <c r="H15" s="21"/>
      <c r="I15" s="21"/>
      <c r="J15" s="21"/>
      <c r="K15" s="21"/>
      <c r="L15" s="21"/>
      <c r="M15" s="85"/>
      <c r="N15" s="85"/>
      <c r="O15" s="664"/>
      <c r="P15" s="85"/>
      <c r="Q15" s="674"/>
      <c r="R15" s="675"/>
      <c r="S15" s="187"/>
      <c r="T15" s="664"/>
      <c r="U15" s="187"/>
      <c r="V15" s="674"/>
      <c r="W15" s="679"/>
      <c r="X15" s="193"/>
      <c r="Y15" s="194"/>
      <c r="Z15" s="667"/>
      <c r="AA15" s="94"/>
      <c r="AB15" s="21"/>
      <c r="AC15" s="93"/>
      <c r="AD15" s="93"/>
      <c r="AE15" s="621" t="s">
        <v>85</v>
      </c>
      <c r="AF15" s="621"/>
      <c r="AG15" s="621"/>
      <c r="AH15" s="621"/>
      <c r="AI15" s="621"/>
      <c r="AJ15" s="621" t="s">
        <v>84</v>
      </c>
      <c r="AK15" s="621"/>
      <c r="AL15" s="621"/>
      <c r="AM15" s="621"/>
      <c r="AN15" s="621"/>
      <c r="AO15" s="204"/>
      <c r="AP15" s="204"/>
      <c r="AQ15" s="204"/>
      <c r="AR15" s="204"/>
      <c r="AS15" s="275"/>
      <c r="AT15" s="204"/>
      <c r="AU15" s="204"/>
      <c r="AV15" s="204"/>
      <c r="AW15" s="204"/>
      <c r="AX15" s="204"/>
      <c r="AY15" s="204"/>
      <c r="AZ15" s="204"/>
      <c r="BA15" s="516" t="s">
        <v>100</v>
      </c>
      <c r="BB15" s="85"/>
      <c r="BC15" s="622" t="s">
        <v>125</v>
      </c>
      <c r="BD15" s="85"/>
      <c r="BE15" s="85"/>
      <c r="BF15" s="21"/>
      <c r="BG15" s="21"/>
      <c r="BH15" s="21"/>
      <c r="BI15" s="21"/>
      <c r="BJ15" s="21"/>
      <c r="BK15" s="21"/>
      <c r="BL15" s="21"/>
      <c r="BM15" s="21"/>
      <c r="BN15" s="21"/>
      <c r="BO15" s="21"/>
      <c r="BP15" s="21"/>
      <c r="BQ15" s="21"/>
    </row>
    <row r="16" spans="1:69" ht="15.75" customHeight="1" thickTop="1" thickBot="1" x14ac:dyDescent="0.3">
      <c r="O16" s="664"/>
      <c r="Q16" s="674"/>
      <c r="R16" s="675"/>
      <c r="S16" s="188"/>
      <c r="T16" s="664"/>
      <c r="U16" s="188"/>
      <c r="V16" s="674"/>
      <c r="W16" s="679"/>
      <c r="X16" s="195"/>
      <c r="Y16" s="196"/>
      <c r="Z16" s="667"/>
      <c r="AA16" s="83"/>
      <c r="AB16" s="80"/>
      <c r="AC16" s="80"/>
      <c r="AD16" s="80"/>
      <c r="AE16" s="80"/>
      <c r="AF16" s="80"/>
      <c r="AG16" s="80"/>
      <c r="AH16" s="80"/>
      <c r="AI16" s="82"/>
      <c r="AJ16" s="211"/>
      <c r="AK16" s="204"/>
      <c r="AL16" s="204"/>
      <c r="AM16" s="204"/>
      <c r="AN16" s="204"/>
      <c r="AO16" s="204"/>
      <c r="AP16" s="204"/>
      <c r="AQ16" s="204"/>
      <c r="AR16" s="204"/>
      <c r="AS16" s="204"/>
      <c r="AT16" s="204"/>
      <c r="AU16" s="204"/>
      <c r="AV16" s="204"/>
      <c r="AW16" s="204"/>
      <c r="AX16" s="204"/>
      <c r="AY16" s="204"/>
      <c r="AZ16" s="204"/>
      <c r="BA16" s="517"/>
      <c r="BC16" s="623"/>
    </row>
    <row r="17" spans="15:55" ht="16.5" thickTop="1" thickBot="1" x14ac:dyDescent="0.3">
      <c r="O17" s="664"/>
      <c r="Q17" s="674"/>
      <c r="R17" s="675"/>
      <c r="S17" s="188"/>
      <c r="T17" s="664"/>
      <c r="U17" s="188"/>
      <c r="V17" s="674"/>
      <c r="W17" s="679"/>
      <c r="X17" s="195"/>
      <c r="Y17" s="196"/>
      <c r="Z17" s="660" t="s">
        <v>91</v>
      </c>
      <c r="AA17" s="661"/>
      <c r="AB17" s="661"/>
      <c r="AC17" s="661"/>
      <c r="AD17" s="661"/>
      <c r="AE17" s="661"/>
      <c r="AF17" s="661"/>
      <c r="AG17" s="661"/>
      <c r="AH17" s="661"/>
      <c r="AI17" s="662"/>
      <c r="AJ17" s="659" t="s">
        <v>88</v>
      </c>
      <c r="AK17" s="477"/>
      <c r="AL17" s="477"/>
      <c r="AM17" s="477"/>
      <c r="AN17" s="477"/>
      <c r="AO17" s="477"/>
      <c r="AP17" s="482"/>
      <c r="AQ17" s="204"/>
      <c r="AR17" s="204"/>
      <c r="AS17" s="204"/>
      <c r="AT17" s="204"/>
      <c r="AU17" s="204"/>
      <c r="AV17" s="204"/>
      <c r="AW17" s="204"/>
      <c r="AX17" s="204"/>
      <c r="AY17" s="204"/>
      <c r="AZ17" s="204"/>
      <c r="BA17" s="517"/>
      <c r="BC17" s="623"/>
    </row>
    <row r="18" spans="15:55" ht="12.75" customHeight="1" thickTop="1" thickBot="1" x14ac:dyDescent="0.3">
      <c r="O18" s="664"/>
      <c r="Q18" s="674"/>
      <c r="R18" s="675"/>
      <c r="S18" s="188"/>
      <c r="T18" s="665"/>
      <c r="U18" s="188"/>
      <c r="V18" s="674"/>
      <c r="W18" s="679"/>
      <c r="X18" s="195"/>
      <c r="Y18" s="196"/>
      <c r="Z18" s="216"/>
      <c r="AA18" s="196"/>
      <c r="AB18" s="196"/>
      <c r="AC18" s="196"/>
      <c r="AD18" s="196"/>
      <c r="AE18" s="196"/>
      <c r="AF18" s="196"/>
      <c r="AG18" s="196"/>
      <c r="AH18" s="196"/>
      <c r="AI18" s="217"/>
      <c r="AJ18" s="211"/>
      <c r="AK18" s="204"/>
      <c r="AL18" s="204"/>
      <c r="AM18" s="204"/>
      <c r="AN18" s="204"/>
      <c r="AO18" s="204"/>
      <c r="AP18" s="204"/>
      <c r="AQ18" s="204"/>
      <c r="AR18" s="204"/>
      <c r="AS18" s="204"/>
      <c r="AT18" s="204"/>
      <c r="AU18" s="204"/>
      <c r="AV18" s="204"/>
      <c r="AW18" s="204"/>
      <c r="AX18" s="204"/>
      <c r="AY18" s="204"/>
      <c r="AZ18" s="204"/>
      <c r="BA18" s="517"/>
      <c r="BC18" s="623"/>
    </row>
    <row r="19" spans="15:55" ht="16.5" thickTop="1" thickBot="1" x14ac:dyDescent="0.3">
      <c r="O19" s="664"/>
      <c r="Q19" s="676"/>
      <c r="R19" s="677"/>
      <c r="S19" s="188"/>
      <c r="T19" s="240"/>
      <c r="U19" s="188"/>
      <c r="V19" s="676"/>
      <c r="W19" s="680"/>
      <c r="X19" s="504" t="s">
        <v>82</v>
      </c>
      <c r="Y19" s="504"/>
      <c r="Z19" s="504"/>
      <c r="AA19" s="504"/>
      <c r="AB19" s="504"/>
      <c r="AC19" s="504"/>
      <c r="AD19" s="504"/>
      <c r="AE19" s="504"/>
      <c r="AF19" s="504"/>
      <c r="AG19" s="504"/>
      <c r="AH19" s="504"/>
      <c r="AI19" s="504"/>
      <c r="AJ19" s="504"/>
      <c r="AK19" s="504"/>
      <c r="AL19" s="504"/>
      <c r="AM19" s="504"/>
      <c r="AN19" s="504"/>
      <c r="AO19" s="504"/>
      <c r="AP19" s="504"/>
      <c r="AQ19" s="504"/>
      <c r="AR19" s="505"/>
      <c r="AS19" s="204"/>
      <c r="AT19" s="204"/>
      <c r="AU19" s="204"/>
      <c r="AV19" s="204"/>
      <c r="AW19" s="204"/>
      <c r="AX19" s="204"/>
      <c r="AY19" s="204"/>
      <c r="AZ19" s="204"/>
      <c r="BA19" s="517"/>
      <c r="BC19" s="623"/>
    </row>
    <row r="20" spans="15:55" ht="12.75" customHeight="1" thickTop="1" thickBot="1" x14ac:dyDescent="0.3">
      <c r="O20" s="664"/>
      <c r="Q20" s="307"/>
      <c r="R20" s="308"/>
      <c r="S20" s="189"/>
      <c r="T20" s="190"/>
      <c r="U20" s="190"/>
      <c r="V20" s="191"/>
      <c r="W20" s="190"/>
      <c r="X20" s="190"/>
      <c r="Y20" s="190"/>
      <c r="Z20" s="190"/>
      <c r="AA20" s="190"/>
      <c r="AB20" s="190"/>
      <c r="AC20" s="190"/>
      <c r="AD20" s="190"/>
      <c r="AE20" s="190"/>
      <c r="AF20" s="190"/>
      <c r="AG20" s="190"/>
      <c r="AH20" s="190"/>
      <c r="AI20" s="192"/>
      <c r="AJ20" s="211"/>
      <c r="AK20" s="204"/>
      <c r="AL20" s="204"/>
      <c r="AM20" s="204"/>
      <c r="AN20" s="204"/>
      <c r="AO20" s="204"/>
      <c r="AP20" s="204"/>
      <c r="AQ20" s="204"/>
      <c r="AR20" s="204"/>
      <c r="AS20" s="204"/>
      <c r="AT20" s="204"/>
      <c r="AU20" s="204"/>
      <c r="AV20" s="204"/>
      <c r="AW20" s="204"/>
      <c r="AX20" s="204"/>
      <c r="AY20" s="204"/>
      <c r="AZ20" s="204"/>
      <c r="BA20" s="517"/>
      <c r="BC20" s="623"/>
    </row>
    <row r="21" spans="15:55" ht="16.5" thickTop="1" thickBot="1" x14ac:dyDescent="0.3">
      <c r="O21" s="665"/>
      <c r="Q21" s="309"/>
      <c r="R21" s="310"/>
      <c r="S21" s="306" t="s">
        <v>81</v>
      </c>
      <c r="T21" s="306"/>
      <c r="U21" s="310"/>
      <c r="V21" s="310"/>
      <c r="W21" s="310"/>
      <c r="X21" s="310"/>
      <c r="Y21" s="310"/>
      <c r="Z21" s="310"/>
      <c r="AA21" s="310"/>
      <c r="AB21" s="306" t="s">
        <v>81</v>
      </c>
      <c r="AC21" s="306"/>
      <c r="AD21" s="306"/>
      <c r="AE21" s="306"/>
      <c r="AF21" s="306"/>
      <c r="AG21" s="306"/>
      <c r="AH21" s="306"/>
      <c r="AI21" s="318"/>
      <c r="AJ21" s="503" t="s">
        <v>81</v>
      </c>
      <c r="AK21" s="504"/>
      <c r="AL21" s="504"/>
      <c r="AM21" s="504"/>
      <c r="AN21" s="504"/>
      <c r="AO21" s="504"/>
      <c r="AP21" s="504"/>
      <c r="AQ21" s="504"/>
      <c r="AR21" s="504"/>
      <c r="AS21" s="505"/>
      <c r="AT21" s="503" t="s">
        <v>81</v>
      </c>
      <c r="AU21" s="504"/>
      <c r="AV21" s="504"/>
      <c r="AW21" s="504"/>
      <c r="AX21" s="504"/>
      <c r="AY21" s="504"/>
      <c r="AZ21" s="504"/>
      <c r="BA21" s="505"/>
      <c r="BC21" s="623"/>
    </row>
    <row r="22" spans="15:55" ht="12.75" customHeight="1" thickTop="1" thickBot="1" x14ac:dyDescent="0.3">
      <c r="O22" s="305"/>
      <c r="P22" s="83"/>
      <c r="Q22" s="232"/>
      <c r="R22" s="232"/>
      <c r="S22" s="232"/>
      <c r="T22" s="232"/>
      <c r="U22" s="232"/>
      <c r="V22" s="232"/>
      <c r="W22" s="232"/>
      <c r="X22" s="232"/>
      <c r="Y22" s="232"/>
      <c r="Z22" s="232"/>
      <c r="AA22" s="232"/>
      <c r="AB22" s="232"/>
      <c r="AC22" s="232"/>
      <c r="AD22" s="232"/>
      <c r="AE22" s="232"/>
      <c r="AF22" s="232"/>
      <c r="AG22" s="232"/>
      <c r="AH22" s="232"/>
      <c r="AI22" s="233"/>
      <c r="AJ22" s="30"/>
      <c r="AU22" s="1"/>
      <c r="AV22" s="1"/>
      <c r="AW22" s="1"/>
      <c r="AX22" s="1"/>
      <c r="AY22" s="1"/>
      <c r="AZ22" s="1"/>
      <c r="BA22" s="1"/>
      <c r="BB22" s="176"/>
      <c r="BC22" s="623"/>
    </row>
    <row r="23" spans="15:55" ht="16.5" customHeight="1" thickTop="1" thickBot="1" x14ac:dyDescent="0.3">
      <c r="O23" s="656" t="s">
        <v>94</v>
      </c>
      <c r="P23" s="657"/>
      <c r="Q23" s="657"/>
      <c r="R23" s="657"/>
      <c r="S23" s="657"/>
      <c r="T23" s="657"/>
      <c r="U23" s="657"/>
      <c r="V23" s="657"/>
      <c r="W23" s="657"/>
      <c r="X23" s="657"/>
      <c r="Y23" s="657"/>
      <c r="Z23" s="657"/>
      <c r="AA23" s="657"/>
      <c r="AB23" s="657"/>
      <c r="AC23" s="657"/>
      <c r="AD23" s="657"/>
      <c r="AE23" s="657"/>
      <c r="AF23" s="657"/>
      <c r="AG23" s="657"/>
      <c r="AH23" s="657"/>
      <c r="AI23" s="658"/>
      <c r="AJ23" s="481" t="s">
        <v>99</v>
      </c>
      <c r="AK23" s="477"/>
      <c r="AL23" s="477"/>
      <c r="AM23" s="477"/>
      <c r="AN23" s="477"/>
      <c r="AO23" s="477"/>
      <c r="AP23" s="477"/>
      <c r="AQ23" s="477"/>
      <c r="AR23" s="477"/>
      <c r="AS23" s="477"/>
      <c r="AT23" s="482"/>
      <c r="AU23" s="659" t="s">
        <v>126</v>
      </c>
      <c r="AV23" s="477"/>
      <c r="AW23" s="477"/>
      <c r="AX23" s="477"/>
      <c r="AY23" s="477"/>
      <c r="AZ23" s="477"/>
      <c r="BA23" s="477"/>
      <c r="BB23" s="477"/>
      <c r="BC23" s="482"/>
    </row>
    <row r="24" spans="15:55" ht="6.75" customHeight="1" thickTop="1" x14ac:dyDescent="0.25">
      <c r="O24" s="244"/>
      <c r="P24" s="244"/>
      <c r="Q24" s="244"/>
      <c r="R24" s="244"/>
      <c r="S24" s="244"/>
      <c r="T24" s="244"/>
      <c r="U24" s="244"/>
      <c r="V24" s="244"/>
      <c r="W24" s="244"/>
      <c r="X24" s="244"/>
      <c r="Y24" s="244"/>
      <c r="Z24" s="244"/>
      <c r="AA24" s="244"/>
      <c r="AB24" s="244"/>
      <c r="AC24" s="244"/>
      <c r="AD24" s="244"/>
      <c r="AE24" s="244"/>
      <c r="AF24" s="244"/>
      <c r="AG24" s="244"/>
      <c r="AH24" s="244"/>
      <c r="AI24" s="245"/>
      <c r="AJ24" s="251"/>
      <c r="AK24" s="251"/>
      <c r="AL24" s="251"/>
      <c r="AM24" s="251"/>
      <c r="AN24" s="251"/>
      <c r="AO24" s="251"/>
      <c r="AP24" s="251"/>
      <c r="AQ24" s="251"/>
      <c r="AR24" s="251"/>
      <c r="AS24" s="251"/>
      <c r="AT24" s="251"/>
      <c r="AU24" s="244"/>
      <c r="AV24" s="244"/>
      <c r="AW24" s="244"/>
      <c r="AX24" s="244"/>
      <c r="AY24" s="244"/>
      <c r="AZ24" s="244"/>
      <c r="BA24" s="244"/>
      <c r="BB24" s="244"/>
      <c r="BC24" s="276"/>
    </row>
    <row r="25" spans="15:55" x14ac:dyDescent="0.25">
      <c r="AC25" s="543" t="s">
        <v>43</v>
      </c>
      <c r="AD25" s="543"/>
      <c r="AE25" s="543"/>
      <c r="AF25" s="543"/>
      <c r="AG25" s="543"/>
      <c r="AH25" s="543"/>
      <c r="AI25" s="544"/>
    </row>
  </sheetData>
  <mergeCells count="37">
    <mergeCell ref="B2:BP2"/>
    <mergeCell ref="O6:U6"/>
    <mergeCell ref="V6:Z6"/>
    <mergeCell ref="AJ6:AQ6"/>
    <mergeCell ref="AR6:AX6"/>
    <mergeCell ref="AY6:BC6"/>
    <mergeCell ref="BC7:BC14"/>
    <mergeCell ref="O8:O21"/>
    <mergeCell ref="S8:Z8"/>
    <mergeCell ref="AA8:AI8"/>
    <mergeCell ref="AJ8:AP8"/>
    <mergeCell ref="AQ8:BA8"/>
    <mergeCell ref="BA9:BA14"/>
    <mergeCell ref="Q10:R19"/>
    <mergeCell ref="V10:W19"/>
    <mergeCell ref="AA10:AI10"/>
    <mergeCell ref="AA12:AI12"/>
    <mergeCell ref="AJ12:AM12"/>
    <mergeCell ref="B14:G14"/>
    <mergeCell ref="AE14:AI14"/>
    <mergeCell ref="AJ14:AN14"/>
    <mergeCell ref="O23:AI23"/>
    <mergeCell ref="AJ23:AT23"/>
    <mergeCell ref="AU23:BC23"/>
    <mergeCell ref="AC25:AI25"/>
    <mergeCell ref="BK14:BQ14"/>
    <mergeCell ref="AE15:AI15"/>
    <mergeCell ref="AJ15:AN15"/>
    <mergeCell ref="BA15:BA20"/>
    <mergeCell ref="BC15:BC22"/>
    <mergeCell ref="Z17:AI17"/>
    <mergeCell ref="AJ17:AP17"/>
    <mergeCell ref="X19:AR19"/>
    <mergeCell ref="AJ21:AS21"/>
    <mergeCell ref="AT21:BA21"/>
    <mergeCell ref="T11:T18"/>
    <mergeCell ref="Z12:Z16"/>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5"/>
  <sheetViews>
    <sheetView showGridLines="0" workbookViewId="0"/>
  </sheetViews>
  <sheetFormatPr baseColWidth="10" defaultRowHeight="15" x14ac:dyDescent="0.25"/>
  <cols>
    <col min="1" max="14" width="2.7109375" customWidth="1"/>
    <col min="15" max="15" width="3.28515625" customWidth="1"/>
    <col min="16" max="16" width="2.7109375" customWidth="1"/>
    <col min="17" max="18" width="1.5703125" customWidth="1"/>
    <col min="19" max="21" width="2.7109375" customWidth="1"/>
    <col min="22" max="23" width="1.85546875" customWidth="1"/>
    <col min="24" max="25" width="1.7109375" customWidth="1"/>
    <col min="26" max="26" width="3.28515625" customWidth="1"/>
    <col min="27" max="30" width="2" customWidth="1"/>
    <col min="31" max="52" width="2.7109375" customWidth="1"/>
    <col min="53" max="53" width="3.42578125" customWidth="1"/>
    <col min="54" max="54" width="2.7109375" customWidth="1"/>
    <col min="55" max="55" width="3.28515625" style="277" customWidth="1"/>
    <col min="56" max="75" width="2.7109375" customWidth="1"/>
  </cols>
  <sheetData>
    <row r="1" spans="1:69" ht="6.75" customHeight="1" x14ac:dyDescent="0.25"/>
    <row r="2" spans="1:69" ht="21" x14ac:dyDescent="0.35">
      <c r="B2" s="723" t="s">
        <v>130</v>
      </c>
      <c r="C2" s="723"/>
      <c r="D2" s="723"/>
      <c r="E2" s="723"/>
      <c r="F2" s="723"/>
      <c r="G2" s="723"/>
      <c r="H2" s="723"/>
      <c r="I2" s="723"/>
      <c r="J2" s="723"/>
      <c r="K2" s="723"/>
      <c r="L2" s="723"/>
      <c r="M2" s="723"/>
      <c r="N2" s="723"/>
      <c r="O2" s="723"/>
      <c r="P2" s="723"/>
      <c r="Q2" s="723"/>
      <c r="R2" s="723"/>
      <c r="S2" s="723"/>
      <c r="T2" s="723"/>
      <c r="U2" s="723"/>
      <c r="V2" s="723"/>
      <c r="W2" s="723"/>
      <c r="X2" s="723"/>
      <c r="Y2" s="723"/>
      <c r="Z2" s="723"/>
      <c r="AA2" s="723"/>
      <c r="AB2" s="723"/>
      <c r="AC2" s="723"/>
      <c r="AD2" s="723"/>
      <c r="AE2" s="723"/>
      <c r="AF2" s="723"/>
      <c r="AG2" s="723"/>
      <c r="AH2" s="723"/>
      <c r="AI2" s="723"/>
      <c r="AJ2" s="723"/>
      <c r="AK2" s="723"/>
      <c r="AL2" s="723"/>
      <c r="AM2" s="723"/>
      <c r="AN2" s="723"/>
      <c r="AO2" s="723"/>
      <c r="AP2" s="723"/>
      <c r="AQ2" s="723"/>
      <c r="AR2" s="723"/>
      <c r="AS2" s="723"/>
      <c r="AT2" s="723"/>
      <c r="AU2" s="723"/>
      <c r="AV2" s="723"/>
      <c r="AW2" s="723"/>
      <c r="AX2" s="723"/>
      <c r="AY2" s="723"/>
      <c r="AZ2" s="723"/>
      <c r="BA2" s="723"/>
      <c r="BB2" s="723"/>
      <c r="BC2" s="723"/>
      <c r="BD2" s="723"/>
      <c r="BE2" s="723"/>
      <c r="BF2" s="723"/>
      <c r="BG2" s="723"/>
      <c r="BH2" s="723"/>
      <c r="BI2" s="723"/>
      <c r="BJ2" s="723"/>
      <c r="BK2" s="723"/>
      <c r="BL2" s="723"/>
      <c r="BM2" s="723"/>
      <c r="BN2" s="723"/>
      <c r="BO2" s="723"/>
      <c r="BP2" s="723"/>
    </row>
    <row r="3" spans="1:69" ht="6.75" customHeight="1" x14ac:dyDescent="0.25">
      <c r="AT3" s="1"/>
    </row>
    <row r="4" spans="1:69" x14ac:dyDescent="0.25">
      <c r="AI4" s="2"/>
      <c r="AJ4" s="268" t="s">
        <v>1</v>
      </c>
      <c r="AT4" s="1"/>
    </row>
    <row r="5" spans="1:69" ht="6.75" customHeight="1" thickBot="1" x14ac:dyDescent="0.3">
      <c r="AI5" s="246"/>
      <c r="AT5" s="1"/>
    </row>
    <row r="6" spans="1:69" ht="16.5" thickTop="1" thickBot="1" x14ac:dyDescent="0.3">
      <c r="O6" s="641" t="s">
        <v>116</v>
      </c>
      <c r="P6" s="642"/>
      <c r="Q6" s="642"/>
      <c r="R6" s="642"/>
      <c r="S6" s="642"/>
      <c r="T6" s="642"/>
      <c r="U6" s="478"/>
      <c r="V6" s="659" t="s">
        <v>97</v>
      </c>
      <c r="W6" s="477"/>
      <c r="X6" s="477"/>
      <c r="Y6" s="477"/>
      <c r="Z6" s="477"/>
      <c r="AA6" s="299"/>
      <c r="AB6" s="300" t="s">
        <v>98</v>
      </c>
      <c r="AC6" s="240"/>
      <c r="AD6" s="301"/>
      <c r="AE6" s="302"/>
      <c r="AF6" s="240"/>
      <c r="AG6" s="240"/>
      <c r="AH6" s="240"/>
      <c r="AI6" s="303"/>
      <c r="AJ6" s="720" t="s">
        <v>106</v>
      </c>
      <c r="AK6" s="721"/>
      <c r="AL6" s="721"/>
      <c r="AM6" s="721"/>
      <c r="AN6" s="721"/>
      <c r="AO6" s="721"/>
      <c r="AP6" s="721"/>
      <c r="AQ6" s="722"/>
      <c r="AR6" s="503" t="s">
        <v>122</v>
      </c>
      <c r="AS6" s="504"/>
      <c r="AT6" s="504"/>
      <c r="AU6" s="504"/>
      <c r="AV6" s="504"/>
      <c r="AW6" s="504"/>
      <c r="AX6" s="505"/>
      <c r="AY6" s="503" t="s">
        <v>118</v>
      </c>
      <c r="AZ6" s="504"/>
      <c r="BA6" s="504"/>
      <c r="BB6" s="504"/>
      <c r="BC6" s="505"/>
      <c r="BI6" s="241"/>
      <c r="BJ6" s="32" t="s">
        <v>112</v>
      </c>
      <c r="BK6" s="243"/>
      <c r="BL6" s="243"/>
      <c r="BM6" s="243"/>
      <c r="BN6" s="243"/>
      <c r="BO6" s="31"/>
      <c r="BP6" s="31"/>
    </row>
    <row r="7" spans="1:69" ht="12.75" customHeight="1" thickTop="1" thickBot="1" x14ac:dyDescent="0.3">
      <c r="O7" s="304"/>
      <c r="P7" s="235"/>
      <c r="Q7" s="236"/>
      <c r="R7" s="236"/>
      <c r="S7" s="236"/>
      <c r="T7" s="236"/>
      <c r="U7" s="236"/>
      <c r="V7" s="236"/>
      <c r="W7" s="236"/>
      <c r="X7" s="236"/>
      <c r="Y7" s="236"/>
      <c r="Z7" s="236"/>
      <c r="AA7" s="236"/>
      <c r="AB7" s="236"/>
      <c r="AC7" s="236"/>
      <c r="AD7" s="236"/>
      <c r="AE7" s="236"/>
      <c r="AF7" s="236"/>
      <c r="AG7" s="236"/>
      <c r="AH7" s="236"/>
      <c r="AI7" s="238"/>
      <c r="AY7" s="1"/>
      <c r="AZ7" s="1"/>
      <c r="BA7" s="1"/>
      <c r="BB7" s="176"/>
      <c r="BC7" s="636" t="s">
        <v>120</v>
      </c>
    </row>
    <row r="8" spans="1:69" ht="16.5" customHeight="1" thickTop="1" thickBot="1" x14ac:dyDescent="0.3">
      <c r="O8" s="663" t="s">
        <v>95</v>
      </c>
      <c r="Q8" s="311"/>
      <c r="R8" s="312"/>
      <c r="S8" s="669" t="s">
        <v>96</v>
      </c>
      <c r="T8" s="669"/>
      <c r="U8" s="669"/>
      <c r="V8" s="669"/>
      <c r="W8" s="669"/>
      <c r="X8" s="669"/>
      <c r="Y8" s="669"/>
      <c r="Z8" s="670"/>
      <c r="AA8" s="504" t="s">
        <v>81</v>
      </c>
      <c r="AB8" s="504"/>
      <c r="AC8" s="504"/>
      <c r="AD8" s="504"/>
      <c r="AE8" s="504"/>
      <c r="AF8" s="504"/>
      <c r="AG8" s="504"/>
      <c r="AH8" s="504"/>
      <c r="AI8" s="671"/>
      <c r="AJ8" s="720" t="s">
        <v>105</v>
      </c>
      <c r="AK8" s="721"/>
      <c r="AL8" s="721"/>
      <c r="AM8" s="721"/>
      <c r="AN8" s="721"/>
      <c r="AO8" s="721"/>
      <c r="AP8" s="722"/>
      <c r="AQ8" s="641" t="s">
        <v>108</v>
      </c>
      <c r="AR8" s="642"/>
      <c r="AS8" s="642"/>
      <c r="AT8" s="642"/>
      <c r="AU8" s="642"/>
      <c r="AV8" s="642"/>
      <c r="AW8" s="642"/>
      <c r="AX8" s="642"/>
      <c r="AY8" s="642"/>
      <c r="AZ8" s="642"/>
      <c r="BA8" s="478"/>
      <c r="BC8" s="517"/>
    </row>
    <row r="9" spans="1:69" ht="12.75" customHeight="1" thickTop="1" thickBot="1" x14ac:dyDescent="0.3">
      <c r="O9" s="664"/>
      <c r="Q9" s="313"/>
      <c r="R9" s="314"/>
      <c r="S9" s="203"/>
      <c r="T9" s="216"/>
      <c r="U9" s="216"/>
      <c r="V9" s="216"/>
      <c r="W9" s="216"/>
      <c r="X9" s="216"/>
      <c r="Y9" s="216"/>
      <c r="Z9" s="216"/>
      <c r="AA9" s="216"/>
      <c r="AB9" s="216"/>
      <c r="AC9" s="216"/>
      <c r="AD9" s="216"/>
      <c r="AE9" s="216"/>
      <c r="AF9" s="216"/>
      <c r="AG9" s="216"/>
      <c r="AH9" s="216"/>
      <c r="AI9" s="218"/>
      <c r="AJ9" s="206"/>
      <c r="AK9" s="207"/>
      <c r="AL9" s="207"/>
      <c r="AM9" s="207"/>
      <c r="AN9" s="207"/>
      <c r="AO9" s="207"/>
      <c r="AP9" s="207"/>
      <c r="AQ9" s="256"/>
      <c r="AR9" s="256"/>
      <c r="AS9" s="256"/>
      <c r="AT9" s="256"/>
      <c r="AU9" s="256"/>
      <c r="AV9" s="256"/>
      <c r="AW9" s="256"/>
      <c r="AX9" s="256"/>
      <c r="AY9" s="256"/>
      <c r="AZ9" s="255"/>
      <c r="BA9" s="487" t="s">
        <v>108</v>
      </c>
      <c r="BC9" s="517"/>
    </row>
    <row r="10" spans="1:69" ht="15.75" customHeight="1" thickTop="1" thickBot="1" x14ac:dyDescent="0.3">
      <c r="O10" s="664"/>
      <c r="Q10" s="672" t="s">
        <v>90</v>
      </c>
      <c r="R10" s="673"/>
      <c r="S10" s="219"/>
      <c r="U10" s="216"/>
      <c r="V10" s="672" t="s">
        <v>93</v>
      </c>
      <c r="W10" s="678"/>
      <c r="X10" s="315"/>
      <c r="Y10" s="316"/>
      <c r="Z10" s="317"/>
      <c r="AA10" s="659" t="s">
        <v>87</v>
      </c>
      <c r="AB10" s="477"/>
      <c r="AC10" s="477"/>
      <c r="AD10" s="477"/>
      <c r="AE10" s="477"/>
      <c r="AF10" s="477"/>
      <c r="AG10" s="477"/>
      <c r="AH10" s="477"/>
      <c r="AI10" s="668"/>
      <c r="AJ10" s="206"/>
      <c r="AK10" s="207"/>
      <c r="AL10" s="207"/>
      <c r="AM10" s="207"/>
      <c r="AN10" s="207"/>
      <c r="AO10" s="207"/>
      <c r="AP10" s="207"/>
      <c r="AQ10" s="207"/>
      <c r="AR10" s="207"/>
      <c r="AS10" s="207"/>
      <c r="AT10" s="207"/>
      <c r="AU10" s="207"/>
      <c r="AV10" s="207"/>
      <c r="AW10" s="207"/>
      <c r="AX10" s="207"/>
      <c r="AY10" s="207"/>
      <c r="AZ10" s="207"/>
      <c r="BA10" s="487"/>
      <c r="BC10" s="517"/>
    </row>
    <row r="11" spans="1:69" ht="12.75" customHeight="1" thickTop="1" thickBot="1" x14ac:dyDescent="0.3">
      <c r="O11" s="664"/>
      <c r="Q11" s="674"/>
      <c r="R11" s="675"/>
      <c r="S11" s="219"/>
      <c r="T11" s="663" t="s">
        <v>89</v>
      </c>
      <c r="U11" s="216"/>
      <c r="V11" s="674"/>
      <c r="W11" s="679"/>
      <c r="X11" s="198"/>
      <c r="Y11" s="199"/>
      <c r="Z11" s="199"/>
      <c r="AA11" s="199"/>
      <c r="AB11" s="199"/>
      <c r="AC11" s="199"/>
      <c r="AD11" s="199"/>
      <c r="AE11" s="199"/>
      <c r="AF11" s="199"/>
      <c r="AG11" s="199"/>
      <c r="AH11" s="199"/>
      <c r="AI11" s="200"/>
      <c r="AJ11" s="206"/>
      <c r="AK11" s="207"/>
      <c r="AL11" s="207"/>
      <c r="AM11" s="207"/>
      <c r="AN11" s="207"/>
      <c r="AO11" s="207"/>
      <c r="AP11" s="207"/>
      <c r="AQ11" s="207"/>
      <c r="AR11" s="207"/>
      <c r="AS11" s="207"/>
      <c r="AT11" s="207"/>
      <c r="AU11" s="207"/>
      <c r="AV11" s="207"/>
      <c r="AW11" s="207"/>
      <c r="AX11" s="207"/>
      <c r="AY11" s="207"/>
      <c r="AZ11" s="207"/>
      <c r="BA11" s="487"/>
      <c r="BC11" s="517"/>
    </row>
    <row r="12" spans="1:69" ht="16.5" customHeight="1" thickTop="1" thickBot="1" x14ac:dyDescent="0.3">
      <c r="O12" s="664"/>
      <c r="Q12" s="674"/>
      <c r="R12" s="675"/>
      <c r="S12" s="219"/>
      <c r="T12" s="664"/>
      <c r="U12" s="216"/>
      <c r="V12" s="674"/>
      <c r="W12" s="679"/>
      <c r="X12" s="195"/>
      <c r="Y12" s="196"/>
      <c r="Z12" s="666" t="s">
        <v>92</v>
      </c>
      <c r="AA12" s="659" t="s">
        <v>86</v>
      </c>
      <c r="AB12" s="477"/>
      <c r="AC12" s="477"/>
      <c r="AD12" s="477"/>
      <c r="AE12" s="477"/>
      <c r="AF12" s="477"/>
      <c r="AG12" s="477"/>
      <c r="AH12" s="477"/>
      <c r="AI12" s="668"/>
      <c r="AJ12" s="479"/>
      <c r="AK12" s="480"/>
      <c r="AL12" s="480"/>
      <c r="AM12" s="480"/>
      <c r="AN12" s="207"/>
      <c r="AO12" s="207"/>
      <c r="AP12" s="207"/>
      <c r="AQ12" s="207"/>
      <c r="AR12" s="207"/>
      <c r="AS12" s="207"/>
      <c r="AT12" s="207"/>
      <c r="AU12" s="207"/>
      <c r="AV12" s="207"/>
      <c r="AW12" s="207"/>
      <c r="AX12" s="207"/>
      <c r="AY12" s="207"/>
      <c r="AZ12" s="207"/>
      <c r="BA12" s="487"/>
      <c r="BC12" s="517"/>
    </row>
    <row r="13" spans="1:69" ht="12.75" customHeight="1" thickTop="1" thickBot="1" x14ac:dyDescent="0.3">
      <c r="O13" s="664"/>
      <c r="Q13" s="674"/>
      <c r="R13" s="675"/>
      <c r="S13" s="216"/>
      <c r="T13" s="664"/>
      <c r="U13" s="216"/>
      <c r="V13" s="674"/>
      <c r="W13" s="679"/>
      <c r="X13" s="195"/>
      <c r="Y13" s="196"/>
      <c r="Z13" s="667"/>
      <c r="AA13" s="195"/>
      <c r="AB13" s="196"/>
      <c r="AC13" s="204"/>
      <c r="AD13" s="204"/>
      <c r="AE13" s="204"/>
      <c r="AF13" s="204"/>
      <c r="AG13" s="204"/>
      <c r="AH13" s="204"/>
      <c r="AI13" s="205"/>
      <c r="AJ13" s="206"/>
      <c r="AK13" s="207"/>
      <c r="AL13" s="207"/>
      <c r="AM13" s="207"/>
      <c r="AN13" s="207"/>
      <c r="AO13" s="207"/>
      <c r="AP13" s="207"/>
      <c r="AQ13" s="207"/>
      <c r="AR13" s="207"/>
      <c r="AS13" s="207"/>
      <c r="AT13" s="207"/>
      <c r="AU13" s="207"/>
      <c r="AV13" s="207"/>
      <c r="AW13" s="207"/>
      <c r="AX13" s="207"/>
      <c r="AY13" s="207"/>
      <c r="AZ13" s="207"/>
      <c r="BA13" s="487"/>
      <c r="BC13" s="517"/>
    </row>
    <row r="14" spans="1:69" ht="16.5" thickTop="1" thickBot="1" x14ac:dyDescent="0.3">
      <c r="B14" s="545" t="s">
        <v>20</v>
      </c>
      <c r="C14" s="545"/>
      <c r="D14" s="545"/>
      <c r="E14" s="545"/>
      <c r="F14" s="545"/>
      <c r="G14" s="545"/>
      <c r="O14" s="664"/>
      <c r="Q14" s="674"/>
      <c r="R14" s="675"/>
      <c r="S14" s="220"/>
      <c r="T14" s="664"/>
      <c r="U14" s="220"/>
      <c r="V14" s="674"/>
      <c r="W14" s="679"/>
      <c r="X14" s="201"/>
      <c r="Y14" s="202"/>
      <c r="Z14" s="667"/>
      <c r="AA14" s="201"/>
      <c r="AB14" s="202"/>
      <c r="AC14" s="202"/>
      <c r="AD14" s="202"/>
      <c r="AE14" s="621" t="s">
        <v>83</v>
      </c>
      <c r="AF14" s="621"/>
      <c r="AG14" s="621"/>
      <c r="AH14" s="621"/>
      <c r="AI14" s="621"/>
      <c r="AJ14" s="621" t="s">
        <v>85</v>
      </c>
      <c r="AK14" s="621"/>
      <c r="AL14" s="621"/>
      <c r="AM14" s="621"/>
      <c r="AN14" s="621"/>
      <c r="AO14" s="209"/>
      <c r="AP14" s="209"/>
      <c r="AQ14" s="209"/>
      <c r="AR14" s="209"/>
      <c r="AS14" s="209"/>
      <c r="AT14" s="209"/>
      <c r="AU14" s="209"/>
      <c r="AV14" s="209"/>
      <c r="AW14" s="209"/>
      <c r="AX14" s="209"/>
      <c r="AY14" s="209"/>
      <c r="AZ14" s="209"/>
      <c r="BA14" s="488"/>
      <c r="BC14" s="637"/>
      <c r="BK14" s="545" t="s">
        <v>22</v>
      </c>
      <c r="BL14" s="545"/>
      <c r="BM14" s="545"/>
      <c r="BN14" s="545"/>
      <c r="BO14" s="545"/>
      <c r="BP14" s="545"/>
      <c r="BQ14" s="545"/>
    </row>
    <row r="15" spans="1:69" ht="15.75" customHeight="1" thickTop="1" thickBot="1" x14ac:dyDescent="0.3">
      <c r="A15" s="21"/>
      <c r="B15" s="21"/>
      <c r="C15" s="21"/>
      <c r="D15" s="21"/>
      <c r="E15" s="21"/>
      <c r="F15" s="21"/>
      <c r="G15" s="21"/>
      <c r="H15" s="21"/>
      <c r="I15" s="21"/>
      <c r="J15" s="21"/>
      <c r="K15" s="21"/>
      <c r="L15" s="21"/>
      <c r="M15" s="85"/>
      <c r="N15" s="85"/>
      <c r="O15" s="664"/>
      <c r="P15" s="85"/>
      <c r="Q15" s="674"/>
      <c r="R15" s="675"/>
      <c r="S15" s="187"/>
      <c r="T15" s="664"/>
      <c r="U15" s="187"/>
      <c r="V15" s="674"/>
      <c r="W15" s="679"/>
      <c r="X15" s="193"/>
      <c r="Y15" s="194"/>
      <c r="Z15" s="667"/>
      <c r="AA15" s="94"/>
      <c r="AB15" s="21"/>
      <c r="AC15" s="93"/>
      <c r="AD15" s="93"/>
      <c r="AE15" s="621" t="s">
        <v>85</v>
      </c>
      <c r="AF15" s="621"/>
      <c r="AG15" s="621"/>
      <c r="AH15" s="621"/>
      <c r="AI15" s="621"/>
      <c r="AJ15" s="621" t="s">
        <v>84</v>
      </c>
      <c r="AK15" s="621"/>
      <c r="AL15" s="621"/>
      <c r="AM15" s="621"/>
      <c r="AN15" s="621"/>
      <c r="AO15" s="204"/>
      <c r="AP15" s="204"/>
      <c r="AQ15" s="204"/>
      <c r="AR15" s="204"/>
      <c r="AS15" s="275"/>
      <c r="AT15" s="204"/>
      <c r="AU15" s="204"/>
      <c r="AV15" s="204"/>
      <c r="AW15" s="204"/>
      <c r="AX15" s="204"/>
      <c r="AY15" s="204"/>
      <c r="AZ15" s="204"/>
      <c r="BA15" s="516" t="s">
        <v>100</v>
      </c>
      <c r="BB15" s="85"/>
      <c r="BC15" s="622" t="s">
        <v>125</v>
      </c>
      <c r="BD15" s="85"/>
      <c r="BE15" s="85"/>
      <c r="BF15" s="21"/>
      <c r="BG15" s="21"/>
      <c r="BH15" s="21"/>
      <c r="BI15" s="21"/>
      <c r="BJ15" s="21"/>
      <c r="BK15" s="21"/>
      <c r="BL15" s="21"/>
      <c r="BM15" s="21"/>
      <c r="BN15" s="21"/>
      <c r="BO15" s="21"/>
      <c r="BP15" s="21"/>
      <c r="BQ15" s="21"/>
    </row>
    <row r="16" spans="1:69" ht="15.75" customHeight="1" thickTop="1" thickBot="1" x14ac:dyDescent="0.3">
      <c r="O16" s="664"/>
      <c r="Q16" s="674"/>
      <c r="R16" s="675"/>
      <c r="S16" s="188"/>
      <c r="T16" s="664"/>
      <c r="U16" s="188"/>
      <c r="V16" s="674"/>
      <c r="W16" s="679"/>
      <c r="X16" s="195"/>
      <c r="Y16" s="196"/>
      <c r="Z16" s="667"/>
      <c r="AA16" s="83"/>
      <c r="AB16" s="80"/>
      <c r="AC16" s="80"/>
      <c r="AD16" s="80"/>
      <c r="AE16" s="80"/>
      <c r="AF16" s="80"/>
      <c r="AG16" s="80"/>
      <c r="AH16" s="80"/>
      <c r="AI16" s="82"/>
      <c r="AJ16" s="211"/>
      <c r="AK16" s="204"/>
      <c r="AL16" s="204"/>
      <c r="AM16" s="204"/>
      <c r="AN16" s="204"/>
      <c r="AO16" s="204"/>
      <c r="AP16" s="204"/>
      <c r="AQ16" s="204"/>
      <c r="AR16" s="204"/>
      <c r="AS16" s="204"/>
      <c r="AT16" s="204"/>
      <c r="AU16" s="204"/>
      <c r="AV16" s="204"/>
      <c r="AW16" s="204"/>
      <c r="AX16" s="204"/>
      <c r="AY16" s="204"/>
      <c r="AZ16" s="204"/>
      <c r="BA16" s="517"/>
      <c r="BC16" s="623"/>
    </row>
    <row r="17" spans="15:55" ht="16.5" thickTop="1" thickBot="1" x14ac:dyDescent="0.3">
      <c r="O17" s="664"/>
      <c r="Q17" s="674"/>
      <c r="R17" s="675"/>
      <c r="S17" s="188"/>
      <c r="T17" s="664"/>
      <c r="U17" s="188"/>
      <c r="V17" s="674"/>
      <c r="W17" s="679"/>
      <c r="X17" s="195"/>
      <c r="Y17" s="196"/>
      <c r="Z17" s="660" t="s">
        <v>91</v>
      </c>
      <c r="AA17" s="661"/>
      <c r="AB17" s="661"/>
      <c r="AC17" s="661"/>
      <c r="AD17" s="661"/>
      <c r="AE17" s="661"/>
      <c r="AF17" s="661"/>
      <c r="AG17" s="661"/>
      <c r="AH17" s="661"/>
      <c r="AI17" s="662"/>
      <c r="AJ17" s="659" t="s">
        <v>88</v>
      </c>
      <c r="AK17" s="477"/>
      <c r="AL17" s="477"/>
      <c r="AM17" s="477"/>
      <c r="AN17" s="477"/>
      <c r="AO17" s="477"/>
      <c r="AP17" s="482"/>
      <c r="AQ17" s="204"/>
      <c r="AR17" s="204"/>
      <c r="AS17" s="204"/>
      <c r="AT17" s="204"/>
      <c r="AU17" s="204"/>
      <c r="AV17" s="204"/>
      <c r="AW17" s="204"/>
      <c r="AX17" s="204"/>
      <c r="AY17" s="204"/>
      <c r="AZ17" s="204"/>
      <c r="BA17" s="517"/>
      <c r="BC17" s="623"/>
    </row>
    <row r="18" spans="15:55" ht="12.75" customHeight="1" thickTop="1" thickBot="1" x14ac:dyDescent="0.3">
      <c r="O18" s="664"/>
      <c r="Q18" s="674"/>
      <c r="R18" s="675"/>
      <c r="S18" s="188"/>
      <c r="T18" s="665"/>
      <c r="U18" s="188"/>
      <c r="V18" s="674"/>
      <c r="W18" s="679"/>
      <c r="X18" s="195"/>
      <c r="Y18" s="196"/>
      <c r="Z18" s="216"/>
      <c r="AA18" s="196"/>
      <c r="AB18" s="196"/>
      <c r="AC18" s="196"/>
      <c r="AD18" s="196"/>
      <c r="AE18" s="196"/>
      <c r="AF18" s="196"/>
      <c r="AG18" s="196"/>
      <c r="AH18" s="196"/>
      <c r="AI18" s="217"/>
      <c r="AJ18" s="211"/>
      <c r="AK18" s="204"/>
      <c r="AL18" s="204"/>
      <c r="AM18" s="204"/>
      <c r="AN18" s="204"/>
      <c r="AO18" s="204"/>
      <c r="AP18" s="204"/>
      <c r="AQ18" s="204"/>
      <c r="AR18" s="204"/>
      <c r="AS18" s="204"/>
      <c r="AT18" s="204"/>
      <c r="AU18" s="204"/>
      <c r="AV18" s="204"/>
      <c r="AW18" s="204"/>
      <c r="AX18" s="204"/>
      <c r="AY18" s="204"/>
      <c r="AZ18" s="204"/>
      <c r="BA18" s="517"/>
      <c r="BC18" s="623"/>
    </row>
    <row r="19" spans="15:55" ht="16.5" thickTop="1" thickBot="1" x14ac:dyDescent="0.3">
      <c r="O19" s="664"/>
      <c r="Q19" s="676"/>
      <c r="R19" s="677"/>
      <c r="S19" s="188"/>
      <c r="T19" s="240"/>
      <c r="U19" s="188"/>
      <c r="V19" s="676"/>
      <c r="W19" s="680"/>
      <c r="X19" s="504" t="s">
        <v>82</v>
      </c>
      <c r="Y19" s="504"/>
      <c r="Z19" s="504"/>
      <c r="AA19" s="504"/>
      <c r="AB19" s="504"/>
      <c r="AC19" s="504"/>
      <c r="AD19" s="504"/>
      <c r="AE19" s="504"/>
      <c r="AF19" s="504"/>
      <c r="AG19" s="504"/>
      <c r="AH19" s="504"/>
      <c r="AI19" s="504"/>
      <c r="AJ19" s="504"/>
      <c r="AK19" s="504"/>
      <c r="AL19" s="504"/>
      <c r="AM19" s="504"/>
      <c r="AN19" s="504"/>
      <c r="AO19" s="504"/>
      <c r="AP19" s="504"/>
      <c r="AQ19" s="504"/>
      <c r="AR19" s="505"/>
      <c r="AS19" s="204"/>
      <c r="AT19" s="204"/>
      <c r="AU19" s="204"/>
      <c r="AV19" s="204"/>
      <c r="AW19" s="204"/>
      <c r="AX19" s="204"/>
      <c r="AY19" s="204"/>
      <c r="AZ19" s="204"/>
      <c r="BA19" s="517"/>
      <c r="BC19" s="623"/>
    </row>
    <row r="20" spans="15:55" ht="12.75" customHeight="1" thickTop="1" thickBot="1" x14ac:dyDescent="0.3">
      <c r="O20" s="664"/>
      <c r="Q20" s="307"/>
      <c r="R20" s="308"/>
      <c r="S20" s="189"/>
      <c r="T20" s="190"/>
      <c r="U20" s="190"/>
      <c r="V20" s="191"/>
      <c r="W20" s="190"/>
      <c r="X20" s="190"/>
      <c r="Y20" s="190"/>
      <c r="Z20" s="190"/>
      <c r="AA20" s="190"/>
      <c r="AB20" s="190"/>
      <c r="AC20" s="190"/>
      <c r="AD20" s="190"/>
      <c r="AE20" s="190"/>
      <c r="AF20" s="190"/>
      <c r="AG20" s="190"/>
      <c r="AH20" s="190"/>
      <c r="AI20" s="192"/>
      <c r="AJ20" s="211"/>
      <c r="AK20" s="204"/>
      <c r="AL20" s="204"/>
      <c r="AM20" s="204"/>
      <c r="AN20" s="204"/>
      <c r="AO20" s="204"/>
      <c r="AP20" s="204"/>
      <c r="AQ20" s="204"/>
      <c r="AR20" s="204"/>
      <c r="AS20" s="204"/>
      <c r="AT20" s="204"/>
      <c r="AU20" s="204"/>
      <c r="AV20" s="204"/>
      <c r="AW20" s="204"/>
      <c r="AX20" s="204"/>
      <c r="AY20" s="204"/>
      <c r="AZ20" s="204"/>
      <c r="BA20" s="517"/>
      <c r="BC20" s="623"/>
    </row>
    <row r="21" spans="15:55" ht="16.5" thickTop="1" thickBot="1" x14ac:dyDescent="0.3">
      <c r="O21" s="665"/>
      <c r="Q21" s="309"/>
      <c r="R21" s="310"/>
      <c r="S21" s="306" t="s">
        <v>81</v>
      </c>
      <c r="T21" s="306"/>
      <c r="U21" s="310"/>
      <c r="V21" s="310"/>
      <c r="W21" s="310"/>
      <c r="X21" s="310"/>
      <c r="Y21" s="310"/>
      <c r="Z21" s="310"/>
      <c r="AA21" s="310"/>
      <c r="AB21" s="306" t="s">
        <v>81</v>
      </c>
      <c r="AC21" s="306"/>
      <c r="AD21" s="306"/>
      <c r="AE21" s="306"/>
      <c r="AF21" s="306"/>
      <c r="AG21" s="306"/>
      <c r="AH21" s="306"/>
      <c r="AI21" s="318"/>
      <c r="AJ21" s="503" t="s">
        <v>81</v>
      </c>
      <c r="AK21" s="504"/>
      <c r="AL21" s="504"/>
      <c r="AM21" s="504"/>
      <c r="AN21" s="504"/>
      <c r="AO21" s="504"/>
      <c r="AP21" s="504"/>
      <c r="AQ21" s="504"/>
      <c r="AR21" s="504"/>
      <c r="AS21" s="505"/>
      <c r="AT21" s="503" t="s">
        <v>81</v>
      </c>
      <c r="AU21" s="504"/>
      <c r="AV21" s="504"/>
      <c r="AW21" s="504"/>
      <c r="AX21" s="504"/>
      <c r="AY21" s="504"/>
      <c r="AZ21" s="504"/>
      <c r="BA21" s="505"/>
      <c r="BC21" s="623"/>
    </row>
    <row r="22" spans="15:55" ht="12.75" customHeight="1" thickTop="1" thickBot="1" x14ac:dyDescent="0.3">
      <c r="O22" s="305"/>
      <c r="P22" s="83"/>
      <c r="Q22" s="232"/>
      <c r="R22" s="232"/>
      <c r="S22" s="232"/>
      <c r="T22" s="232"/>
      <c r="U22" s="232"/>
      <c r="V22" s="232"/>
      <c r="W22" s="232"/>
      <c r="X22" s="232"/>
      <c r="Y22" s="232"/>
      <c r="Z22" s="232"/>
      <c r="AA22" s="232"/>
      <c r="AB22" s="232"/>
      <c r="AC22" s="232"/>
      <c r="AD22" s="232"/>
      <c r="AE22" s="232"/>
      <c r="AF22" s="232"/>
      <c r="AG22" s="232"/>
      <c r="AH22" s="232"/>
      <c r="AI22" s="233"/>
      <c r="AJ22" s="30"/>
      <c r="AU22" s="1"/>
      <c r="AV22" s="1"/>
      <c r="AW22" s="1"/>
      <c r="AX22" s="1"/>
      <c r="AY22" s="1"/>
      <c r="AZ22" s="1"/>
      <c r="BA22" s="1"/>
      <c r="BB22" s="176"/>
      <c r="BC22" s="623"/>
    </row>
    <row r="23" spans="15:55" ht="16.5" customHeight="1" thickTop="1" thickBot="1" x14ac:dyDescent="0.3">
      <c r="O23" s="656" t="s">
        <v>94</v>
      </c>
      <c r="P23" s="657"/>
      <c r="Q23" s="657"/>
      <c r="R23" s="657"/>
      <c r="S23" s="657"/>
      <c r="T23" s="657"/>
      <c r="U23" s="657"/>
      <c r="V23" s="657"/>
      <c r="W23" s="657"/>
      <c r="X23" s="657"/>
      <c r="Y23" s="657"/>
      <c r="Z23" s="657"/>
      <c r="AA23" s="657"/>
      <c r="AB23" s="657"/>
      <c r="AC23" s="657"/>
      <c r="AD23" s="657"/>
      <c r="AE23" s="657"/>
      <c r="AF23" s="657"/>
      <c r="AG23" s="657"/>
      <c r="AH23" s="657"/>
      <c r="AI23" s="658"/>
      <c r="AJ23" s="481" t="s">
        <v>99</v>
      </c>
      <c r="AK23" s="477"/>
      <c r="AL23" s="477"/>
      <c r="AM23" s="477"/>
      <c r="AN23" s="477"/>
      <c r="AO23" s="477"/>
      <c r="AP23" s="477"/>
      <c r="AQ23" s="477"/>
      <c r="AR23" s="477"/>
      <c r="AS23" s="477"/>
      <c r="AT23" s="482"/>
      <c r="AU23" s="659" t="s">
        <v>126</v>
      </c>
      <c r="AV23" s="477"/>
      <c r="AW23" s="477"/>
      <c r="AX23" s="477"/>
      <c r="AY23" s="477"/>
      <c r="AZ23" s="477"/>
      <c r="BA23" s="477"/>
      <c r="BB23" s="477"/>
      <c r="BC23" s="482"/>
    </row>
    <row r="24" spans="15:55" ht="6.75" customHeight="1" thickTop="1" x14ac:dyDescent="0.25">
      <c r="O24" s="244"/>
      <c r="P24" s="244"/>
      <c r="Q24" s="244"/>
      <c r="R24" s="244"/>
      <c r="S24" s="244"/>
      <c r="T24" s="244"/>
      <c r="U24" s="244"/>
      <c r="V24" s="244"/>
      <c r="W24" s="244"/>
      <c r="X24" s="244"/>
      <c r="Y24" s="244"/>
      <c r="Z24" s="244"/>
      <c r="AA24" s="244"/>
      <c r="AB24" s="244"/>
      <c r="AC24" s="244"/>
      <c r="AD24" s="244"/>
      <c r="AE24" s="244"/>
      <c r="AF24" s="244"/>
      <c r="AG24" s="244"/>
      <c r="AH24" s="244"/>
      <c r="AI24" s="245"/>
      <c r="AJ24" s="251"/>
      <c r="AK24" s="251"/>
      <c r="AL24" s="251"/>
      <c r="AM24" s="251"/>
      <c r="AN24" s="251"/>
      <c r="AO24" s="251"/>
      <c r="AP24" s="251"/>
      <c r="AQ24" s="251"/>
      <c r="AR24" s="251"/>
      <c r="AS24" s="251"/>
      <c r="AT24" s="251"/>
      <c r="AU24" s="244"/>
      <c r="AV24" s="244"/>
      <c r="AW24" s="244"/>
      <c r="AX24" s="244"/>
      <c r="AY24" s="244"/>
      <c r="AZ24" s="244"/>
      <c r="BA24" s="244"/>
      <c r="BB24" s="244"/>
      <c r="BC24" s="276"/>
    </row>
    <row r="25" spans="15:55" x14ac:dyDescent="0.25">
      <c r="AC25" s="543" t="s">
        <v>43</v>
      </c>
      <c r="AD25" s="543"/>
      <c r="AE25" s="543"/>
      <c r="AF25" s="543"/>
      <c r="AG25" s="543"/>
      <c r="AH25" s="543"/>
      <c r="AI25" s="544"/>
    </row>
  </sheetData>
  <mergeCells count="37">
    <mergeCell ref="B2:BP2"/>
    <mergeCell ref="O6:U6"/>
    <mergeCell ref="V6:Z6"/>
    <mergeCell ref="AJ6:AQ6"/>
    <mergeCell ref="AR6:AX6"/>
    <mergeCell ref="AY6:BC6"/>
    <mergeCell ref="BC7:BC14"/>
    <mergeCell ref="O8:O21"/>
    <mergeCell ref="S8:Z8"/>
    <mergeCell ref="AA8:AI8"/>
    <mergeCell ref="AJ8:AP8"/>
    <mergeCell ref="AQ8:BA8"/>
    <mergeCell ref="BA9:BA14"/>
    <mergeCell ref="Q10:R19"/>
    <mergeCell ref="V10:W19"/>
    <mergeCell ref="AA10:AI10"/>
    <mergeCell ref="AA12:AI12"/>
    <mergeCell ref="AJ12:AM12"/>
    <mergeCell ref="B14:G14"/>
    <mergeCell ref="AE14:AI14"/>
    <mergeCell ref="AJ14:AN14"/>
    <mergeCell ref="O23:AI23"/>
    <mergeCell ref="AJ23:AT23"/>
    <mergeCell ref="AU23:BC23"/>
    <mergeCell ref="AC25:AI25"/>
    <mergeCell ref="BK14:BQ14"/>
    <mergeCell ref="AE15:AI15"/>
    <mergeCell ref="AJ15:AN15"/>
    <mergeCell ref="BA15:BA20"/>
    <mergeCell ref="BC15:BC22"/>
    <mergeCell ref="Z17:AI17"/>
    <mergeCell ref="AJ17:AP17"/>
    <mergeCell ref="X19:AR19"/>
    <mergeCell ref="AJ21:AS21"/>
    <mergeCell ref="AT21:BA21"/>
    <mergeCell ref="T11:T18"/>
    <mergeCell ref="Z12:Z16"/>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3"/>
  <sheetViews>
    <sheetView showGridLines="0" workbookViewId="0"/>
  </sheetViews>
  <sheetFormatPr baseColWidth="10" defaultRowHeight="15" x14ac:dyDescent="0.25"/>
  <cols>
    <col min="1" max="74" width="2.7109375" customWidth="1"/>
  </cols>
  <sheetData>
    <row r="1" spans="1:68" ht="6.75" customHeight="1" x14ac:dyDescent="0.25"/>
    <row r="2" spans="1:68" ht="21" x14ac:dyDescent="0.35">
      <c r="B2" s="440" t="s">
        <v>153</v>
      </c>
      <c r="C2" s="440"/>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row>
    <row r="3" spans="1:68" ht="6.75" customHeight="1" x14ac:dyDescent="0.25">
      <c r="AS3" s="1"/>
    </row>
    <row r="4" spans="1:68" x14ac:dyDescent="0.25">
      <c r="AH4" s="2"/>
      <c r="AI4" s="441" t="s">
        <v>1</v>
      </c>
      <c r="AJ4" s="442"/>
      <c r="AK4" s="442"/>
      <c r="AL4" s="442"/>
      <c r="AM4" s="442"/>
      <c r="AN4" s="442"/>
    </row>
    <row r="5" spans="1:68" x14ac:dyDescent="0.25">
      <c r="B5" s="3" t="s">
        <v>2</v>
      </c>
      <c r="C5" s="4"/>
      <c r="D5" s="4"/>
      <c r="E5" s="4"/>
      <c r="F5" s="4"/>
      <c r="G5" s="4"/>
      <c r="H5" s="4"/>
      <c r="I5" s="4"/>
      <c r="J5" s="4"/>
      <c r="K5" s="4"/>
      <c r="L5" s="4"/>
      <c r="M5" s="5"/>
      <c r="N5" s="6"/>
      <c r="O5" s="6"/>
      <c r="P5" s="6"/>
      <c r="Q5" s="6"/>
      <c r="R5" s="6"/>
      <c r="S5" s="6"/>
      <c r="T5" s="6"/>
      <c r="U5" s="6"/>
      <c r="V5" s="6"/>
      <c r="W5" s="6"/>
      <c r="X5" s="6"/>
      <c r="Y5" s="6"/>
      <c r="Z5" s="7"/>
      <c r="AH5" s="450" t="s">
        <v>3</v>
      </c>
      <c r="AQ5" s="8"/>
      <c r="AR5" s="6"/>
      <c r="AS5" s="6"/>
      <c r="AT5" s="6"/>
      <c r="AU5" s="6"/>
      <c r="AV5" s="6"/>
      <c r="AW5" s="6"/>
      <c r="AX5" s="6"/>
      <c r="AY5" s="6"/>
      <c r="AZ5" s="6"/>
      <c r="BA5" s="6"/>
      <c r="BB5" s="6"/>
      <c r="BC5" s="6"/>
      <c r="BD5" s="6"/>
      <c r="BE5" s="3" t="s">
        <v>4</v>
      </c>
      <c r="BF5" s="4"/>
      <c r="BG5" s="4"/>
      <c r="BH5" s="4"/>
      <c r="BI5" s="4"/>
      <c r="BJ5" s="4"/>
      <c r="BK5" s="4"/>
      <c r="BL5" s="4"/>
      <c r="BM5" s="4"/>
      <c r="BN5" s="4"/>
      <c r="BO5" s="5"/>
    </row>
    <row r="6" spans="1:68" x14ac:dyDescent="0.25">
      <c r="B6" s="9"/>
      <c r="C6" s="1"/>
      <c r="D6" s="1"/>
      <c r="E6" s="1"/>
      <c r="F6" s="1"/>
      <c r="G6" s="1"/>
      <c r="H6" s="1"/>
      <c r="I6" s="1"/>
      <c r="J6" s="1"/>
      <c r="K6" s="1"/>
      <c r="L6" s="1"/>
      <c r="M6" s="1"/>
      <c r="N6" s="1"/>
      <c r="O6" s="1"/>
      <c r="P6" s="1"/>
      <c r="Q6" s="1"/>
      <c r="S6" s="1"/>
      <c r="T6" s="1"/>
      <c r="U6" s="1"/>
      <c r="V6" s="1"/>
      <c r="W6" s="1"/>
      <c r="X6" s="1"/>
      <c r="Y6" s="1"/>
      <c r="Z6" s="10"/>
      <c r="AH6" s="450"/>
      <c r="AI6" s="11"/>
      <c r="AQ6" s="9"/>
      <c r="AR6" s="1"/>
      <c r="AT6" s="1"/>
      <c r="AU6" s="1"/>
      <c r="AV6" s="1"/>
      <c r="AW6" s="1"/>
      <c r="AX6" s="1"/>
      <c r="AY6" s="1"/>
      <c r="AZ6" s="1"/>
      <c r="BA6" s="1"/>
      <c r="BB6" s="1"/>
      <c r="BC6" s="1"/>
      <c r="BD6" s="1"/>
      <c r="BE6" s="1"/>
      <c r="BF6" s="1"/>
      <c r="BG6" s="1"/>
      <c r="BH6" s="1"/>
      <c r="BI6" s="1"/>
      <c r="BJ6" s="1"/>
      <c r="BK6" s="1"/>
      <c r="BL6" s="1"/>
      <c r="BM6" s="1"/>
      <c r="BN6" s="1"/>
      <c r="BO6" s="10"/>
    </row>
    <row r="7" spans="1:68" x14ac:dyDescent="0.25">
      <c r="B7" s="9"/>
      <c r="C7" s="1" t="s">
        <v>8</v>
      </c>
      <c r="D7" s="1"/>
      <c r="E7" s="1"/>
      <c r="F7" s="1"/>
      <c r="G7" s="1"/>
      <c r="H7" s="1"/>
      <c r="I7" s="1"/>
      <c r="J7" s="1"/>
      <c r="K7" s="1"/>
      <c r="L7" s="1"/>
      <c r="M7" s="1"/>
      <c r="N7" s="1"/>
      <c r="O7" s="1"/>
      <c r="P7" s="1"/>
      <c r="Q7" s="1" t="s">
        <v>137</v>
      </c>
      <c r="R7" s="1"/>
      <c r="T7" s="1"/>
      <c r="U7" s="1"/>
      <c r="V7" s="1"/>
      <c r="W7" s="1"/>
      <c r="X7" s="1"/>
      <c r="Y7" s="1"/>
      <c r="Z7" s="10"/>
      <c r="AH7" s="450"/>
      <c r="AI7" s="11"/>
      <c r="AQ7" s="9"/>
      <c r="AR7" s="1"/>
      <c r="AS7" s="1" t="s">
        <v>8</v>
      </c>
      <c r="AT7" s="1"/>
      <c r="AU7" s="1"/>
      <c r="AV7" s="1"/>
      <c r="AW7" s="1"/>
      <c r="AX7" s="1"/>
      <c r="AY7" s="1"/>
      <c r="AZ7" s="1"/>
      <c r="BA7" s="1"/>
      <c r="BB7" s="1"/>
      <c r="BC7" s="1"/>
      <c r="BD7" s="1"/>
      <c r="BE7" s="1"/>
      <c r="BF7" s="1" t="s">
        <v>150</v>
      </c>
      <c r="BG7" s="1"/>
      <c r="BH7" s="1"/>
      <c r="BI7" s="1"/>
      <c r="BJ7" s="1"/>
      <c r="BK7" s="1"/>
      <c r="BL7" s="1"/>
      <c r="BM7" s="1"/>
      <c r="BN7" s="1"/>
      <c r="BO7" s="10"/>
    </row>
    <row r="8" spans="1:68" x14ac:dyDescent="0.25">
      <c r="B8" s="9"/>
      <c r="C8" s="1" t="s">
        <v>132</v>
      </c>
      <c r="D8" s="1"/>
      <c r="E8" s="1"/>
      <c r="F8" s="1"/>
      <c r="G8" s="1"/>
      <c r="H8" s="1"/>
      <c r="I8" s="1"/>
      <c r="J8" s="1"/>
      <c r="K8" s="1"/>
      <c r="L8" s="1"/>
      <c r="M8" s="1"/>
      <c r="N8" s="1"/>
      <c r="O8" s="1"/>
      <c r="P8" s="1"/>
      <c r="Q8" s="1" t="s">
        <v>138</v>
      </c>
      <c r="R8" s="1"/>
      <c r="T8" s="1"/>
      <c r="U8" s="1"/>
      <c r="V8" s="1"/>
      <c r="W8" s="1"/>
      <c r="X8" s="1"/>
      <c r="Y8" s="1"/>
      <c r="Z8" s="10"/>
      <c r="AH8" s="450"/>
      <c r="AI8" s="11"/>
      <c r="AQ8" s="9"/>
      <c r="AR8" s="1"/>
      <c r="AS8" s="1" t="s">
        <v>147</v>
      </c>
      <c r="AT8" s="1"/>
      <c r="AU8" s="1"/>
      <c r="AV8" s="1"/>
      <c r="AW8" s="1"/>
      <c r="AX8" s="1"/>
      <c r="AY8" s="1"/>
      <c r="AZ8" s="1"/>
      <c r="BA8" s="1"/>
      <c r="BB8" s="1"/>
      <c r="BC8" s="1"/>
      <c r="BF8" s="1" t="s">
        <v>151</v>
      </c>
      <c r="BG8" s="1"/>
      <c r="BH8" s="1"/>
      <c r="BI8" s="1"/>
      <c r="BJ8" s="1"/>
      <c r="BK8" s="1"/>
      <c r="BL8" s="1"/>
      <c r="BM8" s="1"/>
      <c r="BN8" s="1"/>
      <c r="BO8" s="10"/>
    </row>
    <row r="9" spans="1:68" x14ac:dyDescent="0.25">
      <c r="B9" s="9"/>
      <c r="C9" s="1" t="s">
        <v>133</v>
      </c>
      <c r="D9" s="1"/>
      <c r="E9" s="1"/>
      <c r="F9" s="1"/>
      <c r="G9" s="1"/>
      <c r="H9" s="1"/>
      <c r="I9" s="1"/>
      <c r="J9" s="1"/>
      <c r="K9" s="1"/>
      <c r="L9" s="1"/>
      <c r="M9" s="1"/>
      <c r="N9" s="1"/>
      <c r="O9" s="1"/>
      <c r="P9" s="1"/>
      <c r="Q9" s="1" t="s">
        <v>139</v>
      </c>
      <c r="R9" s="1"/>
      <c r="T9" s="1"/>
      <c r="U9" s="1"/>
      <c r="V9" s="1"/>
      <c r="W9" s="1"/>
      <c r="X9" s="1"/>
      <c r="Y9" s="1"/>
      <c r="Z9" s="10"/>
      <c r="AH9" s="450"/>
      <c r="AI9" s="11"/>
      <c r="AQ9" s="9"/>
      <c r="AR9" s="1"/>
      <c r="AS9" s="1" t="s">
        <v>148</v>
      </c>
      <c r="AT9" s="1"/>
      <c r="AU9" s="1"/>
      <c r="AV9" s="1"/>
      <c r="AW9" s="1"/>
      <c r="AX9" s="1"/>
      <c r="AY9" s="1"/>
      <c r="AZ9" s="1"/>
      <c r="BA9" s="1"/>
      <c r="BB9" s="1"/>
      <c r="BC9" s="1"/>
      <c r="BD9" s="1"/>
      <c r="BE9" s="1"/>
      <c r="BF9" s="1"/>
      <c r="BG9" s="1"/>
      <c r="BH9" s="1"/>
      <c r="BI9" s="1"/>
      <c r="BJ9" s="1"/>
      <c r="BK9" s="1"/>
      <c r="BL9" s="1"/>
      <c r="BM9" s="1"/>
      <c r="BN9" s="1"/>
      <c r="BO9" s="10"/>
    </row>
    <row r="10" spans="1:68" x14ac:dyDescent="0.25">
      <c r="B10" s="9"/>
      <c r="C10" s="1" t="s">
        <v>134</v>
      </c>
      <c r="D10" s="1"/>
      <c r="E10" s="1"/>
      <c r="F10" s="1"/>
      <c r="G10" s="1"/>
      <c r="H10" s="1"/>
      <c r="I10" s="1"/>
      <c r="J10" s="1"/>
      <c r="K10" s="1"/>
      <c r="L10" s="1"/>
      <c r="M10" s="1"/>
      <c r="N10" s="1"/>
      <c r="O10" s="1"/>
      <c r="P10" s="1"/>
      <c r="R10" s="1"/>
      <c r="T10" s="1"/>
      <c r="U10" s="1"/>
      <c r="V10" s="1"/>
      <c r="W10" s="1"/>
      <c r="X10" s="1"/>
      <c r="Y10" s="1"/>
      <c r="Z10" s="10"/>
      <c r="AH10" s="450"/>
      <c r="AI10" s="11"/>
      <c r="AQ10" s="9"/>
      <c r="AR10" s="1"/>
      <c r="AS10" s="1" t="s">
        <v>149</v>
      </c>
      <c r="AT10" s="1"/>
      <c r="AU10" s="1"/>
      <c r="AV10" s="1"/>
      <c r="AW10" s="1"/>
      <c r="AX10" s="1"/>
      <c r="AY10" s="1"/>
      <c r="AZ10" s="1"/>
      <c r="BA10" s="1"/>
      <c r="BB10" s="1"/>
      <c r="BC10" s="1"/>
      <c r="BD10" s="1"/>
      <c r="BE10" s="1"/>
      <c r="BF10" s="1"/>
      <c r="BG10" s="1"/>
      <c r="BH10" s="1"/>
      <c r="BI10" s="1"/>
      <c r="BJ10" s="1"/>
      <c r="BK10" s="1"/>
      <c r="BL10" s="1"/>
      <c r="BM10" s="1"/>
      <c r="BN10" s="1"/>
      <c r="BO10" s="10"/>
    </row>
    <row r="11" spans="1:68" ht="15.75" thickBot="1" x14ac:dyDescent="0.3">
      <c r="B11" s="12"/>
      <c r="C11" s="13"/>
      <c r="D11" s="13"/>
      <c r="E11" s="13"/>
      <c r="F11" s="13"/>
      <c r="G11" s="13"/>
      <c r="H11" s="13"/>
      <c r="I11" s="13"/>
      <c r="J11" s="13"/>
      <c r="K11" s="13"/>
      <c r="L11" s="13"/>
      <c r="M11" s="13"/>
      <c r="N11" s="13"/>
      <c r="O11" s="13"/>
      <c r="P11" s="13"/>
      <c r="Q11" s="13"/>
      <c r="R11" s="13"/>
      <c r="S11" s="13"/>
      <c r="T11" s="13"/>
      <c r="U11" s="13"/>
      <c r="V11" s="13"/>
      <c r="W11" s="13"/>
      <c r="X11" s="13"/>
      <c r="Y11" s="13"/>
      <c r="Z11" s="14"/>
      <c r="AH11" s="451"/>
      <c r="AI11" s="11"/>
      <c r="AQ11" s="12"/>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4"/>
    </row>
    <row r="12" spans="1:68" ht="16.5" thickTop="1" thickBot="1" x14ac:dyDescent="0.3">
      <c r="AB12" s="452" t="s">
        <v>21</v>
      </c>
      <c r="AC12" s="453"/>
      <c r="AD12" s="453"/>
      <c r="AE12" s="453"/>
      <c r="AF12" s="453"/>
      <c r="AG12" s="453"/>
      <c r="AH12" s="454"/>
      <c r="AI12" s="15"/>
    </row>
    <row r="13" spans="1:68" ht="16.5" thickTop="1" thickBot="1" x14ac:dyDescent="0.3">
      <c r="B13" s="446" t="s">
        <v>20</v>
      </c>
      <c r="C13" s="446"/>
      <c r="D13" s="446"/>
      <c r="E13" s="446"/>
      <c r="F13" s="446"/>
      <c r="G13" s="446"/>
      <c r="AB13" s="724" t="s">
        <v>21</v>
      </c>
      <c r="AC13" s="19"/>
      <c r="AD13" s="455" t="s">
        <v>55</v>
      </c>
      <c r="AE13" s="456"/>
      <c r="AF13" s="456"/>
      <c r="AG13" s="456"/>
      <c r="AH13" s="457"/>
      <c r="AI13" s="458" t="s">
        <v>56</v>
      </c>
      <c r="AJ13" s="456"/>
      <c r="AK13" s="456"/>
      <c r="AL13" s="456"/>
      <c r="AM13" s="459"/>
      <c r="BJ13" s="446" t="s">
        <v>22</v>
      </c>
      <c r="BK13" s="446"/>
      <c r="BL13" s="446"/>
      <c r="BM13" s="446"/>
      <c r="BN13" s="446"/>
      <c r="BO13" s="446"/>
      <c r="BP13" s="446"/>
    </row>
    <row r="14" spans="1:68" ht="15.75" thickBot="1" x14ac:dyDescent="0.3">
      <c r="A14" s="21"/>
      <c r="B14" s="21"/>
      <c r="C14" s="21"/>
      <c r="D14" s="21"/>
      <c r="E14" s="21"/>
      <c r="F14" s="21"/>
      <c r="G14" s="21"/>
      <c r="H14" s="21"/>
      <c r="I14" s="21"/>
      <c r="J14" s="21"/>
      <c r="K14" s="21"/>
      <c r="L14" s="21"/>
      <c r="M14" s="460" t="s">
        <v>23</v>
      </c>
      <c r="N14" s="460"/>
      <c r="O14" s="460"/>
      <c r="P14" s="460"/>
      <c r="Q14" s="460"/>
      <c r="R14" s="460"/>
      <c r="S14" s="460"/>
      <c r="T14" s="460"/>
      <c r="U14" s="21"/>
      <c r="V14" s="21"/>
      <c r="W14" s="21"/>
      <c r="X14" s="21"/>
      <c r="Y14" s="21"/>
      <c r="Z14" s="21"/>
      <c r="AA14" s="21"/>
      <c r="AB14" s="724"/>
      <c r="AC14" s="23"/>
      <c r="AD14" s="461" t="s">
        <v>56</v>
      </c>
      <c r="AE14" s="462"/>
      <c r="AF14" s="462"/>
      <c r="AG14" s="462"/>
      <c r="AH14" s="463"/>
      <c r="AI14" s="464" t="s">
        <v>152</v>
      </c>
      <c r="AJ14" s="462"/>
      <c r="AK14" s="462"/>
      <c r="AL14" s="462"/>
      <c r="AM14" s="465"/>
      <c r="AN14" s="94"/>
      <c r="AO14" s="21"/>
      <c r="AP14" s="21"/>
      <c r="AQ14" s="21"/>
      <c r="AR14" s="21"/>
      <c r="AS14" s="21"/>
      <c r="AT14" s="21"/>
      <c r="AU14" s="21"/>
      <c r="AV14" s="21"/>
      <c r="AW14" s="460" t="s">
        <v>23</v>
      </c>
      <c r="AX14" s="460"/>
      <c r="AY14" s="460"/>
      <c r="AZ14" s="460"/>
      <c r="BA14" s="460"/>
      <c r="BB14" s="460"/>
      <c r="BC14" s="460"/>
      <c r="BD14" s="460"/>
      <c r="BE14" s="21"/>
      <c r="BF14" s="21"/>
      <c r="BG14" s="21"/>
      <c r="BH14" s="21"/>
      <c r="BI14" s="21"/>
      <c r="BJ14" s="21"/>
      <c r="BK14" s="21"/>
      <c r="BL14" s="21"/>
      <c r="BM14" s="21"/>
      <c r="BN14" s="21"/>
      <c r="BO14" s="21"/>
      <c r="BP14" s="21"/>
    </row>
    <row r="15" spans="1:68" ht="16.5" thickTop="1" thickBot="1" x14ac:dyDescent="0.3">
      <c r="AB15" s="25"/>
      <c r="AC15" s="26"/>
      <c r="AD15" s="26"/>
      <c r="AE15" s="327" t="s">
        <v>21</v>
      </c>
      <c r="AF15" s="26"/>
      <c r="AG15" s="26"/>
      <c r="AH15" s="27"/>
      <c r="AI15" s="328"/>
    </row>
    <row r="16" spans="1:68" ht="15.75" thickTop="1" x14ac:dyDescent="0.25">
      <c r="B16" s="3" t="s">
        <v>24</v>
      </c>
      <c r="C16" s="4"/>
      <c r="D16" s="4"/>
      <c r="E16" s="4"/>
      <c r="F16" s="4"/>
      <c r="G16" s="4"/>
      <c r="H16" s="4"/>
      <c r="I16" s="4"/>
      <c r="J16" s="4"/>
      <c r="K16" s="4"/>
      <c r="L16" s="4"/>
      <c r="M16" s="5"/>
      <c r="N16" s="6"/>
      <c r="O16" s="6"/>
      <c r="P16" s="6"/>
      <c r="Q16" s="6"/>
      <c r="R16" s="6"/>
      <c r="S16" s="6"/>
      <c r="T16" s="6"/>
      <c r="U16" s="6"/>
      <c r="V16" s="6"/>
      <c r="W16" s="6"/>
      <c r="X16" s="6"/>
      <c r="Y16" s="6"/>
      <c r="Z16" s="7"/>
      <c r="AH16" s="28"/>
      <c r="AI16" s="470" t="s">
        <v>3</v>
      </c>
      <c r="AQ16" s="8"/>
      <c r="AR16" s="6"/>
      <c r="AS16" s="6"/>
      <c r="AT16" s="6"/>
      <c r="AU16" s="6"/>
      <c r="AV16" s="6"/>
      <c r="AW16" s="6"/>
      <c r="AX16" s="6"/>
      <c r="AY16" s="6"/>
      <c r="AZ16" s="6"/>
      <c r="BA16" s="6"/>
      <c r="BB16" s="6"/>
      <c r="BC16" s="6"/>
      <c r="BD16" s="6"/>
      <c r="BE16" s="6"/>
      <c r="BF16" s="3" t="s">
        <v>25</v>
      </c>
      <c r="BG16" s="4"/>
      <c r="BH16" s="4"/>
      <c r="BI16" s="4"/>
      <c r="BJ16" s="4"/>
      <c r="BK16" s="4"/>
      <c r="BL16" s="4"/>
      <c r="BM16" s="4"/>
      <c r="BN16" s="4"/>
      <c r="BO16" s="5"/>
    </row>
    <row r="17" spans="2:67" x14ac:dyDescent="0.25">
      <c r="B17" s="9"/>
      <c r="C17" s="1"/>
      <c r="D17" s="1"/>
      <c r="E17" s="1"/>
      <c r="F17" s="1"/>
      <c r="G17" s="1"/>
      <c r="H17" s="1"/>
      <c r="I17" s="1"/>
      <c r="J17" s="1"/>
      <c r="K17" s="1"/>
      <c r="L17" s="1"/>
      <c r="M17" s="1"/>
      <c r="N17" s="1"/>
      <c r="O17" s="1"/>
      <c r="P17" s="1"/>
      <c r="Q17" s="1"/>
      <c r="R17" s="1"/>
      <c r="S17" s="1"/>
      <c r="T17" s="1"/>
      <c r="U17" s="1"/>
      <c r="V17" s="1"/>
      <c r="W17" s="1"/>
      <c r="X17" s="1"/>
      <c r="Y17" s="1"/>
      <c r="Z17" s="10"/>
      <c r="AH17" s="29"/>
      <c r="AI17" s="470"/>
      <c r="AQ17" s="9"/>
      <c r="AR17" s="1"/>
      <c r="AT17" s="1"/>
      <c r="AU17" s="1"/>
      <c r="AV17" s="1"/>
      <c r="AW17" s="1"/>
      <c r="AX17" s="1"/>
      <c r="AY17" s="1"/>
      <c r="AZ17" s="1"/>
      <c r="BA17" s="1"/>
      <c r="BB17" s="1"/>
      <c r="BC17" s="1"/>
      <c r="BD17" s="1"/>
      <c r="BE17" s="1"/>
      <c r="BF17" s="1"/>
      <c r="BG17" s="1"/>
      <c r="BH17" s="1"/>
      <c r="BI17" s="1"/>
      <c r="BJ17" s="1"/>
      <c r="BK17" s="1"/>
      <c r="BL17" s="1"/>
      <c r="BM17" s="1"/>
      <c r="BN17" s="1"/>
      <c r="BO17" s="10"/>
    </row>
    <row r="18" spans="2:67" x14ac:dyDescent="0.25">
      <c r="B18" s="9"/>
      <c r="C18" s="1" t="s">
        <v>135</v>
      </c>
      <c r="D18" s="1"/>
      <c r="E18" s="1"/>
      <c r="F18" s="1"/>
      <c r="G18" s="1"/>
      <c r="H18" s="1"/>
      <c r="I18" s="1"/>
      <c r="J18" s="1"/>
      <c r="K18" s="1"/>
      <c r="L18" s="1"/>
      <c r="M18" s="1"/>
      <c r="N18" s="1"/>
      <c r="O18" s="1" t="s">
        <v>141</v>
      </c>
      <c r="P18" s="1"/>
      <c r="Q18" s="1"/>
      <c r="R18" s="1"/>
      <c r="S18" s="1"/>
      <c r="T18" s="1"/>
      <c r="U18" s="1"/>
      <c r="V18" s="1"/>
      <c r="W18" s="1"/>
      <c r="X18" s="1"/>
      <c r="Y18" s="1"/>
      <c r="Z18" s="10"/>
      <c r="AH18" s="29"/>
      <c r="AI18" s="470"/>
      <c r="AQ18" s="9"/>
      <c r="AR18" s="1"/>
      <c r="AS18" s="1" t="s">
        <v>145</v>
      </c>
      <c r="AT18" s="1"/>
      <c r="AU18" s="1"/>
      <c r="AV18" s="1"/>
      <c r="AW18" s="1"/>
      <c r="AX18" s="1"/>
      <c r="AY18" s="1"/>
      <c r="AZ18" s="1"/>
      <c r="BA18" s="1"/>
      <c r="BB18" s="1"/>
      <c r="BC18" s="1"/>
      <c r="BD18" s="1"/>
      <c r="BE18" s="1"/>
      <c r="BF18" s="1"/>
      <c r="BG18" s="1"/>
      <c r="BH18" s="1"/>
      <c r="BI18" s="1"/>
      <c r="BJ18" s="1"/>
      <c r="BK18" s="1"/>
      <c r="BL18" s="1"/>
      <c r="BM18" s="1"/>
      <c r="BN18" s="1"/>
      <c r="BO18" s="10"/>
    </row>
    <row r="19" spans="2:67" x14ac:dyDescent="0.25">
      <c r="B19" s="9"/>
      <c r="C19" s="1" t="s">
        <v>30</v>
      </c>
      <c r="D19" s="1"/>
      <c r="E19" s="1"/>
      <c r="F19" s="1"/>
      <c r="G19" s="1"/>
      <c r="H19" s="1"/>
      <c r="I19" s="1"/>
      <c r="J19" s="1"/>
      <c r="K19" s="1"/>
      <c r="L19" s="1"/>
      <c r="M19" s="1"/>
      <c r="N19" s="1"/>
      <c r="O19" s="1" t="s">
        <v>142</v>
      </c>
      <c r="P19" s="1"/>
      <c r="Q19" s="1"/>
      <c r="R19" s="1"/>
      <c r="S19" s="1"/>
      <c r="T19" s="1"/>
      <c r="U19" s="1"/>
      <c r="V19" s="1"/>
      <c r="W19" s="1"/>
      <c r="X19" s="1"/>
      <c r="Y19" s="1"/>
      <c r="Z19" s="10"/>
      <c r="AH19" s="29"/>
      <c r="AI19" s="470"/>
      <c r="AQ19" s="9"/>
      <c r="AR19" s="1"/>
      <c r="AS19" s="1" t="s">
        <v>146</v>
      </c>
      <c r="AT19" s="1"/>
      <c r="AU19" s="1"/>
      <c r="AV19" s="1"/>
      <c r="AW19" s="1"/>
      <c r="AX19" s="1"/>
      <c r="AY19" s="1"/>
      <c r="AZ19" s="1"/>
      <c r="BA19" s="1"/>
      <c r="BB19" s="1"/>
      <c r="BC19" s="1"/>
      <c r="BD19" s="1"/>
      <c r="BE19" s="1"/>
      <c r="BF19" s="1"/>
      <c r="BG19" s="1"/>
      <c r="BH19" s="1"/>
      <c r="BI19" s="1"/>
      <c r="BJ19" s="1"/>
      <c r="BK19" s="1"/>
      <c r="BL19" s="1"/>
      <c r="BM19" s="1"/>
      <c r="BN19" s="1"/>
      <c r="BO19" s="10"/>
    </row>
    <row r="20" spans="2:67" x14ac:dyDescent="0.25">
      <c r="B20" s="9"/>
      <c r="C20" s="1" t="s">
        <v>34</v>
      </c>
      <c r="D20" s="1"/>
      <c r="E20" s="1"/>
      <c r="F20" s="1"/>
      <c r="G20" s="1"/>
      <c r="H20" s="1"/>
      <c r="I20" s="1"/>
      <c r="J20" s="1"/>
      <c r="K20" s="1"/>
      <c r="L20" s="1"/>
      <c r="M20" s="1"/>
      <c r="N20" s="1"/>
      <c r="O20" s="1" t="s">
        <v>136</v>
      </c>
      <c r="P20" s="1"/>
      <c r="Q20" s="1"/>
      <c r="R20" s="1"/>
      <c r="S20" s="1"/>
      <c r="T20" s="1"/>
      <c r="U20" s="1"/>
      <c r="V20" s="1"/>
      <c r="W20" s="1"/>
      <c r="X20" s="1"/>
      <c r="Y20" s="1"/>
      <c r="Z20" s="10"/>
      <c r="AH20" s="29"/>
      <c r="AI20" s="470"/>
      <c r="AQ20" s="9"/>
      <c r="AR20" s="1"/>
      <c r="AS20" s="1" t="s">
        <v>144</v>
      </c>
      <c r="AT20" s="1"/>
      <c r="AU20" s="1"/>
      <c r="AV20" s="1"/>
      <c r="AW20" s="1"/>
      <c r="AX20" s="1"/>
      <c r="AY20" s="1"/>
      <c r="AZ20" s="1"/>
      <c r="BA20" s="1"/>
      <c r="BB20" s="1"/>
      <c r="BC20" s="1"/>
      <c r="BD20" s="1"/>
      <c r="BE20" s="1"/>
      <c r="BF20" s="1"/>
      <c r="BG20" s="1"/>
      <c r="BH20" s="1"/>
      <c r="BI20" s="1"/>
      <c r="BJ20" s="1"/>
      <c r="BK20" s="1"/>
      <c r="BL20" s="1"/>
      <c r="BM20" s="1"/>
      <c r="BN20" s="1"/>
      <c r="BO20" s="10"/>
    </row>
    <row r="21" spans="2:67" x14ac:dyDescent="0.25">
      <c r="B21" s="9"/>
      <c r="C21" s="1" t="s">
        <v>41</v>
      </c>
      <c r="D21" s="1"/>
      <c r="E21" s="1"/>
      <c r="F21" s="1"/>
      <c r="G21" s="1"/>
      <c r="H21" s="1"/>
      <c r="I21" s="1"/>
      <c r="J21" s="1"/>
      <c r="K21" s="1"/>
      <c r="L21" s="1"/>
      <c r="M21" s="1"/>
      <c r="N21" s="1"/>
      <c r="O21" s="1" t="s">
        <v>140</v>
      </c>
      <c r="P21" s="1"/>
      <c r="Q21" s="1"/>
      <c r="R21" s="1"/>
      <c r="S21" s="1"/>
      <c r="T21" s="1"/>
      <c r="U21" s="1"/>
      <c r="V21" s="1"/>
      <c r="W21" s="1"/>
      <c r="X21" s="1"/>
      <c r="Y21" s="1"/>
      <c r="Z21" s="10"/>
      <c r="AH21" s="29"/>
      <c r="AI21" s="470"/>
      <c r="AQ21" s="9"/>
      <c r="AR21" s="1"/>
      <c r="AS21" s="1" t="s">
        <v>143</v>
      </c>
      <c r="AT21" s="1"/>
      <c r="AU21" s="1"/>
      <c r="AV21" s="1"/>
      <c r="AW21" s="1"/>
      <c r="AX21" s="1"/>
      <c r="AY21" s="1"/>
      <c r="AZ21" s="1"/>
      <c r="BA21" s="1"/>
      <c r="BB21" s="1"/>
      <c r="BC21" s="1"/>
      <c r="BD21" s="1"/>
      <c r="BE21" s="1"/>
      <c r="BF21" s="1"/>
      <c r="BG21" s="1"/>
      <c r="BH21" s="1"/>
      <c r="BI21" s="1"/>
      <c r="BJ21" s="1"/>
      <c r="BK21" s="1"/>
      <c r="BL21" s="1"/>
      <c r="BM21" s="1"/>
      <c r="BN21" s="1"/>
      <c r="BO21" s="10"/>
    </row>
    <row r="22" spans="2:67" x14ac:dyDescent="0.25">
      <c r="B22" s="12"/>
      <c r="C22" s="13"/>
      <c r="D22" s="13"/>
      <c r="E22" s="13"/>
      <c r="F22" s="13"/>
      <c r="G22" s="13"/>
      <c r="H22" s="13"/>
      <c r="I22" s="13"/>
      <c r="J22" s="13"/>
      <c r="K22" s="13"/>
      <c r="L22" s="13"/>
      <c r="M22" s="13"/>
      <c r="N22" s="13"/>
      <c r="O22" s="13"/>
      <c r="P22" s="13"/>
      <c r="Q22" s="13"/>
      <c r="R22" s="13"/>
      <c r="S22" s="13"/>
      <c r="T22" s="13"/>
      <c r="U22" s="13"/>
      <c r="V22" s="13"/>
      <c r="W22" s="13"/>
      <c r="X22" s="13"/>
      <c r="Y22" s="13"/>
      <c r="Z22" s="14"/>
      <c r="AH22" s="29"/>
      <c r="AI22" s="470"/>
      <c r="AQ22" s="12"/>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4"/>
    </row>
    <row r="23" spans="2:67" x14ac:dyDescent="0.25">
      <c r="AB23" s="438" t="s">
        <v>43</v>
      </c>
      <c r="AC23" s="438"/>
      <c r="AD23" s="438"/>
      <c r="AE23" s="438"/>
      <c r="AF23" s="438"/>
      <c r="AG23" s="438"/>
      <c r="AH23" s="439"/>
    </row>
  </sheetData>
  <mergeCells count="15">
    <mergeCell ref="AW14:BD14"/>
    <mergeCell ref="AI16:AI22"/>
    <mergeCell ref="B2:BO2"/>
    <mergeCell ref="AI4:AN4"/>
    <mergeCell ref="AH5:AH11"/>
    <mergeCell ref="AB12:AH12"/>
    <mergeCell ref="B13:G13"/>
    <mergeCell ref="AD13:AH13"/>
    <mergeCell ref="AI13:AM13"/>
    <mergeCell ref="BJ13:BP13"/>
    <mergeCell ref="AB23:AH23"/>
    <mergeCell ref="AB13:AB14"/>
    <mergeCell ref="M14:T14"/>
    <mergeCell ref="AD14:AH14"/>
    <mergeCell ref="AI14:AM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K45"/>
  <sheetViews>
    <sheetView showGridLines="0" workbookViewId="0"/>
  </sheetViews>
  <sheetFormatPr baseColWidth="10" defaultRowHeight="15" x14ac:dyDescent="0.25"/>
  <cols>
    <col min="1" max="1" width="16" customWidth="1"/>
    <col min="2" max="2" width="2.85546875" customWidth="1"/>
    <col min="3" max="3" width="52.85546875" customWidth="1"/>
    <col min="4" max="4" width="5.7109375" customWidth="1"/>
    <col min="5" max="5" width="1.28515625" customWidth="1"/>
    <col min="6" max="6" width="52.85546875" customWidth="1"/>
    <col min="7" max="7" width="5.7109375" customWidth="1"/>
    <col min="8" max="8" width="3.140625" customWidth="1"/>
  </cols>
  <sheetData>
    <row r="2" spans="3:7" s="330" customFormat="1" ht="21" customHeight="1" x14ac:dyDescent="0.25">
      <c r="C2" s="739" t="s">
        <v>189</v>
      </c>
      <c r="D2" s="739"/>
      <c r="E2" s="739"/>
      <c r="F2" s="739"/>
      <c r="G2" s="329"/>
    </row>
    <row r="3" spans="3:7" s="330" customFormat="1" ht="4.5" customHeight="1" x14ac:dyDescent="0.25"/>
    <row r="4" spans="3:7" s="330" customFormat="1" ht="15" hidden="1" customHeight="1" x14ac:dyDescent="0.25">
      <c r="C4" s="740" t="s">
        <v>154</v>
      </c>
      <c r="D4" s="740"/>
      <c r="F4" s="331" t="s">
        <v>155</v>
      </c>
      <c r="G4" s="331"/>
    </row>
    <row r="5" spans="3:7" s="330" customFormat="1" ht="15" hidden="1" customHeight="1" x14ac:dyDescent="0.25">
      <c r="C5" s="332" t="s">
        <v>156</v>
      </c>
      <c r="D5" s="332"/>
      <c r="F5" s="333">
        <v>0.22</v>
      </c>
      <c r="G5" s="334"/>
    </row>
    <row r="6" spans="3:7" s="330" customFormat="1" ht="15" hidden="1" customHeight="1" x14ac:dyDescent="0.25">
      <c r="C6" s="332" t="s">
        <v>157</v>
      </c>
      <c r="D6" s="332"/>
      <c r="F6" s="331" t="s">
        <v>158</v>
      </c>
      <c r="G6" s="331"/>
    </row>
    <row r="7" spans="3:7" s="330" customFormat="1" ht="15" hidden="1" customHeight="1" x14ac:dyDescent="0.25">
      <c r="C7" s="741" t="s">
        <v>159</v>
      </c>
      <c r="D7" s="741"/>
      <c r="F7" s="735" t="s">
        <v>160</v>
      </c>
      <c r="G7" s="735"/>
    </row>
    <row r="8" spans="3:7" s="330" customFormat="1" ht="15" hidden="1" customHeight="1" x14ac:dyDescent="0.25">
      <c r="C8" s="741" t="s">
        <v>161</v>
      </c>
      <c r="D8" s="741"/>
      <c r="F8" s="742" t="s">
        <v>162</v>
      </c>
      <c r="G8" s="742"/>
    </row>
    <row r="9" spans="3:7" s="330" customFormat="1" ht="15" hidden="1" customHeight="1" x14ac:dyDescent="0.25">
      <c r="C9" s="734" t="s">
        <v>163</v>
      </c>
      <c r="D9" s="734"/>
      <c r="F9" s="735" t="s">
        <v>164</v>
      </c>
      <c r="G9" s="735"/>
    </row>
    <row r="10" spans="3:7" ht="9.75" hidden="1" customHeight="1" x14ac:dyDescent="0.25"/>
    <row r="11" spans="3:7" ht="18.75" hidden="1" x14ac:dyDescent="0.25">
      <c r="C11" s="725" t="s">
        <v>165</v>
      </c>
      <c r="D11" s="725"/>
      <c r="E11" s="725"/>
      <c r="F11" s="725"/>
      <c r="G11" s="725"/>
    </row>
    <row r="12" spans="3:7" hidden="1" x14ac:dyDescent="0.25"/>
    <row r="13" spans="3:7" hidden="1" x14ac:dyDescent="0.25">
      <c r="C13" s="335" t="s">
        <v>166</v>
      </c>
      <c r="F13" s="335" t="s">
        <v>167</v>
      </c>
    </row>
    <row r="14" spans="3:7" ht="15.75" hidden="1" customHeight="1" x14ac:dyDescent="0.25">
      <c r="D14" s="336">
        <v>0</v>
      </c>
      <c r="G14" s="336">
        <v>0</v>
      </c>
    </row>
    <row r="15" spans="3:7" ht="15.75" hidden="1" customHeight="1" x14ac:dyDescent="0.25">
      <c r="C15" t="s">
        <v>168</v>
      </c>
      <c r="D15" s="337">
        <v>3</v>
      </c>
      <c r="F15" t="s">
        <v>169</v>
      </c>
      <c r="G15" s="337">
        <v>3</v>
      </c>
    </row>
    <row r="16" spans="3:7" ht="15.75" hidden="1" customHeight="1" x14ac:dyDescent="0.25">
      <c r="C16" t="s">
        <v>170</v>
      </c>
      <c r="D16" s="337">
        <v>2</v>
      </c>
      <c r="F16" s="338" t="s">
        <v>171</v>
      </c>
      <c r="G16" s="337">
        <v>3</v>
      </c>
    </row>
    <row r="17" spans="3:7" ht="15.75" hidden="1" customHeight="1" x14ac:dyDescent="0.25">
      <c r="C17" t="s">
        <v>172</v>
      </c>
      <c r="D17" s="337">
        <v>2</v>
      </c>
      <c r="F17" s="338" t="s">
        <v>173</v>
      </c>
      <c r="G17" s="337">
        <v>3</v>
      </c>
    </row>
    <row r="18" spans="3:7" ht="15.75" hidden="1" customHeight="1" x14ac:dyDescent="0.25">
      <c r="D18" s="337">
        <v>3</v>
      </c>
      <c r="G18" s="337">
        <v>3</v>
      </c>
    </row>
    <row r="19" spans="3:7" ht="9.75" hidden="1" customHeight="1" x14ac:dyDescent="0.25">
      <c r="D19" s="337"/>
      <c r="G19" s="337"/>
    </row>
    <row r="20" spans="3:7" ht="15.75" hidden="1" customHeight="1" x14ac:dyDescent="0.25">
      <c r="C20" s="335" t="s">
        <v>174</v>
      </c>
      <c r="D20" s="337"/>
      <c r="F20" s="335" t="s">
        <v>175</v>
      </c>
      <c r="G20" s="337"/>
    </row>
    <row r="21" spans="3:7" ht="15.75" hidden="1" customHeight="1" x14ac:dyDescent="0.25">
      <c r="D21" s="336">
        <v>0</v>
      </c>
      <c r="G21" s="336">
        <v>0</v>
      </c>
    </row>
    <row r="22" spans="3:7" ht="15.75" hidden="1" customHeight="1" x14ac:dyDescent="0.25">
      <c r="C22" t="s">
        <v>176</v>
      </c>
      <c r="D22" s="337">
        <v>3</v>
      </c>
      <c r="F22" t="s">
        <v>177</v>
      </c>
      <c r="G22" s="337">
        <v>0</v>
      </c>
    </row>
    <row r="23" spans="3:7" ht="15.75" hidden="1" customHeight="1" x14ac:dyDescent="0.25">
      <c r="C23" t="s">
        <v>178</v>
      </c>
      <c r="D23" s="337">
        <v>0</v>
      </c>
      <c r="F23" t="s">
        <v>179</v>
      </c>
      <c r="G23" s="337">
        <v>3</v>
      </c>
    </row>
    <row r="24" spans="3:7" ht="15.75" hidden="1" customHeight="1" x14ac:dyDescent="0.25">
      <c r="C24" t="s">
        <v>180</v>
      </c>
      <c r="D24" s="337">
        <v>2</v>
      </c>
      <c r="F24" t="s">
        <v>181</v>
      </c>
      <c r="G24" s="337">
        <v>1</v>
      </c>
    </row>
    <row r="25" spans="3:7" ht="15.75" hidden="1" customHeight="1" x14ac:dyDescent="0.25">
      <c r="D25" s="337">
        <v>3</v>
      </c>
      <c r="G25" s="337">
        <v>3</v>
      </c>
    </row>
    <row r="26" spans="3:7" ht="9.75" customHeight="1" x14ac:dyDescent="0.25"/>
    <row r="27" spans="3:7" s="180" customFormat="1" ht="18.75" hidden="1" x14ac:dyDescent="0.25">
      <c r="C27" s="736" t="s">
        <v>182</v>
      </c>
      <c r="D27" s="736"/>
      <c r="E27" s="736"/>
      <c r="F27" s="736"/>
      <c r="G27" s="736"/>
    </row>
    <row r="28" spans="3:7" ht="4.5" hidden="1" customHeight="1" x14ac:dyDescent="0.25"/>
    <row r="29" spans="3:7" x14ac:dyDescent="0.25">
      <c r="C29" s="737" t="s">
        <v>183</v>
      </c>
      <c r="D29" s="737"/>
      <c r="F29" s="738" t="s">
        <v>184</v>
      </c>
      <c r="G29" s="738"/>
    </row>
    <row r="30" spans="3:7" ht="131.25" customHeight="1" x14ac:dyDescent="0.25">
      <c r="C30" s="728" t="s">
        <v>297</v>
      </c>
      <c r="D30" s="728"/>
      <c r="F30" s="729" t="s">
        <v>190</v>
      </c>
      <c r="G30" s="729"/>
    </row>
    <row r="31" spans="3:7" ht="4.5" customHeight="1" x14ac:dyDescent="0.25"/>
    <row r="32" spans="3:7" x14ac:dyDescent="0.25">
      <c r="C32" s="730" t="s">
        <v>185</v>
      </c>
      <c r="D32" s="730"/>
      <c r="F32" s="731" t="s">
        <v>186</v>
      </c>
      <c r="G32" s="731"/>
    </row>
    <row r="33" spans="3:11" ht="129" customHeight="1" x14ac:dyDescent="0.25">
      <c r="C33" s="732" t="s">
        <v>191</v>
      </c>
      <c r="D33" s="732"/>
      <c r="F33" s="733" t="s">
        <v>192</v>
      </c>
      <c r="G33" s="733"/>
    </row>
    <row r="34" spans="3:11" ht="9.75" customHeight="1" x14ac:dyDescent="0.25"/>
    <row r="35" spans="3:11" s="180" customFormat="1" ht="18.75" hidden="1" x14ac:dyDescent="0.25">
      <c r="C35" s="725" t="s">
        <v>187</v>
      </c>
      <c r="D35" s="725"/>
      <c r="E35" s="725"/>
      <c r="F35" s="725"/>
      <c r="G35" s="339"/>
      <c r="I35"/>
      <c r="K35"/>
    </row>
    <row r="36" spans="3:11" ht="4.5" hidden="1" customHeight="1" x14ac:dyDescent="0.25"/>
    <row r="37" spans="3:11" hidden="1" x14ac:dyDescent="0.25">
      <c r="C37" s="726" t="str">
        <f>"Score total : " &amp; " ?? "&amp; "  - Pourcentage de scoring : " &amp; " ?? " &amp; " %"</f>
        <v>Score total :  ??   - Pourcentage de scoring :  ??  %</v>
      </c>
      <c r="D37" s="726"/>
      <c r="E37" s="726"/>
      <c r="F37" s="726"/>
      <c r="G37" s="340">
        <f>SUM((D15:D17),D22:D24,G15:G17,G22:G24)</f>
        <v>25</v>
      </c>
    </row>
    <row r="38" spans="3:11" hidden="1" x14ac:dyDescent="0.25">
      <c r="G38">
        <v>72</v>
      </c>
    </row>
    <row r="39" spans="3:11" hidden="1" x14ac:dyDescent="0.25">
      <c r="G39">
        <v>36</v>
      </c>
    </row>
    <row r="40" spans="3:11" hidden="1" x14ac:dyDescent="0.25">
      <c r="G40">
        <v>0</v>
      </c>
    </row>
    <row r="41" spans="3:11" ht="6.75" hidden="1" customHeight="1" x14ac:dyDescent="0.25"/>
    <row r="42" spans="3:11" hidden="1" x14ac:dyDescent="0.25">
      <c r="C42" s="727" t="s">
        <v>188</v>
      </c>
      <c r="D42" s="727"/>
      <c r="E42" s="727"/>
      <c r="F42" s="727"/>
      <c r="G42" s="727"/>
    </row>
    <row r="43" spans="3:11" hidden="1" x14ac:dyDescent="0.25">
      <c r="C43" s="727"/>
      <c r="D43" s="727"/>
      <c r="E43" s="727"/>
      <c r="F43" s="727"/>
      <c r="G43" s="727"/>
    </row>
    <row r="45" spans="3:11" x14ac:dyDescent="0.25">
      <c r="C45" s="341"/>
    </row>
  </sheetData>
  <mergeCells count="21">
    <mergeCell ref="C2:F2"/>
    <mergeCell ref="C4:D4"/>
    <mergeCell ref="C7:D7"/>
    <mergeCell ref="F7:G7"/>
    <mergeCell ref="C8:D8"/>
    <mergeCell ref="F8:G8"/>
    <mergeCell ref="C9:D9"/>
    <mergeCell ref="F9:G9"/>
    <mergeCell ref="C11:G11"/>
    <mergeCell ref="C27:G27"/>
    <mergeCell ref="C29:D29"/>
    <mergeCell ref="F29:G29"/>
    <mergeCell ref="C35:F35"/>
    <mergeCell ref="C37:F37"/>
    <mergeCell ref="C42:G43"/>
    <mergeCell ref="C30:D30"/>
    <mergeCell ref="F30:G30"/>
    <mergeCell ref="C32:D32"/>
    <mergeCell ref="F32:G32"/>
    <mergeCell ref="C33:D33"/>
    <mergeCell ref="F33:G33"/>
  </mergeCells>
  <conditionalFormatting sqref="D15:D17">
    <cfRule type="iconSet" priority="10">
      <iconSet>
        <cfvo type="percent" val="0"/>
        <cfvo type="percent" val="33"/>
        <cfvo type="percent" val="67"/>
      </iconSet>
    </cfRule>
  </conditionalFormatting>
  <conditionalFormatting sqref="G19:G20">
    <cfRule type="iconSet" priority="9">
      <iconSet>
        <cfvo type="percent" val="0"/>
        <cfvo type="percent" val="33"/>
        <cfvo type="percent" val="67"/>
      </iconSet>
    </cfRule>
  </conditionalFormatting>
  <conditionalFormatting sqref="G37:G40">
    <cfRule type="iconSet" priority="8">
      <iconSet iconSet="5Rating">
        <cfvo type="percent" val="0"/>
        <cfvo type="percent" val="20"/>
        <cfvo type="percent" val="40"/>
        <cfvo type="percent" val="60"/>
        <cfvo type="percent" val="80"/>
      </iconSet>
    </cfRule>
  </conditionalFormatting>
  <conditionalFormatting sqref="D14:D20">
    <cfRule type="iconSet" priority="7">
      <iconSet>
        <cfvo type="percent" val="0"/>
        <cfvo type="percent" val="33"/>
        <cfvo type="percent" val="67"/>
      </iconSet>
    </cfRule>
  </conditionalFormatting>
  <conditionalFormatting sqref="D22:D24">
    <cfRule type="iconSet" priority="6">
      <iconSet>
        <cfvo type="percent" val="0"/>
        <cfvo type="percent" val="33"/>
        <cfvo type="percent" val="67"/>
      </iconSet>
    </cfRule>
  </conditionalFormatting>
  <conditionalFormatting sqref="D21:D25">
    <cfRule type="iconSet" priority="5">
      <iconSet>
        <cfvo type="percent" val="0"/>
        <cfvo type="percent" val="33"/>
        <cfvo type="percent" val="67"/>
      </iconSet>
    </cfRule>
  </conditionalFormatting>
  <conditionalFormatting sqref="G15:G17">
    <cfRule type="iconSet" priority="4">
      <iconSet>
        <cfvo type="percent" val="0"/>
        <cfvo type="percent" val="33"/>
        <cfvo type="percent" val="67"/>
      </iconSet>
    </cfRule>
  </conditionalFormatting>
  <conditionalFormatting sqref="G14:G18">
    <cfRule type="iconSet" priority="3">
      <iconSet>
        <cfvo type="percent" val="0"/>
        <cfvo type="percent" val="33"/>
        <cfvo type="percent" val="67"/>
      </iconSet>
    </cfRule>
  </conditionalFormatting>
  <conditionalFormatting sqref="G22:G24">
    <cfRule type="iconSet" priority="2">
      <iconSet>
        <cfvo type="percent" val="0"/>
        <cfvo type="percent" val="33"/>
        <cfvo type="percent" val="67"/>
      </iconSet>
    </cfRule>
  </conditionalFormatting>
  <conditionalFormatting sqref="G21:G25">
    <cfRule type="iconSet" priority="1">
      <iconSet>
        <cfvo type="percent" val="0"/>
        <cfvo type="percent" val="33"/>
        <cfvo type="percent" val="67"/>
      </iconSet>
    </cfRule>
  </conditionalFormatting>
  <pageMargins left="0.7" right="0.7" top="0.75" bottom="0.75" header="0.3" footer="0.3"/>
  <pageSetup paperSize="9"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K45"/>
  <sheetViews>
    <sheetView showGridLines="0" workbookViewId="0"/>
  </sheetViews>
  <sheetFormatPr baseColWidth="10" defaultRowHeight="15" x14ac:dyDescent="0.25"/>
  <cols>
    <col min="1" max="1" width="16" customWidth="1"/>
    <col min="2" max="2" width="2.85546875" customWidth="1"/>
    <col min="3" max="3" width="52.85546875" customWidth="1"/>
    <col min="4" max="4" width="5.7109375" customWidth="1"/>
    <col min="5" max="5" width="1.28515625" customWidth="1"/>
    <col min="6" max="6" width="52.85546875" customWidth="1"/>
    <col min="7" max="7" width="5.7109375" customWidth="1"/>
    <col min="8" max="8" width="3.140625" customWidth="1"/>
  </cols>
  <sheetData>
    <row r="2" spans="3:7" s="330" customFormat="1" ht="21" customHeight="1" x14ac:dyDescent="0.25">
      <c r="C2" s="739" t="s">
        <v>193</v>
      </c>
      <c r="D2" s="739"/>
      <c r="E2" s="739"/>
      <c r="F2" s="739"/>
      <c r="G2" s="329"/>
    </row>
    <row r="3" spans="3:7" s="330" customFormat="1" ht="4.5" customHeight="1" x14ac:dyDescent="0.25"/>
    <row r="4" spans="3:7" s="330" customFormat="1" ht="15" hidden="1" customHeight="1" x14ac:dyDescent="0.25">
      <c r="C4" s="740" t="s">
        <v>154</v>
      </c>
      <c r="D4" s="740"/>
      <c r="F4" s="331" t="s">
        <v>155</v>
      </c>
      <c r="G4" s="331"/>
    </row>
    <row r="5" spans="3:7" s="330" customFormat="1" ht="15" hidden="1" customHeight="1" x14ac:dyDescent="0.25">
      <c r="C5" s="332" t="s">
        <v>156</v>
      </c>
      <c r="D5" s="332"/>
      <c r="F5" s="333">
        <v>0.22</v>
      </c>
      <c r="G5" s="334"/>
    </row>
    <row r="6" spans="3:7" s="330" customFormat="1" ht="15" hidden="1" customHeight="1" x14ac:dyDescent="0.25">
      <c r="C6" s="332" t="s">
        <v>157</v>
      </c>
      <c r="D6" s="332"/>
      <c r="F6" s="331" t="s">
        <v>158</v>
      </c>
      <c r="G6" s="331"/>
    </row>
    <row r="7" spans="3:7" s="330" customFormat="1" ht="15" hidden="1" customHeight="1" x14ac:dyDescent="0.25">
      <c r="C7" s="741" t="s">
        <v>159</v>
      </c>
      <c r="D7" s="741"/>
      <c r="F7" s="735" t="s">
        <v>160</v>
      </c>
      <c r="G7" s="735"/>
    </row>
    <row r="8" spans="3:7" s="330" customFormat="1" ht="15" hidden="1" customHeight="1" x14ac:dyDescent="0.25">
      <c r="C8" s="741" t="s">
        <v>161</v>
      </c>
      <c r="D8" s="741"/>
      <c r="F8" s="742" t="s">
        <v>162</v>
      </c>
      <c r="G8" s="742"/>
    </row>
    <row r="9" spans="3:7" s="330" customFormat="1" ht="15" hidden="1" customHeight="1" x14ac:dyDescent="0.25">
      <c r="C9" s="734" t="s">
        <v>163</v>
      </c>
      <c r="D9" s="734"/>
      <c r="F9" s="735" t="s">
        <v>164</v>
      </c>
      <c r="G9" s="735"/>
    </row>
    <row r="10" spans="3:7" ht="9.75" hidden="1" customHeight="1" x14ac:dyDescent="0.25"/>
    <row r="11" spans="3:7" ht="18.75" hidden="1" x14ac:dyDescent="0.25">
      <c r="C11" s="725" t="s">
        <v>165</v>
      </c>
      <c r="D11" s="725"/>
      <c r="E11" s="725"/>
      <c r="F11" s="725"/>
      <c r="G11" s="725"/>
    </row>
    <row r="12" spans="3:7" hidden="1" x14ac:dyDescent="0.25"/>
    <row r="13" spans="3:7" hidden="1" x14ac:dyDescent="0.25">
      <c r="C13" s="335" t="s">
        <v>166</v>
      </c>
      <c r="F13" s="335" t="s">
        <v>167</v>
      </c>
    </row>
    <row r="14" spans="3:7" ht="15.75" hidden="1" customHeight="1" x14ac:dyDescent="0.25">
      <c r="D14" s="336">
        <v>0</v>
      </c>
      <c r="G14" s="336">
        <v>0</v>
      </c>
    </row>
    <row r="15" spans="3:7" ht="15.75" hidden="1" customHeight="1" x14ac:dyDescent="0.25">
      <c r="C15" t="s">
        <v>168</v>
      </c>
      <c r="D15" s="337">
        <v>3</v>
      </c>
      <c r="F15" t="s">
        <v>169</v>
      </c>
      <c r="G15" s="337">
        <v>3</v>
      </c>
    </row>
    <row r="16" spans="3:7" ht="15.75" hidden="1" customHeight="1" x14ac:dyDescent="0.25">
      <c r="C16" t="s">
        <v>170</v>
      </c>
      <c r="D16" s="337">
        <v>2</v>
      </c>
      <c r="F16" s="338" t="s">
        <v>171</v>
      </c>
      <c r="G16" s="337">
        <v>3</v>
      </c>
    </row>
    <row r="17" spans="3:7" ht="15.75" hidden="1" customHeight="1" x14ac:dyDescent="0.25">
      <c r="C17" t="s">
        <v>172</v>
      </c>
      <c r="D17" s="337">
        <v>2</v>
      </c>
      <c r="F17" s="338" t="s">
        <v>173</v>
      </c>
      <c r="G17" s="337">
        <v>3</v>
      </c>
    </row>
    <row r="18" spans="3:7" ht="15.75" hidden="1" customHeight="1" x14ac:dyDescent="0.25">
      <c r="D18" s="337">
        <v>3</v>
      </c>
      <c r="G18" s="337">
        <v>3</v>
      </c>
    </row>
    <row r="19" spans="3:7" ht="9.75" hidden="1" customHeight="1" x14ac:dyDescent="0.25">
      <c r="D19" s="337"/>
      <c r="G19" s="337"/>
    </row>
    <row r="20" spans="3:7" ht="15.75" hidden="1" customHeight="1" x14ac:dyDescent="0.25">
      <c r="C20" s="335" t="s">
        <v>174</v>
      </c>
      <c r="D20" s="337"/>
      <c r="F20" s="335" t="s">
        <v>175</v>
      </c>
      <c r="G20" s="337"/>
    </row>
    <row r="21" spans="3:7" ht="15.75" hidden="1" customHeight="1" x14ac:dyDescent="0.25">
      <c r="D21" s="336">
        <v>0</v>
      </c>
      <c r="G21" s="336">
        <v>0</v>
      </c>
    </row>
    <row r="22" spans="3:7" ht="15.75" hidden="1" customHeight="1" x14ac:dyDescent="0.25">
      <c r="C22" t="s">
        <v>176</v>
      </c>
      <c r="D22" s="337">
        <v>3</v>
      </c>
      <c r="F22" t="s">
        <v>177</v>
      </c>
      <c r="G22" s="337">
        <v>0</v>
      </c>
    </row>
    <row r="23" spans="3:7" ht="15.75" hidden="1" customHeight="1" x14ac:dyDescent="0.25">
      <c r="C23" t="s">
        <v>178</v>
      </c>
      <c r="D23" s="337">
        <v>0</v>
      </c>
      <c r="F23" t="s">
        <v>179</v>
      </c>
      <c r="G23" s="337">
        <v>3</v>
      </c>
    </row>
    <row r="24" spans="3:7" ht="15.75" hidden="1" customHeight="1" x14ac:dyDescent="0.25">
      <c r="C24" t="s">
        <v>180</v>
      </c>
      <c r="D24" s="337">
        <v>2</v>
      </c>
      <c r="F24" t="s">
        <v>181</v>
      </c>
      <c r="G24" s="337">
        <v>1</v>
      </c>
    </row>
    <row r="25" spans="3:7" ht="15.75" hidden="1" customHeight="1" x14ac:dyDescent="0.25">
      <c r="D25" s="337">
        <v>3</v>
      </c>
      <c r="G25" s="337">
        <v>3</v>
      </c>
    </row>
    <row r="26" spans="3:7" ht="9.75" customHeight="1" x14ac:dyDescent="0.25"/>
    <row r="27" spans="3:7" s="180" customFormat="1" ht="18.75" hidden="1" x14ac:dyDescent="0.25">
      <c r="C27" s="736" t="s">
        <v>182</v>
      </c>
      <c r="D27" s="736"/>
      <c r="E27" s="736"/>
      <c r="F27" s="736"/>
      <c r="G27" s="736"/>
    </row>
    <row r="28" spans="3:7" ht="4.5" hidden="1" customHeight="1" x14ac:dyDescent="0.25"/>
    <row r="29" spans="3:7" x14ac:dyDescent="0.25">
      <c r="C29" s="737" t="s">
        <v>183</v>
      </c>
      <c r="D29" s="737"/>
      <c r="F29" s="738" t="s">
        <v>184</v>
      </c>
      <c r="G29" s="738"/>
    </row>
    <row r="30" spans="3:7" ht="115.5" customHeight="1" x14ac:dyDescent="0.25">
      <c r="C30" s="728" t="s">
        <v>194</v>
      </c>
      <c r="D30" s="728"/>
      <c r="F30" s="729" t="s">
        <v>197</v>
      </c>
      <c r="G30" s="729"/>
    </row>
    <row r="31" spans="3:7" ht="4.5" customHeight="1" x14ac:dyDescent="0.25"/>
    <row r="32" spans="3:7" x14ac:dyDescent="0.25">
      <c r="C32" s="730" t="s">
        <v>185</v>
      </c>
      <c r="D32" s="730"/>
      <c r="F32" s="731" t="s">
        <v>186</v>
      </c>
      <c r="G32" s="731"/>
    </row>
    <row r="33" spans="3:11" ht="153.75" customHeight="1" x14ac:dyDescent="0.25">
      <c r="C33" s="732" t="s">
        <v>195</v>
      </c>
      <c r="D33" s="732"/>
      <c r="F33" s="733" t="s">
        <v>196</v>
      </c>
      <c r="G33" s="733"/>
    </row>
    <row r="34" spans="3:11" ht="9.75" customHeight="1" x14ac:dyDescent="0.25"/>
    <row r="35" spans="3:11" s="180" customFormat="1" ht="18.75" hidden="1" x14ac:dyDescent="0.25">
      <c r="C35" s="725" t="s">
        <v>187</v>
      </c>
      <c r="D35" s="725"/>
      <c r="E35" s="725"/>
      <c r="F35" s="725"/>
      <c r="G35" s="339"/>
      <c r="I35"/>
      <c r="K35"/>
    </row>
    <row r="36" spans="3:11" ht="4.5" hidden="1" customHeight="1" x14ac:dyDescent="0.25"/>
    <row r="37" spans="3:11" hidden="1" x14ac:dyDescent="0.25">
      <c r="C37" s="726" t="str">
        <f>"Score total : " &amp; " ?? "&amp; "  - Pourcentage de scoring : " &amp; " ?? " &amp; " %"</f>
        <v>Score total :  ??   - Pourcentage de scoring :  ??  %</v>
      </c>
      <c r="D37" s="726"/>
      <c r="E37" s="726"/>
      <c r="F37" s="726"/>
      <c r="G37" s="340">
        <f>SUM((D15:D17),D22:D24,G15:G17,G22:G24)</f>
        <v>25</v>
      </c>
    </row>
    <row r="38" spans="3:11" hidden="1" x14ac:dyDescent="0.25">
      <c r="G38">
        <v>72</v>
      </c>
    </row>
    <row r="39" spans="3:11" hidden="1" x14ac:dyDescent="0.25">
      <c r="G39">
        <v>36</v>
      </c>
    </row>
    <row r="40" spans="3:11" hidden="1" x14ac:dyDescent="0.25">
      <c r="G40">
        <v>0</v>
      </c>
    </row>
    <row r="41" spans="3:11" ht="6.75" hidden="1" customHeight="1" x14ac:dyDescent="0.25"/>
    <row r="42" spans="3:11" hidden="1" x14ac:dyDescent="0.25">
      <c r="C42" s="727" t="s">
        <v>188</v>
      </c>
      <c r="D42" s="727"/>
      <c r="E42" s="727"/>
      <c r="F42" s="727"/>
      <c r="G42" s="727"/>
    </row>
    <row r="43" spans="3:11" hidden="1" x14ac:dyDescent="0.25">
      <c r="C43" s="727"/>
      <c r="D43" s="727"/>
      <c r="E43" s="727"/>
      <c r="F43" s="727"/>
      <c r="G43" s="727"/>
    </row>
    <row r="45" spans="3:11" x14ac:dyDescent="0.25">
      <c r="C45" s="341"/>
    </row>
  </sheetData>
  <mergeCells count="21">
    <mergeCell ref="C2:F2"/>
    <mergeCell ref="C4:D4"/>
    <mergeCell ref="C7:D7"/>
    <mergeCell ref="F7:G7"/>
    <mergeCell ref="C8:D8"/>
    <mergeCell ref="F8:G8"/>
    <mergeCell ref="C9:D9"/>
    <mergeCell ref="F9:G9"/>
    <mergeCell ref="C11:G11"/>
    <mergeCell ref="C27:G27"/>
    <mergeCell ref="C29:D29"/>
    <mergeCell ref="F29:G29"/>
    <mergeCell ref="C35:F35"/>
    <mergeCell ref="C37:F37"/>
    <mergeCell ref="C42:G43"/>
    <mergeCell ref="C30:D30"/>
    <mergeCell ref="F30:G30"/>
    <mergeCell ref="C32:D32"/>
    <mergeCell ref="F32:G32"/>
    <mergeCell ref="C33:D33"/>
    <mergeCell ref="F33:G33"/>
  </mergeCells>
  <conditionalFormatting sqref="D15:D17">
    <cfRule type="iconSet" priority="10">
      <iconSet>
        <cfvo type="percent" val="0"/>
        <cfvo type="percent" val="33"/>
        <cfvo type="percent" val="67"/>
      </iconSet>
    </cfRule>
  </conditionalFormatting>
  <conditionalFormatting sqref="G19:G20">
    <cfRule type="iconSet" priority="9">
      <iconSet>
        <cfvo type="percent" val="0"/>
        <cfvo type="percent" val="33"/>
        <cfvo type="percent" val="67"/>
      </iconSet>
    </cfRule>
  </conditionalFormatting>
  <conditionalFormatting sqref="G37:G40">
    <cfRule type="iconSet" priority="8">
      <iconSet iconSet="5Rating">
        <cfvo type="percent" val="0"/>
        <cfvo type="percent" val="20"/>
        <cfvo type="percent" val="40"/>
        <cfvo type="percent" val="60"/>
        <cfvo type="percent" val="80"/>
      </iconSet>
    </cfRule>
  </conditionalFormatting>
  <conditionalFormatting sqref="D14:D20">
    <cfRule type="iconSet" priority="7">
      <iconSet>
        <cfvo type="percent" val="0"/>
        <cfvo type="percent" val="33"/>
        <cfvo type="percent" val="67"/>
      </iconSet>
    </cfRule>
  </conditionalFormatting>
  <conditionalFormatting sqref="D22:D24">
    <cfRule type="iconSet" priority="6">
      <iconSet>
        <cfvo type="percent" val="0"/>
        <cfvo type="percent" val="33"/>
        <cfvo type="percent" val="67"/>
      </iconSet>
    </cfRule>
  </conditionalFormatting>
  <conditionalFormatting sqref="D21:D25">
    <cfRule type="iconSet" priority="5">
      <iconSet>
        <cfvo type="percent" val="0"/>
        <cfvo type="percent" val="33"/>
        <cfvo type="percent" val="67"/>
      </iconSet>
    </cfRule>
  </conditionalFormatting>
  <conditionalFormatting sqref="G15:G17">
    <cfRule type="iconSet" priority="4">
      <iconSet>
        <cfvo type="percent" val="0"/>
        <cfvo type="percent" val="33"/>
        <cfvo type="percent" val="67"/>
      </iconSet>
    </cfRule>
  </conditionalFormatting>
  <conditionalFormatting sqref="G14:G18">
    <cfRule type="iconSet" priority="3">
      <iconSet>
        <cfvo type="percent" val="0"/>
        <cfvo type="percent" val="33"/>
        <cfvo type="percent" val="67"/>
      </iconSet>
    </cfRule>
  </conditionalFormatting>
  <conditionalFormatting sqref="G22:G24">
    <cfRule type="iconSet" priority="2">
      <iconSet>
        <cfvo type="percent" val="0"/>
        <cfvo type="percent" val="33"/>
        <cfvo type="percent" val="67"/>
      </iconSet>
    </cfRule>
  </conditionalFormatting>
  <conditionalFormatting sqref="G21:G25">
    <cfRule type="iconSet" priority="1">
      <iconSet>
        <cfvo type="percent" val="0"/>
        <cfvo type="percent" val="33"/>
        <cfvo type="percent" val="67"/>
      </iconSet>
    </cfRule>
  </conditionalFormatting>
  <pageMargins left="0.7" right="0.7" top="0.75" bottom="0.75" header="0.3" footer="0.3"/>
  <pageSetup paperSize="9"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K45"/>
  <sheetViews>
    <sheetView showGridLines="0" workbookViewId="0"/>
  </sheetViews>
  <sheetFormatPr baseColWidth="10" defaultRowHeight="15" x14ac:dyDescent="0.25"/>
  <cols>
    <col min="1" max="1" width="16" customWidth="1"/>
    <col min="2" max="2" width="2.85546875" customWidth="1"/>
    <col min="3" max="3" width="52.85546875" customWidth="1"/>
    <col min="4" max="4" width="5.7109375" customWidth="1"/>
    <col min="5" max="5" width="1.28515625" customWidth="1"/>
    <col min="6" max="6" width="52.85546875" customWidth="1"/>
    <col min="7" max="7" width="5.7109375" customWidth="1"/>
    <col min="8" max="8" width="3.140625" customWidth="1"/>
  </cols>
  <sheetData>
    <row r="2" spans="3:7" s="330" customFormat="1" ht="21" customHeight="1" x14ac:dyDescent="0.25">
      <c r="C2" s="739" t="s">
        <v>355</v>
      </c>
      <c r="D2" s="739"/>
      <c r="E2" s="739"/>
      <c r="F2" s="739"/>
      <c r="G2" s="329"/>
    </row>
    <row r="3" spans="3:7" s="330" customFormat="1" ht="4.5" customHeight="1" x14ac:dyDescent="0.25"/>
    <row r="4" spans="3:7" s="330" customFormat="1" ht="15" hidden="1" customHeight="1" x14ac:dyDescent="0.25">
      <c r="C4" s="740" t="s">
        <v>154</v>
      </c>
      <c r="D4" s="740"/>
      <c r="F4" s="331" t="s">
        <v>155</v>
      </c>
      <c r="G4" s="331"/>
    </row>
    <row r="5" spans="3:7" s="330" customFormat="1" ht="15" hidden="1" customHeight="1" x14ac:dyDescent="0.25">
      <c r="C5" s="332" t="s">
        <v>156</v>
      </c>
      <c r="D5" s="332"/>
      <c r="F5" s="333">
        <v>0.22</v>
      </c>
      <c r="G5" s="334"/>
    </row>
    <row r="6" spans="3:7" s="330" customFormat="1" ht="15" hidden="1" customHeight="1" x14ac:dyDescent="0.25">
      <c r="C6" s="332" t="s">
        <v>157</v>
      </c>
      <c r="D6" s="332"/>
      <c r="F6" s="331" t="s">
        <v>158</v>
      </c>
      <c r="G6" s="331"/>
    </row>
    <row r="7" spans="3:7" s="330" customFormat="1" ht="15" hidden="1" customHeight="1" x14ac:dyDescent="0.25">
      <c r="C7" s="741" t="s">
        <v>159</v>
      </c>
      <c r="D7" s="741"/>
      <c r="F7" s="735" t="s">
        <v>160</v>
      </c>
      <c r="G7" s="735"/>
    </row>
    <row r="8" spans="3:7" s="330" customFormat="1" ht="15" hidden="1" customHeight="1" x14ac:dyDescent="0.25">
      <c r="C8" s="741" t="s">
        <v>161</v>
      </c>
      <c r="D8" s="741"/>
      <c r="F8" s="742" t="s">
        <v>162</v>
      </c>
      <c r="G8" s="742"/>
    </row>
    <row r="9" spans="3:7" s="330" customFormat="1" ht="15" hidden="1" customHeight="1" x14ac:dyDescent="0.25">
      <c r="C9" s="734" t="s">
        <v>163</v>
      </c>
      <c r="D9" s="734"/>
      <c r="F9" s="735" t="s">
        <v>164</v>
      </c>
      <c r="G9" s="735"/>
    </row>
    <row r="10" spans="3:7" ht="9.75" hidden="1" customHeight="1" x14ac:dyDescent="0.25"/>
    <row r="11" spans="3:7" ht="18.75" hidden="1" x14ac:dyDescent="0.25">
      <c r="C11" s="725" t="s">
        <v>165</v>
      </c>
      <c r="D11" s="725"/>
      <c r="E11" s="725"/>
      <c r="F11" s="725"/>
      <c r="G11" s="725"/>
    </row>
    <row r="12" spans="3:7" hidden="1" x14ac:dyDescent="0.25"/>
    <row r="13" spans="3:7" hidden="1" x14ac:dyDescent="0.25">
      <c r="C13" s="335" t="s">
        <v>166</v>
      </c>
      <c r="F13" s="335" t="s">
        <v>167</v>
      </c>
    </row>
    <row r="14" spans="3:7" ht="15.75" hidden="1" customHeight="1" x14ac:dyDescent="0.25">
      <c r="D14" s="336">
        <v>0</v>
      </c>
      <c r="G14" s="336">
        <v>0</v>
      </c>
    </row>
    <row r="15" spans="3:7" ht="15.75" hidden="1" customHeight="1" x14ac:dyDescent="0.25">
      <c r="C15" t="s">
        <v>168</v>
      </c>
      <c r="D15" s="337">
        <v>3</v>
      </c>
      <c r="F15" t="s">
        <v>169</v>
      </c>
      <c r="G15" s="337">
        <v>3</v>
      </c>
    </row>
    <row r="16" spans="3:7" ht="15.75" hidden="1" customHeight="1" x14ac:dyDescent="0.25">
      <c r="C16" t="s">
        <v>170</v>
      </c>
      <c r="D16" s="337">
        <v>2</v>
      </c>
      <c r="F16" s="338" t="s">
        <v>171</v>
      </c>
      <c r="G16" s="337">
        <v>3</v>
      </c>
    </row>
    <row r="17" spans="3:7" ht="15.75" hidden="1" customHeight="1" x14ac:dyDescent="0.25">
      <c r="C17" t="s">
        <v>172</v>
      </c>
      <c r="D17" s="337">
        <v>2</v>
      </c>
      <c r="F17" s="338" t="s">
        <v>173</v>
      </c>
      <c r="G17" s="337">
        <v>3</v>
      </c>
    </row>
    <row r="18" spans="3:7" ht="15.75" hidden="1" customHeight="1" x14ac:dyDescent="0.25">
      <c r="D18" s="337">
        <v>3</v>
      </c>
      <c r="G18" s="337">
        <v>3</v>
      </c>
    </row>
    <row r="19" spans="3:7" ht="9.75" hidden="1" customHeight="1" x14ac:dyDescent="0.25">
      <c r="D19" s="337"/>
      <c r="G19" s="337"/>
    </row>
    <row r="20" spans="3:7" ht="15.75" hidden="1" customHeight="1" x14ac:dyDescent="0.25">
      <c r="C20" s="335" t="s">
        <v>174</v>
      </c>
      <c r="D20" s="337"/>
      <c r="F20" s="335" t="s">
        <v>175</v>
      </c>
      <c r="G20" s="337"/>
    </row>
    <row r="21" spans="3:7" ht="15.75" hidden="1" customHeight="1" x14ac:dyDescent="0.25">
      <c r="D21" s="336">
        <v>0</v>
      </c>
      <c r="G21" s="336">
        <v>0</v>
      </c>
    </row>
    <row r="22" spans="3:7" ht="15.75" hidden="1" customHeight="1" x14ac:dyDescent="0.25">
      <c r="C22" t="s">
        <v>176</v>
      </c>
      <c r="D22" s="337">
        <v>3</v>
      </c>
      <c r="F22" t="s">
        <v>177</v>
      </c>
      <c r="G22" s="337">
        <v>0</v>
      </c>
    </row>
    <row r="23" spans="3:7" ht="15.75" hidden="1" customHeight="1" x14ac:dyDescent="0.25">
      <c r="C23" t="s">
        <v>178</v>
      </c>
      <c r="D23" s="337">
        <v>0</v>
      </c>
      <c r="F23" t="s">
        <v>179</v>
      </c>
      <c r="G23" s="337">
        <v>3</v>
      </c>
    </row>
    <row r="24" spans="3:7" ht="15.75" hidden="1" customHeight="1" x14ac:dyDescent="0.25">
      <c r="C24" t="s">
        <v>180</v>
      </c>
      <c r="D24" s="337">
        <v>2</v>
      </c>
      <c r="F24" t="s">
        <v>181</v>
      </c>
      <c r="G24" s="337">
        <v>1</v>
      </c>
    </row>
    <row r="25" spans="3:7" ht="15.75" hidden="1" customHeight="1" x14ac:dyDescent="0.25">
      <c r="D25" s="337">
        <v>3</v>
      </c>
      <c r="G25" s="337">
        <v>3</v>
      </c>
    </row>
    <row r="26" spans="3:7" ht="9.75" customHeight="1" x14ac:dyDescent="0.25"/>
    <row r="27" spans="3:7" s="180" customFormat="1" ht="18.75" hidden="1" x14ac:dyDescent="0.25">
      <c r="C27" s="736" t="s">
        <v>182</v>
      </c>
      <c r="D27" s="736"/>
      <c r="E27" s="736"/>
      <c r="F27" s="736"/>
      <c r="G27" s="736"/>
    </row>
    <row r="28" spans="3:7" ht="4.5" hidden="1" customHeight="1" x14ac:dyDescent="0.25"/>
    <row r="29" spans="3:7" x14ac:dyDescent="0.25">
      <c r="C29" s="737" t="s">
        <v>183</v>
      </c>
      <c r="D29" s="737"/>
      <c r="F29" s="738" t="s">
        <v>184</v>
      </c>
      <c r="G29" s="738"/>
    </row>
    <row r="30" spans="3:7" ht="115.5" customHeight="1" x14ac:dyDescent="0.25">
      <c r="C30" s="728" t="s">
        <v>356</v>
      </c>
      <c r="D30" s="728"/>
      <c r="F30" s="729" t="s">
        <v>358</v>
      </c>
      <c r="G30" s="729"/>
    </row>
    <row r="31" spans="3:7" ht="4.5" customHeight="1" x14ac:dyDescent="0.25"/>
    <row r="32" spans="3:7" x14ac:dyDescent="0.25">
      <c r="C32" s="730" t="s">
        <v>185</v>
      </c>
      <c r="D32" s="730"/>
      <c r="F32" s="731" t="s">
        <v>186</v>
      </c>
      <c r="G32" s="731"/>
    </row>
    <row r="33" spans="3:11" ht="153.75" customHeight="1" x14ac:dyDescent="0.25">
      <c r="C33" s="732" t="s">
        <v>357</v>
      </c>
      <c r="D33" s="732"/>
      <c r="F33" s="733" t="s">
        <v>359</v>
      </c>
      <c r="G33" s="733"/>
    </row>
    <row r="34" spans="3:11" ht="9.75" customHeight="1" x14ac:dyDescent="0.25"/>
    <row r="35" spans="3:11" s="180" customFormat="1" ht="18.75" hidden="1" x14ac:dyDescent="0.25">
      <c r="C35" s="725" t="s">
        <v>187</v>
      </c>
      <c r="D35" s="725"/>
      <c r="E35" s="725"/>
      <c r="F35" s="725"/>
      <c r="G35" s="339"/>
      <c r="I35"/>
      <c r="K35"/>
    </row>
    <row r="36" spans="3:11" ht="4.5" hidden="1" customHeight="1" x14ac:dyDescent="0.25"/>
    <row r="37" spans="3:11" hidden="1" x14ac:dyDescent="0.25">
      <c r="C37" s="726" t="str">
        <f>"Score total : " &amp; " ?? "&amp; "  - Pourcentage de scoring : " &amp; " ?? " &amp; " %"</f>
        <v>Score total :  ??   - Pourcentage de scoring :  ??  %</v>
      </c>
      <c r="D37" s="726"/>
      <c r="E37" s="726"/>
      <c r="F37" s="726"/>
      <c r="G37" s="340">
        <f>SUM((D15:D17),D22:D24,G15:G17,G22:G24)</f>
        <v>25</v>
      </c>
    </row>
    <row r="38" spans="3:11" hidden="1" x14ac:dyDescent="0.25">
      <c r="G38">
        <v>72</v>
      </c>
    </row>
    <row r="39" spans="3:11" hidden="1" x14ac:dyDescent="0.25">
      <c r="G39">
        <v>36</v>
      </c>
    </row>
    <row r="40" spans="3:11" hidden="1" x14ac:dyDescent="0.25">
      <c r="G40">
        <v>0</v>
      </c>
    </row>
    <row r="41" spans="3:11" ht="6.75" hidden="1" customHeight="1" x14ac:dyDescent="0.25"/>
    <row r="42" spans="3:11" hidden="1" x14ac:dyDescent="0.25">
      <c r="C42" s="727" t="s">
        <v>188</v>
      </c>
      <c r="D42" s="727"/>
      <c r="E42" s="727"/>
      <c r="F42" s="727"/>
      <c r="G42" s="727"/>
    </row>
    <row r="43" spans="3:11" hidden="1" x14ac:dyDescent="0.25">
      <c r="C43" s="727"/>
      <c r="D43" s="727"/>
      <c r="E43" s="727"/>
      <c r="F43" s="727"/>
      <c r="G43" s="727"/>
    </row>
    <row r="45" spans="3:11" x14ac:dyDescent="0.25">
      <c r="C45" s="341"/>
    </row>
  </sheetData>
  <mergeCells count="21">
    <mergeCell ref="C2:F2"/>
    <mergeCell ref="C4:D4"/>
    <mergeCell ref="C7:D7"/>
    <mergeCell ref="F7:G7"/>
    <mergeCell ref="C8:D8"/>
    <mergeCell ref="F8:G8"/>
    <mergeCell ref="C9:D9"/>
    <mergeCell ref="F9:G9"/>
    <mergeCell ref="C11:G11"/>
    <mergeCell ref="C27:G27"/>
    <mergeCell ref="C29:D29"/>
    <mergeCell ref="F29:G29"/>
    <mergeCell ref="C35:F35"/>
    <mergeCell ref="C37:F37"/>
    <mergeCell ref="C42:G43"/>
    <mergeCell ref="C30:D30"/>
    <mergeCell ref="F30:G30"/>
    <mergeCell ref="C32:D32"/>
    <mergeCell ref="F32:G32"/>
    <mergeCell ref="C33:D33"/>
    <mergeCell ref="F33:G33"/>
  </mergeCells>
  <conditionalFormatting sqref="D15:D17">
    <cfRule type="iconSet" priority="10">
      <iconSet>
        <cfvo type="percent" val="0"/>
        <cfvo type="percent" val="33"/>
        <cfvo type="percent" val="67"/>
      </iconSet>
    </cfRule>
  </conditionalFormatting>
  <conditionalFormatting sqref="G19:G20">
    <cfRule type="iconSet" priority="9">
      <iconSet>
        <cfvo type="percent" val="0"/>
        <cfvo type="percent" val="33"/>
        <cfvo type="percent" val="67"/>
      </iconSet>
    </cfRule>
  </conditionalFormatting>
  <conditionalFormatting sqref="G37:G40">
    <cfRule type="iconSet" priority="8">
      <iconSet iconSet="5Rating">
        <cfvo type="percent" val="0"/>
        <cfvo type="percent" val="20"/>
        <cfvo type="percent" val="40"/>
        <cfvo type="percent" val="60"/>
        <cfvo type="percent" val="80"/>
      </iconSet>
    </cfRule>
  </conditionalFormatting>
  <conditionalFormatting sqref="D14:D20">
    <cfRule type="iconSet" priority="7">
      <iconSet>
        <cfvo type="percent" val="0"/>
        <cfvo type="percent" val="33"/>
        <cfvo type="percent" val="67"/>
      </iconSet>
    </cfRule>
  </conditionalFormatting>
  <conditionalFormatting sqref="D22:D24">
    <cfRule type="iconSet" priority="6">
      <iconSet>
        <cfvo type="percent" val="0"/>
        <cfvo type="percent" val="33"/>
        <cfvo type="percent" val="67"/>
      </iconSet>
    </cfRule>
  </conditionalFormatting>
  <conditionalFormatting sqref="D21:D25">
    <cfRule type="iconSet" priority="5">
      <iconSet>
        <cfvo type="percent" val="0"/>
        <cfvo type="percent" val="33"/>
        <cfvo type="percent" val="67"/>
      </iconSet>
    </cfRule>
  </conditionalFormatting>
  <conditionalFormatting sqref="G15:G17">
    <cfRule type="iconSet" priority="4">
      <iconSet>
        <cfvo type="percent" val="0"/>
        <cfvo type="percent" val="33"/>
        <cfvo type="percent" val="67"/>
      </iconSet>
    </cfRule>
  </conditionalFormatting>
  <conditionalFormatting sqref="G14:G18">
    <cfRule type="iconSet" priority="3">
      <iconSet>
        <cfvo type="percent" val="0"/>
        <cfvo type="percent" val="33"/>
        <cfvo type="percent" val="67"/>
      </iconSet>
    </cfRule>
  </conditionalFormatting>
  <conditionalFormatting sqref="G22:G24">
    <cfRule type="iconSet" priority="2">
      <iconSet>
        <cfvo type="percent" val="0"/>
        <cfvo type="percent" val="33"/>
        <cfvo type="percent" val="67"/>
      </iconSet>
    </cfRule>
  </conditionalFormatting>
  <conditionalFormatting sqref="G21:G25">
    <cfRule type="iconSet" priority="1">
      <iconSet>
        <cfvo type="percent" val="0"/>
        <cfvo type="percent" val="33"/>
        <cfvo type="percent" val="67"/>
      </iconSet>
    </cfRule>
  </conditionalFormatting>
  <pageMargins left="0.7" right="0.7" top="0.75" bottom="0.75" header="0.3" footer="0.3"/>
  <pageSetup paperSize="9"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K45"/>
  <sheetViews>
    <sheetView showGridLines="0" workbookViewId="0"/>
  </sheetViews>
  <sheetFormatPr baseColWidth="10" defaultRowHeight="15" x14ac:dyDescent="0.25"/>
  <cols>
    <col min="1" max="1" width="16" customWidth="1"/>
    <col min="2" max="2" width="2.85546875" customWidth="1"/>
    <col min="3" max="3" width="52.85546875" customWidth="1"/>
    <col min="4" max="4" width="5.7109375" customWidth="1"/>
    <col min="5" max="5" width="1.28515625" customWidth="1"/>
    <col min="6" max="6" width="52.85546875" customWidth="1"/>
    <col min="7" max="7" width="5.7109375" customWidth="1"/>
    <col min="8" max="8" width="3.140625" customWidth="1"/>
  </cols>
  <sheetData>
    <row r="2" spans="3:7" s="330" customFormat="1" ht="21" customHeight="1" x14ac:dyDescent="0.25">
      <c r="C2" s="739" t="s">
        <v>354</v>
      </c>
      <c r="D2" s="739"/>
      <c r="E2" s="739"/>
      <c r="F2" s="739"/>
      <c r="G2" s="329"/>
    </row>
    <row r="3" spans="3:7" s="330" customFormat="1" ht="4.5" customHeight="1" x14ac:dyDescent="0.25"/>
    <row r="4" spans="3:7" s="330" customFormat="1" ht="15" hidden="1" customHeight="1" x14ac:dyDescent="0.25">
      <c r="C4" s="740" t="s">
        <v>154</v>
      </c>
      <c r="D4" s="740"/>
      <c r="F4" s="331" t="s">
        <v>155</v>
      </c>
      <c r="G4" s="331"/>
    </row>
    <row r="5" spans="3:7" s="330" customFormat="1" ht="15" hidden="1" customHeight="1" x14ac:dyDescent="0.25">
      <c r="C5" s="332" t="s">
        <v>156</v>
      </c>
      <c r="D5" s="332"/>
      <c r="F5" s="333">
        <v>0.22</v>
      </c>
      <c r="G5" s="334"/>
    </row>
    <row r="6" spans="3:7" s="330" customFormat="1" ht="15" hidden="1" customHeight="1" x14ac:dyDescent="0.25">
      <c r="C6" s="332" t="s">
        <v>157</v>
      </c>
      <c r="D6" s="332"/>
      <c r="F6" s="331" t="s">
        <v>158</v>
      </c>
      <c r="G6" s="331"/>
    </row>
    <row r="7" spans="3:7" s="330" customFormat="1" ht="15" hidden="1" customHeight="1" x14ac:dyDescent="0.25">
      <c r="C7" s="741" t="s">
        <v>159</v>
      </c>
      <c r="D7" s="741"/>
      <c r="F7" s="735" t="s">
        <v>160</v>
      </c>
      <c r="G7" s="735"/>
    </row>
    <row r="8" spans="3:7" s="330" customFormat="1" ht="15" hidden="1" customHeight="1" x14ac:dyDescent="0.25">
      <c r="C8" s="741" t="s">
        <v>161</v>
      </c>
      <c r="D8" s="741"/>
      <c r="F8" s="742" t="s">
        <v>162</v>
      </c>
      <c r="G8" s="742"/>
    </row>
    <row r="9" spans="3:7" s="330" customFormat="1" ht="15" hidden="1" customHeight="1" x14ac:dyDescent="0.25">
      <c r="C9" s="734" t="s">
        <v>163</v>
      </c>
      <c r="D9" s="734"/>
      <c r="F9" s="735" t="s">
        <v>164</v>
      </c>
      <c r="G9" s="735"/>
    </row>
    <row r="10" spans="3:7" ht="9.75" hidden="1" customHeight="1" x14ac:dyDescent="0.25"/>
    <row r="11" spans="3:7" ht="18.75" hidden="1" x14ac:dyDescent="0.25">
      <c r="C11" s="725" t="s">
        <v>165</v>
      </c>
      <c r="D11" s="725"/>
      <c r="E11" s="725"/>
      <c r="F11" s="725"/>
      <c r="G11" s="725"/>
    </row>
    <row r="12" spans="3:7" hidden="1" x14ac:dyDescent="0.25"/>
    <row r="13" spans="3:7" hidden="1" x14ac:dyDescent="0.25">
      <c r="C13" s="335" t="s">
        <v>166</v>
      </c>
      <c r="F13" s="335" t="s">
        <v>167</v>
      </c>
    </row>
    <row r="14" spans="3:7" ht="15.75" hidden="1" customHeight="1" x14ac:dyDescent="0.25">
      <c r="D14" s="336">
        <v>0</v>
      </c>
      <c r="G14" s="336">
        <v>0</v>
      </c>
    </row>
    <row r="15" spans="3:7" ht="15.75" hidden="1" customHeight="1" x14ac:dyDescent="0.25">
      <c r="C15" t="s">
        <v>168</v>
      </c>
      <c r="D15" s="337">
        <v>3</v>
      </c>
      <c r="F15" t="s">
        <v>169</v>
      </c>
      <c r="G15" s="337">
        <v>3</v>
      </c>
    </row>
    <row r="16" spans="3:7" ht="15.75" hidden="1" customHeight="1" x14ac:dyDescent="0.25">
      <c r="C16" t="s">
        <v>170</v>
      </c>
      <c r="D16" s="337">
        <v>2</v>
      </c>
      <c r="F16" s="338" t="s">
        <v>171</v>
      </c>
      <c r="G16" s="337">
        <v>3</v>
      </c>
    </row>
    <row r="17" spans="3:7" ht="15.75" hidden="1" customHeight="1" x14ac:dyDescent="0.25">
      <c r="C17" t="s">
        <v>172</v>
      </c>
      <c r="D17" s="337">
        <v>2</v>
      </c>
      <c r="F17" s="338" t="s">
        <v>173</v>
      </c>
      <c r="G17" s="337">
        <v>3</v>
      </c>
    </row>
    <row r="18" spans="3:7" ht="15.75" hidden="1" customHeight="1" x14ac:dyDescent="0.25">
      <c r="D18" s="337">
        <v>3</v>
      </c>
      <c r="G18" s="337">
        <v>3</v>
      </c>
    </row>
    <row r="19" spans="3:7" ht="9.75" hidden="1" customHeight="1" x14ac:dyDescent="0.25">
      <c r="D19" s="337"/>
      <c r="G19" s="337"/>
    </row>
    <row r="20" spans="3:7" ht="15.75" hidden="1" customHeight="1" x14ac:dyDescent="0.25">
      <c r="C20" s="335" t="s">
        <v>174</v>
      </c>
      <c r="D20" s="337"/>
      <c r="F20" s="335" t="s">
        <v>175</v>
      </c>
      <c r="G20" s="337"/>
    </row>
    <row r="21" spans="3:7" ht="15.75" hidden="1" customHeight="1" x14ac:dyDescent="0.25">
      <c r="D21" s="336">
        <v>0</v>
      </c>
      <c r="G21" s="336">
        <v>0</v>
      </c>
    </row>
    <row r="22" spans="3:7" ht="15.75" hidden="1" customHeight="1" x14ac:dyDescent="0.25">
      <c r="C22" t="s">
        <v>176</v>
      </c>
      <c r="D22" s="337">
        <v>3</v>
      </c>
      <c r="F22" t="s">
        <v>177</v>
      </c>
      <c r="G22" s="337">
        <v>0</v>
      </c>
    </row>
    <row r="23" spans="3:7" ht="15.75" hidden="1" customHeight="1" x14ac:dyDescent="0.25">
      <c r="C23" t="s">
        <v>178</v>
      </c>
      <c r="D23" s="337">
        <v>0</v>
      </c>
      <c r="F23" t="s">
        <v>179</v>
      </c>
      <c r="G23" s="337">
        <v>3</v>
      </c>
    </row>
    <row r="24" spans="3:7" ht="15.75" hidden="1" customHeight="1" x14ac:dyDescent="0.25">
      <c r="C24" t="s">
        <v>180</v>
      </c>
      <c r="D24" s="337">
        <v>2</v>
      </c>
      <c r="F24" t="s">
        <v>181</v>
      </c>
      <c r="G24" s="337">
        <v>1</v>
      </c>
    </row>
    <row r="25" spans="3:7" ht="15.75" hidden="1" customHeight="1" x14ac:dyDescent="0.25">
      <c r="D25" s="337">
        <v>3</v>
      </c>
      <c r="G25" s="337">
        <v>3</v>
      </c>
    </row>
    <row r="26" spans="3:7" ht="9.75" customHeight="1" x14ac:dyDescent="0.25"/>
    <row r="27" spans="3:7" s="180" customFormat="1" ht="18.75" hidden="1" x14ac:dyDescent="0.25">
      <c r="C27" s="736" t="s">
        <v>182</v>
      </c>
      <c r="D27" s="736"/>
      <c r="E27" s="736"/>
      <c r="F27" s="736"/>
      <c r="G27" s="736"/>
    </row>
    <row r="28" spans="3:7" ht="4.5" hidden="1" customHeight="1" x14ac:dyDescent="0.25"/>
    <row r="29" spans="3:7" x14ac:dyDescent="0.25">
      <c r="C29" s="737" t="s">
        <v>183</v>
      </c>
      <c r="D29" s="737"/>
      <c r="F29" s="738" t="s">
        <v>184</v>
      </c>
      <c r="G29" s="738"/>
    </row>
    <row r="30" spans="3:7" ht="156" customHeight="1" x14ac:dyDescent="0.25">
      <c r="C30" s="728" t="s">
        <v>198</v>
      </c>
      <c r="D30" s="728"/>
      <c r="F30" s="729" t="s">
        <v>200</v>
      </c>
      <c r="G30" s="729"/>
    </row>
    <row r="31" spans="3:7" ht="4.5" customHeight="1" x14ac:dyDescent="0.25"/>
    <row r="32" spans="3:7" x14ac:dyDescent="0.25">
      <c r="C32" s="730" t="s">
        <v>185</v>
      </c>
      <c r="D32" s="730"/>
      <c r="F32" s="731" t="s">
        <v>186</v>
      </c>
      <c r="G32" s="731"/>
    </row>
    <row r="33" spans="3:11" ht="198" customHeight="1" x14ac:dyDescent="0.25">
      <c r="C33" s="732" t="s">
        <v>199</v>
      </c>
      <c r="D33" s="732"/>
      <c r="F33" s="733" t="s">
        <v>201</v>
      </c>
      <c r="G33" s="733"/>
    </row>
    <row r="34" spans="3:11" ht="9.75" customHeight="1" x14ac:dyDescent="0.25"/>
    <row r="35" spans="3:11" s="180" customFormat="1" ht="18.75" hidden="1" x14ac:dyDescent="0.25">
      <c r="C35" s="725" t="s">
        <v>187</v>
      </c>
      <c r="D35" s="725"/>
      <c r="E35" s="725"/>
      <c r="F35" s="725"/>
      <c r="G35" s="339"/>
      <c r="I35"/>
      <c r="K35"/>
    </row>
    <row r="36" spans="3:11" ht="4.5" hidden="1" customHeight="1" x14ac:dyDescent="0.25"/>
    <row r="37" spans="3:11" hidden="1" x14ac:dyDescent="0.25">
      <c r="C37" s="726" t="str">
        <f>"Score total : " &amp; " ?? "&amp; "  - Pourcentage de scoring : " &amp; " ?? " &amp; " %"</f>
        <v>Score total :  ??   - Pourcentage de scoring :  ??  %</v>
      </c>
      <c r="D37" s="726"/>
      <c r="E37" s="726"/>
      <c r="F37" s="726"/>
      <c r="G37" s="340">
        <f>SUM((D15:D17),D22:D24,G15:G17,G22:G24)</f>
        <v>25</v>
      </c>
    </row>
    <row r="38" spans="3:11" hidden="1" x14ac:dyDescent="0.25">
      <c r="G38">
        <v>72</v>
      </c>
    </row>
    <row r="39" spans="3:11" hidden="1" x14ac:dyDescent="0.25">
      <c r="G39">
        <v>36</v>
      </c>
    </row>
    <row r="40" spans="3:11" hidden="1" x14ac:dyDescent="0.25">
      <c r="G40">
        <v>0</v>
      </c>
    </row>
    <row r="41" spans="3:11" ht="6.75" hidden="1" customHeight="1" x14ac:dyDescent="0.25"/>
    <row r="42" spans="3:11" hidden="1" x14ac:dyDescent="0.25">
      <c r="C42" s="727" t="s">
        <v>188</v>
      </c>
      <c r="D42" s="727"/>
      <c r="E42" s="727"/>
      <c r="F42" s="727"/>
      <c r="G42" s="727"/>
    </row>
    <row r="43" spans="3:11" hidden="1" x14ac:dyDescent="0.25">
      <c r="C43" s="727"/>
      <c r="D43" s="727"/>
      <c r="E43" s="727"/>
      <c r="F43" s="727"/>
      <c r="G43" s="727"/>
    </row>
    <row r="45" spans="3:11" x14ac:dyDescent="0.25">
      <c r="C45" s="341"/>
    </row>
  </sheetData>
  <mergeCells count="21">
    <mergeCell ref="C2:F2"/>
    <mergeCell ref="C4:D4"/>
    <mergeCell ref="C7:D7"/>
    <mergeCell ref="F7:G7"/>
    <mergeCell ref="C8:D8"/>
    <mergeCell ref="F8:G8"/>
    <mergeCell ref="C9:D9"/>
    <mergeCell ref="F9:G9"/>
    <mergeCell ref="C11:G11"/>
    <mergeCell ref="C27:G27"/>
    <mergeCell ref="C29:D29"/>
    <mergeCell ref="F29:G29"/>
    <mergeCell ref="C35:F35"/>
    <mergeCell ref="C37:F37"/>
    <mergeCell ref="C42:G43"/>
    <mergeCell ref="C30:D30"/>
    <mergeCell ref="F30:G30"/>
    <mergeCell ref="C32:D32"/>
    <mergeCell ref="F32:G32"/>
    <mergeCell ref="C33:D33"/>
    <mergeCell ref="F33:G33"/>
  </mergeCells>
  <conditionalFormatting sqref="D15:D17">
    <cfRule type="iconSet" priority="10">
      <iconSet>
        <cfvo type="percent" val="0"/>
        <cfvo type="percent" val="33"/>
        <cfvo type="percent" val="67"/>
      </iconSet>
    </cfRule>
  </conditionalFormatting>
  <conditionalFormatting sqref="G19:G20">
    <cfRule type="iconSet" priority="9">
      <iconSet>
        <cfvo type="percent" val="0"/>
        <cfvo type="percent" val="33"/>
        <cfvo type="percent" val="67"/>
      </iconSet>
    </cfRule>
  </conditionalFormatting>
  <conditionalFormatting sqref="G37:G40">
    <cfRule type="iconSet" priority="8">
      <iconSet iconSet="5Rating">
        <cfvo type="percent" val="0"/>
        <cfvo type="percent" val="20"/>
        <cfvo type="percent" val="40"/>
        <cfvo type="percent" val="60"/>
        <cfvo type="percent" val="80"/>
      </iconSet>
    </cfRule>
  </conditionalFormatting>
  <conditionalFormatting sqref="D14:D20">
    <cfRule type="iconSet" priority="7">
      <iconSet>
        <cfvo type="percent" val="0"/>
        <cfvo type="percent" val="33"/>
        <cfvo type="percent" val="67"/>
      </iconSet>
    </cfRule>
  </conditionalFormatting>
  <conditionalFormatting sqref="D22:D24">
    <cfRule type="iconSet" priority="6">
      <iconSet>
        <cfvo type="percent" val="0"/>
        <cfvo type="percent" val="33"/>
        <cfvo type="percent" val="67"/>
      </iconSet>
    </cfRule>
  </conditionalFormatting>
  <conditionalFormatting sqref="D21:D25">
    <cfRule type="iconSet" priority="5">
      <iconSet>
        <cfvo type="percent" val="0"/>
        <cfvo type="percent" val="33"/>
        <cfvo type="percent" val="67"/>
      </iconSet>
    </cfRule>
  </conditionalFormatting>
  <conditionalFormatting sqref="G15:G17">
    <cfRule type="iconSet" priority="4">
      <iconSet>
        <cfvo type="percent" val="0"/>
        <cfvo type="percent" val="33"/>
        <cfvo type="percent" val="67"/>
      </iconSet>
    </cfRule>
  </conditionalFormatting>
  <conditionalFormatting sqref="G14:G18">
    <cfRule type="iconSet" priority="3">
      <iconSet>
        <cfvo type="percent" val="0"/>
        <cfvo type="percent" val="33"/>
        <cfvo type="percent" val="67"/>
      </iconSet>
    </cfRule>
  </conditionalFormatting>
  <conditionalFormatting sqref="G22:G24">
    <cfRule type="iconSet" priority="2">
      <iconSet>
        <cfvo type="percent" val="0"/>
        <cfvo type="percent" val="33"/>
        <cfvo type="percent" val="67"/>
      </iconSet>
    </cfRule>
  </conditionalFormatting>
  <conditionalFormatting sqref="G21:G25">
    <cfRule type="iconSet" priority="1">
      <iconSet>
        <cfvo type="percent" val="0"/>
        <cfvo type="percent" val="33"/>
        <cfvo type="percent" val="67"/>
      </iconSet>
    </cfRule>
  </conditionalFormatting>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9"/>
  <sheetViews>
    <sheetView showGridLines="0" workbookViewId="0">
      <selection activeCell="B2" sqref="B2:G2"/>
    </sheetView>
  </sheetViews>
  <sheetFormatPr baseColWidth="10" defaultRowHeight="15" x14ac:dyDescent="0.25"/>
  <cols>
    <col min="1" max="1" width="2.7109375" customWidth="1"/>
    <col min="3" max="3" width="24.42578125" customWidth="1"/>
    <col min="4" max="4" width="31" customWidth="1"/>
    <col min="5" max="5" width="21.7109375" bestFit="1" customWidth="1"/>
    <col min="6" max="6" width="21.42578125" customWidth="1"/>
    <col min="7" max="7" width="49.5703125" bestFit="1" customWidth="1"/>
    <col min="8" max="8" width="2.7109375" customWidth="1"/>
  </cols>
  <sheetData>
    <row r="1" spans="2:7" ht="8.25" customHeight="1" x14ac:dyDescent="0.25"/>
    <row r="2" spans="2:7" ht="18.75" x14ac:dyDescent="0.3">
      <c r="B2" s="755" t="s">
        <v>353</v>
      </c>
      <c r="C2" s="755"/>
      <c r="D2" s="755"/>
      <c r="E2" s="755"/>
      <c r="F2" s="755"/>
      <c r="G2" s="755"/>
    </row>
    <row r="3" spans="2:7" ht="37.5" x14ac:dyDescent="0.25">
      <c r="B3" s="407" t="s">
        <v>306</v>
      </c>
      <c r="C3" s="407" t="s">
        <v>307</v>
      </c>
      <c r="D3" s="407" t="s">
        <v>305</v>
      </c>
      <c r="E3" s="407" t="s">
        <v>303</v>
      </c>
      <c r="F3" s="408" t="s">
        <v>350</v>
      </c>
      <c r="G3" s="407" t="s">
        <v>304</v>
      </c>
    </row>
    <row r="4" spans="2:7" ht="8.25" customHeight="1" x14ac:dyDescent="0.25"/>
    <row r="5" spans="2:7" x14ac:dyDescent="0.25">
      <c r="B5" s="766">
        <v>1</v>
      </c>
      <c r="C5" s="756" t="s">
        <v>308</v>
      </c>
      <c r="D5" s="404" t="s">
        <v>309</v>
      </c>
      <c r="E5" s="756" t="s">
        <v>315</v>
      </c>
      <c r="F5" s="763" t="s">
        <v>344</v>
      </c>
      <c r="G5" s="743" t="s">
        <v>347</v>
      </c>
    </row>
    <row r="6" spans="2:7" x14ac:dyDescent="0.25">
      <c r="B6" s="767"/>
      <c r="C6" s="757"/>
      <c r="D6" s="405" t="s">
        <v>310</v>
      </c>
      <c r="E6" s="757"/>
      <c r="F6" s="757"/>
      <c r="G6" s="744"/>
    </row>
    <row r="7" spans="2:7" x14ac:dyDescent="0.25">
      <c r="B7" s="767"/>
      <c r="C7" s="757"/>
      <c r="D7" s="405" t="s">
        <v>311</v>
      </c>
      <c r="E7" s="757"/>
      <c r="F7" s="757"/>
      <c r="G7" s="744"/>
    </row>
    <row r="8" spans="2:7" x14ac:dyDescent="0.25">
      <c r="B8" s="767"/>
      <c r="C8" s="757"/>
      <c r="D8" s="405" t="s">
        <v>312</v>
      </c>
      <c r="E8" s="757"/>
      <c r="F8" s="757"/>
      <c r="G8" s="744"/>
    </row>
    <row r="9" spans="2:7" x14ac:dyDescent="0.25">
      <c r="B9" s="767"/>
      <c r="C9" s="757"/>
      <c r="D9" s="405" t="s">
        <v>313</v>
      </c>
      <c r="E9" s="757"/>
      <c r="F9" s="757"/>
      <c r="G9" s="744"/>
    </row>
    <row r="10" spans="2:7" x14ac:dyDescent="0.25">
      <c r="B10" s="767"/>
      <c r="C10" s="757"/>
      <c r="D10" s="405" t="s">
        <v>314</v>
      </c>
      <c r="E10" s="757"/>
      <c r="F10" s="757"/>
      <c r="G10" s="744"/>
    </row>
    <row r="11" spans="2:7" x14ac:dyDescent="0.25">
      <c r="B11" s="768"/>
      <c r="C11" s="758"/>
      <c r="D11" s="406" t="s">
        <v>321</v>
      </c>
      <c r="E11" s="758"/>
      <c r="F11" s="758"/>
      <c r="G11" s="401" t="s">
        <v>322</v>
      </c>
    </row>
    <row r="12" spans="2:7" x14ac:dyDescent="0.25">
      <c r="B12" s="769">
        <v>2</v>
      </c>
      <c r="C12" s="759" t="s">
        <v>316</v>
      </c>
      <c r="D12" s="409" t="s">
        <v>319</v>
      </c>
      <c r="E12" s="759" t="s">
        <v>320</v>
      </c>
      <c r="F12" s="764" t="s">
        <v>345</v>
      </c>
      <c r="G12" s="745" t="s">
        <v>352</v>
      </c>
    </row>
    <row r="13" spans="2:7" x14ac:dyDescent="0.25">
      <c r="B13" s="770"/>
      <c r="C13" s="760"/>
      <c r="D13" s="416" t="s">
        <v>351</v>
      </c>
      <c r="E13" s="760"/>
      <c r="F13" s="765"/>
      <c r="G13" s="746"/>
    </row>
    <row r="14" spans="2:7" x14ac:dyDescent="0.25">
      <c r="B14" s="771"/>
      <c r="C14" s="761"/>
      <c r="D14" s="410" t="s">
        <v>317</v>
      </c>
      <c r="E14" s="761"/>
      <c r="F14" s="761"/>
      <c r="G14" s="747"/>
    </row>
    <row r="15" spans="2:7" x14ac:dyDescent="0.25">
      <c r="B15" s="772"/>
      <c r="C15" s="762"/>
      <c r="D15" s="411" t="s">
        <v>318</v>
      </c>
      <c r="E15" s="762"/>
      <c r="F15" s="762"/>
      <c r="G15" s="748"/>
    </row>
    <row r="16" spans="2:7" x14ac:dyDescent="0.25">
      <c r="B16" s="766">
        <v>3</v>
      </c>
      <c r="C16" s="756" t="s">
        <v>323</v>
      </c>
      <c r="D16" s="404" t="s">
        <v>324</v>
      </c>
      <c r="E16" s="756" t="s">
        <v>330</v>
      </c>
      <c r="F16" s="756" t="s">
        <v>341</v>
      </c>
      <c r="G16" s="743" t="s">
        <v>348</v>
      </c>
    </row>
    <row r="17" spans="2:7" x14ac:dyDescent="0.25">
      <c r="B17" s="767"/>
      <c r="C17" s="757"/>
      <c r="D17" s="405" t="s">
        <v>325</v>
      </c>
      <c r="E17" s="757"/>
      <c r="F17" s="757"/>
      <c r="G17" s="749"/>
    </row>
    <row r="18" spans="2:7" x14ac:dyDescent="0.25">
      <c r="B18" s="767"/>
      <c r="C18" s="757"/>
      <c r="D18" s="405" t="s">
        <v>97</v>
      </c>
      <c r="E18" s="757"/>
      <c r="F18" s="757"/>
      <c r="G18" s="749"/>
    </row>
    <row r="19" spans="2:7" x14ac:dyDescent="0.25">
      <c r="B19" s="767"/>
      <c r="C19" s="757"/>
      <c r="D19" s="405" t="s">
        <v>289</v>
      </c>
      <c r="E19" s="757"/>
      <c r="F19" s="757"/>
      <c r="G19" s="749"/>
    </row>
    <row r="20" spans="2:7" x14ac:dyDescent="0.25">
      <c r="B20" s="768"/>
      <c r="C20" s="758"/>
      <c r="D20" s="406" t="s">
        <v>290</v>
      </c>
      <c r="E20" s="758"/>
      <c r="F20" s="758"/>
      <c r="G20" s="750"/>
    </row>
    <row r="21" spans="2:7" x14ac:dyDescent="0.25">
      <c r="B21" s="769">
        <v>4</v>
      </c>
      <c r="C21" s="759" t="s">
        <v>326</v>
      </c>
      <c r="D21" s="409" t="s">
        <v>327</v>
      </c>
      <c r="E21" s="759" t="s">
        <v>89</v>
      </c>
      <c r="F21" s="759" t="s">
        <v>331</v>
      </c>
      <c r="G21" s="751" t="s">
        <v>349</v>
      </c>
    </row>
    <row r="22" spans="2:7" x14ac:dyDescent="0.25">
      <c r="B22" s="771"/>
      <c r="C22" s="761"/>
      <c r="D22" s="410" t="s">
        <v>328</v>
      </c>
      <c r="E22" s="761"/>
      <c r="F22" s="761"/>
      <c r="G22" s="752"/>
    </row>
    <row r="23" spans="2:7" x14ac:dyDescent="0.25">
      <c r="B23" s="771"/>
      <c r="C23" s="761"/>
      <c r="D23" s="410" t="s">
        <v>342</v>
      </c>
      <c r="E23" s="761"/>
      <c r="F23" s="761"/>
      <c r="G23" s="752"/>
    </row>
    <row r="24" spans="2:7" x14ac:dyDescent="0.25">
      <c r="B24" s="771"/>
      <c r="C24" s="761"/>
      <c r="D24" s="410" t="s">
        <v>205</v>
      </c>
      <c r="E24" s="761"/>
      <c r="F24" s="761"/>
      <c r="G24" s="752"/>
    </row>
    <row r="25" spans="2:7" x14ac:dyDescent="0.25">
      <c r="B25" s="772"/>
      <c r="C25" s="762"/>
      <c r="D25" s="411" t="s">
        <v>293</v>
      </c>
      <c r="E25" s="762"/>
      <c r="F25" s="762"/>
      <c r="G25" s="753"/>
    </row>
    <row r="26" spans="2:7" x14ac:dyDescent="0.25">
      <c r="B26" s="766">
        <v>5</v>
      </c>
      <c r="C26" s="756" t="s">
        <v>98</v>
      </c>
      <c r="D26" s="404" t="s">
        <v>283</v>
      </c>
      <c r="E26" s="756" t="s">
        <v>329</v>
      </c>
      <c r="F26" s="756" t="s">
        <v>332</v>
      </c>
      <c r="G26" s="754" t="s">
        <v>333</v>
      </c>
    </row>
    <row r="27" spans="2:7" x14ac:dyDescent="0.25">
      <c r="B27" s="767"/>
      <c r="C27" s="757"/>
      <c r="D27" s="405" t="s">
        <v>338</v>
      </c>
      <c r="E27" s="757"/>
      <c r="F27" s="757"/>
      <c r="G27" s="749"/>
    </row>
    <row r="28" spans="2:7" x14ac:dyDescent="0.25">
      <c r="B28" s="768"/>
      <c r="C28" s="758"/>
      <c r="D28" s="406" t="s">
        <v>339</v>
      </c>
      <c r="E28" s="403" t="s">
        <v>320</v>
      </c>
      <c r="F28" s="402" t="s">
        <v>346</v>
      </c>
      <c r="G28" s="401" t="s">
        <v>340</v>
      </c>
    </row>
    <row r="29" spans="2:7" ht="30" x14ac:dyDescent="0.25">
      <c r="B29" s="412">
        <v>6</v>
      </c>
      <c r="C29" s="413" t="s">
        <v>335</v>
      </c>
      <c r="D29" s="417" t="s">
        <v>334</v>
      </c>
      <c r="E29" s="413" t="s">
        <v>336</v>
      </c>
      <c r="F29" s="414" t="s">
        <v>343</v>
      </c>
      <c r="G29" s="415" t="s">
        <v>337</v>
      </c>
    </row>
  </sheetData>
  <mergeCells count="26">
    <mergeCell ref="B26:B28"/>
    <mergeCell ref="C5:C11"/>
    <mergeCell ref="C12:C15"/>
    <mergeCell ref="C16:C20"/>
    <mergeCell ref="C21:C25"/>
    <mergeCell ref="C26:C28"/>
    <mergeCell ref="E26:E27"/>
    <mergeCell ref="F5:F11"/>
    <mergeCell ref="F12:F15"/>
    <mergeCell ref="F16:F20"/>
    <mergeCell ref="F21:F25"/>
    <mergeCell ref="F26:F27"/>
    <mergeCell ref="B2:G2"/>
    <mergeCell ref="E5:E11"/>
    <mergeCell ref="E12:E15"/>
    <mergeCell ref="E16:E20"/>
    <mergeCell ref="E21:E25"/>
    <mergeCell ref="B5:B11"/>
    <mergeCell ref="B12:B15"/>
    <mergeCell ref="B16:B20"/>
    <mergeCell ref="B21:B25"/>
    <mergeCell ref="G5:G10"/>
    <mergeCell ref="G12:G15"/>
    <mergeCell ref="G16:G20"/>
    <mergeCell ref="G21:G25"/>
    <mergeCell ref="G26:G2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showGridLines="0" topLeftCell="A8" workbookViewId="0">
      <selection activeCell="F28" sqref="F28"/>
    </sheetView>
  </sheetViews>
  <sheetFormatPr baseColWidth="10" defaultRowHeight="15" x14ac:dyDescent="0.25"/>
  <cols>
    <col min="1" max="1" width="2.7109375" customWidth="1"/>
    <col min="3" max="3" width="24.42578125" customWidth="1"/>
    <col min="4" max="4" width="31" customWidth="1"/>
    <col min="5" max="5" width="21.7109375" bestFit="1" customWidth="1"/>
    <col min="6" max="6" width="21.42578125" customWidth="1"/>
    <col min="7" max="7" width="18.42578125" customWidth="1"/>
    <col min="8" max="8" width="18.5703125" customWidth="1"/>
    <col min="9" max="9" width="33.140625" customWidth="1"/>
    <col min="10" max="10" width="2.7109375" customWidth="1"/>
  </cols>
  <sheetData>
    <row r="1" spans="2:9" ht="8.25" customHeight="1" x14ac:dyDescent="0.25"/>
    <row r="2" spans="2:9" ht="18.75" x14ac:dyDescent="0.3">
      <c r="B2" s="816" t="s">
        <v>372</v>
      </c>
      <c r="C2" s="816"/>
      <c r="D2" s="816"/>
      <c r="E2" s="816"/>
      <c r="F2" s="816"/>
      <c r="G2" s="816"/>
      <c r="H2" s="816"/>
      <c r="I2" s="816"/>
    </row>
    <row r="3" spans="2:9" ht="37.5" x14ac:dyDescent="0.25">
      <c r="B3" s="817" t="s">
        <v>306</v>
      </c>
      <c r="C3" s="817" t="s">
        <v>307</v>
      </c>
      <c r="D3" s="817" t="s">
        <v>305</v>
      </c>
      <c r="E3" s="818" t="s">
        <v>361</v>
      </c>
      <c r="F3" s="818" t="s">
        <v>360</v>
      </c>
      <c r="G3" s="818" t="s">
        <v>375</v>
      </c>
      <c r="H3" s="818" t="s">
        <v>362</v>
      </c>
      <c r="I3" s="817" t="s">
        <v>363</v>
      </c>
    </row>
    <row r="4" spans="2:9" ht="8.25" customHeight="1" x14ac:dyDescent="0.25"/>
    <row r="5" spans="2:9" ht="15" customHeight="1" x14ac:dyDescent="0.25">
      <c r="B5" s="766">
        <v>1</v>
      </c>
      <c r="C5" s="756" t="s">
        <v>308</v>
      </c>
      <c r="D5" s="807" t="s">
        <v>364</v>
      </c>
      <c r="E5" s="803" t="s">
        <v>365</v>
      </c>
      <c r="F5" s="803" t="s">
        <v>367</v>
      </c>
      <c r="G5" s="803" t="s">
        <v>370</v>
      </c>
      <c r="H5" s="803" t="s">
        <v>376</v>
      </c>
      <c r="I5" s="743" t="s">
        <v>368</v>
      </c>
    </row>
    <row r="6" spans="2:9" x14ac:dyDescent="0.25">
      <c r="B6" s="767"/>
      <c r="C6" s="757"/>
      <c r="D6" s="808"/>
      <c r="E6" s="804"/>
      <c r="F6" s="804"/>
      <c r="G6" s="804"/>
      <c r="H6" s="804"/>
      <c r="I6" s="744"/>
    </row>
    <row r="7" spans="2:9" x14ac:dyDescent="0.25">
      <c r="B7" s="767"/>
      <c r="C7" s="757"/>
      <c r="D7" s="808"/>
      <c r="E7" s="804"/>
      <c r="F7" s="804"/>
      <c r="G7" s="804"/>
      <c r="H7" s="804"/>
      <c r="I7" s="744"/>
    </row>
    <row r="8" spans="2:9" x14ac:dyDescent="0.25">
      <c r="B8" s="767"/>
      <c r="C8" s="757"/>
      <c r="D8" s="808"/>
      <c r="E8" s="804"/>
      <c r="F8" s="804"/>
      <c r="G8" s="804"/>
      <c r="H8" s="804"/>
      <c r="I8" s="744"/>
    </row>
    <row r="9" spans="2:9" x14ac:dyDescent="0.25">
      <c r="B9" s="767"/>
      <c r="C9" s="757"/>
      <c r="D9" s="808"/>
      <c r="E9" s="804"/>
      <c r="F9" s="804"/>
      <c r="G9" s="804"/>
      <c r="H9" s="804"/>
      <c r="I9" s="744"/>
    </row>
    <row r="10" spans="2:9" x14ac:dyDescent="0.25">
      <c r="B10" s="767"/>
      <c r="C10" s="757"/>
      <c r="D10" s="809"/>
      <c r="E10" s="805"/>
      <c r="F10" s="805"/>
      <c r="G10" s="805"/>
      <c r="H10" s="804"/>
      <c r="I10" s="744"/>
    </row>
    <row r="11" spans="2:9" ht="30" x14ac:dyDescent="0.25">
      <c r="B11" s="768"/>
      <c r="C11" s="758"/>
      <c r="D11" s="406" t="s">
        <v>321</v>
      </c>
      <c r="E11" s="801" t="s">
        <v>366</v>
      </c>
      <c r="F11" s="801" t="s">
        <v>365</v>
      </c>
      <c r="G11" s="801" t="s">
        <v>373</v>
      </c>
      <c r="H11" s="814"/>
      <c r="I11" s="806" t="s">
        <v>371</v>
      </c>
    </row>
    <row r="12" spans="2:9" x14ac:dyDescent="0.25">
      <c r="B12" s="820">
        <v>2</v>
      </c>
      <c r="C12" s="821" t="s">
        <v>316</v>
      </c>
      <c r="D12" s="822" t="s">
        <v>319</v>
      </c>
      <c r="E12" s="821" t="s">
        <v>366</v>
      </c>
      <c r="F12" s="823" t="s">
        <v>365</v>
      </c>
      <c r="G12" s="824" t="s">
        <v>373</v>
      </c>
      <c r="H12" s="824" t="s">
        <v>376</v>
      </c>
      <c r="I12" s="825" t="s">
        <v>374</v>
      </c>
    </row>
    <row r="13" spans="2:9" x14ac:dyDescent="0.25">
      <c r="B13" s="826"/>
      <c r="C13" s="827"/>
      <c r="D13" s="828" t="s">
        <v>351</v>
      </c>
      <c r="E13" s="827"/>
      <c r="F13" s="829"/>
      <c r="G13" s="830"/>
      <c r="H13" s="830"/>
      <c r="I13" s="831"/>
    </row>
    <row r="14" spans="2:9" x14ac:dyDescent="0.25">
      <c r="B14" s="832"/>
      <c r="C14" s="833"/>
      <c r="D14" s="834" t="s">
        <v>317</v>
      </c>
      <c r="E14" s="833"/>
      <c r="F14" s="833"/>
      <c r="G14" s="830"/>
      <c r="H14" s="830"/>
      <c r="I14" s="835"/>
    </row>
    <row r="15" spans="2:9" x14ac:dyDescent="0.25">
      <c r="B15" s="836"/>
      <c r="C15" s="837"/>
      <c r="D15" s="838" t="s">
        <v>318</v>
      </c>
      <c r="E15" s="837"/>
      <c r="F15" s="837"/>
      <c r="G15" s="839"/>
      <c r="H15" s="839"/>
      <c r="I15" s="840"/>
    </row>
    <row r="16" spans="2:9" x14ac:dyDescent="0.25">
      <c r="B16" s="766">
        <v>3</v>
      </c>
      <c r="C16" s="756" t="s">
        <v>323</v>
      </c>
      <c r="D16" s="404" t="s">
        <v>324</v>
      </c>
      <c r="E16" s="810" t="s">
        <v>369</v>
      </c>
      <c r="F16" s="399" t="s">
        <v>367</v>
      </c>
      <c r="G16" s="802" t="s">
        <v>369</v>
      </c>
      <c r="H16" s="802" t="s">
        <v>366</v>
      </c>
      <c r="I16" s="743" t="s">
        <v>348</v>
      </c>
    </row>
    <row r="17" spans="2:9" x14ac:dyDescent="0.25">
      <c r="B17" s="767"/>
      <c r="C17" s="757"/>
      <c r="D17" s="405" t="s">
        <v>325</v>
      </c>
      <c r="E17" s="812"/>
      <c r="F17" s="400" t="s">
        <v>366</v>
      </c>
      <c r="G17" s="800" t="s">
        <v>373</v>
      </c>
      <c r="H17" s="815" t="s">
        <v>376</v>
      </c>
      <c r="I17" s="749"/>
    </row>
    <row r="18" spans="2:9" x14ac:dyDescent="0.25">
      <c r="B18" s="767"/>
      <c r="C18" s="757"/>
      <c r="D18" s="405" t="s">
        <v>97</v>
      </c>
      <c r="E18" s="812"/>
      <c r="F18" s="400" t="s">
        <v>366</v>
      </c>
      <c r="G18" s="800" t="s">
        <v>373</v>
      </c>
      <c r="H18" s="811"/>
      <c r="I18" s="749"/>
    </row>
    <row r="19" spans="2:9" x14ac:dyDescent="0.25">
      <c r="B19" s="767"/>
      <c r="C19" s="757"/>
      <c r="D19" s="405" t="s">
        <v>289</v>
      </c>
      <c r="E19" s="812"/>
      <c r="F19" s="400" t="s">
        <v>369</v>
      </c>
      <c r="G19" s="800" t="s">
        <v>376</v>
      </c>
      <c r="H19" s="800" t="s">
        <v>370</v>
      </c>
      <c r="I19" s="749"/>
    </row>
    <row r="20" spans="2:9" x14ac:dyDescent="0.25">
      <c r="B20" s="768"/>
      <c r="C20" s="758"/>
      <c r="D20" s="406" t="s">
        <v>290</v>
      </c>
      <c r="E20" s="813"/>
      <c r="F20" s="402" t="s">
        <v>369</v>
      </c>
      <c r="G20" s="801" t="s">
        <v>376</v>
      </c>
      <c r="H20" s="801" t="s">
        <v>370</v>
      </c>
      <c r="I20" s="750"/>
    </row>
    <row r="21" spans="2:9" x14ac:dyDescent="0.25">
      <c r="B21" s="820">
        <v>4</v>
      </c>
      <c r="C21" s="821" t="s">
        <v>326</v>
      </c>
      <c r="D21" s="822" t="s">
        <v>327</v>
      </c>
      <c r="E21" s="821" t="s">
        <v>365</v>
      </c>
      <c r="F21" s="821" t="s">
        <v>377</v>
      </c>
      <c r="G21" s="841" t="s">
        <v>369</v>
      </c>
      <c r="H21" s="841" t="s">
        <v>366</v>
      </c>
      <c r="I21" s="825" t="s">
        <v>378</v>
      </c>
    </row>
    <row r="22" spans="2:9" x14ac:dyDescent="0.25">
      <c r="B22" s="832"/>
      <c r="C22" s="833"/>
      <c r="D22" s="834" t="s">
        <v>328</v>
      </c>
      <c r="E22" s="833"/>
      <c r="F22" s="833"/>
      <c r="G22" s="842"/>
      <c r="H22" s="842"/>
      <c r="I22" s="835"/>
    </row>
    <row r="23" spans="2:9" x14ac:dyDescent="0.25">
      <c r="B23" s="832"/>
      <c r="C23" s="833"/>
      <c r="D23" s="834" t="s">
        <v>342</v>
      </c>
      <c r="E23" s="833"/>
      <c r="F23" s="833"/>
      <c r="G23" s="842"/>
      <c r="H23" s="842"/>
      <c r="I23" s="835"/>
    </row>
    <row r="24" spans="2:9" x14ac:dyDescent="0.25">
      <c r="B24" s="832"/>
      <c r="C24" s="833"/>
      <c r="D24" s="834" t="s">
        <v>205</v>
      </c>
      <c r="E24" s="833"/>
      <c r="F24" s="833"/>
      <c r="G24" s="842"/>
      <c r="H24" s="842"/>
      <c r="I24" s="835"/>
    </row>
    <row r="25" spans="2:9" x14ac:dyDescent="0.25">
      <c r="B25" s="836"/>
      <c r="C25" s="837"/>
      <c r="D25" s="838" t="s">
        <v>293</v>
      </c>
      <c r="E25" s="837"/>
      <c r="F25" s="837"/>
      <c r="G25" s="843"/>
      <c r="H25" s="843"/>
      <c r="I25" s="840"/>
    </row>
    <row r="26" spans="2:9" x14ac:dyDescent="0.25">
      <c r="B26" s="766">
        <v>5</v>
      </c>
      <c r="C26" s="756" t="s">
        <v>98</v>
      </c>
      <c r="D26" s="404" t="s">
        <v>283</v>
      </c>
      <c r="E26" s="756" t="s">
        <v>370</v>
      </c>
      <c r="F26" s="756" t="s">
        <v>369</v>
      </c>
      <c r="G26" s="810" t="s">
        <v>373</v>
      </c>
      <c r="H26" s="810" t="s">
        <v>376</v>
      </c>
      <c r="I26" s="754" t="s">
        <v>379</v>
      </c>
    </row>
    <row r="27" spans="2:9" x14ac:dyDescent="0.25">
      <c r="B27" s="767"/>
      <c r="C27" s="757"/>
      <c r="D27" s="405" t="s">
        <v>338</v>
      </c>
      <c r="E27" s="757"/>
      <c r="F27" s="757"/>
      <c r="G27" s="811"/>
      <c r="H27" s="812"/>
      <c r="I27" s="749"/>
    </row>
    <row r="28" spans="2:9" x14ac:dyDescent="0.25">
      <c r="B28" s="768"/>
      <c r="C28" s="758"/>
      <c r="D28" s="406" t="s">
        <v>339</v>
      </c>
      <c r="E28" s="402" t="s">
        <v>370</v>
      </c>
      <c r="F28" s="402" t="s">
        <v>365</v>
      </c>
      <c r="G28" s="801" t="s">
        <v>369</v>
      </c>
      <c r="H28" s="813"/>
      <c r="I28" s="401" t="s">
        <v>340</v>
      </c>
    </row>
    <row r="29" spans="2:9" x14ac:dyDescent="0.25">
      <c r="B29" s="844">
        <v>6</v>
      </c>
      <c r="C29" s="845" t="s">
        <v>335</v>
      </c>
      <c r="D29" s="846" t="s">
        <v>334</v>
      </c>
      <c r="E29" s="847" t="s">
        <v>373</v>
      </c>
      <c r="F29" s="848" t="s">
        <v>373</v>
      </c>
      <c r="G29" s="849" t="s">
        <v>373</v>
      </c>
      <c r="H29" s="849" t="s">
        <v>373</v>
      </c>
      <c r="I29" s="850" t="s">
        <v>337</v>
      </c>
    </row>
  </sheetData>
  <mergeCells count="35">
    <mergeCell ref="E5:E10"/>
    <mergeCell ref="G12:G15"/>
    <mergeCell ref="H12:H15"/>
    <mergeCell ref="G21:G25"/>
    <mergeCell ref="H21:H25"/>
    <mergeCell ref="G26:G27"/>
    <mergeCell ref="H26:H28"/>
    <mergeCell ref="H5:H11"/>
    <mergeCell ref="H17:H18"/>
    <mergeCell ref="B21:B25"/>
    <mergeCell ref="C21:C25"/>
    <mergeCell ref="E21:E25"/>
    <mergeCell ref="F21:F25"/>
    <mergeCell ref="I21:I25"/>
    <mergeCell ref="B26:B28"/>
    <mergeCell ref="C26:C28"/>
    <mergeCell ref="E26:E27"/>
    <mergeCell ref="F26:F27"/>
    <mergeCell ref="I26:I27"/>
    <mergeCell ref="B12:B15"/>
    <mergeCell ref="C12:C15"/>
    <mergeCell ref="E12:E15"/>
    <mergeCell ref="F12:F15"/>
    <mergeCell ref="I12:I15"/>
    <mergeCell ref="B16:B20"/>
    <mergeCell ref="C16:C20"/>
    <mergeCell ref="E16:E20"/>
    <mergeCell ref="I16:I20"/>
    <mergeCell ref="B2:I2"/>
    <mergeCell ref="B5:B11"/>
    <mergeCell ref="C5:C11"/>
    <mergeCell ref="I5:I10"/>
    <mergeCell ref="D5:D10"/>
    <mergeCell ref="F5:F10"/>
    <mergeCell ref="G5:G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36"/>
  <sheetViews>
    <sheetView showGridLines="0" topLeftCell="A19" workbookViewId="0">
      <selection sqref="A1:AF37"/>
    </sheetView>
  </sheetViews>
  <sheetFormatPr baseColWidth="10" defaultRowHeight="15" x14ac:dyDescent="0.25"/>
  <cols>
    <col min="1" max="1" width="2.7109375" customWidth="1"/>
    <col min="2" max="2" width="17.140625" bestFit="1" customWidth="1"/>
    <col min="3" max="3" width="24.5703125" customWidth="1"/>
    <col min="4" max="4" width="3.42578125" customWidth="1"/>
    <col min="5" max="31" width="3" customWidth="1"/>
    <col min="32" max="32" width="2.7109375" customWidth="1"/>
  </cols>
  <sheetData>
    <row r="1" spans="2:33" ht="6" customHeight="1" x14ac:dyDescent="0.25"/>
    <row r="2" spans="2:33" ht="21.75" customHeight="1" x14ac:dyDescent="0.25">
      <c r="B2" s="864" t="s">
        <v>387</v>
      </c>
      <c r="C2" s="864"/>
      <c r="D2" s="864"/>
      <c r="E2" s="864"/>
      <c r="F2" s="864"/>
      <c r="G2" s="864"/>
      <c r="H2" s="864"/>
      <c r="I2" s="864"/>
      <c r="J2" s="864"/>
      <c r="K2" s="864"/>
      <c r="L2" s="864"/>
      <c r="M2" s="864"/>
      <c r="N2" s="864"/>
      <c r="O2" s="864"/>
      <c r="P2" s="864"/>
      <c r="Q2" s="864"/>
      <c r="R2" s="864"/>
      <c r="S2" s="864"/>
      <c r="T2" s="864"/>
      <c r="U2" s="864"/>
      <c r="V2" s="864"/>
      <c r="W2" s="864"/>
      <c r="X2" s="864"/>
      <c r="Y2" s="864"/>
      <c r="Z2" s="864"/>
      <c r="AA2" s="864"/>
      <c r="AB2" s="864"/>
      <c r="AC2" s="864"/>
      <c r="AD2" s="864"/>
      <c r="AE2" s="864"/>
    </row>
    <row r="3" spans="2:33" hidden="1" x14ac:dyDescent="0.25">
      <c r="D3" s="851">
        <f ca="1">TODAY()</f>
        <v>42995</v>
      </c>
      <c r="E3" s="851">
        <f ca="1">DATE(YEAR(D3),MONTH(D3)+1,1)</f>
        <v>43009</v>
      </c>
      <c r="F3" s="851">
        <f t="shared" ref="F3:AE3" ca="1" si="0">DATE(YEAR(E3),MONTH(E3)+1,1)</f>
        <v>43040</v>
      </c>
      <c r="G3" s="851">
        <f t="shared" ca="1" si="0"/>
        <v>43070</v>
      </c>
      <c r="H3" s="851">
        <f t="shared" ca="1" si="0"/>
        <v>43101</v>
      </c>
      <c r="I3" s="851">
        <f t="shared" ca="1" si="0"/>
        <v>43132</v>
      </c>
      <c r="J3" s="851">
        <f t="shared" ca="1" si="0"/>
        <v>43160</v>
      </c>
      <c r="K3" s="851">
        <f t="shared" ca="1" si="0"/>
        <v>43191</v>
      </c>
      <c r="L3" s="851">
        <f t="shared" ca="1" si="0"/>
        <v>43221</v>
      </c>
      <c r="M3" s="851">
        <f t="shared" ca="1" si="0"/>
        <v>43252</v>
      </c>
      <c r="N3" s="851">
        <f t="shared" ca="1" si="0"/>
        <v>43282</v>
      </c>
      <c r="O3" s="851">
        <f t="shared" ca="1" si="0"/>
        <v>43313</v>
      </c>
      <c r="P3" s="851">
        <f t="shared" ca="1" si="0"/>
        <v>43344</v>
      </c>
      <c r="Q3" s="851">
        <f t="shared" ca="1" si="0"/>
        <v>43374</v>
      </c>
      <c r="R3" s="851">
        <f t="shared" ca="1" si="0"/>
        <v>43405</v>
      </c>
      <c r="S3" s="851">
        <f t="shared" ca="1" si="0"/>
        <v>43435</v>
      </c>
      <c r="T3" s="851">
        <f t="shared" ca="1" si="0"/>
        <v>43466</v>
      </c>
      <c r="U3" s="851">
        <f t="shared" ca="1" si="0"/>
        <v>43497</v>
      </c>
      <c r="V3" s="851">
        <f t="shared" ca="1" si="0"/>
        <v>43525</v>
      </c>
      <c r="W3" s="851">
        <f t="shared" ca="1" si="0"/>
        <v>43556</v>
      </c>
      <c r="X3" s="851">
        <f t="shared" ca="1" si="0"/>
        <v>43586</v>
      </c>
      <c r="Y3" s="851">
        <f t="shared" ca="1" si="0"/>
        <v>43617</v>
      </c>
      <c r="Z3" s="851">
        <f t="shared" ca="1" si="0"/>
        <v>43647</v>
      </c>
      <c r="AA3" s="851">
        <f t="shared" ca="1" si="0"/>
        <v>43678</v>
      </c>
      <c r="AB3" s="851">
        <f t="shared" ca="1" si="0"/>
        <v>43709</v>
      </c>
      <c r="AC3" s="851">
        <f t="shared" ca="1" si="0"/>
        <v>43739</v>
      </c>
      <c r="AD3" s="851">
        <f t="shared" ca="1" si="0"/>
        <v>43770</v>
      </c>
      <c r="AE3" s="851">
        <f t="shared" ca="1" si="0"/>
        <v>43800</v>
      </c>
      <c r="AF3" s="851"/>
      <c r="AG3" s="851"/>
    </row>
    <row r="4" spans="2:33" ht="8.25" customHeight="1" x14ac:dyDescent="0.25">
      <c r="D4" s="851"/>
      <c r="E4" s="851"/>
      <c r="F4" s="851"/>
      <c r="G4" s="851"/>
      <c r="H4" s="851"/>
      <c r="I4" s="851"/>
      <c r="J4" s="851"/>
      <c r="K4" s="851"/>
      <c r="L4" s="851"/>
      <c r="M4" s="851"/>
      <c r="N4" s="851"/>
      <c r="O4" s="851"/>
      <c r="P4" s="851"/>
      <c r="Q4" s="851"/>
      <c r="R4" s="851"/>
      <c r="S4" s="851"/>
      <c r="T4" s="851"/>
      <c r="U4" s="851"/>
      <c r="V4" s="851"/>
      <c r="W4" s="851"/>
      <c r="X4" s="851"/>
      <c r="Y4" s="851"/>
      <c r="Z4" s="851"/>
      <c r="AA4" s="851"/>
      <c r="AB4" s="851"/>
      <c r="AC4" s="851"/>
      <c r="AD4" s="851"/>
      <c r="AE4" s="851"/>
      <c r="AF4" s="851"/>
      <c r="AG4" s="851"/>
    </row>
    <row r="5" spans="2:33" x14ac:dyDescent="0.25">
      <c r="D5" s="866">
        <f ca="1">YEAR(D3)</f>
        <v>2017</v>
      </c>
      <c r="E5" s="866"/>
      <c r="F5" s="866"/>
      <c r="G5" s="866"/>
      <c r="H5" s="865">
        <f t="shared" ref="H5:T5" ca="1" si="1">YEAR(H3)</f>
        <v>2018</v>
      </c>
      <c r="I5" s="865"/>
      <c r="J5" s="865"/>
      <c r="K5" s="865"/>
      <c r="L5" s="865"/>
      <c r="M5" s="865"/>
      <c r="N5" s="865"/>
      <c r="O5" s="865"/>
      <c r="P5" s="865"/>
      <c r="Q5" s="865"/>
      <c r="R5" s="865"/>
      <c r="S5" s="865"/>
      <c r="T5" s="866">
        <f t="shared" ca="1" si="1"/>
        <v>2019</v>
      </c>
      <c r="U5" s="866"/>
      <c r="V5" s="866"/>
      <c r="W5" s="866"/>
      <c r="X5" s="866"/>
      <c r="Y5" s="866"/>
      <c r="Z5" s="866"/>
      <c r="AA5" s="866"/>
      <c r="AB5" s="866"/>
      <c r="AC5" s="866"/>
      <c r="AD5" s="866"/>
      <c r="AE5" s="866"/>
    </row>
    <row r="6" spans="2:33" x14ac:dyDescent="0.25">
      <c r="D6" s="867" t="str">
        <f ca="1">UPPER(LEFT(TEXT(D3,"mmm"),1))</f>
        <v>S</v>
      </c>
      <c r="E6" s="867" t="str">
        <f ca="1">UPPER(LEFT(TEXT(E3,"mmm"),1))</f>
        <v>O</v>
      </c>
      <c r="F6" s="867" t="str">
        <f t="shared" ref="F6:AE6" ca="1" si="2">UPPER(LEFT(TEXT(F3,"mmm"),1))</f>
        <v>N</v>
      </c>
      <c r="G6" s="867" t="str">
        <f t="shared" ca="1" si="2"/>
        <v>D</v>
      </c>
      <c r="H6" s="861" t="str">
        <f t="shared" ca="1" si="2"/>
        <v>J</v>
      </c>
      <c r="I6" s="861" t="str">
        <f t="shared" ca="1" si="2"/>
        <v>F</v>
      </c>
      <c r="J6" s="861" t="str">
        <f t="shared" ca="1" si="2"/>
        <v>M</v>
      </c>
      <c r="K6" s="861" t="str">
        <f t="shared" ca="1" si="2"/>
        <v>A</v>
      </c>
      <c r="L6" s="861" t="str">
        <f t="shared" ca="1" si="2"/>
        <v>M</v>
      </c>
      <c r="M6" s="861" t="str">
        <f t="shared" ca="1" si="2"/>
        <v>J</v>
      </c>
      <c r="N6" s="861" t="str">
        <f t="shared" ca="1" si="2"/>
        <v>J</v>
      </c>
      <c r="O6" s="861" t="str">
        <f t="shared" ca="1" si="2"/>
        <v>A</v>
      </c>
      <c r="P6" s="861" t="str">
        <f t="shared" ca="1" si="2"/>
        <v>S</v>
      </c>
      <c r="Q6" s="861" t="str">
        <f t="shared" ca="1" si="2"/>
        <v>O</v>
      </c>
      <c r="R6" s="861" t="str">
        <f t="shared" ca="1" si="2"/>
        <v>N</v>
      </c>
      <c r="S6" s="861" t="str">
        <f t="shared" ca="1" si="2"/>
        <v>D</v>
      </c>
      <c r="T6" s="867" t="str">
        <f t="shared" ca="1" si="2"/>
        <v>J</v>
      </c>
      <c r="U6" s="867" t="str">
        <f t="shared" ca="1" si="2"/>
        <v>F</v>
      </c>
      <c r="V6" s="867" t="str">
        <f t="shared" ca="1" si="2"/>
        <v>M</v>
      </c>
      <c r="W6" s="867" t="str">
        <f t="shared" ca="1" si="2"/>
        <v>A</v>
      </c>
      <c r="X6" s="867" t="str">
        <f t="shared" ca="1" si="2"/>
        <v>M</v>
      </c>
      <c r="Y6" s="867" t="str">
        <f t="shared" ca="1" si="2"/>
        <v>J</v>
      </c>
      <c r="Z6" s="867" t="str">
        <f t="shared" ca="1" si="2"/>
        <v>J</v>
      </c>
      <c r="AA6" s="867" t="str">
        <f t="shared" ca="1" si="2"/>
        <v>A</v>
      </c>
      <c r="AB6" s="867" t="str">
        <f t="shared" ca="1" si="2"/>
        <v>S</v>
      </c>
      <c r="AC6" s="867" t="str">
        <f t="shared" ca="1" si="2"/>
        <v>O</v>
      </c>
      <c r="AD6" s="867" t="str">
        <f t="shared" ca="1" si="2"/>
        <v>N</v>
      </c>
      <c r="AE6" s="867" t="str">
        <f t="shared" ca="1" si="2"/>
        <v>D</v>
      </c>
    </row>
    <row r="7" spans="2:33" ht="7.5" customHeight="1" x14ac:dyDescent="0.25"/>
    <row r="8" spans="2:33" x14ac:dyDescent="0.25">
      <c r="B8" s="860" t="s">
        <v>385</v>
      </c>
      <c r="C8" s="405" t="s">
        <v>380</v>
      </c>
      <c r="D8" s="852"/>
      <c r="E8" s="868"/>
      <c r="F8" s="868"/>
      <c r="G8" s="868"/>
      <c r="H8" s="853"/>
      <c r="I8" s="853"/>
      <c r="J8" s="853"/>
      <c r="K8" s="853"/>
      <c r="L8" s="853"/>
      <c r="M8" s="853"/>
      <c r="N8" s="853"/>
      <c r="O8" s="853"/>
      <c r="P8" s="853"/>
      <c r="Q8" s="853"/>
      <c r="R8" s="853"/>
      <c r="S8" s="853"/>
      <c r="T8" s="853"/>
      <c r="U8" s="853"/>
      <c r="V8" s="853"/>
      <c r="W8" s="853"/>
      <c r="X8" s="853"/>
      <c r="Y8" s="853"/>
      <c r="Z8" s="853"/>
      <c r="AA8" s="853"/>
      <c r="AB8" s="853"/>
      <c r="AC8" s="853"/>
      <c r="AD8" s="853"/>
      <c r="AE8" s="854"/>
    </row>
    <row r="9" spans="2:33" x14ac:dyDescent="0.25">
      <c r="B9" s="860"/>
      <c r="C9" s="405" t="s">
        <v>386</v>
      </c>
      <c r="D9" s="855"/>
      <c r="E9" s="1"/>
      <c r="F9" s="1"/>
      <c r="G9" s="1"/>
      <c r="H9" s="869"/>
      <c r="I9" s="1"/>
      <c r="J9" s="1"/>
      <c r="K9" s="1"/>
      <c r="L9" s="1"/>
      <c r="M9" s="1"/>
      <c r="N9" s="1"/>
      <c r="O9" s="1"/>
      <c r="P9" s="1"/>
      <c r="Q9" s="1"/>
      <c r="R9" s="1"/>
      <c r="S9" s="1"/>
      <c r="T9" s="1"/>
      <c r="U9" s="1"/>
      <c r="V9" s="1"/>
      <c r="W9" s="1"/>
      <c r="X9" s="1"/>
      <c r="Y9" s="1"/>
      <c r="Z9" s="1"/>
      <c r="AA9" s="1"/>
      <c r="AB9" s="1"/>
      <c r="AC9" s="1"/>
      <c r="AD9" s="1"/>
      <c r="AE9" s="856"/>
    </row>
    <row r="10" spans="2:33" x14ac:dyDescent="0.25">
      <c r="B10" s="860"/>
      <c r="C10" s="405" t="s">
        <v>360</v>
      </c>
      <c r="D10" s="855"/>
      <c r="E10" s="1"/>
      <c r="F10" s="1"/>
      <c r="G10" s="1"/>
      <c r="H10" s="1"/>
      <c r="I10" s="862"/>
      <c r="J10" s="862"/>
      <c r="K10" s="862"/>
      <c r="L10" s="862"/>
      <c r="M10" s="1"/>
      <c r="N10" s="1"/>
      <c r="O10" s="1"/>
      <c r="P10" s="1"/>
      <c r="Q10" s="1"/>
      <c r="R10" s="1"/>
      <c r="S10" s="1"/>
      <c r="T10" s="1"/>
      <c r="U10" s="1"/>
      <c r="V10" s="1"/>
      <c r="W10" s="1"/>
      <c r="X10" s="1"/>
      <c r="Y10" s="1"/>
      <c r="Z10" s="1"/>
      <c r="AA10" s="1"/>
      <c r="AB10" s="1"/>
      <c r="AC10" s="1"/>
      <c r="AD10" s="1"/>
      <c r="AE10" s="856"/>
    </row>
    <row r="11" spans="2:33" x14ac:dyDescent="0.25">
      <c r="B11" s="860"/>
      <c r="C11" s="405" t="s">
        <v>375</v>
      </c>
      <c r="D11" s="855"/>
      <c r="E11" s="1"/>
      <c r="F11" s="1"/>
      <c r="G11" s="1"/>
      <c r="H11" s="1"/>
      <c r="I11" s="1"/>
      <c r="J11" s="1"/>
      <c r="K11" s="1"/>
      <c r="L11" s="1"/>
      <c r="M11" s="363"/>
      <c r="N11" s="1"/>
      <c r="O11" s="1"/>
      <c r="P11" s="1"/>
      <c r="Q11" s="1"/>
      <c r="R11" s="1"/>
      <c r="S11" s="1"/>
      <c r="T11" s="1"/>
      <c r="U11" s="1"/>
      <c r="V11" s="1"/>
      <c r="W11" s="1"/>
      <c r="X11" s="1"/>
      <c r="Y11" s="1"/>
      <c r="Z11" s="1"/>
      <c r="AA11" s="1"/>
      <c r="AB11" s="1"/>
      <c r="AC11" s="1"/>
      <c r="AD11" s="1"/>
      <c r="AE11" s="856"/>
    </row>
    <row r="12" spans="2:33" x14ac:dyDescent="0.25">
      <c r="B12" s="860"/>
      <c r="C12" s="405" t="s">
        <v>362</v>
      </c>
      <c r="D12" s="857"/>
      <c r="E12" s="858"/>
      <c r="F12" s="858"/>
      <c r="G12" s="858"/>
      <c r="H12" s="858"/>
      <c r="I12" s="858"/>
      <c r="J12" s="858"/>
      <c r="K12" s="858"/>
      <c r="L12" s="858"/>
      <c r="M12" s="858"/>
      <c r="N12" s="870"/>
      <c r="O12" s="858"/>
      <c r="P12" s="858"/>
      <c r="Q12" s="858"/>
      <c r="R12" s="858"/>
      <c r="S12" s="858"/>
      <c r="T12" s="858"/>
      <c r="U12" s="858"/>
      <c r="V12" s="858"/>
      <c r="W12" s="858"/>
      <c r="X12" s="858"/>
      <c r="Y12" s="858"/>
      <c r="Z12" s="858"/>
      <c r="AA12" s="858"/>
      <c r="AB12" s="858"/>
      <c r="AC12" s="858"/>
      <c r="AD12" s="858"/>
      <c r="AE12" s="859"/>
    </row>
    <row r="13" spans="2:33" ht="15" customHeight="1" x14ac:dyDescent="0.25">
      <c r="B13" s="863" t="s">
        <v>388</v>
      </c>
      <c r="C13" s="819" t="s">
        <v>380</v>
      </c>
      <c r="D13" s="852"/>
      <c r="E13" s="853"/>
      <c r="F13" s="853"/>
      <c r="G13" s="853"/>
      <c r="H13" s="853"/>
      <c r="I13" s="868"/>
      <c r="J13" s="868"/>
      <c r="K13" s="853"/>
      <c r="L13" s="853"/>
      <c r="M13" s="853"/>
      <c r="N13" s="1"/>
      <c r="O13" s="853"/>
      <c r="P13" s="853"/>
      <c r="Q13" s="853"/>
      <c r="R13" s="853"/>
      <c r="S13" s="853"/>
      <c r="T13" s="853"/>
      <c r="U13" s="853"/>
      <c r="V13" s="853"/>
      <c r="W13" s="853"/>
      <c r="X13" s="853"/>
      <c r="Y13" s="853"/>
      <c r="Z13" s="853"/>
      <c r="AA13" s="853"/>
      <c r="AB13" s="853"/>
      <c r="AC13" s="853"/>
      <c r="AD13" s="853"/>
      <c r="AE13" s="854"/>
    </row>
    <row r="14" spans="2:33" x14ac:dyDescent="0.25">
      <c r="B14" s="863"/>
      <c r="C14" s="819" t="s">
        <v>360</v>
      </c>
      <c r="D14" s="855"/>
      <c r="E14" s="1"/>
      <c r="F14" s="1"/>
      <c r="G14" s="1"/>
      <c r="H14" s="1"/>
      <c r="I14" s="1"/>
      <c r="J14" s="1"/>
      <c r="K14" s="862"/>
      <c r="L14" s="862"/>
      <c r="M14" s="862"/>
      <c r="N14" s="1"/>
      <c r="O14" s="1"/>
      <c r="P14" s="1"/>
      <c r="Q14" s="1"/>
      <c r="R14" s="1"/>
      <c r="S14" s="1"/>
      <c r="T14" s="1"/>
      <c r="U14" s="1"/>
      <c r="V14" s="1"/>
      <c r="W14" s="1"/>
      <c r="X14" s="1"/>
      <c r="Y14" s="1"/>
      <c r="Z14" s="1"/>
      <c r="AA14" s="1"/>
      <c r="AB14" s="1"/>
      <c r="AC14" s="1"/>
      <c r="AD14" s="1"/>
      <c r="AE14" s="856"/>
    </row>
    <row r="15" spans="2:33" x14ac:dyDescent="0.25">
      <c r="B15" s="863"/>
      <c r="C15" s="819" t="s">
        <v>375</v>
      </c>
      <c r="D15" s="855"/>
      <c r="E15" s="1"/>
      <c r="F15" s="1"/>
      <c r="G15" s="1"/>
      <c r="H15" s="1"/>
      <c r="I15" s="1"/>
      <c r="J15" s="1"/>
      <c r="K15" s="1"/>
      <c r="L15" s="1"/>
      <c r="M15" s="1"/>
      <c r="N15" s="363"/>
      <c r="O15" s="1"/>
      <c r="P15" s="1"/>
      <c r="Q15" s="1"/>
      <c r="R15" s="1"/>
      <c r="S15" s="1"/>
      <c r="T15" s="1"/>
      <c r="U15" s="1"/>
      <c r="V15" s="1"/>
      <c r="W15" s="1"/>
      <c r="X15" s="1"/>
      <c r="Y15" s="1"/>
      <c r="Z15" s="1"/>
      <c r="AA15" s="1"/>
      <c r="AB15" s="1"/>
      <c r="AC15" s="1"/>
      <c r="AD15" s="1"/>
      <c r="AE15" s="856"/>
    </row>
    <row r="16" spans="2:33" x14ac:dyDescent="0.25">
      <c r="B16" s="863"/>
      <c r="C16" s="819" t="s">
        <v>362</v>
      </c>
      <c r="D16" s="857"/>
      <c r="E16" s="858"/>
      <c r="F16" s="858"/>
      <c r="G16" s="858"/>
      <c r="H16" s="858"/>
      <c r="I16" s="858"/>
      <c r="J16" s="858"/>
      <c r="K16" s="858"/>
      <c r="L16" s="858"/>
      <c r="M16" s="858"/>
      <c r="N16" s="870"/>
      <c r="O16" s="858"/>
      <c r="P16" s="858"/>
      <c r="Q16" s="858"/>
      <c r="R16" s="858"/>
      <c r="S16" s="858"/>
      <c r="T16" s="858"/>
      <c r="U16" s="858"/>
      <c r="V16" s="858"/>
      <c r="W16" s="858"/>
      <c r="X16" s="858"/>
      <c r="Y16" s="858"/>
      <c r="Z16" s="858"/>
      <c r="AA16" s="858"/>
      <c r="AB16" s="858"/>
      <c r="AC16" s="858"/>
      <c r="AD16" s="858"/>
      <c r="AE16" s="859"/>
    </row>
    <row r="17" spans="2:31" x14ac:dyDescent="0.25">
      <c r="B17" s="860" t="s">
        <v>389</v>
      </c>
      <c r="C17" s="405" t="s">
        <v>380</v>
      </c>
      <c r="D17" s="852"/>
      <c r="E17" s="853"/>
      <c r="F17" s="853"/>
      <c r="G17" s="853"/>
      <c r="H17" s="853"/>
      <c r="I17" s="853"/>
      <c r="J17" s="853"/>
      <c r="K17" s="868"/>
      <c r="L17" s="868"/>
      <c r="Q17" s="853"/>
      <c r="R17" s="1"/>
      <c r="S17" s="853"/>
      <c r="T17" s="853"/>
      <c r="U17" s="853"/>
      <c r="V17" s="853"/>
      <c r="W17" s="853"/>
      <c r="X17" s="853"/>
      <c r="Y17" s="853"/>
      <c r="Z17" s="853"/>
      <c r="AA17" s="853"/>
      <c r="AB17" s="853"/>
      <c r="AC17" s="853"/>
      <c r="AD17" s="853"/>
      <c r="AE17" s="854"/>
    </row>
    <row r="18" spans="2:31" x14ac:dyDescent="0.25">
      <c r="B18" s="860"/>
      <c r="C18" s="405" t="s">
        <v>360</v>
      </c>
      <c r="D18" s="855"/>
      <c r="E18" s="1"/>
      <c r="F18" s="1"/>
      <c r="G18" s="1"/>
      <c r="H18" s="1"/>
      <c r="I18" s="1"/>
      <c r="J18" s="1"/>
      <c r="O18" s="1"/>
      <c r="P18" s="1"/>
      <c r="Q18" s="862"/>
      <c r="R18" s="862"/>
      <c r="S18" s="862"/>
      <c r="T18" s="1"/>
      <c r="U18" s="1"/>
      <c r="V18" s="1"/>
      <c r="W18" s="1"/>
      <c r="X18" s="1"/>
      <c r="Y18" s="1"/>
      <c r="Z18" s="1"/>
      <c r="AA18" s="1"/>
      <c r="AB18" s="1"/>
      <c r="AC18" s="1"/>
      <c r="AD18" s="1"/>
      <c r="AE18" s="856"/>
    </row>
    <row r="19" spans="2:31" x14ac:dyDescent="0.25">
      <c r="B19" s="860"/>
      <c r="C19" s="405" t="s">
        <v>375</v>
      </c>
      <c r="D19" s="855"/>
      <c r="E19" s="1"/>
      <c r="F19" s="1"/>
      <c r="G19" s="1"/>
      <c r="H19" s="1"/>
      <c r="I19" s="1"/>
      <c r="J19" s="1"/>
      <c r="O19" s="1"/>
      <c r="P19" s="1"/>
      <c r="Q19" s="1"/>
      <c r="R19" s="1"/>
      <c r="S19" s="1"/>
      <c r="T19" s="363"/>
      <c r="U19" s="1"/>
      <c r="V19" s="1"/>
      <c r="W19" s="1"/>
      <c r="X19" s="1"/>
      <c r="Y19" s="1"/>
      <c r="Z19" s="1"/>
      <c r="AA19" s="1"/>
      <c r="AB19" s="1"/>
      <c r="AC19" s="1"/>
      <c r="AD19" s="1"/>
      <c r="AE19" s="856"/>
    </row>
    <row r="20" spans="2:31" x14ac:dyDescent="0.25">
      <c r="B20" s="860"/>
      <c r="C20" s="405" t="s">
        <v>362</v>
      </c>
      <c r="D20" s="857"/>
      <c r="E20" s="858"/>
      <c r="F20" s="858"/>
      <c r="G20" s="858"/>
      <c r="H20" s="858"/>
      <c r="I20" s="858"/>
      <c r="J20" s="858"/>
      <c r="O20" s="858"/>
      <c r="P20" s="858"/>
      <c r="Q20" s="858"/>
      <c r="R20" s="858"/>
      <c r="S20" s="858"/>
      <c r="T20" s="878"/>
      <c r="U20" s="870"/>
      <c r="V20" s="858"/>
      <c r="W20" s="858"/>
      <c r="X20" s="858"/>
      <c r="Y20" s="858"/>
      <c r="Z20" s="858"/>
      <c r="AA20" s="858"/>
      <c r="AB20" s="858"/>
      <c r="AC20" s="858"/>
      <c r="AD20" s="858"/>
      <c r="AE20" s="859"/>
    </row>
    <row r="21" spans="2:31" x14ac:dyDescent="0.25">
      <c r="B21" s="863" t="s">
        <v>381</v>
      </c>
      <c r="C21" s="819" t="s">
        <v>380</v>
      </c>
      <c r="D21" s="852"/>
      <c r="E21" s="853"/>
      <c r="F21" s="853"/>
      <c r="G21" s="853"/>
      <c r="H21" s="853"/>
      <c r="I21" s="853"/>
      <c r="J21" s="853"/>
      <c r="K21" s="853"/>
      <c r="L21" s="853"/>
      <c r="M21" s="868"/>
      <c r="N21" s="853"/>
      <c r="O21" s="853"/>
      <c r="P21" s="1"/>
      <c r="Q21" s="853"/>
      <c r="R21" s="853"/>
      <c r="S21" s="853"/>
      <c r="T21" s="853"/>
      <c r="U21" s="853"/>
      <c r="V21" s="853"/>
      <c r="W21" s="853"/>
      <c r="X21" s="853"/>
      <c r="Y21" s="853"/>
      <c r="Z21" s="853"/>
      <c r="AA21" s="853"/>
      <c r="AB21" s="853"/>
      <c r="AC21" s="853"/>
      <c r="AD21" s="853"/>
      <c r="AE21" s="854"/>
    </row>
    <row r="22" spans="2:31" x14ac:dyDescent="0.25">
      <c r="B22" s="863"/>
      <c r="C22" s="819" t="s">
        <v>360</v>
      </c>
      <c r="D22" s="855"/>
      <c r="E22" s="1"/>
      <c r="F22" s="1"/>
      <c r="G22" s="1"/>
      <c r="H22" s="1"/>
      <c r="I22" s="1"/>
      <c r="J22" s="1"/>
      <c r="K22" s="1"/>
      <c r="L22" s="1"/>
      <c r="M22" s="1"/>
      <c r="N22" s="862"/>
      <c r="O22" s="862"/>
      <c r="P22" s="862"/>
      <c r="Q22" s="862"/>
      <c r="R22" s="862"/>
      <c r="S22" s="862"/>
      <c r="T22" s="862"/>
      <c r="U22" s="862"/>
      <c r="V22" s="862"/>
      <c r="W22" s="1"/>
      <c r="X22" s="1"/>
      <c r="Y22" s="1"/>
      <c r="Z22" s="1"/>
      <c r="AA22" s="1"/>
      <c r="AB22" s="1"/>
      <c r="AC22" s="1"/>
      <c r="AD22" s="1"/>
      <c r="AE22" s="856"/>
    </row>
    <row r="23" spans="2:31" x14ac:dyDescent="0.25">
      <c r="B23" s="863"/>
      <c r="C23" s="819" t="s">
        <v>375</v>
      </c>
      <c r="D23" s="855"/>
      <c r="E23" s="1"/>
      <c r="F23" s="1"/>
      <c r="G23" s="1"/>
      <c r="H23" s="1"/>
      <c r="I23" s="1"/>
      <c r="J23" s="1"/>
      <c r="K23" s="1"/>
      <c r="L23" s="1"/>
      <c r="M23" s="1"/>
      <c r="N23" s="1"/>
      <c r="O23" s="1"/>
      <c r="P23" s="1"/>
      <c r="Q23" s="1"/>
      <c r="R23" s="1"/>
      <c r="S23" s="1"/>
      <c r="T23" s="1"/>
      <c r="U23" s="1"/>
      <c r="V23" s="1"/>
      <c r="W23" s="363"/>
      <c r="X23" s="363"/>
      <c r="Y23" s="1"/>
      <c r="Z23" s="1"/>
      <c r="AA23" s="1"/>
      <c r="AB23" s="1"/>
      <c r="AC23" s="1"/>
      <c r="AD23" s="1"/>
      <c r="AE23" s="856"/>
    </row>
    <row r="24" spans="2:31" x14ac:dyDescent="0.25">
      <c r="B24" s="863"/>
      <c r="C24" s="819" t="s">
        <v>362</v>
      </c>
      <c r="D24" s="857"/>
      <c r="E24" s="858"/>
      <c r="F24" s="858"/>
      <c r="G24" s="858"/>
      <c r="H24" s="858"/>
      <c r="I24" s="858"/>
      <c r="J24" s="858"/>
      <c r="K24" s="1"/>
      <c r="L24" s="1"/>
      <c r="M24" s="1"/>
      <c r="N24" s="858"/>
      <c r="O24" s="858"/>
      <c r="P24" s="858"/>
      <c r="Q24" s="858"/>
      <c r="R24" s="858"/>
      <c r="S24" s="858"/>
      <c r="T24" s="858"/>
      <c r="U24" s="858"/>
      <c r="V24" s="858"/>
      <c r="W24" s="858"/>
      <c r="X24" s="858"/>
      <c r="Y24" s="870"/>
      <c r="Z24" s="870"/>
      <c r="AA24" s="870"/>
      <c r="AB24" s="858"/>
      <c r="AC24" s="858"/>
      <c r="AD24" s="858"/>
      <c r="AE24" s="859"/>
    </row>
    <row r="25" spans="2:31" x14ac:dyDescent="0.25">
      <c r="B25" s="860" t="s">
        <v>382</v>
      </c>
      <c r="C25" s="405" t="s">
        <v>380</v>
      </c>
      <c r="D25" s="852"/>
      <c r="E25" s="853"/>
      <c r="F25" s="853"/>
      <c r="G25" s="853"/>
      <c r="H25" s="853"/>
      <c r="I25" s="853"/>
      <c r="J25" s="853"/>
      <c r="K25" s="868"/>
      <c r="L25" s="868"/>
      <c r="M25" s="868"/>
      <c r="N25" s="853"/>
      <c r="O25" s="853"/>
      <c r="P25" s="853"/>
      <c r="Q25" s="853"/>
      <c r="R25" s="853"/>
      <c r="S25" s="853"/>
      <c r="T25" s="853"/>
      <c r="U25" s="853"/>
      <c r="V25" s="853"/>
      <c r="W25" s="853"/>
      <c r="X25" s="853"/>
      <c r="Y25" s="1"/>
      <c r="Z25" s="1"/>
      <c r="AA25" s="1"/>
      <c r="AB25" s="853"/>
      <c r="AC25" s="853"/>
      <c r="AD25" s="853"/>
      <c r="AE25" s="854"/>
    </row>
    <row r="26" spans="2:31" x14ac:dyDescent="0.25">
      <c r="B26" s="860"/>
      <c r="C26" s="405" t="s">
        <v>360</v>
      </c>
      <c r="D26" s="855"/>
      <c r="E26" s="1"/>
      <c r="F26" s="1"/>
      <c r="G26" s="1"/>
      <c r="H26" s="1"/>
      <c r="I26" s="1"/>
      <c r="J26" s="1"/>
      <c r="K26" s="1"/>
      <c r="L26" s="1"/>
      <c r="M26" s="1"/>
      <c r="N26" s="862"/>
      <c r="O26" s="862"/>
      <c r="P26" s="862"/>
      <c r="Q26" s="862"/>
      <c r="R26" s="862"/>
      <c r="S26" s="862"/>
      <c r="T26" s="862"/>
      <c r="U26" s="862"/>
      <c r="V26" s="862"/>
      <c r="W26" s="1"/>
      <c r="X26" s="1"/>
      <c r="Y26" s="1"/>
      <c r="Z26" s="1"/>
      <c r="AA26" s="1"/>
      <c r="AB26" s="1"/>
      <c r="AC26" s="1"/>
      <c r="AD26" s="1"/>
      <c r="AE26" s="856"/>
    </row>
    <row r="27" spans="2:31" x14ac:dyDescent="0.25">
      <c r="B27" s="860"/>
      <c r="C27" s="405" t="s">
        <v>375</v>
      </c>
      <c r="D27" s="855"/>
      <c r="E27" s="1"/>
      <c r="F27" s="1"/>
      <c r="G27" s="1"/>
      <c r="H27" s="1"/>
      <c r="I27" s="1"/>
      <c r="J27" s="1"/>
      <c r="K27" s="1"/>
      <c r="L27" s="1"/>
      <c r="M27" s="1"/>
      <c r="N27" s="1"/>
      <c r="O27" s="1"/>
      <c r="P27" s="1"/>
      <c r="Q27" s="1"/>
      <c r="R27" s="1"/>
      <c r="S27" s="1"/>
      <c r="T27" s="1"/>
      <c r="U27" s="1"/>
      <c r="V27" s="1"/>
      <c r="W27" s="363"/>
      <c r="X27" s="1"/>
      <c r="Y27" s="1"/>
      <c r="Z27" s="1"/>
      <c r="AA27" s="1"/>
      <c r="AB27" s="1"/>
      <c r="AC27" s="1"/>
      <c r="AD27" s="1"/>
      <c r="AE27" s="856"/>
    </row>
    <row r="28" spans="2:31" x14ac:dyDescent="0.25">
      <c r="B28" s="860"/>
      <c r="C28" s="405" t="s">
        <v>362</v>
      </c>
      <c r="D28" s="857"/>
      <c r="E28" s="858"/>
      <c r="F28" s="858"/>
      <c r="G28" s="858"/>
      <c r="H28" s="858"/>
      <c r="I28" s="858"/>
      <c r="J28" s="858"/>
      <c r="K28" s="858"/>
      <c r="L28" s="858"/>
      <c r="M28" s="858"/>
      <c r="N28" s="858"/>
      <c r="O28" s="1"/>
      <c r="P28" s="858"/>
      <c r="Q28" s="858"/>
      <c r="R28" s="858"/>
      <c r="S28" s="858"/>
      <c r="T28" s="858"/>
      <c r="U28" s="858"/>
      <c r="V28" s="858"/>
      <c r="W28" s="858"/>
      <c r="X28" s="870"/>
      <c r="Y28" s="870"/>
      <c r="Z28" s="858"/>
      <c r="AA28" s="858"/>
      <c r="AB28" s="858"/>
      <c r="AC28" s="858"/>
      <c r="AD28" s="858"/>
      <c r="AE28" s="859"/>
    </row>
    <row r="29" spans="2:31" x14ac:dyDescent="0.25">
      <c r="B29" s="863" t="s">
        <v>383</v>
      </c>
      <c r="C29" s="819" t="s">
        <v>380</v>
      </c>
      <c r="D29" s="852"/>
      <c r="E29" s="853"/>
      <c r="F29" s="853"/>
      <c r="G29" s="853"/>
      <c r="H29" s="853"/>
      <c r="I29" s="853"/>
      <c r="J29" s="853"/>
      <c r="K29" s="853"/>
      <c r="L29" s="853"/>
      <c r="M29" s="853"/>
      <c r="N29" s="853"/>
      <c r="O29" s="868"/>
      <c r="P29" s="853"/>
      <c r="Q29" s="853"/>
      <c r="R29" s="853"/>
      <c r="S29" s="853"/>
      <c r="T29" s="853"/>
      <c r="U29" s="853"/>
      <c r="V29" s="853"/>
      <c r="W29" s="853"/>
      <c r="X29" s="1"/>
      <c r="Y29" s="1"/>
      <c r="Z29" s="853"/>
      <c r="AA29" s="853"/>
      <c r="AB29" s="853"/>
      <c r="AC29" s="853"/>
      <c r="AD29" s="853"/>
      <c r="AE29" s="854"/>
    </row>
    <row r="30" spans="2:31" x14ac:dyDescent="0.25">
      <c r="B30" s="863"/>
      <c r="C30" s="819" t="s">
        <v>360</v>
      </c>
      <c r="D30" s="855"/>
      <c r="E30" s="1"/>
      <c r="F30" s="1"/>
      <c r="G30" s="1"/>
      <c r="H30" s="1"/>
      <c r="I30" s="1"/>
      <c r="J30" s="1"/>
      <c r="K30" s="1"/>
      <c r="L30" s="1"/>
      <c r="M30" s="1"/>
      <c r="N30" s="1"/>
      <c r="O30" s="1"/>
      <c r="P30" s="862"/>
      <c r="Q30" s="862"/>
      <c r="R30" s="862"/>
      <c r="S30" s="862"/>
      <c r="T30" s="1"/>
      <c r="U30" s="1"/>
      <c r="V30" s="1"/>
      <c r="W30" s="1"/>
      <c r="X30" s="1"/>
      <c r="Y30" s="1"/>
      <c r="Z30" s="1"/>
      <c r="AA30" s="1"/>
      <c r="AB30" s="1"/>
      <c r="AC30" s="1"/>
      <c r="AD30" s="1"/>
      <c r="AE30" s="856"/>
    </row>
    <row r="31" spans="2:31" x14ac:dyDescent="0.25">
      <c r="B31" s="863"/>
      <c r="C31" s="819" t="s">
        <v>375</v>
      </c>
      <c r="D31" s="855"/>
      <c r="E31" s="1"/>
      <c r="F31" s="1"/>
      <c r="G31" s="1"/>
      <c r="H31" s="1"/>
      <c r="I31" s="1"/>
      <c r="J31" s="1"/>
      <c r="K31" s="1"/>
      <c r="L31" s="1"/>
      <c r="M31" s="1"/>
      <c r="N31" s="1"/>
      <c r="O31" s="1"/>
      <c r="P31" s="1"/>
      <c r="Q31" s="1"/>
      <c r="R31" s="1"/>
      <c r="S31" s="1"/>
      <c r="T31" s="363"/>
      <c r="U31" s="363"/>
      <c r="V31" s="1"/>
      <c r="W31" s="1"/>
      <c r="X31" s="1"/>
      <c r="Y31" s="1"/>
      <c r="Z31" s="1"/>
      <c r="AA31" s="1"/>
      <c r="AB31" s="1"/>
      <c r="AC31" s="1"/>
      <c r="AD31" s="1"/>
      <c r="AE31" s="856"/>
    </row>
    <row r="32" spans="2:31" x14ac:dyDescent="0.25">
      <c r="B32" s="863"/>
      <c r="C32" s="819" t="s">
        <v>362</v>
      </c>
      <c r="D32" s="857"/>
      <c r="E32" s="858"/>
      <c r="F32" s="858"/>
      <c r="G32" s="858"/>
      <c r="H32" s="858"/>
      <c r="I32" s="858"/>
      <c r="J32" s="858"/>
      <c r="K32" s="858"/>
      <c r="L32" s="858"/>
      <c r="M32" s="858"/>
      <c r="N32" s="858"/>
      <c r="O32" s="858"/>
      <c r="P32" s="858"/>
      <c r="Q32" s="858"/>
      <c r="R32" s="858"/>
      <c r="S32" s="858"/>
      <c r="T32" s="858"/>
      <c r="U32" s="858"/>
      <c r="V32" s="870"/>
      <c r="W32" s="1"/>
      <c r="X32" s="858"/>
      <c r="Y32" s="858"/>
      <c r="Z32" s="858"/>
      <c r="AA32" s="858"/>
      <c r="AB32" s="858"/>
      <c r="AC32" s="858"/>
      <c r="AD32" s="858"/>
      <c r="AE32" s="859"/>
    </row>
    <row r="33" spans="2:31" x14ac:dyDescent="0.25">
      <c r="B33" s="860" t="s">
        <v>384</v>
      </c>
      <c r="C33" s="405" t="s">
        <v>380</v>
      </c>
      <c r="D33" s="852"/>
      <c r="E33" s="853"/>
      <c r="F33" s="853"/>
      <c r="G33" s="853"/>
      <c r="H33" s="853"/>
      <c r="I33" s="853"/>
      <c r="J33" s="853"/>
      <c r="K33" s="853"/>
      <c r="L33" s="853"/>
      <c r="M33" s="853"/>
      <c r="N33" s="853"/>
      <c r="O33" s="853"/>
      <c r="P33" s="853"/>
      <c r="Q33" s="853"/>
      <c r="R33" s="853"/>
      <c r="S33" s="853"/>
      <c r="T33" s="853"/>
      <c r="U33" s="853"/>
      <c r="V33" s="1"/>
      <c r="W33" s="868"/>
      <c r="X33" s="853"/>
      <c r="Y33" s="853"/>
      <c r="Z33" s="853"/>
      <c r="AA33" s="853"/>
      <c r="AB33" s="853"/>
      <c r="AC33" s="853"/>
      <c r="AD33" s="853"/>
      <c r="AE33" s="854"/>
    </row>
    <row r="34" spans="2:31" x14ac:dyDescent="0.25">
      <c r="B34" s="860"/>
      <c r="C34" s="405" t="s">
        <v>360</v>
      </c>
      <c r="D34" s="855"/>
      <c r="E34" s="1"/>
      <c r="F34" s="1"/>
      <c r="G34" s="1"/>
      <c r="H34" s="1"/>
      <c r="I34" s="1"/>
      <c r="J34" s="1"/>
      <c r="K34" s="1"/>
      <c r="L34" s="1"/>
      <c r="M34" s="1"/>
      <c r="N34" s="1"/>
      <c r="O34" s="1"/>
      <c r="P34" s="1"/>
      <c r="Q34" s="1"/>
      <c r="R34" s="1"/>
      <c r="S34" s="1"/>
      <c r="T34" s="1"/>
      <c r="U34" s="1"/>
      <c r="V34" s="1"/>
      <c r="W34" s="1"/>
      <c r="X34" s="862"/>
      <c r="Y34" s="1"/>
      <c r="Z34" s="1"/>
      <c r="AA34" s="1"/>
      <c r="AB34" s="1"/>
      <c r="AC34" s="1"/>
      <c r="AD34" s="1"/>
      <c r="AE34" s="856"/>
    </row>
    <row r="35" spans="2:31" x14ac:dyDescent="0.25">
      <c r="B35" s="860"/>
      <c r="C35" s="405" t="s">
        <v>375</v>
      </c>
      <c r="D35" s="855"/>
      <c r="E35" s="1"/>
      <c r="F35" s="1"/>
      <c r="G35" s="1"/>
      <c r="H35" s="1"/>
      <c r="I35" s="1"/>
      <c r="J35" s="1"/>
      <c r="K35" s="1"/>
      <c r="L35" s="1"/>
      <c r="M35" s="1"/>
      <c r="N35" s="1"/>
      <c r="O35" s="1"/>
      <c r="P35" s="1"/>
      <c r="Q35" s="1"/>
      <c r="R35" s="1"/>
      <c r="S35" s="1"/>
      <c r="T35" s="1"/>
      <c r="U35" s="1"/>
      <c r="V35" s="1"/>
      <c r="W35" s="1"/>
      <c r="X35" s="363"/>
      <c r="Y35" s="1"/>
      <c r="Z35" s="1"/>
      <c r="AA35" s="1"/>
      <c r="AB35" s="1"/>
      <c r="AC35" s="1"/>
      <c r="AD35" s="1"/>
      <c r="AE35" s="856"/>
    </row>
    <row r="36" spans="2:31" x14ac:dyDescent="0.25">
      <c r="B36" s="860"/>
      <c r="C36" s="405" t="s">
        <v>362</v>
      </c>
      <c r="D36" s="857"/>
      <c r="E36" s="858"/>
      <c r="F36" s="858"/>
      <c r="G36" s="858"/>
      <c r="H36" s="858"/>
      <c r="I36" s="858"/>
      <c r="J36" s="858"/>
      <c r="K36" s="858"/>
      <c r="L36" s="858"/>
      <c r="M36" s="858"/>
      <c r="N36" s="858"/>
      <c r="O36" s="858"/>
      <c r="P36" s="858"/>
      <c r="Q36" s="858"/>
      <c r="R36" s="858"/>
      <c r="S36" s="858"/>
      <c r="T36" s="858"/>
      <c r="U36" s="858"/>
      <c r="V36" s="858"/>
      <c r="W36" s="858"/>
      <c r="X36" s="858"/>
      <c r="Y36" s="870"/>
      <c r="Z36" s="858"/>
      <c r="AA36" s="858"/>
      <c r="AB36" s="858"/>
      <c r="AC36" s="858"/>
      <c r="AD36" s="858"/>
      <c r="AE36" s="859"/>
    </row>
  </sheetData>
  <mergeCells count="11">
    <mergeCell ref="B25:B28"/>
    <mergeCell ref="B29:B32"/>
    <mergeCell ref="B33:B36"/>
    <mergeCell ref="B13:B16"/>
    <mergeCell ref="B2:AE2"/>
    <mergeCell ref="D5:G5"/>
    <mergeCell ref="H5:S5"/>
    <mergeCell ref="T5:AE5"/>
    <mergeCell ref="B8:B12"/>
    <mergeCell ref="B17:B20"/>
    <mergeCell ref="B21:B2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33"/>
  <sheetViews>
    <sheetView showGridLines="0" tabSelected="1" workbookViewId="0"/>
  </sheetViews>
  <sheetFormatPr baseColWidth="10" defaultRowHeight="15" x14ac:dyDescent="0.25"/>
  <cols>
    <col min="1" max="1" width="2.7109375" customWidth="1"/>
    <col min="2" max="2" width="17.140625" bestFit="1" customWidth="1"/>
    <col min="3" max="3" width="24.5703125" customWidth="1"/>
    <col min="4" max="4" width="3.42578125" customWidth="1"/>
    <col min="5" max="31" width="3" customWidth="1"/>
    <col min="32" max="32" width="2.7109375" customWidth="1"/>
  </cols>
  <sheetData>
    <row r="1" spans="2:33" ht="6" customHeight="1" x14ac:dyDescent="0.25"/>
    <row r="2" spans="2:33" ht="21.75" customHeight="1" x14ac:dyDescent="0.25">
      <c r="B2" s="871" t="s">
        <v>390</v>
      </c>
      <c r="C2" s="871"/>
      <c r="D2" s="871"/>
      <c r="E2" s="871"/>
      <c r="F2" s="871"/>
      <c r="G2" s="871"/>
      <c r="H2" s="871"/>
      <c r="I2" s="871"/>
      <c r="J2" s="871"/>
      <c r="K2" s="871"/>
      <c r="L2" s="871"/>
      <c r="M2" s="871"/>
      <c r="N2" s="871"/>
      <c r="O2" s="871"/>
      <c r="P2" s="871"/>
      <c r="Q2" s="871"/>
      <c r="R2" s="871"/>
      <c r="S2" s="871"/>
      <c r="T2" s="871"/>
      <c r="U2" s="871"/>
      <c r="V2" s="871"/>
      <c r="W2" s="871"/>
      <c r="X2" s="871"/>
      <c r="Y2" s="871"/>
      <c r="Z2" s="871"/>
      <c r="AA2" s="871"/>
      <c r="AB2" s="871"/>
      <c r="AC2" s="871"/>
      <c r="AD2" s="871"/>
      <c r="AE2" s="871"/>
    </row>
    <row r="3" spans="2:33" hidden="1" x14ac:dyDescent="0.25">
      <c r="D3" s="851">
        <f ca="1">TODAY()</f>
        <v>42995</v>
      </c>
      <c r="E3" s="851">
        <f ca="1">DATE(YEAR(D3),MONTH(D3)+1,1)</f>
        <v>43009</v>
      </c>
      <c r="F3" s="851">
        <f t="shared" ref="F3:AE3" ca="1" si="0">DATE(YEAR(E3),MONTH(E3)+1,1)</f>
        <v>43040</v>
      </c>
      <c r="G3" s="851">
        <f t="shared" ca="1" si="0"/>
        <v>43070</v>
      </c>
      <c r="H3" s="851">
        <f t="shared" ca="1" si="0"/>
        <v>43101</v>
      </c>
      <c r="I3" s="851">
        <f t="shared" ca="1" si="0"/>
        <v>43132</v>
      </c>
      <c r="J3" s="851">
        <f t="shared" ca="1" si="0"/>
        <v>43160</v>
      </c>
      <c r="K3" s="851">
        <f t="shared" ca="1" si="0"/>
        <v>43191</v>
      </c>
      <c r="L3" s="851">
        <f t="shared" ca="1" si="0"/>
        <v>43221</v>
      </c>
      <c r="M3" s="851">
        <f t="shared" ca="1" si="0"/>
        <v>43252</v>
      </c>
      <c r="N3" s="851">
        <f t="shared" ca="1" si="0"/>
        <v>43282</v>
      </c>
      <c r="O3" s="851">
        <f t="shared" ca="1" si="0"/>
        <v>43313</v>
      </c>
      <c r="P3" s="851">
        <f t="shared" ca="1" si="0"/>
        <v>43344</v>
      </c>
      <c r="Q3" s="851">
        <f t="shared" ca="1" si="0"/>
        <v>43374</v>
      </c>
      <c r="R3" s="851">
        <f t="shared" ca="1" si="0"/>
        <v>43405</v>
      </c>
      <c r="S3" s="851">
        <f t="shared" ca="1" si="0"/>
        <v>43435</v>
      </c>
      <c r="T3" s="851">
        <f t="shared" ca="1" si="0"/>
        <v>43466</v>
      </c>
      <c r="U3" s="851">
        <f t="shared" ca="1" si="0"/>
        <v>43497</v>
      </c>
      <c r="V3" s="851">
        <f t="shared" ca="1" si="0"/>
        <v>43525</v>
      </c>
      <c r="W3" s="851">
        <f t="shared" ca="1" si="0"/>
        <v>43556</v>
      </c>
      <c r="X3" s="851">
        <f t="shared" ca="1" si="0"/>
        <v>43586</v>
      </c>
      <c r="Y3" s="851">
        <f t="shared" ca="1" si="0"/>
        <v>43617</v>
      </c>
      <c r="Z3" s="851">
        <f t="shared" ca="1" si="0"/>
        <v>43647</v>
      </c>
      <c r="AA3" s="851">
        <f t="shared" ca="1" si="0"/>
        <v>43678</v>
      </c>
      <c r="AB3" s="851">
        <f t="shared" ca="1" si="0"/>
        <v>43709</v>
      </c>
      <c r="AC3" s="851">
        <f t="shared" ca="1" si="0"/>
        <v>43739</v>
      </c>
      <c r="AD3" s="851">
        <f t="shared" ca="1" si="0"/>
        <v>43770</v>
      </c>
      <c r="AE3" s="851">
        <f t="shared" ca="1" si="0"/>
        <v>43800</v>
      </c>
      <c r="AF3" s="851"/>
      <c r="AG3" s="851"/>
    </row>
    <row r="4" spans="2:33" ht="8.25" customHeight="1" x14ac:dyDescent="0.25">
      <c r="D4" s="851"/>
      <c r="E4" s="851"/>
      <c r="F4" s="851"/>
      <c r="G4" s="851"/>
      <c r="H4" s="851"/>
      <c r="I4" s="851"/>
      <c r="J4" s="851"/>
      <c r="K4" s="851"/>
      <c r="L4" s="851"/>
      <c r="M4" s="851"/>
      <c r="N4" s="851"/>
      <c r="O4" s="851"/>
      <c r="P4" s="851"/>
      <c r="Q4" s="851"/>
      <c r="R4" s="851"/>
      <c r="S4" s="851"/>
      <c r="T4" s="851"/>
      <c r="U4" s="851"/>
      <c r="V4" s="851"/>
      <c r="W4" s="851"/>
      <c r="X4" s="851"/>
      <c r="Y4" s="851"/>
      <c r="Z4" s="851"/>
      <c r="AA4" s="851"/>
      <c r="AB4" s="851"/>
      <c r="AC4" s="851"/>
      <c r="AD4" s="851"/>
      <c r="AE4" s="851"/>
      <c r="AF4" s="851"/>
      <c r="AG4" s="851"/>
    </row>
    <row r="5" spans="2:33" x14ac:dyDescent="0.25">
      <c r="D5" s="872">
        <f ca="1">YEAR(D3)</f>
        <v>2017</v>
      </c>
      <c r="E5" s="872"/>
      <c r="F5" s="872"/>
      <c r="G5" s="872"/>
      <c r="H5" s="873">
        <f t="shared" ref="H5:T5" ca="1" si="1">YEAR(H3)</f>
        <v>2018</v>
      </c>
      <c r="I5" s="873"/>
      <c r="J5" s="873"/>
      <c r="K5" s="873"/>
      <c r="L5" s="873"/>
      <c r="M5" s="873"/>
      <c r="N5" s="873"/>
      <c r="O5" s="873"/>
      <c r="P5" s="873"/>
      <c r="Q5" s="873"/>
      <c r="R5" s="873"/>
      <c r="S5" s="873"/>
      <c r="T5" s="872">
        <f t="shared" ca="1" si="1"/>
        <v>2019</v>
      </c>
      <c r="U5" s="872"/>
      <c r="V5" s="872"/>
      <c r="W5" s="872"/>
      <c r="X5" s="872"/>
      <c r="Y5" s="872"/>
      <c r="Z5" s="872"/>
      <c r="AA5" s="872"/>
      <c r="AB5" s="872"/>
      <c r="AC5" s="872"/>
      <c r="AD5" s="872"/>
      <c r="AE5" s="872"/>
    </row>
    <row r="6" spans="2:33" x14ac:dyDescent="0.25">
      <c r="D6" s="874" t="str">
        <f ca="1">UPPER(LEFT(TEXT(D3,"mmm"),1))</f>
        <v>S</v>
      </c>
      <c r="E6" s="874" t="str">
        <f ca="1">UPPER(LEFT(TEXT(E3,"mmm"),1))</f>
        <v>O</v>
      </c>
      <c r="F6" s="874" t="str">
        <f t="shared" ref="F6:AE6" ca="1" si="2">UPPER(LEFT(TEXT(F3,"mmm"),1))</f>
        <v>N</v>
      </c>
      <c r="G6" s="874" t="str">
        <f t="shared" ca="1" si="2"/>
        <v>D</v>
      </c>
      <c r="H6" s="861" t="str">
        <f t="shared" ca="1" si="2"/>
        <v>J</v>
      </c>
      <c r="I6" s="861" t="str">
        <f t="shared" ca="1" si="2"/>
        <v>F</v>
      </c>
      <c r="J6" s="861" t="str">
        <f t="shared" ca="1" si="2"/>
        <v>M</v>
      </c>
      <c r="K6" s="861" t="str">
        <f t="shared" ca="1" si="2"/>
        <v>A</v>
      </c>
      <c r="L6" s="861" t="str">
        <f t="shared" ca="1" si="2"/>
        <v>M</v>
      </c>
      <c r="M6" s="861" t="str">
        <f t="shared" ca="1" si="2"/>
        <v>J</v>
      </c>
      <c r="N6" s="861" t="str">
        <f t="shared" ca="1" si="2"/>
        <v>J</v>
      </c>
      <c r="O6" s="861" t="str">
        <f t="shared" ca="1" si="2"/>
        <v>A</v>
      </c>
      <c r="P6" s="861" t="str">
        <f t="shared" ca="1" si="2"/>
        <v>S</v>
      </c>
      <c r="Q6" s="861" t="str">
        <f t="shared" ca="1" si="2"/>
        <v>O</v>
      </c>
      <c r="R6" s="861" t="str">
        <f t="shared" ca="1" si="2"/>
        <v>N</v>
      </c>
      <c r="S6" s="861" t="str">
        <f t="shared" ca="1" si="2"/>
        <v>D</v>
      </c>
      <c r="T6" s="874" t="str">
        <f t="shared" ca="1" si="2"/>
        <v>J</v>
      </c>
      <c r="U6" s="874" t="str">
        <f t="shared" ca="1" si="2"/>
        <v>F</v>
      </c>
      <c r="V6" s="874" t="str">
        <f t="shared" ca="1" si="2"/>
        <v>M</v>
      </c>
      <c r="W6" s="874" t="str">
        <f t="shared" ca="1" si="2"/>
        <v>A</v>
      </c>
      <c r="X6" s="874" t="str">
        <f t="shared" ca="1" si="2"/>
        <v>M</v>
      </c>
      <c r="Y6" s="874" t="str">
        <f t="shared" ca="1" si="2"/>
        <v>J</v>
      </c>
      <c r="Z6" s="874" t="str">
        <f t="shared" ca="1" si="2"/>
        <v>J</v>
      </c>
      <c r="AA6" s="874" t="str">
        <f t="shared" ca="1" si="2"/>
        <v>A</v>
      </c>
      <c r="AB6" s="874" t="str">
        <f t="shared" ca="1" si="2"/>
        <v>S</v>
      </c>
      <c r="AC6" s="874" t="str">
        <f t="shared" ca="1" si="2"/>
        <v>O</v>
      </c>
      <c r="AD6" s="874" t="str">
        <f t="shared" ca="1" si="2"/>
        <v>N</v>
      </c>
      <c r="AE6" s="874" t="str">
        <f t="shared" ca="1" si="2"/>
        <v>D</v>
      </c>
    </row>
    <row r="7" spans="2:33" ht="7.5" customHeight="1" x14ac:dyDescent="0.25"/>
    <row r="8" spans="2:33" x14ac:dyDescent="0.25">
      <c r="B8" s="860" t="s">
        <v>385</v>
      </c>
      <c r="C8" s="405" t="s">
        <v>360</v>
      </c>
      <c r="D8" s="852"/>
      <c r="E8" s="862"/>
      <c r="F8" s="862"/>
      <c r="G8" s="862"/>
      <c r="H8" s="862"/>
      <c r="I8" s="852"/>
      <c r="J8" s="853"/>
      <c r="K8" s="853"/>
      <c r="L8" s="853"/>
      <c r="M8" s="853"/>
      <c r="N8" s="853"/>
      <c r="O8" s="853"/>
      <c r="P8" s="853"/>
      <c r="Q8" s="853"/>
      <c r="R8" s="853"/>
      <c r="S8" s="853"/>
      <c r="T8" s="853"/>
      <c r="U8" s="853"/>
      <c r="V8" s="853"/>
      <c r="W8" s="853"/>
      <c r="X8" s="853"/>
      <c r="Y8" s="853"/>
      <c r="Z8" s="853"/>
      <c r="AA8" s="853"/>
      <c r="AB8" s="853"/>
      <c r="AC8" s="853"/>
      <c r="AD8" s="853"/>
      <c r="AE8" s="854"/>
    </row>
    <row r="9" spans="2:33" x14ac:dyDescent="0.25">
      <c r="B9" s="860"/>
      <c r="C9" s="405" t="s">
        <v>375</v>
      </c>
      <c r="D9" s="855"/>
      <c r="E9" s="1"/>
      <c r="F9" s="1"/>
      <c r="G9" s="1"/>
      <c r="H9" s="1"/>
      <c r="I9" s="363"/>
      <c r="J9" s="1"/>
      <c r="O9" s="1"/>
      <c r="P9" s="1"/>
      <c r="Q9" s="1"/>
      <c r="R9" s="1"/>
      <c r="S9" s="1"/>
      <c r="T9" s="1"/>
      <c r="U9" s="1"/>
      <c r="V9" s="1"/>
      <c r="W9" s="1"/>
      <c r="X9" s="1"/>
      <c r="Y9" s="1"/>
      <c r="Z9" s="1"/>
      <c r="AA9" s="1"/>
      <c r="AB9" s="1"/>
      <c r="AC9" s="1"/>
      <c r="AD9" s="1"/>
      <c r="AE9" s="856"/>
    </row>
    <row r="10" spans="2:33" x14ac:dyDescent="0.25">
      <c r="B10" s="860"/>
      <c r="C10" s="405" t="s">
        <v>362</v>
      </c>
      <c r="D10" s="857"/>
      <c r="E10" s="858"/>
      <c r="F10" s="858"/>
      <c r="G10" s="858"/>
      <c r="H10" s="858"/>
      <c r="I10" s="870"/>
      <c r="N10" s="858"/>
      <c r="O10" s="858"/>
      <c r="P10" s="858"/>
      <c r="Q10" s="858"/>
      <c r="R10" s="858"/>
      <c r="S10" s="858"/>
      <c r="T10" s="858"/>
      <c r="U10" s="858"/>
      <c r="V10" s="858"/>
      <c r="W10" s="858"/>
      <c r="X10" s="858"/>
      <c r="Y10" s="858"/>
      <c r="Z10" s="858"/>
      <c r="AA10" s="858"/>
      <c r="AB10" s="858"/>
      <c r="AC10" s="858"/>
      <c r="AD10" s="858"/>
      <c r="AE10" s="859"/>
    </row>
    <row r="11" spans="2:33" x14ac:dyDescent="0.25">
      <c r="B11" s="875" t="s">
        <v>388</v>
      </c>
      <c r="C11" s="876" t="s">
        <v>360</v>
      </c>
      <c r="D11" s="855"/>
      <c r="E11" s="1"/>
      <c r="F11" s="1"/>
      <c r="G11" s="1"/>
      <c r="H11" s="1"/>
      <c r="I11" s="862"/>
      <c r="J11" s="862"/>
      <c r="K11" s="862"/>
      <c r="L11" s="852"/>
      <c r="M11" s="853"/>
      <c r="O11" s="1"/>
      <c r="P11" s="1"/>
      <c r="Q11" s="1"/>
      <c r="R11" s="1"/>
      <c r="S11" s="1"/>
      <c r="T11" s="1"/>
      <c r="U11" s="1"/>
      <c r="V11" s="1"/>
      <c r="W11" s="1"/>
      <c r="X11" s="1"/>
      <c r="Y11" s="1"/>
      <c r="Z11" s="1"/>
      <c r="AA11" s="1"/>
      <c r="AB11" s="1"/>
      <c r="AC11" s="1"/>
      <c r="AD11" s="1"/>
      <c r="AE11" s="856"/>
    </row>
    <row r="12" spans="2:33" x14ac:dyDescent="0.25">
      <c r="B12" s="875"/>
      <c r="C12" s="876" t="s">
        <v>375</v>
      </c>
      <c r="D12" s="855"/>
      <c r="E12" s="1"/>
      <c r="F12" s="1"/>
      <c r="G12" s="1"/>
      <c r="H12" s="1"/>
      <c r="I12" s="1"/>
      <c r="J12" s="1"/>
      <c r="K12" s="363"/>
      <c r="O12" s="1"/>
      <c r="P12" s="1"/>
      <c r="Q12" s="1"/>
      <c r="R12" s="1"/>
      <c r="S12" s="1"/>
      <c r="T12" s="1"/>
      <c r="U12" s="1"/>
      <c r="V12" s="1"/>
      <c r="W12" s="1"/>
      <c r="X12" s="1"/>
      <c r="Y12" s="1"/>
      <c r="Z12" s="1"/>
      <c r="AA12" s="1"/>
      <c r="AB12" s="1"/>
      <c r="AC12" s="1"/>
      <c r="AD12" s="1"/>
      <c r="AE12" s="856"/>
    </row>
    <row r="13" spans="2:33" x14ac:dyDescent="0.25">
      <c r="B13" s="875"/>
      <c r="C13" s="876" t="s">
        <v>362</v>
      </c>
      <c r="D13" s="857"/>
      <c r="E13" s="858"/>
      <c r="F13" s="858"/>
      <c r="G13" s="858"/>
      <c r="H13" s="858"/>
      <c r="I13" s="858"/>
      <c r="J13" s="858"/>
      <c r="K13" s="877"/>
      <c r="O13" s="858"/>
      <c r="P13" s="858"/>
      <c r="Q13" s="858"/>
      <c r="R13" s="858"/>
      <c r="S13" s="858"/>
      <c r="T13" s="858"/>
      <c r="U13" s="858"/>
      <c r="V13" s="858"/>
      <c r="W13" s="858"/>
      <c r="X13" s="858"/>
      <c r="Y13" s="858"/>
      <c r="Z13" s="858"/>
      <c r="AA13" s="858"/>
      <c r="AB13" s="858"/>
      <c r="AC13" s="858"/>
      <c r="AD13" s="858"/>
      <c r="AE13" s="859"/>
    </row>
    <row r="14" spans="2:33" x14ac:dyDescent="0.25">
      <c r="B14" s="879" t="s">
        <v>391</v>
      </c>
      <c r="C14" s="876" t="s">
        <v>380</v>
      </c>
      <c r="D14" s="855"/>
      <c r="E14" s="1"/>
      <c r="F14" s="1"/>
      <c r="G14" s="1"/>
      <c r="H14" s="1"/>
      <c r="I14" s="1"/>
      <c r="J14" s="1"/>
      <c r="K14" s="853"/>
      <c r="L14" s="868"/>
      <c r="M14" s="868"/>
      <c r="N14" s="853"/>
      <c r="P14" s="858"/>
      <c r="Q14" s="1"/>
      <c r="R14" s="1"/>
      <c r="S14" s="1"/>
      <c r="T14" s="1"/>
      <c r="U14" s="1"/>
      <c r="V14" s="1"/>
      <c r="W14" s="1"/>
      <c r="X14" s="1"/>
      <c r="Y14" s="1"/>
      <c r="Z14" s="1"/>
      <c r="AA14" s="1"/>
      <c r="AB14" s="1"/>
      <c r="AC14" s="1"/>
      <c r="AD14" s="1"/>
      <c r="AE14" s="856"/>
    </row>
    <row r="15" spans="2:33" x14ac:dyDescent="0.25">
      <c r="B15" s="880"/>
      <c r="C15" s="405" t="s">
        <v>360</v>
      </c>
      <c r="D15" s="855"/>
      <c r="E15" s="1"/>
      <c r="F15" s="1"/>
      <c r="G15" s="1"/>
      <c r="H15" s="1"/>
      <c r="I15" s="1"/>
      <c r="J15" s="1"/>
      <c r="L15" s="1"/>
      <c r="M15" s="854"/>
      <c r="N15" s="862"/>
      <c r="O15" s="862"/>
      <c r="P15" s="862"/>
      <c r="Q15" s="1"/>
      <c r="R15" s="1"/>
      <c r="S15" s="1"/>
      <c r="T15" s="1"/>
      <c r="U15" s="1"/>
      <c r="V15" s="1"/>
      <c r="W15" s="1"/>
      <c r="X15" s="1"/>
      <c r="Y15" s="1"/>
      <c r="Z15" s="1"/>
      <c r="AA15" s="1"/>
      <c r="AB15" s="1"/>
      <c r="AC15" s="1"/>
      <c r="AD15" s="1"/>
      <c r="AE15" s="856"/>
    </row>
    <row r="16" spans="2:33" x14ac:dyDescent="0.25">
      <c r="B16" s="880"/>
      <c r="C16" s="405" t="s">
        <v>375</v>
      </c>
      <c r="D16" s="855"/>
      <c r="E16" s="1"/>
      <c r="F16" s="1"/>
      <c r="G16" s="1"/>
      <c r="H16" s="1"/>
      <c r="I16" s="1"/>
      <c r="J16" s="1"/>
      <c r="L16" s="1"/>
      <c r="M16" s="1"/>
      <c r="N16" s="1"/>
      <c r="O16" s="1"/>
      <c r="P16" s="1"/>
      <c r="Q16" s="363"/>
      <c r="R16" s="1"/>
      <c r="S16" s="1"/>
      <c r="T16" s="1"/>
      <c r="U16" s="1"/>
      <c r="V16" s="1"/>
      <c r="W16" s="1"/>
      <c r="X16" s="1"/>
      <c r="Y16" s="1"/>
      <c r="Z16" s="1"/>
      <c r="AA16" s="1"/>
      <c r="AB16" s="1"/>
      <c r="AC16" s="1"/>
      <c r="AD16" s="1"/>
      <c r="AE16" s="856"/>
    </row>
    <row r="17" spans="2:31" x14ac:dyDescent="0.25">
      <c r="B17" s="881"/>
      <c r="C17" s="405" t="s">
        <v>362</v>
      </c>
      <c r="D17" s="857"/>
      <c r="E17" s="858"/>
      <c r="F17" s="858"/>
      <c r="G17" s="858"/>
      <c r="H17" s="858"/>
      <c r="I17" s="858"/>
      <c r="J17" s="858"/>
      <c r="L17" s="858"/>
      <c r="M17" s="858"/>
      <c r="N17" s="858"/>
      <c r="O17" s="858"/>
      <c r="P17" s="858"/>
      <c r="Q17" s="870"/>
      <c r="R17" s="858"/>
      <c r="S17" s="858"/>
      <c r="T17" s="858"/>
      <c r="U17" s="858"/>
      <c r="V17" s="858"/>
      <c r="W17" s="858"/>
      <c r="X17" s="858"/>
      <c r="Y17" s="858"/>
      <c r="Z17" s="858"/>
      <c r="AA17" s="858"/>
      <c r="AB17" s="858"/>
      <c r="AC17" s="858"/>
      <c r="AD17" s="858"/>
      <c r="AE17" s="859"/>
    </row>
    <row r="18" spans="2:31" x14ac:dyDescent="0.25">
      <c r="B18" s="875" t="s">
        <v>381</v>
      </c>
      <c r="C18" s="876" t="s">
        <v>380</v>
      </c>
      <c r="D18" s="852"/>
      <c r="E18" s="853"/>
      <c r="F18" s="853"/>
      <c r="G18" s="853"/>
      <c r="H18" s="853"/>
      <c r="I18" s="853"/>
      <c r="J18" s="853"/>
      <c r="K18" s="853"/>
      <c r="L18" s="853"/>
      <c r="M18" s="868"/>
      <c r="N18" s="853"/>
      <c r="O18" s="853"/>
      <c r="P18" s="1"/>
      <c r="Q18" s="853"/>
      <c r="R18" s="853"/>
      <c r="S18" s="853"/>
      <c r="T18" s="853"/>
      <c r="U18" s="853"/>
      <c r="V18" s="853"/>
      <c r="W18" s="853"/>
      <c r="X18" s="853"/>
      <c r="Y18" s="853"/>
      <c r="Z18" s="853"/>
      <c r="AA18" s="853"/>
      <c r="AB18" s="853"/>
      <c r="AC18" s="853"/>
      <c r="AD18" s="853"/>
      <c r="AE18" s="854"/>
    </row>
    <row r="19" spans="2:31" x14ac:dyDescent="0.25">
      <c r="B19" s="875"/>
      <c r="C19" s="876" t="s">
        <v>360</v>
      </c>
      <c r="D19" s="855"/>
      <c r="E19" s="1"/>
      <c r="F19" s="1"/>
      <c r="G19" s="1"/>
      <c r="H19" s="1"/>
      <c r="I19" s="1"/>
      <c r="J19" s="1"/>
      <c r="K19" s="1"/>
      <c r="L19" s="1"/>
      <c r="M19" s="1"/>
      <c r="N19" s="862"/>
      <c r="O19" s="862"/>
      <c r="P19" s="862"/>
      <c r="Q19" s="862"/>
      <c r="R19" s="862"/>
      <c r="S19" s="862"/>
      <c r="T19" s="862"/>
      <c r="U19" s="862"/>
      <c r="V19" s="862"/>
      <c r="W19" s="1"/>
      <c r="X19" s="1"/>
      <c r="Y19" s="1"/>
      <c r="Z19" s="1"/>
      <c r="AA19" s="1"/>
      <c r="AB19" s="1"/>
      <c r="AC19" s="1"/>
      <c r="AD19" s="1"/>
      <c r="AE19" s="856"/>
    </row>
    <row r="20" spans="2:31" x14ac:dyDescent="0.25">
      <c r="B20" s="875"/>
      <c r="C20" s="876" t="s">
        <v>375</v>
      </c>
      <c r="D20" s="855"/>
      <c r="E20" s="1"/>
      <c r="F20" s="1"/>
      <c r="G20" s="1"/>
      <c r="H20" s="1"/>
      <c r="I20" s="1"/>
      <c r="J20" s="1"/>
      <c r="K20" s="1"/>
      <c r="L20" s="1"/>
      <c r="M20" s="1"/>
      <c r="N20" s="1"/>
      <c r="O20" s="1"/>
      <c r="P20" s="1"/>
      <c r="Q20" s="1"/>
      <c r="R20" s="1"/>
      <c r="S20" s="1"/>
      <c r="T20" s="1"/>
      <c r="U20" s="1"/>
      <c r="V20" s="1"/>
      <c r="W20" s="363"/>
      <c r="X20" s="363"/>
      <c r="Y20" s="1"/>
      <c r="Z20" s="1"/>
      <c r="AA20" s="1"/>
      <c r="AB20" s="1"/>
      <c r="AC20" s="1"/>
      <c r="AD20" s="1"/>
      <c r="AE20" s="856"/>
    </row>
    <row r="21" spans="2:31" x14ac:dyDescent="0.25">
      <c r="B21" s="875"/>
      <c r="C21" s="876" t="s">
        <v>362</v>
      </c>
      <c r="D21" s="857"/>
      <c r="E21" s="858"/>
      <c r="F21" s="858"/>
      <c r="G21" s="858"/>
      <c r="H21" s="858"/>
      <c r="I21" s="858"/>
      <c r="J21" s="858"/>
      <c r="K21" s="1"/>
      <c r="L21" s="1"/>
      <c r="M21" s="1"/>
      <c r="N21" s="858"/>
      <c r="O21" s="858"/>
      <c r="P21" s="858"/>
      <c r="Q21" s="858"/>
      <c r="R21" s="858"/>
      <c r="S21" s="858"/>
      <c r="T21" s="858"/>
      <c r="U21" s="858"/>
      <c r="V21" s="858"/>
      <c r="W21" s="858"/>
      <c r="X21" s="858"/>
      <c r="Y21" s="870"/>
      <c r="Z21" s="870"/>
      <c r="AA21" s="870"/>
      <c r="AB21" s="858"/>
      <c r="AC21" s="858"/>
      <c r="AD21" s="858"/>
      <c r="AE21" s="859"/>
    </row>
    <row r="22" spans="2:31" x14ac:dyDescent="0.25">
      <c r="B22" s="860" t="s">
        <v>382</v>
      </c>
      <c r="C22" s="405" t="s">
        <v>380</v>
      </c>
      <c r="D22" s="852"/>
      <c r="E22" s="853"/>
      <c r="F22" s="853"/>
      <c r="G22" s="853"/>
      <c r="H22" s="853"/>
      <c r="I22" s="853"/>
      <c r="J22" s="853"/>
      <c r="K22" s="868"/>
      <c r="L22" s="868"/>
      <c r="M22" s="868"/>
      <c r="N22" s="853"/>
      <c r="O22" s="853"/>
      <c r="P22" s="853"/>
      <c r="Q22" s="853"/>
      <c r="R22" s="853"/>
      <c r="S22" s="853"/>
      <c r="T22" s="853"/>
      <c r="U22" s="853"/>
      <c r="V22" s="853"/>
      <c r="W22" s="853"/>
      <c r="X22" s="853"/>
      <c r="Y22" s="1"/>
      <c r="Z22" s="1"/>
      <c r="AA22" s="1"/>
      <c r="AB22" s="853"/>
      <c r="AC22" s="853"/>
      <c r="AD22" s="853"/>
      <c r="AE22" s="854"/>
    </row>
    <row r="23" spans="2:31" x14ac:dyDescent="0.25">
      <c r="B23" s="860"/>
      <c r="C23" s="405" t="s">
        <v>360</v>
      </c>
      <c r="D23" s="855"/>
      <c r="E23" s="1"/>
      <c r="F23" s="1"/>
      <c r="G23" s="1"/>
      <c r="H23" s="1"/>
      <c r="I23" s="1"/>
      <c r="J23" s="1"/>
      <c r="K23" s="1"/>
      <c r="L23" s="1"/>
      <c r="M23" s="1"/>
      <c r="N23" s="862"/>
      <c r="O23" s="862"/>
      <c r="P23" s="862"/>
      <c r="Q23" s="862"/>
      <c r="R23" s="862"/>
      <c r="S23" s="862"/>
      <c r="T23" s="862"/>
      <c r="U23" s="862"/>
      <c r="V23" s="862"/>
      <c r="W23" s="1"/>
      <c r="X23" s="1"/>
      <c r="Y23" s="1"/>
      <c r="Z23" s="1"/>
      <c r="AA23" s="1"/>
      <c r="AB23" s="1"/>
      <c r="AC23" s="1"/>
      <c r="AD23" s="1"/>
      <c r="AE23" s="856"/>
    </row>
    <row r="24" spans="2:31" x14ac:dyDescent="0.25">
      <c r="B24" s="860"/>
      <c r="C24" s="405" t="s">
        <v>375</v>
      </c>
      <c r="D24" s="855"/>
      <c r="E24" s="1"/>
      <c r="F24" s="1"/>
      <c r="G24" s="1"/>
      <c r="H24" s="1"/>
      <c r="I24" s="1"/>
      <c r="J24" s="1"/>
      <c r="K24" s="1"/>
      <c r="L24" s="1"/>
      <c r="M24" s="1"/>
      <c r="N24" s="1"/>
      <c r="O24" s="1"/>
      <c r="P24" s="1"/>
      <c r="Q24" s="1"/>
      <c r="R24" s="1"/>
      <c r="S24" s="1"/>
      <c r="T24" s="1"/>
      <c r="U24" s="1"/>
      <c r="V24" s="1"/>
      <c r="W24" s="363"/>
      <c r="X24" s="1"/>
      <c r="Y24" s="1"/>
      <c r="Z24" s="1"/>
      <c r="AA24" s="1"/>
      <c r="AB24" s="1"/>
      <c r="AC24" s="1"/>
      <c r="AD24" s="1"/>
      <c r="AE24" s="856"/>
    </row>
    <row r="25" spans="2:31" x14ac:dyDescent="0.25">
      <c r="B25" s="860"/>
      <c r="C25" s="405" t="s">
        <v>362</v>
      </c>
      <c r="D25" s="857"/>
      <c r="E25" s="858"/>
      <c r="F25" s="858"/>
      <c r="G25" s="858"/>
      <c r="H25" s="858"/>
      <c r="I25" s="858"/>
      <c r="J25" s="858"/>
      <c r="K25" s="858"/>
      <c r="L25" s="858"/>
      <c r="M25" s="858"/>
      <c r="N25" s="858"/>
      <c r="O25" s="1"/>
      <c r="P25" s="858"/>
      <c r="Q25" s="858"/>
      <c r="R25" s="858"/>
      <c r="S25" s="858"/>
      <c r="T25" s="858"/>
      <c r="U25" s="858"/>
      <c r="V25" s="858"/>
      <c r="W25" s="858"/>
      <c r="X25" s="870"/>
      <c r="Y25" s="870"/>
      <c r="Z25" s="858"/>
      <c r="AA25" s="858"/>
      <c r="AB25" s="858"/>
      <c r="AC25" s="858"/>
      <c r="AD25" s="858"/>
      <c r="AE25" s="859"/>
    </row>
    <row r="26" spans="2:31" x14ac:dyDescent="0.25">
      <c r="B26" s="875" t="s">
        <v>383</v>
      </c>
      <c r="C26" s="876" t="s">
        <v>380</v>
      </c>
      <c r="D26" s="852"/>
      <c r="E26" s="853"/>
      <c r="F26" s="853"/>
      <c r="G26" s="853"/>
      <c r="H26" s="853"/>
      <c r="I26" s="853"/>
      <c r="J26" s="853"/>
      <c r="K26" s="853"/>
      <c r="L26" s="853"/>
      <c r="M26" s="853"/>
      <c r="N26" s="853"/>
      <c r="O26" s="868"/>
      <c r="P26" s="853"/>
      <c r="Q26" s="853"/>
      <c r="R26" s="853"/>
      <c r="S26" s="853"/>
      <c r="T26" s="853"/>
      <c r="U26" s="853"/>
      <c r="V26" s="853"/>
      <c r="W26" s="853"/>
      <c r="X26" s="1"/>
      <c r="Y26" s="1"/>
      <c r="Z26" s="853"/>
      <c r="AA26" s="853"/>
      <c r="AB26" s="853"/>
      <c r="AC26" s="853"/>
      <c r="AD26" s="853"/>
      <c r="AE26" s="854"/>
    </row>
    <row r="27" spans="2:31" x14ac:dyDescent="0.25">
      <c r="B27" s="875"/>
      <c r="C27" s="876" t="s">
        <v>360</v>
      </c>
      <c r="D27" s="855"/>
      <c r="E27" s="1"/>
      <c r="F27" s="1"/>
      <c r="G27" s="1"/>
      <c r="H27" s="1"/>
      <c r="I27" s="1"/>
      <c r="J27" s="1"/>
      <c r="K27" s="1"/>
      <c r="L27" s="1"/>
      <c r="M27" s="1"/>
      <c r="N27" s="1"/>
      <c r="O27" s="1"/>
      <c r="P27" s="862"/>
      <c r="Q27" s="862"/>
      <c r="R27" s="862"/>
      <c r="S27" s="862"/>
      <c r="T27" s="1"/>
      <c r="U27" s="1"/>
      <c r="V27" s="1"/>
      <c r="W27" s="1"/>
      <c r="X27" s="1"/>
      <c r="Y27" s="1"/>
      <c r="Z27" s="1"/>
      <c r="AA27" s="1"/>
      <c r="AB27" s="1"/>
      <c r="AC27" s="1"/>
      <c r="AD27" s="1"/>
      <c r="AE27" s="856"/>
    </row>
    <row r="28" spans="2:31" x14ac:dyDescent="0.25">
      <c r="B28" s="875"/>
      <c r="C28" s="876" t="s">
        <v>375</v>
      </c>
      <c r="D28" s="855"/>
      <c r="E28" s="1"/>
      <c r="F28" s="1"/>
      <c r="G28" s="1"/>
      <c r="H28" s="1"/>
      <c r="I28" s="1"/>
      <c r="J28" s="1"/>
      <c r="K28" s="1"/>
      <c r="L28" s="1"/>
      <c r="M28" s="1"/>
      <c r="N28" s="1"/>
      <c r="O28" s="1"/>
      <c r="P28" s="1"/>
      <c r="Q28" s="1"/>
      <c r="R28" s="1"/>
      <c r="S28" s="1"/>
      <c r="T28" s="363"/>
      <c r="U28" s="363"/>
      <c r="V28" s="1"/>
      <c r="W28" s="1"/>
      <c r="X28" s="1"/>
      <c r="Y28" s="1"/>
      <c r="Z28" s="1"/>
      <c r="AA28" s="1"/>
      <c r="AB28" s="1"/>
      <c r="AC28" s="1"/>
      <c r="AD28" s="1"/>
      <c r="AE28" s="856"/>
    </row>
    <row r="29" spans="2:31" x14ac:dyDescent="0.25">
      <c r="B29" s="875"/>
      <c r="C29" s="876" t="s">
        <v>362</v>
      </c>
      <c r="D29" s="857"/>
      <c r="E29" s="858"/>
      <c r="F29" s="858"/>
      <c r="G29" s="858"/>
      <c r="H29" s="858"/>
      <c r="I29" s="858"/>
      <c r="J29" s="858"/>
      <c r="K29" s="858"/>
      <c r="L29" s="858"/>
      <c r="M29" s="858"/>
      <c r="N29" s="858"/>
      <c r="O29" s="858"/>
      <c r="P29" s="858"/>
      <c r="Q29" s="858"/>
      <c r="R29" s="858"/>
      <c r="S29" s="858"/>
      <c r="T29" s="858"/>
      <c r="U29" s="858"/>
      <c r="V29" s="870"/>
      <c r="W29" s="1"/>
      <c r="X29" s="858"/>
      <c r="Y29" s="858"/>
      <c r="Z29" s="858"/>
      <c r="AA29" s="858"/>
      <c r="AB29" s="858"/>
      <c r="AC29" s="858"/>
      <c r="AD29" s="858"/>
      <c r="AE29" s="859"/>
    </row>
    <row r="30" spans="2:31" x14ac:dyDescent="0.25">
      <c r="B30" s="860" t="s">
        <v>384</v>
      </c>
      <c r="C30" s="405" t="s">
        <v>380</v>
      </c>
      <c r="D30" s="852"/>
      <c r="E30" s="853"/>
      <c r="F30" s="853"/>
      <c r="G30" s="853"/>
      <c r="H30" s="853"/>
      <c r="I30" s="853"/>
      <c r="J30" s="853"/>
      <c r="K30" s="853"/>
      <c r="L30" s="853"/>
      <c r="M30" s="853"/>
      <c r="N30" s="853"/>
      <c r="O30" s="853"/>
      <c r="P30" s="853"/>
      <c r="Q30" s="853"/>
      <c r="R30" s="853"/>
      <c r="S30" s="853"/>
      <c r="T30" s="853"/>
      <c r="U30" s="853"/>
      <c r="V30" s="1"/>
      <c r="W30" s="868"/>
      <c r="X30" s="853"/>
      <c r="Y30" s="853"/>
      <c r="Z30" s="853"/>
      <c r="AA30" s="853"/>
      <c r="AB30" s="853"/>
      <c r="AC30" s="853"/>
      <c r="AD30" s="853"/>
      <c r="AE30" s="854"/>
    </row>
    <row r="31" spans="2:31" x14ac:dyDescent="0.25">
      <c r="B31" s="860"/>
      <c r="C31" s="405" t="s">
        <v>360</v>
      </c>
      <c r="D31" s="855"/>
      <c r="E31" s="1"/>
      <c r="F31" s="1"/>
      <c r="G31" s="1"/>
      <c r="H31" s="1"/>
      <c r="I31" s="1"/>
      <c r="J31" s="1"/>
      <c r="K31" s="1"/>
      <c r="L31" s="1"/>
      <c r="M31" s="1"/>
      <c r="N31" s="1"/>
      <c r="O31" s="1"/>
      <c r="P31" s="1"/>
      <c r="Q31" s="1"/>
      <c r="R31" s="1"/>
      <c r="S31" s="1"/>
      <c r="T31" s="1"/>
      <c r="U31" s="1"/>
      <c r="V31" s="1"/>
      <c r="W31" s="1"/>
      <c r="X31" s="862"/>
      <c r="Y31" s="1"/>
      <c r="Z31" s="1"/>
      <c r="AA31" s="1"/>
      <c r="AB31" s="1"/>
      <c r="AC31" s="1"/>
      <c r="AD31" s="1"/>
      <c r="AE31" s="856"/>
    </row>
    <row r="32" spans="2:31" x14ac:dyDescent="0.25">
      <c r="B32" s="860"/>
      <c r="C32" s="405" t="s">
        <v>375</v>
      </c>
      <c r="D32" s="855"/>
      <c r="E32" s="1"/>
      <c r="F32" s="1"/>
      <c r="G32" s="1"/>
      <c r="H32" s="1"/>
      <c r="I32" s="1"/>
      <c r="J32" s="1"/>
      <c r="K32" s="1"/>
      <c r="L32" s="1"/>
      <c r="M32" s="1"/>
      <c r="N32" s="1"/>
      <c r="O32" s="1"/>
      <c r="P32" s="1"/>
      <c r="Q32" s="1"/>
      <c r="R32" s="1"/>
      <c r="S32" s="1"/>
      <c r="T32" s="1"/>
      <c r="U32" s="1"/>
      <c r="V32" s="1"/>
      <c r="W32" s="1"/>
      <c r="X32" s="363"/>
      <c r="Y32" s="1"/>
      <c r="Z32" s="1"/>
      <c r="AA32" s="1"/>
      <c r="AB32" s="1"/>
      <c r="AC32" s="1"/>
      <c r="AD32" s="1"/>
      <c r="AE32" s="856"/>
    </row>
    <row r="33" spans="2:31" x14ac:dyDescent="0.25">
      <c r="B33" s="860"/>
      <c r="C33" s="405" t="s">
        <v>362</v>
      </c>
      <c r="D33" s="857"/>
      <c r="E33" s="858"/>
      <c r="F33" s="858"/>
      <c r="G33" s="858"/>
      <c r="H33" s="858"/>
      <c r="I33" s="858"/>
      <c r="J33" s="858"/>
      <c r="K33" s="858"/>
      <c r="L33" s="858"/>
      <c r="M33" s="858"/>
      <c r="N33" s="858"/>
      <c r="O33" s="858"/>
      <c r="P33" s="858"/>
      <c r="Q33" s="858"/>
      <c r="R33" s="858"/>
      <c r="S33" s="858"/>
      <c r="T33" s="858"/>
      <c r="U33" s="858"/>
      <c r="V33" s="858"/>
      <c r="W33" s="858"/>
      <c r="X33" s="858"/>
      <c r="Y33" s="870"/>
      <c r="Z33" s="858"/>
      <c r="AA33" s="858"/>
      <c r="AB33" s="858"/>
      <c r="AC33" s="858"/>
      <c r="AD33" s="858"/>
      <c r="AE33" s="859"/>
    </row>
  </sheetData>
  <mergeCells count="11">
    <mergeCell ref="B18:B21"/>
    <mergeCell ref="B22:B25"/>
    <mergeCell ref="B26:B29"/>
    <mergeCell ref="B30:B33"/>
    <mergeCell ref="B14:B17"/>
    <mergeCell ref="B2:AE2"/>
    <mergeCell ref="D5:G5"/>
    <mergeCell ref="H5:S5"/>
    <mergeCell ref="T5:AE5"/>
    <mergeCell ref="B8:B10"/>
    <mergeCell ref="B11:B1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3"/>
  <sheetViews>
    <sheetView showGridLines="0" workbookViewId="0"/>
  </sheetViews>
  <sheetFormatPr baseColWidth="10" defaultRowHeight="15" x14ac:dyDescent="0.25"/>
  <cols>
    <col min="1" max="1" width="2.7109375" customWidth="1"/>
    <col min="2" max="2" width="31.28515625" bestFit="1" customWidth="1"/>
    <col min="3" max="3" width="2.5703125" customWidth="1"/>
    <col min="6" max="6" width="2.7109375" customWidth="1"/>
    <col min="7" max="7" width="12.28515625" customWidth="1"/>
    <col min="8" max="8" width="2.28515625" customWidth="1"/>
    <col min="10" max="10" width="2.7109375" customWidth="1"/>
  </cols>
  <sheetData>
    <row r="1" spans="2:9" ht="9.75" customHeight="1" x14ac:dyDescent="0.25"/>
    <row r="2" spans="2:9" ht="15.75" x14ac:dyDescent="0.25">
      <c r="B2" s="775" t="s">
        <v>281</v>
      </c>
      <c r="C2" s="775"/>
      <c r="D2" s="775"/>
      <c r="E2" s="775"/>
      <c r="F2" s="775"/>
      <c r="G2" s="775"/>
      <c r="H2" s="775"/>
      <c r="I2" s="775"/>
    </row>
    <row r="3" spans="2:9" ht="9" customHeight="1" x14ac:dyDescent="0.25"/>
    <row r="4" spans="2:9" x14ac:dyDescent="0.25">
      <c r="D4" s="773" t="s">
        <v>278</v>
      </c>
      <c r="E4" s="773"/>
      <c r="G4" s="386" t="s">
        <v>279</v>
      </c>
      <c r="I4" s="774" t="s">
        <v>203</v>
      </c>
    </row>
    <row r="5" spans="2:9" x14ac:dyDescent="0.25">
      <c r="D5" s="342" t="s">
        <v>44</v>
      </c>
      <c r="E5" s="388" t="s">
        <v>280</v>
      </c>
      <c r="G5" s="387" t="s">
        <v>44</v>
      </c>
      <c r="I5" s="774"/>
    </row>
    <row r="6" spans="2:9" ht="11.25" customHeight="1" thickBot="1" x14ac:dyDescent="0.3"/>
    <row r="7" spans="2:9" ht="15.75" thickBot="1" x14ac:dyDescent="0.3">
      <c r="B7" s="344" t="s">
        <v>207</v>
      </c>
      <c r="D7" s="345">
        <v>5</v>
      </c>
      <c r="E7" s="346">
        <v>2</v>
      </c>
      <c r="G7" s="345">
        <v>3</v>
      </c>
      <c r="I7" s="389">
        <f>SUM(D7:G7)</f>
        <v>10</v>
      </c>
    </row>
    <row r="8" spans="2:9" ht="15.75" thickBot="1" x14ac:dyDescent="0.3">
      <c r="B8" s="348" t="s">
        <v>282</v>
      </c>
      <c r="D8" s="349"/>
      <c r="E8" s="350"/>
      <c r="G8" s="349">
        <v>65</v>
      </c>
      <c r="I8" s="390">
        <f t="shared" ref="I8:I11" si="0">SUM(D8:G8)</f>
        <v>65</v>
      </c>
    </row>
    <row r="9" spans="2:9" ht="15.75" thickBot="1" x14ac:dyDescent="0.3">
      <c r="B9" s="348" t="s">
        <v>208</v>
      </c>
      <c r="D9" s="349">
        <v>25</v>
      </c>
      <c r="E9" s="350">
        <v>2</v>
      </c>
      <c r="G9" s="349">
        <v>5</v>
      </c>
      <c r="I9" s="390">
        <f t="shared" si="0"/>
        <v>32</v>
      </c>
    </row>
    <row r="10" spans="2:9" ht="15.75" thickBot="1" x14ac:dyDescent="0.3">
      <c r="B10" s="348" t="s">
        <v>209</v>
      </c>
      <c r="D10" s="349">
        <v>65</v>
      </c>
      <c r="E10" s="350">
        <v>97</v>
      </c>
      <c r="G10" s="349"/>
      <c r="I10" s="390">
        <f t="shared" si="0"/>
        <v>162</v>
      </c>
    </row>
    <row r="11" spans="2:9" ht="15.75" thickBot="1" x14ac:dyDescent="0.3">
      <c r="B11" s="348" t="s">
        <v>210</v>
      </c>
      <c r="D11" s="349">
        <v>20</v>
      </c>
      <c r="E11" s="350">
        <v>1</v>
      </c>
      <c r="G11" s="349">
        <v>15</v>
      </c>
      <c r="I11" s="390">
        <f t="shared" si="0"/>
        <v>36</v>
      </c>
    </row>
    <row r="12" spans="2:9" ht="11.25" customHeight="1" thickBot="1" x14ac:dyDescent="0.3">
      <c r="E12" s="384"/>
      <c r="G12" s="384"/>
      <c r="I12" s="385"/>
    </row>
    <row r="13" spans="2:9" ht="15.75" thickBot="1" x14ac:dyDescent="0.3">
      <c r="B13" s="344" t="s">
        <v>284</v>
      </c>
      <c r="D13" s="345">
        <v>13</v>
      </c>
      <c r="E13" s="346"/>
      <c r="G13" s="345"/>
      <c r="I13" s="389">
        <f t="shared" ref="I13:I16" si="1">SUM(D13:G13)</f>
        <v>13</v>
      </c>
    </row>
    <row r="14" spans="2:9" ht="15.75" thickBot="1" x14ac:dyDescent="0.3">
      <c r="B14" s="344" t="s">
        <v>216</v>
      </c>
      <c r="D14" s="345">
        <v>237</v>
      </c>
      <c r="E14" s="346">
        <v>125</v>
      </c>
      <c r="G14" s="345">
        <v>33</v>
      </c>
      <c r="I14" s="389">
        <f t="shared" si="1"/>
        <v>395</v>
      </c>
    </row>
    <row r="15" spans="2:9" ht="15.75" thickBot="1" x14ac:dyDescent="0.3">
      <c r="B15" s="348" t="s">
        <v>217</v>
      </c>
      <c r="D15" s="349">
        <v>186</v>
      </c>
      <c r="E15" s="350">
        <v>115</v>
      </c>
      <c r="G15" s="349">
        <v>86</v>
      </c>
      <c r="I15" s="390">
        <f t="shared" si="1"/>
        <v>387</v>
      </c>
    </row>
    <row r="16" spans="2:9" ht="15.75" thickBot="1" x14ac:dyDescent="0.3">
      <c r="B16" s="348" t="s">
        <v>218</v>
      </c>
      <c r="D16" s="354">
        <v>1840</v>
      </c>
      <c r="E16" s="350">
        <v>550</v>
      </c>
      <c r="G16" s="354">
        <v>1340</v>
      </c>
      <c r="I16" s="391">
        <f t="shared" si="1"/>
        <v>3730</v>
      </c>
    </row>
    <row r="17" spans="2:9" ht="11.25" customHeight="1" thickBot="1" x14ac:dyDescent="0.3"/>
    <row r="18" spans="2:9" ht="15.75" thickBot="1" x14ac:dyDescent="0.3">
      <c r="B18" s="344" t="s">
        <v>211</v>
      </c>
      <c r="D18" s="345">
        <v>514</v>
      </c>
      <c r="E18" s="352">
        <v>10734</v>
      </c>
      <c r="G18" s="345">
        <v>272</v>
      </c>
      <c r="I18" s="392">
        <f t="shared" ref="I18:I23" si="2">SUM(D18:G18)</f>
        <v>11520</v>
      </c>
    </row>
    <row r="19" spans="2:9" ht="15.75" thickBot="1" x14ac:dyDescent="0.3">
      <c r="B19" s="348" t="s">
        <v>212</v>
      </c>
      <c r="D19" s="349">
        <v>55</v>
      </c>
      <c r="E19" s="350">
        <v>150</v>
      </c>
      <c r="G19" s="349"/>
      <c r="I19" s="390">
        <f t="shared" si="2"/>
        <v>205</v>
      </c>
    </row>
    <row r="20" spans="2:9" ht="15.75" thickBot="1" x14ac:dyDescent="0.3">
      <c r="B20" s="348" t="s">
        <v>214</v>
      </c>
      <c r="D20" s="349">
        <v>72</v>
      </c>
      <c r="E20" s="350">
        <v>83</v>
      </c>
      <c r="G20" s="349"/>
      <c r="I20" s="390">
        <f t="shared" si="2"/>
        <v>155</v>
      </c>
    </row>
    <row r="21" spans="2:9" ht="15.75" thickBot="1" x14ac:dyDescent="0.3">
      <c r="B21" s="348" t="s">
        <v>215</v>
      </c>
      <c r="D21" s="349">
        <v>12</v>
      </c>
      <c r="E21" s="350">
        <v>3</v>
      </c>
      <c r="G21" s="349"/>
      <c r="I21" s="390">
        <f t="shared" si="2"/>
        <v>15</v>
      </c>
    </row>
    <row r="22" spans="2:9" ht="15.75" thickBot="1" x14ac:dyDescent="0.3">
      <c r="B22" s="348" t="s">
        <v>283</v>
      </c>
      <c r="D22" s="349">
        <v>10</v>
      </c>
      <c r="E22" s="350"/>
      <c r="G22" s="349"/>
      <c r="I22" s="390">
        <f t="shared" si="2"/>
        <v>10</v>
      </c>
    </row>
    <row r="23" spans="2:9" ht="15.75" thickBot="1" x14ac:dyDescent="0.3">
      <c r="B23" s="348" t="s">
        <v>213</v>
      </c>
      <c r="D23" s="349">
        <v>45</v>
      </c>
      <c r="E23" s="350">
        <v>21</v>
      </c>
      <c r="G23" s="349">
        <v>67</v>
      </c>
      <c r="I23" s="390">
        <f t="shared" si="2"/>
        <v>133</v>
      </c>
    </row>
  </sheetData>
  <mergeCells count="3">
    <mergeCell ref="D4:E4"/>
    <mergeCell ref="I4:I5"/>
    <mergeCell ref="B2:I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showGridLines="0" topLeftCell="A3" workbookViewId="0">
      <selection activeCell="A20" sqref="A20:XFD20"/>
    </sheetView>
  </sheetViews>
  <sheetFormatPr baseColWidth="10" defaultRowHeight="15" x14ac:dyDescent="0.25"/>
  <cols>
    <col min="1" max="1" width="2.7109375" customWidth="1"/>
    <col min="2" max="2" width="31.28515625" bestFit="1" customWidth="1"/>
    <col min="3" max="3" width="4.85546875" customWidth="1"/>
    <col min="7" max="7" width="2.7109375" customWidth="1"/>
  </cols>
  <sheetData>
    <row r="2" spans="2:6" ht="15.75" x14ac:dyDescent="0.25">
      <c r="B2" s="775" t="s">
        <v>202</v>
      </c>
      <c r="C2" s="775"/>
      <c r="D2" s="775"/>
      <c r="E2" s="775"/>
      <c r="F2" s="775"/>
    </row>
    <row r="4" spans="2:6" x14ac:dyDescent="0.25">
      <c r="D4" s="342" t="s">
        <v>44</v>
      </c>
      <c r="E4" s="342" t="s">
        <v>78</v>
      </c>
      <c r="F4" s="343" t="s">
        <v>203</v>
      </c>
    </row>
    <row r="5" spans="2:6" ht="15.75" thickBot="1" x14ac:dyDescent="0.3"/>
    <row r="6" spans="2:6" ht="15.75" thickBot="1" x14ac:dyDescent="0.3">
      <c r="B6" s="344" t="s">
        <v>204</v>
      </c>
      <c r="D6" s="345">
        <v>3</v>
      </c>
      <c r="E6" s="346">
        <v>4</v>
      </c>
      <c r="F6" s="347">
        <v>7</v>
      </c>
    </row>
    <row r="7" spans="2:6" ht="15.75" thickBot="1" x14ac:dyDescent="0.3">
      <c r="B7" s="348" t="s">
        <v>205</v>
      </c>
      <c r="D7" s="349">
        <v>17</v>
      </c>
      <c r="E7" s="350">
        <v>7</v>
      </c>
      <c r="F7" s="351">
        <v>24</v>
      </c>
    </row>
    <row r="8" spans="2:6" ht="15.75" thickBot="1" x14ac:dyDescent="0.3">
      <c r="B8" s="348" t="s">
        <v>206</v>
      </c>
      <c r="D8" s="349">
        <v>5</v>
      </c>
      <c r="E8" s="350">
        <v>3</v>
      </c>
      <c r="F8" s="351">
        <v>8</v>
      </c>
    </row>
    <row r="9" spans="2:6" ht="15.75" thickBot="1" x14ac:dyDescent="0.3"/>
    <row r="10" spans="2:6" ht="15.75" thickBot="1" x14ac:dyDescent="0.3">
      <c r="B10" s="344" t="s">
        <v>207</v>
      </c>
      <c r="D10" s="345">
        <v>5</v>
      </c>
      <c r="E10" s="346">
        <v>7</v>
      </c>
      <c r="F10" s="347">
        <v>12</v>
      </c>
    </row>
    <row r="11" spans="2:6" ht="15.75" thickBot="1" x14ac:dyDescent="0.3">
      <c r="B11" s="348" t="s">
        <v>208</v>
      </c>
      <c r="D11" s="349">
        <v>2</v>
      </c>
      <c r="E11" s="350">
        <v>2</v>
      </c>
      <c r="F11" s="351">
        <v>4</v>
      </c>
    </row>
    <row r="12" spans="2:6" ht="15.75" thickBot="1" x14ac:dyDescent="0.3">
      <c r="B12" s="348" t="s">
        <v>209</v>
      </c>
      <c r="D12" s="349">
        <v>15</v>
      </c>
      <c r="E12" s="350">
        <v>97</v>
      </c>
      <c r="F12" s="351">
        <v>112</v>
      </c>
    </row>
    <row r="13" spans="2:6" ht="15.75" thickBot="1" x14ac:dyDescent="0.3">
      <c r="B13" s="348" t="s">
        <v>210</v>
      </c>
      <c r="D13" s="349">
        <v>10</v>
      </c>
      <c r="E13" s="350">
        <v>0</v>
      </c>
      <c r="F13" s="351">
        <v>10</v>
      </c>
    </row>
    <row r="14" spans="2:6" ht="15.75" thickBot="1" x14ac:dyDescent="0.3"/>
    <row r="15" spans="2:6" ht="15.75" thickBot="1" x14ac:dyDescent="0.3">
      <c r="B15" s="344" t="s">
        <v>211</v>
      </c>
      <c r="D15" s="345">
        <v>514</v>
      </c>
      <c r="E15" s="352">
        <v>10734</v>
      </c>
      <c r="F15" s="353">
        <v>11248</v>
      </c>
    </row>
    <row r="16" spans="2:6" ht="15.75" thickBot="1" x14ac:dyDescent="0.3">
      <c r="B16" s="348" t="s">
        <v>212</v>
      </c>
      <c r="D16" s="349">
        <v>25</v>
      </c>
      <c r="E16" s="350">
        <v>150</v>
      </c>
      <c r="F16" s="351">
        <v>175</v>
      </c>
    </row>
    <row r="17" spans="2:6" ht="15.75" thickBot="1" x14ac:dyDescent="0.3">
      <c r="B17" s="348" t="s">
        <v>213</v>
      </c>
      <c r="D17" s="349">
        <v>25</v>
      </c>
      <c r="E17" s="350">
        <v>15</v>
      </c>
      <c r="F17" s="351">
        <v>40</v>
      </c>
    </row>
    <row r="18" spans="2:6" ht="15.75" thickBot="1" x14ac:dyDescent="0.3">
      <c r="B18" s="348" t="s">
        <v>214</v>
      </c>
      <c r="D18" s="349">
        <v>72</v>
      </c>
      <c r="E18" s="350">
        <v>83</v>
      </c>
      <c r="F18" s="351">
        <v>155</v>
      </c>
    </row>
    <row r="19" spans="2:6" ht="15.75" thickBot="1" x14ac:dyDescent="0.3">
      <c r="B19" s="348" t="s">
        <v>215</v>
      </c>
      <c r="D19" s="349">
        <v>12</v>
      </c>
      <c r="E19" s="350">
        <v>3</v>
      </c>
      <c r="F19" s="351">
        <v>15</v>
      </c>
    </row>
    <row r="20" spans="2:6" x14ac:dyDescent="0.25">
      <c r="B20" s="383"/>
      <c r="D20" s="384"/>
      <c r="E20" s="384"/>
      <c r="F20" s="385"/>
    </row>
    <row r="21" spans="2:6" ht="15.75" thickBot="1" x14ac:dyDescent="0.3"/>
    <row r="22" spans="2:6" ht="15.75" thickBot="1" x14ac:dyDescent="0.3">
      <c r="B22" s="344" t="s">
        <v>216</v>
      </c>
      <c r="D22" s="345">
        <v>33</v>
      </c>
      <c r="E22" s="346">
        <v>25</v>
      </c>
      <c r="F22" s="347">
        <v>58</v>
      </c>
    </row>
    <row r="23" spans="2:6" ht="15.75" thickBot="1" x14ac:dyDescent="0.3">
      <c r="B23" s="348" t="s">
        <v>217</v>
      </c>
      <c r="D23" s="349">
        <v>86</v>
      </c>
      <c r="E23" s="350">
        <v>115</v>
      </c>
      <c r="F23" s="351">
        <v>201</v>
      </c>
    </row>
    <row r="24" spans="2:6" ht="15.75" thickBot="1" x14ac:dyDescent="0.3">
      <c r="B24" s="348" t="s">
        <v>218</v>
      </c>
      <c r="D24" s="354">
        <v>1340</v>
      </c>
      <c r="E24" s="350">
        <v>550</v>
      </c>
      <c r="F24" s="355">
        <v>1890</v>
      </c>
    </row>
  </sheetData>
  <mergeCells count="1">
    <mergeCell ref="B2:F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4"/>
  <sheetViews>
    <sheetView showGridLines="0" workbookViewId="0"/>
  </sheetViews>
  <sheetFormatPr baseColWidth="10" defaultRowHeight="15" x14ac:dyDescent="0.25"/>
  <cols>
    <col min="1" max="1" width="2.7109375" customWidth="1"/>
    <col min="2" max="2" width="33.7109375" bestFit="1" customWidth="1"/>
    <col min="3" max="3" width="2.5703125" customWidth="1"/>
    <col min="6" max="6" width="2.7109375" customWidth="1"/>
    <col min="7" max="7" width="12.28515625" customWidth="1"/>
    <col min="9" max="9" width="2.28515625" customWidth="1"/>
    <col min="11" max="11" width="2.7109375" customWidth="1"/>
  </cols>
  <sheetData>
    <row r="1" spans="2:10" ht="9.75" customHeight="1" x14ac:dyDescent="0.25"/>
    <row r="2" spans="2:10" ht="15.75" x14ac:dyDescent="0.25">
      <c r="B2" s="776" t="s">
        <v>285</v>
      </c>
      <c r="C2" s="776"/>
      <c r="D2" s="776"/>
      <c r="E2" s="776"/>
      <c r="F2" s="776"/>
      <c r="G2" s="776"/>
      <c r="H2" s="776"/>
      <c r="I2" s="776"/>
      <c r="J2" s="776"/>
    </row>
    <row r="3" spans="2:10" ht="9" customHeight="1" x14ac:dyDescent="0.25"/>
    <row r="4" spans="2:10" x14ac:dyDescent="0.25">
      <c r="D4" s="777" t="s">
        <v>278</v>
      </c>
      <c r="E4" s="777"/>
      <c r="G4" s="779" t="s">
        <v>279</v>
      </c>
      <c r="H4" s="779"/>
      <c r="J4" s="778" t="s">
        <v>203</v>
      </c>
    </row>
    <row r="5" spans="2:10" x14ac:dyDescent="0.25">
      <c r="D5" s="393" t="s">
        <v>44</v>
      </c>
      <c r="E5" s="394" t="s">
        <v>295</v>
      </c>
      <c r="G5" s="395" t="s">
        <v>44</v>
      </c>
      <c r="H5" s="396" t="s">
        <v>295</v>
      </c>
      <c r="J5" s="778"/>
    </row>
    <row r="6" spans="2:10" ht="11.25" customHeight="1" thickBot="1" x14ac:dyDescent="0.3"/>
    <row r="7" spans="2:10" ht="15.75" thickBot="1" x14ac:dyDescent="0.3">
      <c r="B7" s="397" t="s">
        <v>207</v>
      </c>
      <c r="D7" s="345">
        <v>7</v>
      </c>
      <c r="E7" s="346"/>
      <c r="G7" s="345">
        <v>3</v>
      </c>
      <c r="H7" s="346"/>
      <c r="J7" s="389">
        <f>SUM(D7:G7)</f>
        <v>10</v>
      </c>
    </row>
    <row r="8" spans="2:10" ht="9.75" customHeight="1" thickBot="1" x14ac:dyDescent="0.3"/>
    <row r="9" spans="2:10" ht="15.75" thickBot="1" x14ac:dyDescent="0.3">
      <c r="B9" s="397" t="s">
        <v>215</v>
      </c>
      <c r="D9" s="345">
        <v>15</v>
      </c>
      <c r="E9" s="346"/>
      <c r="G9" s="345"/>
      <c r="H9" s="346"/>
      <c r="J9" s="389">
        <f>SUM(D9:G9)</f>
        <v>15</v>
      </c>
    </row>
    <row r="10" spans="2:10" ht="15.75" thickBot="1" x14ac:dyDescent="0.3">
      <c r="B10" s="398" t="s">
        <v>283</v>
      </c>
      <c r="D10" s="349">
        <v>10</v>
      </c>
      <c r="E10" s="350"/>
      <c r="G10" s="349"/>
      <c r="H10" s="350"/>
      <c r="J10" s="390">
        <f>SUM(D10:G10)</f>
        <v>10</v>
      </c>
    </row>
    <row r="11" spans="2:10" ht="15.75" thickBot="1" x14ac:dyDescent="0.3">
      <c r="B11" s="398" t="s">
        <v>213</v>
      </c>
      <c r="D11" s="349">
        <v>66</v>
      </c>
      <c r="E11" s="350"/>
      <c r="G11" s="349">
        <v>67</v>
      </c>
      <c r="H11" s="350"/>
      <c r="J11" s="390">
        <f>SUM(D11:G11)</f>
        <v>133</v>
      </c>
    </row>
    <row r="12" spans="2:10" ht="9.75" customHeight="1" thickBot="1" x14ac:dyDescent="0.3"/>
    <row r="13" spans="2:10" ht="15.75" thickBot="1" x14ac:dyDescent="0.3">
      <c r="B13" s="397" t="s">
        <v>286</v>
      </c>
      <c r="D13" s="345">
        <v>83</v>
      </c>
      <c r="E13" s="346">
        <f>8*D13</f>
        <v>664</v>
      </c>
      <c r="G13" s="345"/>
      <c r="H13" s="346"/>
      <c r="J13" s="389">
        <f>E13</f>
        <v>664</v>
      </c>
    </row>
    <row r="14" spans="2:10" ht="15.75" thickBot="1" x14ac:dyDescent="0.3">
      <c r="B14" s="398" t="s">
        <v>287</v>
      </c>
      <c r="D14" s="349">
        <v>18</v>
      </c>
      <c r="E14" s="350">
        <f>D14*5</f>
        <v>90</v>
      </c>
      <c r="G14" s="349"/>
      <c r="H14" s="350"/>
      <c r="J14" s="389">
        <f>E14</f>
        <v>90</v>
      </c>
    </row>
    <row r="15" spans="2:10" ht="15.75" thickBot="1" x14ac:dyDescent="0.3">
      <c r="B15" s="398" t="s">
        <v>288</v>
      </c>
      <c r="D15" s="349">
        <v>1</v>
      </c>
      <c r="E15" s="350">
        <v>23</v>
      </c>
      <c r="G15" s="349"/>
      <c r="H15" s="350"/>
      <c r="J15" s="389">
        <f>E15</f>
        <v>23</v>
      </c>
    </row>
    <row r="16" spans="2:10" ht="9.75" customHeight="1" thickBot="1" x14ac:dyDescent="0.3"/>
    <row r="17" spans="2:10" ht="15.75" thickBot="1" x14ac:dyDescent="0.3">
      <c r="B17" s="397" t="s">
        <v>289</v>
      </c>
      <c r="D17" s="345">
        <v>6</v>
      </c>
      <c r="E17" s="346">
        <f>D17*9</f>
        <v>54</v>
      </c>
      <c r="G17" s="345"/>
      <c r="H17" s="346"/>
      <c r="J17" s="389">
        <f>E17</f>
        <v>54</v>
      </c>
    </row>
    <row r="18" spans="2:10" ht="15.75" thickBot="1" x14ac:dyDescent="0.3">
      <c r="B18" s="398" t="s">
        <v>290</v>
      </c>
      <c r="D18" s="349">
        <v>6</v>
      </c>
      <c r="E18" s="350">
        <f>D18*7</f>
        <v>42</v>
      </c>
      <c r="G18" s="349"/>
      <c r="H18" s="350"/>
      <c r="J18" s="389">
        <f>E18</f>
        <v>42</v>
      </c>
    </row>
    <row r="19" spans="2:10" ht="15.75" thickBot="1" x14ac:dyDescent="0.3">
      <c r="B19" s="398" t="s">
        <v>291</v>
      </c>
      <c r="D19" s="349">
        <v>10</v>
      </c>
      <c r="E19" s="350">
        <f>D19*12</f>
        <v>120</v>
      </c>
      <c r="G19" s="349"/>
      <c r="H19" s="350"/>
      <c r="J19" s="389">
        <f>E19</f>
        <v>120</v>
      </c>
    </row>
    <row r="20" spans="2:10" ht="9.75" customHeight="1" thickBot="1" x14ac:dyDescent="0.3"/>
    <row r="21" spans="2:10" ht="15.75" thickBot="1" x14ac:dyDescent="0.3">
      <c r="B21" s="397" t="s">
        <v>292</v>
      </c>
      <c r="D21" s="345"/>
      <c r="E21" s="346"/>
      <c r="G21" s="345">
        <v>253</v>
      </c>
      <c r="H21" s="346">
        <f>5*G21</f>
        <v>1265</v>
      </c>
      <c r="J21" s="389">
        <f t="shared" ref="J21:J24" si="0">SUM(D21:G21)</f>
        <v>253</v>
      </c>
    </row>
    <row r="22" spans="2:10" ht="15.75" thickBot="1" x14ac:dyDescent="0.3">
      <c r="B22" s="398" t="s">
        <v>296</v>
      </c>
      <c r="D22" s="349"/>
      <c r="E22" s="350"/>
      <c r="G22" s="349">
        <v>17</v>
      </c>
      <c r="H22" s="350">
        <f>G22*7</f>
        <v>119</v>
      </c>
      <c r="J22" s="389">
        <f t="shared" si="0"/>
        <v>17</v>
      </c>
    </row>
    <row r="23" spans="2:10" ht="15.75" thickBot="1" x14ac:dyDescent="0.3">
      <c r="B23" s="398" t="s">
        <v>293</v>
      </c>
      <c r="D23" s="349"/>
      <c r="E23" s="350"/>
      <c r="G23" s="349">
        <v>5</v>
      </c>
      <c r="H23" s="350">
        <f>11*G23</f>
        <v>55</v>
      </c>
      <c r="J23" s="390">
        <f t="shared" si="0"/>
        <v>5</v>
      </c>
    </row>
    <row r="24" spans="2:10" ht="15.75" thickBot="1" x14ac:dyDescent="0.3">
      <c r="B24" s="398" t="s">
        <v>294</v>
      </c>
      <c r="D24" s="349"/>
      <c r="E24" s="350"/>
      <c r="G24" s="349">
        <v>10</v>
      </c>
      <c r="H24" s="350">
        <f>15*G24</f>
        <v>150</v>
      </c>
      <c r="J24" s="390">
        <f t="shared" si="0"/>
        <v>10</v>
      </c>
    </row>
  </sheetData>
  <mergeCells count="4">
    <mergeCell ref="B2:J2"/>
    <mergeCell ref="D4:E4"/>
    <mergeCell ref="J4:J5"/>
    <mergeCell ref="G4:H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32"/>
  <sheetViews>
    <sheetView showGridLines="0" workbookViewId="0">
      <selection activeCell="C2" sqref="C2:L2"/>
    </sheetView>
  </sheetViews>
  <sheetFormatPr baseColWidth="10" defaultRowHeight="15" x14ac:dyDescent="0.25"/>
  <cols>
    <col min="2" max="2" width="1.7109375" customWidth="1"/>
    <col min="3" max="3" width="5.7109375" customWidth="1"/>
    <col min="4" max="4" width="23.5703125" customWidth="1"/>
    <col min="6" max="6" width="19.42578125" customWidth="1"/>
    <col min="8" max="9" width="16.28515625" customWidth="1"/>
    <col min="11" max="11" width="12.7109375" customWidth="1"/>
    <col min="12" max="12" width="5.7109375" customWidth="1"/>
    <col min="13" max="13" width="1.7109375" customWidth="1"/>
  </cols>
  <sheetData>
    <row r="1" spans="3:12" ht="6.75" customHeight="1" thickBot="1" x14ac:dyDescent="0.3"/>
    <row r="2" spans="3:12" ht="19.5" thickTop="1" x14ac:dyDescent="0.3">
      <c r="C2" s="420" t="s">
        <v>219</v>
      </c>
      <c r="D2" s="421"/>
      <c r="E2" s="421"/>
      <c r="F2" s="421"/>
      <c r="G2" s="421"/>
      <c r="H2" s="421"/>
      <c r="I2" s="421"/>
      <c r="J2" s="421"/>
      <c r="K2" s="421"/>
      <c r="L2" s="422"/>
    </row>
    <row r="3" spans="3:12" x14ac:dyDescent="0.25">
      <c r="C3" s="175"/>
      <c r="D3" s="1"/>
      <c r="E3" s="1"/>
      <c r="F3" s="1"/>
      <c r="G3" s="1"/>
      <c r="H3" s="1"/>
      <c r="I3" s="1"/>
      <c r="J3" s="1"/>
      <c r="K3" s="1"/>
      <c r="L3" s="176"/>
    </row>
    <row r="4" spans="3:12" ht="18.75" x14ac:dyDescent="0.3">
      <c r="C4" s="175"/>
      <c r="D4" s="790" t="s">
        <v>268</v>
      </c>
      <c r="E4" s="790"/>
      <c r="F4" s="790"/>
      <c r="G4" s="790"/>
      <c r="H4" s="790"/>
      <c r="I4" s="790"/>
      <c r="J4" s="790"/>
      <c r="K4" s="790"/>
      <c r="L4" s="176"/>
    </row>
    <row r="5" spans="3:12" x14ac:dyDescent="0.25">
      <c r="C5" s="175"/>
      <c r="D5" s="1"/>
      <c r="E5" s="1"/>
      <c r="F5" s="1"/>
      <c r="G5" s="1"/>
      <c r="H5" s="1"/>
      <c r="I5" s="1"/>
      <c r="J5" s="1"/>
      <c r="K5" s="1"/>
      <c r="L5" s="176"/>
    </row>
    <row r="6" spans="3:12" ht="15.75" x14ac:dyDescent="0.25">
      <c r="C6" s="175"/>
      <c r="D6" s="791" t="s">
        <v>220</v>
      </c>
      <c r="E6" s="791"/>
      <c r="F6" s="791"/>
      <c r="G6" s="791"/>
      <c r="H6" s="791"/>
      <c r="I6" s="791"/>
      <c r="J6" s="791"/>
      <c r="K6" s="791"/>
      <c r="L6" s="176"/>
    </row>
    <row r="7" spans="3:12" x14ac:dyDescent="0.25">
      <c r="C7" s="175"/>
      <c r="D7" s="177"/>
      <c r="E7" s="177"/>
      <c r="F7" s="177"/>
      <c r="G7" s="177"/>
      <c r="H7" s="177"/>
      <c r="I7" s="177"/>
      <c r="J7" s="177"/>
      <c r="K7" s="177"/>
      <c r="L7" s="176"/>
    </row>
    <row r="8" spans="3:12" s="180" customFormat="1" ht="15.75" x14ac:dyDescent="0.25">
      <c r="C8" s="178"/>
      <c r="D8" s="792" t="s">
        <v>221</v>
      </c>
      <c r="E8" s="792"/>
      <c r="F8" s="792"/>
      <c r="G8" s="792"/>
      <c r="H8" s="792"/>
      <c r="I8" s="792"/>
      <c r="J8" s="792"/>
      <c r="K8" s="792"/>
      <c r="L8" s="179"/>
    </row>
    <row r="9" spans="3:12" x14ac:dyDescent="0.25">
      <c r="C9" s="175"/>
      <c r="D9" s="177"/>
      <c r="E9" s="177"/>
      <c r="F9" s="177"/>
      <c r="G9" s="177"/>
      <c r="H9" s="177"/>
      <c r="I9" s="177"/>
      <c r="J9" s="177"/>
      <c r="K9" s="177"/>
      <c r="L9" s="176"/>
    </row>
    <row r="10" spans="3:12" ht="15.75" x14ac:dyDescent="0.25">
      <c r="C10" s="175"/>
      <c r="D10" s="793" t="s">
        <v>222</v>
      </c>
      <c r="E10" s="793"/>
      <c r="F10" s="793"/>
      <c r="G10" s="793"/>
      <c r="H10" s="793"/>
      <c r="I10" s="427"/>
      <c r="J10" s="250"/>
      <c r="K10" s="789" t="s">
        <v>271</v>
      </c>
      <c r="L10" s="176"/>
    </row>
    <row r="11" spans="3:12" x14ac:dyDescent="0.25">
      <c r="C11" s="175"/>
      <c r="D11" s="250"/>
      <c r="E11" s="250"/>
      <c r="F11" s="250"/>
      <c r="G11" s="250"/>
      <c r="I11" s="427"/>
      <c r="J11" s="250"/>
      <c r="K11" s="789"/>
      <c r="L11" s="176"/>
    </row>
    <row r="12" spans="3:12" ht="15" customHeight="1" x14ac:dyDescent="0.25">
      <c r="C12" s="175"/>
      <c r="D12" s="794" t="s">
        <v>272</v>
      </c>
      <c r="E12" s="794"/>
      <c r="F12" s="794"/>
      <c r="G12" s="794"/>
      <c r="H12" s="794"/>
      <c r="I12" s="427"/>
      <c r="J12" s="250"/>
      <c r="K12" s="789"/>
      <c r="L12" s="176"/>
    </row>
    <row r="13" spans="3:12" ht="15" customHeight="1" x14ac:dyDescent="0.25">
      <c r="C13" s="175"/>
      <c r="D13" s="356"/>
      <c r="E13" s="356"/>
      <c r="F13" s="356"/>
      <c r="G13" s="356"/>
      <c r="H13" s="356"/>
      <c r="I13" s="427"/>
      <c r="J13" s="250"/>
      <c r="K13" s="789"/>
      <c r="L13" s="176"/>
    </row>
    <row r="14" spans="3:12" ht="15" customHeight="1" x14ac:dyDescent="0.25">
      <c r="C14" s="175"/>
      <c r="D14" s="793" t="s">
        <v>223</v>
      </c>
      <c r="E14" s="793"/>
      <c r="F14" s="793"/>
      <c r="G14" s="793"/>
      <c r="H14" s="793"/>
      <c r="I14" s="427"/>
      <c r="J14" s="250"/>
      <c r="K14" s="789"/>
      <c r="L14" s="176"/>
    </row>
    <row r="15" spans="3:12" x14ac:dyDescent="0.25">
      <c r="C15" s="175"/>
      <c r="D15" s="250"/>
      <c r="E15" s="250"/>
      <c r="F15" s="250"/>
      <c r="G15" s="250"/>
      <c r="I15" s="427"/>
      <c r="J15" s="250"/>
      <c r="K15" s="789"/>
      <c r="L15" s="176"/>
    </row>
    <row r="16" spans="3:12" ht="38.25" customHeight="1" x14ac:dyDescent="0.25">
      <c r="C16" s="175"/>
      <c r="D16" s="787" t="s">
        <v>224</v>
      </c>
      <c r="E16" s="250"/>
      <c r="F16" s="787" t="s">
        <v>225</v>
      </c>
      <c r="G16" s="250"/>
      <c r="H16" s="787" t="s">
        <v>226</v>
      </c>
      <c r="I16" s="787"/>
      <c r="J16" s="250"/>
      <c r="K16" s="789"/>
      <c r="L16" s="176"/>
    </row>
    <row r="17" spans="3:12" ht="8.25" customHeight="1" x14ac:dyDescent="0.25">
      <c r="C17" s="175"/>
      <c r="D17" s="787"/>
      <c r="E17" s="250"/>
      <c r="F17" s="787"/>
      <c r="G17" s="250"/>
      <c r="H17" s="250"/>
      <c r="I17" s="250"/>
      <c r="J17" s="250"/>
      <c r="K17" s="789"/>
      <c r="L17" s="176"/>
    </row>
    <row r="18" spans="3:12" ht="32.25" customHeight="1" x14ac:dyDescent="0.25">
      <c r="C18" s="175"/>
      <c r="D18" s="787"/>
      <c r="E18" s="250"/>
      <c r="F18" s="787"/>
      <c r="G18" s="250"/>
      <c r="H18" s="788" t="s">
        <v>227</v>
      </c>
      <c r="I18" s="788"/>
      <c r="J18" s="250"/>
      <c r="K18" s="789"/>
      <c r="L18" s="176"/>
    </row>
    <row r="19" spans="3:12" x14ac:dyDescent="0.25">
      <c r="C19" s="175"/>
      <c r="D19" s="357"/>
      <c r="E19" s="357"/>
      <c r="F19" s="357"/>
      <c r="G19" s="357"/>
      <c r="H19" s="357"/>
      <c r="I19" s="357"/>
      <c r="J19" s="250"/>
      <c r="K19" s="357"/>
      <c r="L19" s="176"/>
    </row>
    <row r="20" spans="3:12" x14ac:dyDescent="0.25">
      <c r="C20" s="175"/>
      <c r="D20" s="788" t="s">
        <v>228</v>
      </c>
      <c r="E20" s="788"/>
      <c r="F20" s="788"/>
      <c r="G20" s="788"/>
      <c r="H20" s="788"/>
      <c r="I20" s="788"/>
      <c r="J20" s="788"/>
      <c r="K20" s="788"/>
      <c r="L20" s="176"/>
    </row>
    <row r="21" spans="3:12" x14ac:dyDescent="0.25">
      <c r="C21" s="175"/>
      <c r="D21" s="250"/>
      <c r="E21" s="250"/>
      <c r="F21" s="358"/>
      <c r="G21" s="250"/>
      <c r="H21" s="250"/>
      <c r="I21" s="250"/>
      <c r="J21" s="250"/>
      <c r="K21" s="359"/>
      <c r="L21" s="176"/>
    </row>
    <row r="22" spans="3:12" ht="45" x14ac:dyDescent="0.25">
      <c r="C22" s="175"/>
      <c r="D22" s="360" t="s">
        <v>269</v>
      </c>
      <c r="E22" s="250"/>
      <c r="F22" s="360" t="s">
        <v>269</v>
      </c>
      <c r="G22" s="250"/>
      <c r="H22" s="789" t="s">
        <v>270</v>
      </c>
      <c r="I22" s="789"/>
      <c r="J22" s="250"/>
      <c r="K22" s="360" t="s">
        <v>269</v>
      </c>
      <c r="L22" s="176"/>
    </row>
    <row r="23" spans="3:12" x14ac:dyDescent="0.25">
      <c r="C23" s="195"/>
      <c r="D23" s="356"/>
      <c r="E23" s="356"/>
      <c r="F23" s="356"/>
      <c r="G23" s="356"/>
      <c r="H23" s="357"/>
      <c r="I23" s="357"/>
      <c r="J23" s="356"/>
      <c r="K23" s="357"/>
      <c r="L23" s="361"/>
    </row>
    <row r="24" spans="3:12" x14ac:dyDescent="0.25">
      <c r="C24" s="195"/>
      <c r="D24" s="249" t="s">
        <v>44</v>
      </c>
      <c r="E24" s="1"/>
      <c r="F24" s="249" t="s">
        <v>78</v>
      </c>
      <c r="G24" s="1"/>
      <c r="H24" s="418" t="s">
        <v>229</v>
      </c>
      <c r="I24" s="418"/>
      <c r="J24" s="1"/>
      <c r="K24" s="249" t="s">
        <v>44</v>
      </c>
      <c r="L24" s="361"/>
    </row>
    <row r="25" spans="3:12" x14ac:dyDescent="0.25">
      <c r="C25" s="195"/>
      <c r="D25" s="1"/>
      <c r="E25" s="1"/>
      <c r="F25" s="1"/>
      <c r="G25" s="1"/>
      <c r="H25" s="1"/>
      <c r="I25" s="1"/>
      <c r="J25" s="1"/>
      <c r="K25" s="1"/>
      <c r="L25" s="361"/>
    </row>
    <row r="26" spans="3:12" ht="18.75" x14ac:dyDescent="0.3">
      <c r="C26" s="195"/>
      <c r="D26" s="419" t="s">
        <v>80</v>
      </c>
      <c r="E26" s="419"/>
      <c r="F26" s="419"/>
      <c r="G26" s="419"/>
      <c r="H26" s="419"/>
      <c r="I26" s="419"/>
      <c r="J26" s="419"/>
      <c r="K26" s="419"/>
      <c r="L26" s="361"/>
    </row>
    <row r="27" spans="3:12" ht="15.75" thickBot="1" x14ac:dyDescent="0.3">
      <c r="C27" s="195"/>
      <c r="D27" s="196"/>
      <c r="E27" s="196"/>
      <c r="F27" s="196"/>
      <c r="G27" s="196"/>
      <c r="H27" s="196"/>
      <c r="I27" s="196"/>
      <c r="J27" s="196"/>
      <c r="K27" s="196"/>
      <c r="L27" s="361"/>
    </row>
    <row r="28" spans="3:12" ht="12" customHeight="1" thickTop="1" x14ac:dyDescent="0.25">
      <c r="C28" s="235"/>
      <c r="D28" s="236"/>
      <c r="E28" s="236"/>
      <c r="F28" s="236"/>
      <c r="G28" s="236"/>
      <c r="H28" s="236"/>
      <c r="I28" s="236"/>
      <c r="J28" s="236"/>
      <c r="K28" s="236"/>
      <c r="L28" s="362"/>
    </row>
    <row r="29" spans="3:12" ht="15" customHeight="1" x14ac:dyDescent="0.25">
      <c r="C29" s="175"/>
      <c r="D29" s="780" t="s">
        <v>230</v>
      </c>
      <c r="E29" s="363"/>
      <c r="F29" s="781" t="s">
        <v>231</v>
      </c>
      <c r="G29" s="782"/>
      <c r="H29" s="783"/>
      <c r="L29" s="176"/>
    </row>
    <row r="30" spans="3:12" x14ac:dyDescent="0.25">
      <c r="C30" s="175"/>
      <c r="D30" s="780"/>
      <c r="E30" s="377"/>
      <c r="F30" s="784" t="s">
        <v>232</v>
      </c>
      <c r="G30" s="785"/>
      <c r="H30" s="786"/>
      <c r="L30" s="176"/>
    </row>
    <row r="31" spans="3:12" ht="12" customHeight="1" thickBot="1" x14ac:dyDescent="0.3">
      <c r="C31" s="83"/>
      <c r="D31" s="80"/>
      <c r="E31" s="80"/>
      <c r="F31" s="80"/>
      <c r="G31" s="80"/>
      <c r="H31" s="80"/>
      <c r="I31" s="80"/>
      <c r="J31" s="80"/>
      <c r="K31" s="80"/>
      <c r="L31" s="79"/>
    </row>
    <row r="32" spans="3:12" ht="6.75" customHeight="1" thickTop="1" x14ac:dyDescent="0.25"/>
  </sheetData>
  <mergeCells count="20">
    <mergeCell ref="C2:L2"/>
    <mergeCell ref="D4:K4"/>
    <mergeCell ref="D6:K6"/>
    <mergeCell ref="D8:K8"/>
    <mergeCell ref="D10:H10"/>
    <mergeCell ref="I10:I15"/>
    <mergeCell ref="K10:K18"/>
    <mergeCell ref="D12:H12"/>
    <mergeCell ref="D14:H14"/>
    <mergeCell ref="D16:D18"/>
    <mergeCell ref="D26:K26"/>
    <mergeCell ref="D29:D30"/>
    <mergeCell ref="F29:H29"/>
    <mergeCell ref="F30:H30"/>
    <mergeCell ref="F16:F18"/>
    <mergeCell ref="H16:I16"/>
    <mergeCell ref="H18:I18"/>
    <mergeCell ref="D20:K20"/>
    <mergeCell ref="H22:I22"/>
    <mergeCell ref="H24:I24"/>
  </mergeCells>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30"/>
  <sheetViews>
    <sheetView showGridLines="0" workbookViewId="0"/>
  </sheetViews>
  <sheetFormatPr baseColWidth="10" defaultRowHeight="15" x14ac:dyDescent="0.25"/>
  <cols>
    <col min="2" max="2" width="1.7109375" customWidth="1"/>
    <col min="3" max="3" width="5.7109375" customWidth="1"/>
    <col min="4" max="4" width="23.5703125" customWidth="1"/>
    <col min="6" max="6" width="19.42578125" customWidth="1"/>
    <col min="8" max="9" width="16.28515625" customWidth="1"/>
    <col min="11" max="11" width="12.7109375" customWidth="1"/>
    <col min="12" max="12" width="5.7109375" customWidth="1"/>
    <col min="13" max="13" width="1.7109375" customWidth="1"/>
  </cols>
  <sheetData>
    <row r="1" spans="3:12" ht="6.75" customHeight="1" thickBot="1" x14ac:dyDescent="0.3"/>
    <row r="2" spans="3:12" ht="19.5" thickTop="1" x14ac:dyDescent="0.3">
      <c r="C2" s="420" t="s">
        <v>233</v>
      </c>
      <c r="D2" s="421"/>
      <c r="E2" s="421"/>
      <c r="F2" s="421"/>
      <c r="G2" s="421"/>
      <c r="H2" s="421"/>
      <c r="I2" s="421"/>
      <c r="J2" s="421"/>
      <c r="K2" s="421"/>
      <c r="L2" s="422"/>
    </row>
    <row r="3" spans="3:12" x14ac:dyDescent="0.25">
      <c r="C3" s="175"/>
      <c r="D3" s="1"/>
      <c r="E3" s="1"/>
      <c r="F3" s="1"/>
      <c r="G3" s="1"/>
      <c r="H3" s="1"/>
      <c r="I3" s="1"/>
      <c r="J3" s="1"/>
      <c r="K3" s="1"/>
      <c r="L3" s="176"/>
    </row>
    <row r="4" spans="3:12" ht="18.75" x14ac:dyDescent="0.3">
      <c r="C4" s="175"/>
      <c r="D4" s="790" t="s">
        <v>268</v>
      </c>
      <c r="E4" s="790"/>
      <c r="F4" s="790"/>
      <c r="G4" s="790"/>
      <c r="H4" s="790"/>
      <c r="I4" s="790"/>
      <c r="J4" s="790"/>
      <c r="K4" s="790"/>
      <c r="L4" s="176"/>
    </row>
    <row r="5" spans="3:12" x14ac:dyDescent="0.25">
      <c r="C5" s="175"/>
      <c r="D5" s="1"/>
      <c r="E5" s="1"/>
      <c r="F5" s="1"/>
      <c r="G5" s="1"/>
      <c r="H5" s="1"/>
      <c r="I5" s="1"/>
      <c r="J5" s="1"/>
      <c r="K5" s="1"/>
      <c r="L5" s="176"/>
    </row>
    <row r="6" spans="3:12" ht="15.75" x14ac:dyDescent="0.25">
      <c r="C6" s="175"/>
      <c r="D6" s="791" t="s">
        <v>220</v>
      </c>
      <c r="E6" s="791"/>
      <c r="F6" s="791"/>
      <c r="G6" s="791"/>
      <c r="H6" s="791"/>
      <c r="I6" s="791"/>
      <c r="J6" s="791"/>
      <c r="K6" s="791"/>
      <c r="L6" s="176"/>
    </row>
    <row r="7" spans="3:12" x14ac:dyDescent="0.25">
      <c r="C7" s="175"/>
      <c r="D7" s="177"/>
      <c r="E7" s="177"/>
      <c r="F7" s="177"/>
      <c r="G7" s="177"/>
      <c r="H7" s="177"/>
      <c r="I7" s="177"/>
      <c r="J7" s="177"/>
      <c r="K7" s="177"/>
      <c r="L7" s="176"/>
    </row>
    <row r="8" spans="3:12" s="180" customFormat="1" ht="15.75" x14ac:dyDescent="0.25">
      <c r="C8" s="178"/>
      <c r="D8" s="792" t="s">
        <v>221</v>
      </c>
      <c r="E8" s="792"/>
      <c r="F8" s="792"/>
      <c r="G8" s="792"/>
      <c r="H8" s="792"/>
      <c r="I8" s="792"/>
      <c r="J8" s="792"/>
      <c r="K8" s="792"/>
      <c r="L8" s="179"/>
    </row>
    <row r="9" spans="3:12" x14ac:dyDescent="0.25">
      <c r="C9" s="175"/>
      <c r="D9" s="177"/>
      <c r="E9" s="177"/>
      <c r="F9" s="177"/>
      <c r="G9" s="177"/>
      <c r="H9" s="177"/>
      <c r="I9" s="177"/>
      <c r="J9" s="177"/>
      <c r="K9" s="177"/>
      <c r="L9" s="176"/>
    </row>
    <row r="10" spans="3:12" ht="15.75" customHeight="1" x14ac:dyDescent="0.25">
      <c r="C10" s="175"/>
      <c r="D10" s="793" t="s">
        <v>222</v>
      </c>
      <c r="E10" s="793"/>
      <c r="F10" s="793"/>
      <c r="G10" s="793"/>
      <c r="H10" s="793"/>
      <c r="I10" s="427"/>
      <c r="J10" s="250"/>
      <c r="K10" s="789" t="s">
        <v>271</v>
      </c>
      <c r="L10" s="176"/>
    </row>
    <row r="11" spans="3:12" x14ac:dyDescent="0.25">
      <c r="C11" s="175"/>
      <c r="D11" s="250"/>
      <c r="E11" s="250"/>
      <c r="F11" s="250"/>
      <c r="G11" s="250"/>
      <c r="I11" s="427"/>
      <c r="J11" s="250"/>
      <c r="K11" s="789"/>
      <c r="L11" s="176"/>
    </row>
    <row r="12" spans="3:12" ht="15" customHeight="1" x14ac:dyDescent="0.25">
      <c r="C12" s="175"/>
      <c r="D12" s="794" t="s">
        <v>272</v>
      </c>
      <c r="E12" s="794"/>
      <c r="F12" s="794"/>
      <c r="G12" s="794"/>
      <c r="H12" s="794"/>
      <c r="I12" s="427"/>
      <c r="J12" s="250"/>
      <c r="K12" s="789"/>
      <c r="L12" s="176"/>
    </row>
    <row r="13" spans="3:12" ht="15" customHeight="1" x14ac:dyDescent="0.25">
      <c r="C13" s="175"/>
      <c r="D13" s="356"/>
      <c r="E13" s="356"/>
      <c r="F13" s="356"/>
      <c r="G13" s="356"/>
      <c r="H13" s="356"/>
      <c r="I13" s="427"/>
      <c r="J13" s="250"/>
      <c r="K13" s="789"/>
      <c r="L13" s="176"/>
    </row>
    <row r="14" spans="3:12" ht="15" customHeight="1" x14ac:dyDescent="0.25">
      <c r="C14" s="175"/>
      <c r="D14" s="793" t="s">
        <v>223</v>
      </c>
      <c r="E14" s="793"/>
      <c r="F14" s="793"/>
      <c r="G14" s="793"/>
      <c r="H14" s="793"/>
      <c r="I14" s="427"/>
      <c r="J14" s="250"/>
      <c r="K14" s="789"/>
      <c r="L14" s="176"/>
    </row>
    <row r="15" spans="3:12" x14ac:dyDescent="0.25">
      <c r="C15" s="175"/>
      <c r="J15" s="250"/>
      <c r="K15" s="359"/>
      <c r="L15" s="176"/>
    </row>
    <row r="16" spans="3:12" ht="12" customHeight="1" x14ac:dyDescent="0.25">
      <c r="C16" s="175"/>
      <c r="H16" s="787" t="s">
        <v>227</v>
      </c>
      <c r="I16" s="787"/>
      <c r="J16" s="250"/>
      <c r="K16" s="788" t="s">
        <v>234</v>
      </c>
      <c r="L16" s="176"/>
    </row>
    <row r="17" spans="3:12" ht="32.25" customHeight="1" x14ac:dyDescent="0.25">
      <c r="C17" s="175"/>
      <c r="H17" s="787"/>
      <c r="I17" s="787"/>
      <c r="J17" s="250"/>
      <c r="K17" s="788"/>
      <c r="L17" s="176"/>
    </row>
    <row r="18" spans="3:12" x14ac:dyDescent="0.25">
      <c r="C18" s="175"/>
      <c r="J18" s="250"/>
      <c r="K18" s="357"/>
      <c r="L18" s="176"/>
    </row>
    <row r="19" spans="3:12" ht="27.75" customHeight="1" x14ac:dyDescent="0.25">
      <c r="C19" s="175"/>
      <c r="D19" s="787" t="s">
        <v>235</v>
      </c>
      <c r="E19" s="787"/>
      <c r="F19" s="787"/>
      <c r="G19" s="787"/>
      <c r="H19" s="787"/>
      <c r="I19" s="787"/>
      <c r="J19" s="358"/>
      <c r="K19" s="795" t="s">
        <v>269</v>
      </c>
      <c r="L19" s="176"/>
    </row>
    <row r="20" spans="3:12" x14ac:dyDescent="0.25">
      <c r="C20" s="175"/>
      <c r="D20" s="378" t="s">
        <v>236</v>
      </c>
      <c r="E20" s="378"/>
      <c r="F20" s="378" t="s">
        <v>237</v>
      </c>
      <c r="G20" s="378"/>
      <c r="H20" s="796" t="s">
        <v>238</v>
      </c>
      <c r="I20" s="796"/>
      <c r="J20" s="358"/>
      <c r="K20" s="795"/>
      <c r="L20" s="176"/>
    </row>
    <row r="21" spans="3:12" x14ac:dyDescent="0.25">
      <c r="C21" s="195"/>
      <c r="D21" s="356"/>
      <c r="E21" s="356"/>
      <c r="F21" s="356"/>
      <c r="G21" s="356"/>
      <c r="H21" s="357"/>
      <c r="I21" s="357"/>
      <c r="J21" s="356"/>
      <c r="K21" s="357"/>
      <c r="L21" s="361"/>
    </row>
    <row r="22" spans="3:12" x14ac:dyDescent="0.25">
      <c r="C22" s="195"/>
      <c r="D22" s="249" t="s">
        <v>44</v>
      </c>
      <c r="E22" s="1"/>
      <c r="F22" s="249" t="s">
        <v>78</v>
      </c>
      <c r="G22" s="1"/>
      <c r="H22" s="418" t="s">
        <v>229</v>
      </c>
      <c r="I22" s="418"/>
      <c r="J22" s="1"/>
      <c r="K22" s="249" t="s">
        <v>44</v>
      </c>
      <c r="L22" s="361"/>
    </row>
    <row r="23" spans="3:12" x14ac:dyDescent="0.25">
      <c r="C23" s="195"/>
      <c r="D23" s="1"/>
      <c r="E23" s="1"/>
      <c r="F23" s="1"/>
      <c r="G23" s="1"/>
      <c r="H23" s="1"/>
      <c r="I23" s="1"/>
      <c r="J23" s="1"/>
      <c r="K23" s="1"/>
      <c r="L23" s="361"/>
    </row>
    <row r="24" spans="3:12" ht="18.75" x14ac:dyDescent="0.3">
      <c r="C24" s="195"/>
      <c r="D24" s="419" t="s">
        <v>80</v>
      </c>
      <c r="E24" s="419"/>
      <c r="F24" s="419"/>
      <c r="G24" s="419"/>
      <c r="H24" s="419"/>
      <c r="I24" s="419"/>
      <c r="J24" s="419"/>
      <c r="K24" s="419"/>
      <c r="L24" s="361"/>
    </row>
    <row r="25" spans="3:12" ht="15.75" thickBot="1" x14ac:dyDescent="0.3">
      <c r="C25" s="195"/>
      <c r="D25" s="196"/>
      <c r="E25" s="196"/>
      <c r="F25" s="196"/>
      <c r="G25" s="196"/>
      <c r="H25" s="196"/>
      <c r="I25" s="196"/>
      <c r="J25" s="196"/>
      <c r="K25" s="196"/>
      <c r="L25" s="361"/>
    </row>
    <row r="26" spans="3:12" ht="12" customHeight="1" thickTop="1" x14ac:dyDescent="0.25">
      <c r="C26" s="235"/>
      <c r="D26" s="236"/>
      <c r="E26" s="236"/>
      <c r="F26" s="236"/>
      <c r="G26" s="236"/>
      <c r="H26" s="236"/>
      <c r="I26" s="236"/>
      <c r="J26" s="236"/>
      <c r="K26" s="236"/>
      <c r="L26" s="362"/>
    </row>
    <row r="27" spans="3:12" ht="15" customHeight="1" x14ac:dyDescent="0.25">
      <c r="C27" s="175"/>
      <c r="D27" s="780" t="s">
        <v>230</v>
      </c>
      <c r="E27" s="363"/>
      <c r="F27" s="781" t="s">
        <v>231</v>
      </c>
      <c r="G27" s="782"/>
      <c r="H27" s="783"/>
      <c r="L27" s="176"/>
    </row>
    <row r="28" spans="3:12" x14ac:dyDescent="0.25">
      <c r="C28" s="175"/>
      <c r="D28" s="780"/>
      <c r="E28" s="377"/>
      <c r="F28" s="784" t="s">
        <v>232</v>
      </c>
      <c r="G28" s="785"/>
      <c r="H28" s="786"/>
      <c r="L28" s="176"/>
    </row>
    <row r="29" spans="3:12" ht="12" customHeight="1" thickBot="1" x14ac:dyDescent="0.3">
      <c r="C29" s="83"/>
      <c r="D29" s="80"/>
      <c r="E29" s="80"/>
      <c r="F29" s="80"/>
      <c r="G29" s="80"/>
      <c r="H29" s="80"/>
      <c r="I29" s="80"/>
      <c r="J29" s="80"/>
      <c r="K29" s="80"/>
      <c r="L29" s="79"/>
    </row>
    <row r="30" spans="3:12" ht="6.75" customHeight="1" thickTop="1" x14ac:dyDescent="0.25"/>
  </sheetData>
  <mergeCells count="19">
    <mergeCell ref="C2:L2"/>
    <mergeCell ref="D4:K4"/>
    <mergeCell ref="D6:K6"/>
    <mergeCell ref="D8:K8"/>
    <mergeCell ref="D10:H10"/>
    <mergeCell ref="I10:I14"/>
    <mergeCell ref="K10:K14"/>
    <mergeCell ref="D12:H12"/>
    <mergeCell ref="D14:H14"/>
    <mergeCell ref="D24:K24"/>
    <mergeCell ref="D27:D28"/>
    <mergeCell ref="F27:H27"/>
    <mergeCell ref="F28:H28"/>
    <mergeCell ref="H16:I17"/>
    <mergeCell ref="K16:K17"/>
    <mergeCell ref="D19:I19"/>
    <mergeCell ref="K19:K20"/>
    <mergeCell ref="H20:I20"/>
    <mergeCell ref="H22:I22"/>
  </mergeCell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sheetViews>
  <sheetFormatPr baseColWidth="10" defaultRowHeight="15" x14ac:dyDescent="0.25"/>
  <cols>
    <col min="1" max="1" width="2.85546875" customWidth="1"/>
    <col min="2" max="2" width="46.7109375" bestFit="1" customWidth="1"/>
    <col min="3" max="3" width="4.7109375" customWidth="1"/>
    <col min="4" max="4" width="4.7109375" style="364" customWidth="1"/>
    <col min="5" max="5" width="10.140625" customWidth="1"/>
    <col min="6" max="6" width="4.7109375" style="364" customWidth="1"/>
    <col min="7" max="7" width="4.7109375" customWidth="1"/>
    <col min="8" max="8" width="37.5703125" bestFit="1" customWidth="1"/>
    <col min="9" max="9" width="2.85546875" customWidth="1"/>
  </cols>
  <sheetData>
    <row r="1" spans="1:8" ht="5.25" customHeight="1" thickBot="1" x14ac:dyDescent="0.3"/>
    <row r="2" spans="1:8" ht="15.75" x14ac:dyDescent="0.25">
      <c r="B2" s="797" t="s">
        <v>273</v>
      </c>
      <c r="C2" s="798"/>
      <c r="D2" s="798"/>
      <c r="E2" s="798"/>
      <c r="F2" s="798"/>
      <c r="G2" s="798"/>
      <c r="H2" s="799"/>
    </row>
    <row r="3" spans="1:8" ht="23.25" customHeight="1" x14ac:dyDescent="0.25">
      <c r="B3" s="365" t="s">
        <v>274</v>
      </c>
      <c r="C3" s="366"/>
      <c r="D3" s="367"/>
      <c r="E3" s="366"/>
      <c r="F3" s="367"/>
      <c r="G3" s="366"/>
      <c r="H3" s="368" t="s">
        <v>275</v>
      </c>
    </row>
    <row r="4" spans="1:8" ht="16.5" thickBot="1" x14ac:dyDescent="0.3">
      <c r="A4" s="369"/>
      <c r="B4" s="379" t="s">
        <v>239</v>
      </c>
      <c r="C4" s="1"/>
      <c r="D4" s="367"/>
      <c r="E4" s="1"/>
      <c r="F4" s="367"/>
      <c r="G4" s="1"/>
      <c r="H4" s="2"/>
    </row>
    <row r="5" spans="1:8" ht="16.5" thickTop="1" thickBot="1" x14ac:dyDescent="0.3">
      <c r="B5" s="370" t="s">
        <v>240</v>
      </c>
      <c r="C5" s="1"/>
      <c r="D5" s="380" t="s">
        <v>241</v>
      </c>
      <c r="E5" s="1"/>
      <c r="F5" s="380" t="s">
        <v>241</v>
      </c>
      <c r="G5" s="1"/>
      <c r="H5" s="2" t="s">
        <v>240</v>
      </c>
    </row>
    <row r="6" spans="1:8" ht="16.5" thickTop="1" thickBot="1" x14ac:dyDescent="0.3">
      <c r="B6" s="370" t="s">
        <v>242</v>
      </c>
      <c r="C6" s="1"/>
      <c r="D6" s="381" t="s">
        <v>243</v>
      </c>
      <c r="E6" s="1"/>
      <c r="F6" s="381" t="s">
        <v>243</v>
      </c>
      <c r="G6" s="1"/>
      <c r="H6" s="2" t="s">
        <v>242</v>
      </c>
    </row>
    <row r="7" spans="1:8" ht="16.5" thickTop="1" thickBot="1" x14ac:dyDescent="0.3">
      <c r="B7" s="370" t="s">
        <v>244</v>
      </c>
      <c r="C7" s="1"/>
      <c r="D7" s="371"/>
      <c r="E7" s="1"/>
      <c r="F7" s="371"/>
      <c r="G7" s="1"/>
      <c r="H7" s="2"/>
    </row>
    <row r="8" spans="1:8" ht="16.5" thickTop="1" thickBot="1" x14ac:dyDescent="0.3">
      <c r="B8" s="370" t="s">
        <v>245</v>
      </c>
      <c r="C8" s="1"/>
      <c r="D8" s="371"/>
      <c r="E8" s="1"/>
      <c r="F8" s="371"/>
      <c r="G8" s="1"/>
      <c r="H8" s="2"/>
    </row>
    <row r="9" spans="1:8" ht="16.5" thickTop="1" thickBot="1" x14ac:dyDescent="0.3">
      <c r="B9" s="370" t="s">
        <v>246</v>
      </c>
      <c r="C9" s="1"/>
      <c r="D9" s="380" t="s">
        <v>241</v>
      </c>
      <c r="E9" s="1"/>
      <c r="F9" s="380" t="s">
        <v>241</v>
      </c>
      <c r="G9" s="1"/>
      <c r="H9" s="2" t="s">
        <v>246</v>
      </c>
    </row>
    <row r="10" spans="1:8" ht="16.5" thickTop="1" thickBot="1" x14ac:dyDescent="0.3">
      <c r="B10" s="370" t="s">
        <v>247</v>
      </c>
      <c r="C10" s="1"/>
      <c r="D10" s="380" t="s">
        <v>241</v>
      </c>
      <c r="E10" s="1"/>
      <c r="F10" s="380" t="s">
        <v>241</v>
      </c>
      <c r="G10" s="1"/>
      <c r="H10" s="2" t="s">
        <v>247</v>
      </c>
    </row>
    <row r="11" spans="1:8" ht="16.5" thickTop="1" thickBot="1" x14ac:dyDescent="0.3">
      <c r="B11" s="370" t="s">
        <v>248</v>
      </c>
      <c r="C11" s="1"/>
      <c r="D11" s="371"/>
      <c r="E11" s="1"/>
      <c r="F11" s="371"/>
      <c r="G11" s="1"/>
      <c r="H11" s="2"/>
    </row>
    <row r="12" spans="1:8" ht="16.5" thickTop="1" thickBot="1" x14ac:dyDescent="0.3">
      <c r="B12" s="370" t="s">
        <v>249</v>
      </c>
      <c r="C12" s="1"/>
      <c r="D12" s="371"/>
      <c r="E12" s="1"/>
      <c r="F12" s="371"/>
      <c r="G12" s="1"/>
      <c r="H12" s="2"/>
    </row>
    <row r="13" spans="1:8" ht="16.5" thickTop="1" thickBot="1" x14ac:dyDescent="0.3">
      <c r="B13" s="370" t="s">
        <v>250</v>
      </c>
      <c r="C13" s="1"/>
      <c r="D13" s="371"/>
      <c r="E13" s="1"/>
      <c r="F13" s="371"/>
      <c r="G13" s="1"/>
      <c r="H13" s="2"/>
    </row>
    <row r="14" spans="1:8" ht="16.5" thickTop="1" thickBot="1" x14ac:dyDescent="0.3">
      <c r="B14" s="370" t="s">
        <v>251</v>
      </c>
      <c r="C14" s="1"/>
      <c r="D14" s="371"/>
      <c r="E14" s="1"/>
      <c r="F14" s="371"/>
      <c r="G14" s="1"/>
      <c r="H14" s="2"/>
    </row>
    <row r="15" spans="1:8" ht="16.5" thickTop="1" thickBot="1" x14ac:dyDescent="0.3">
      <c r="B15" s="370" t="s">
        <v>252</v>
      </c>
      <c r="C15" s="1"/>
      <c r="D15" s="371"/>
      <c r="E15" s="1"/>
      <c r="F15" s="371"/>
      <c r="G15" s="1"/>
      <c r="H15" s="2"/>
    </row>
    <row r="16" spans="1:8" ht="16.5" thickTop="1" thickBot="1" x14ac:dyDescent="0.3">
      <c r="B16" s="370" t="s">
        <v>253</v>
      </c>
      <c r="C16" s="1"/>
      <c r="D16" s="380" t="s">
        <v>241</v>
      </c>
      <c r="E16" s="1"/>
      <c r="F16" s="380" t="s">
        <v>241</v>
      </c>
      <c r="G16" s="1"/>
      <c r="H16" s="2" t="s">
        <v>253</v>
      </c>
    </row>
    <row r="17" spans="2:8" ht="16.5" thickTop="1" thickBot="1" x14ac:dyDescent="0.3">
      <c r="B17" s="370" t="s">
        <v>254</v>
      </c>
      <c r="C17" s="1"/>
      <c r="D17" s="380" t="s">
        <v>241</v>
      </c>
      <c r="E17" s="1"/>
      <c r="F17" s="380" t="s">
        <v>241</v>
      </c>
      <c r="G17" s="1"/>
      <c r="H17" s="2" t="s">
        <v>254</v>
      </c>
    </row>
    <row r="18" spans="2:8" ht="16.5" thickTop="1" thickBot="1" x14ac:dyDescent="0.3">
      <c r="B18" s="370" t="s">
        <v>255</v>
      </c>
      <c r="C18" s="1"/>
      <c r="D18" s="382" t="s">
        <v>241</v>
      </c>
      <c r="E18" s="1"/>
      <c r="F18" s="371"/>
      <c r="G18" s="1"/>
      <c r="H18" s="2"/>
    </row>
    <row r="19" spans="2:8" ht="16.5" thickTop="1" thickBot="1" x14ac:dyDescent="0.3">
      <c r="B19" s="370" t="s">
        <v>256</v>
      </c>
      <c r="C19" s="1"/>
      <c r="D19" s="371"/>
      <c r="E19" s="1"/>
      <c r="F19" s="371"/>
      <c r="G19" s="1"/>
      <c r="H19" s="2"/>
    </row>
    <row r="20" spans="2:8" ht="16.5" thickTop="1" thickBot="1" x14ac:dyDescent="0.3">
      <c r="B20" s="370" t="s">
        <v>257</v>
      </c>
      <c r="C20" s="1"/>
      <c r="D20" s="382" t="s">
        <v>241</v>
      </c>
      <c r="E20" s="1"/>
      <c r="F20" s="371"/>
      <c r="G20" s="1"/>
      <c r="H20" s="2"/>
    </row>
    <row r="21" spans="2:8" ht="16.5" thickTop="1" thickBot="1" x14ac:dyDescent="0.3">
      <c r="B21" s="370" t="s">
        <v>258</v>
      </c>
      <c r="C21" s="1"/>
      <c r="D21" s="371"/>
      <c r="E21" s="1"/>
      <c r="F21" s="371"/>
      <c r="G21" s="1"/>
      <c r="H21" s="2"/>
    </row>
    <row r="22" spans="2:8" ht="16.5" thickTop="1" thickBot="1" x14ac:dyDescent="0.3">
      <c r="B22" s="370" t="s">
        <v>259</v>
      </c>
      <c r="C22" s="1"/>
      <c r="D22" s="371"/>
      <c r="E22" s="1"/>
      <c r="F22" s="371"/>
      <c r="G22" s="1"/>
      <c r="H22" s="2"/>
    </row>
    <row r="23" spans="2:8" ht="16.5" thickTop="1" thickBot="1" x14ac:dyDescent="0.3">
      <c r="B23" s="370" t="s">
        <v>260</v>
      </c>
      <c r="C23" s="1"/>
      <c r="D23" s="371"/>
      <c r="E23" s="1"/>
      <c r="F23" s="371"/>
      <c r="G23" s="1"/>
      <c r="H23" s="2"/>
    </row>
    <row r="24" spans="2:8" ht="16.5" thickTop="1" thickBot="1" x14ac:dyDescent="0.3">
      <c r="B24" s="370" t="s">
        <v>261</v>
      </c>
      <c r="C24" s="1"/>
      <c r="D24" s="371"/>
      <c r="E24" s="1"/>
      <c r="F24" s="371"/>
      <c r="G24" s="1"/>
      <c r="H24" s="2"/>
    </row>
    <row r="25" spans="2:8" ht="16.5" thickTop="1" thickBot="1" x14ac:dyDescent="0.3">
      <c r="B25" s="370" t="s">
        <v>262</v>
      </c>
      <c r="C25" s="1"/>
      <c r="D25" s="371"/>
      <c r="E25" s="1"/>
      <c r="F25" s="371"/>
      <c r="G25" s="1"/>
      <c r="H25" s="2"/>
    </row>
    <row r="26" spans="2:8" ht="16.5" thickTop="1" thickBot="1" x14ac:dyDescent="0.3">
      <c r="B26" s="370" t="s">
        <v>263</v>
      </c>
      <c r="C26" s="1"/>
      <c r="D26" s="371"/>
      <c r="E26" s="1"/>
      <c r="F26" s="371"/>
      <c r="G26" s="1"/>
      <c r="H26" s="2"/>
    </row>
    <row r="27" spans="2:8" ht="16.5" thickTop="1" thickBot="1" x14ac:dyDescent="0.3">
      <c r="B27" s="370" t="s">
        <v>264</v>
      </c>
      <c r="C27" s="1"/>
      <c r="D27" s="371"/>
      <c r="E27" s="1"/>
      <c r="F27" s="371"/>
      <c r="G27" s="1"/>
      <c r="H27" s="2"/>
    </row>
    <row r="28" spans="2:8" ht="16.5" thickTop="1" thickBot="1" x14ac:dyDescent="0.3">
      <c r="B28" s="370" t="s">
        <v>265</v>
      </c>
      <c r="C28" s="1"/>
      <c r="D28" s="382" t="s">
        <v>241</v>
      </c>
      <c r="E28" s="1"/>
      <c r="F28" s="371"/>
      <c r="G28" s="1"/>
      <c r="H28" s="2"/>
    </row>
    <row r="29" spans="2:8" ht="10.5" customHeight="1" thickTop="1" thickBot="1" x14ac:dyDescent="0.3">
      <c r="B29" s="370"/>
      <c r="C29" s="1"/>
      <c r="D29" s="367"/>
      <c r="E29" s="1"/>
      <c r="F29" s="367"/>
      <c r="G29" s="1"/>
      <c r="H29" s="2"/>
    </row>
    <row r="30" spans="2:8" ht="5.25" customHeight="1" thickTop="1" thickBot="1" x14ac:dyDescent="0.3">
      <c r="B30" s="372"/>
      <c r="C30" s="236"/>
      <c r="D30" s="373"/>
      <c r="E30" s="236"/>
      <c r="F30" s="373"/>
      <c r="G30" s="236"/>
      <c r="H30" s="362"/>
    </row>
    <row r="31" spans="2:8" ht="16.5" thickTop="1" thickBot="1" x14ac:dyDescent="0.3">
      <c r="B31" s="374" t="s">
        <v>266</v>
      </c>
      <c r="C31" s="1"/>
      <c r="D31" s="371"/>
      <c r="E31" s="375" t="s">
        <v>267</v>
      </c>
      <c r="F31" s="367"/>
      <c r="G31" s="1"/>
      <c r="H31" s="176"/>
    </row>
    <row r="32" spans="2:8" ht="16.5" thickTop="1" thickBot="1" x14ac:dyDescent="0.3">
      <c r="B32" s="175"/>
      <c r="C32" s="1"/>
      <c r="D32" s="380"/>
      <c r="E32" s="375" t="s">
        <v>276</v>
      </c>
      <c r="F32" s="367"/>
      <c r="G32" s="1"/>
      <c r="H32" s="176"/>
    </row>
    <row r="33" spans="2:8" ht="16.5" thickTop="1" thickBot="1" x14ac:dyDescent="0.3">
      <c r="B33" s="175"/>
      <c r="C33" s="1"/>
      <c r="D33" s="382"/>
      <c r="E33" s="375" t="s">
        <v>277</v>
      </c>
      <c r="F33" s="367"/>
      <c r="G33" s="1"/>
      <c r="H33" s="176"/>
    </row>
    <row r="34" spans="2:8" ht="6" customHeight="1" thickTop="1" thickBot="1" x14ac:dyDescent="0.3">
      <c r="B34" s="83"/>
      <c r="C34" s="80"/>
      <c r="D34" s="376"/>
      <c r="E34" s="80"/>
      <c r="F34" s="376"/>
      <c r="G34" s="80"/>
      <c r="H34" s="79"/>
    </row>
    <row r="35" spans="2:8" ht="5.25" customHeight="1" thickTop="1" x14ac:dyDescent="0.25"/>
  </sheetData>
  <mergeCells count="1">
    <mergeCell ref="B2:H2"/>
  </mergeCells>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1" sqref="D1"/>
    </sheetView>
  </sheetViews>
  <sheetFormatPr baseColWidth="10" defaultRowHeight="15" x14ac:dyDescent="0.25"/>
  <sheetData>
    <row r="1" spans="1:5" x14ac:dyDescent="0.25">
      <c r="A1" t="s">
        <v>298</v>
      </c>
      <c r="C1">
        <f t="array" ref="C1">COUNTIF(A1:A7,A1:A8)</f>
        <v>2</v>
      </c>
      <c r="D1" t="str">
        <f t="array" ref="D1">IF(SUM(COUNTIF(A1,$A$1:$A$7))&gt;1,A1,"")</f>
        <v>ASD</v>
      </c>
      <c r="E1">
        <f t="array" ref="E1">COUNTIF(A1,$A$1:$A$7)</f>
        <v>1</v>
      </c>
    </row>
    <row r="2" spans="1:5" x14ac:dyDescent="0.25">
      <c r="A2" t="s">
        <v>299</v>
      </c>
      <c r="D2" t="str">
        <f t="array" ref="D2">IF(SUM(COUNTIF(A2,$A$1:$A$7))&gt;1,A2,"")</f>
        <v>AQSZ</v>
      </c>
      <c r="E2">
        <f t="array" ref="E2">COUNTIF(A2,$A$1:$A$7)</f>
        <v>0</v>
      </c>
    </row>
    <row r="3" spans="1:5" x14ac:dyDescent="0.25">
      <c r="A3" t="s">
        <v>300</v>
      </c>
      <c r="D3" t="str">
        <f t="array" ref="D3">IF(SUM(COUNTIF(A3,$A$1:$A$7))&gt;1,A3,"")</f>
        <v/>
      </c>
      <c r="E3">
        <f t="array" ref="E3">COUNTIF(A3,$A$1:$A$7)</f>
        <v>0</v>
      </c>
    </row>
    <row r="4" spans="1:5" x14ac:dyDescent="0.25">
      <c r="A4" t="s">
        <v>301</v>
      </c>
      <c r="D4" t="str">
        <f t="array" ref="D4">IF(SUM(COUNTIF(A4,$A$1:$A$7))&gt;1,A4,"")</f>
        <v/>
      </c>
      <c r="E4">
        <f t="array" ref="E4">COUNTIF(A4,$A$1:$A$7)</f>
        <v>0</v>
      </c>
    </row>
    <row r="5" spans="1:5" x14ac:dyDescent="0.25">
      <c r="A5" t="s">
        <v>302</v>
      </c>
      <c r="D5" t="str">
        <f t="array" ref="D5">IF(SUM(COUNTIF(A5,$A$1:$A$7))&gt;1,A5,"")</f>
        <v/>
      </c>
      <c r="E5">
        <f t="array" ref="E5">COUNTIF(A5,$A$1:$A$7)</f>
        <v>0</v>
      </c>
    </row>
    <row r="6" spans="1:5" x14ac:dyDescent="0.25">
      <c r="A6" t="s">
        <v>298</v>
      </c>
      <c r="D6" t="str">
        <f t="array" ref="D6">IF(SUM(COUNTIF(A6,$A$1:$A$7))&gt;1,A6,"")</f>
        <v>ASD</v>
      </c>
      <c r="E6">
        <f t="array" ref="E6">COUNTIF(A6,$A$1:$A$7)</f>
        <v>1</v>
      </c>
    </row>
    <row r="7" spans="1:5" x14ac:dyDescent="0.25">
      <c r="A7" t="s">
        <v>299</v>
      </c>
      <c r="D7" t="str">
        <f t="array" ref="D7">IF(SUM(COUNTIF(A7,$A$1:$A$7))&gt;1,A7,"")</f>
        <v>AQSZ</v>
      </c>
      <c r="E7">
        <f t="array" ref="E7">COUNTIF(A7,$A$1:$A$7)</f>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5"/>
  <sheetViews>
    <sheetView showGridLines="0" workbookViewId="0">
      <selection activeCell="AJ17" sqref="AJ17:AP17"/>
    </sheetView>
  </sheetViews>
  <sheetFormatPr baseColWidth="10" defaultRowHeight="15" x14ac:dyDescent="0.25"/>
  <cols>
    <col min="1" max="14" width="2.7109375" customWidth="1"/>
    <col min="15" max="15" width="3.28515625" customWidth="1"/>
    <col min="16" max="16" width="2.7109375" customWidth="1"/>
    <col min="17" max="18" width="1.5703125" customWidth="1"/>
    <col min="19" max="21" width="2.7109375" customWidth="1"/>
    <col min="22" max="23" width="1.85546875" customWidth="1"/>
    <col min="24" max="25" width="1.7109375" customWidth="1"/>
    <col min="26" max="26" width="3.28515625" customWidth="1"/>
    <col min="27" max="30" width="2" customWidth="1"/>
    <col min="31" max="52" width="2.7109375" customWidth="1"/>
    <col min="53" max="53" width="3.42578125" customWidth="1"/>
    <col min="54" max="54" width="2.7109375" customWidth="1"/>
    <col min="55" max="55" width="3.28515625" style="277" customWidth="1"/>
    <col min="56" max="75" width="2.7109375" customWidth="1"/>
  </cols>
  <sheetData>
    <row r="1" spans="1:69" ht="6.75" customHeight="1" x14ac:dyDescent="0.25"/>
    <row r="2" spans="1:69" ht="21" x14ac:dyDescent="0.35">
      <c r="B2" s="681" t="s">
        <v>127</v>
      </c>
      <c r="C2" s="681"/>
      <c r="D2" s="681"/>
      <c r="E2" s="681"/>
      <c r="F2" s="681"/>
      <c r="G2" s="681"/>
      <c r="H2" s="681"/>
      <c r="I2" s="681"/>
      <c r="J2" s="681"/>
      <c r="K2" s="681"/>
      <c r="L2" s="681"/>
      <c r="M2" s="681"/>
      <c r="N2" s="681"/>
      <c r="O2" s="681"/>
      <c r="P2" s="681"/>
      <c r="Q2" s="681"/>
      <c r="R2" s="681"/>
      <c r="S2" s="681"/>
      <c r="T2" s="681"/>
      <c r="U2" s="681"/>
      <c r="V2" s="681"/>
      <c r="W2" s="681"/>
      <c r="X2" s="681"/>
      <c r="Y2" s="681"/>
      <c r="Z2" s="681"/>
      <c r="AA2" s="681"/>
      <c r="AB2" s="681"/>
      <c r="AC2" s="681"/>
      <c r="AD2" s="681"/>
      <c r="AE2" s="681"/>
      <c r="AF2" s="681"/>
      <c r="AG2" s="681"/>
      <c r="AH2" s="681"/>
      <c r="AI2" s="681"/>
      <c r="AJ2" s="681"/>
      <c r="AK2" s="681"/>
      <c r="AL2" s="681"/>
      <c r="AM2" s="681"/>
      <c r="AN2" s="681"/>
      <c r="AO2" s="681"/>
      <c r="AP2" s="681"/>
      <c r="AQ2" s="681"/>
      <c r="AR2" s="681"/>
      <c r="AS2" s="681"/>
      <c r="AT2" s="681"/>
      <c r="AU2" s="681"/>
      <c r="AV2" s="681"/>
      <c r="AW2" s="681"/>
      <c r="AX2" s="681"/>
      <c r="AY2" s="681"/>
      <c r="AZ2" s="681"/>
      <c r="BA2" s="681"/>
      <c r="BB2" s="681"/>
      <c r="BC2" s="681"/>
      <c r="BD2" s="681"/>
      <c r="BE2" s="681"/>
      <c r="BF2" s="681"/>
      <c r="BG2" s="681"/>
      <c r="BH2" s="681"/>
      <c r="BI2" s="681"/>
      <c r="BJ2" s="681"/>
      <c r="BK2" s="681"/>
      <c r="BL2" s="681"/>
      <c r="BM2" s="681"/>
      <c r="BN2" s="681"/>
      <c r="BO2" s="681"/>
      <c r="BP2" s="681"/>
    </row>
    <row r="3" spans="1:69" ht="6.75" customHeight="1" x14ac:dyDescent="0.25">
      <c r="AT3" s="1"/>
    </row>
    <row r="4" spans="1:69" x14ac:dyDescent="0.25">
      <c r="AI4" s="2"/>
      <c r="AJ4" s="268" t="s">
        <v>1</v>
      </c>
      <c r="AT4" s="1"/>
    </row>
    <row r="5" spans="1:69" ht="6.75" customHeight="1" thickBot="1" x14ac:dyDescent="0.3">
      <c r="AI5" s="246"/>
      <c r="AT5" s="1"/>
    </row>
    <row r="6" spans="1:69" ht="16.5" thickTop="1" thickBot="1" x14ac:dyDescent="0.3">
      <c r="D6" s="267" t="s">
        <v>115</v>
      </c>
      <c r="E6" s="31"/>
      <c r="F6" s="31"/>
      <c r="G6" s="31"/>
      <c r="H6" s="31"/>
      <c r="I6" s="31"/>
      <c r="J6" s="31"/>
      <c r="K6" s="31"/>
      <c r="O6" s="641" t="s">
        <v>116</v>
      </c>
      <c r="P6" s="642"/>
      <c r="Q6" s="642"/>
      <c r="R6" s="642"/>
      <c r="S6" s="642"/>
      <c r="T6" s="642"/>
      <c r="U6" s="478"/>
      <c r="V6" s="659" t="s">
        <v>97</v>
      </c>
      <c r="W6" s="477"/>
      <c r="X6" s="477"/>
      <c r="Y6" s="477"/>
      <c r="Z6" s="477"/>
      <c r="AA6" s="299"/>
      <c r="AB6" s="300" t="s">
        <v>98</v>
      </c>
      <c r="AC6" s="240"/>
      <c r="AD6" s="301"/>
      <c r="AE6" s="302"/>
      <c r="AF6" s="240"/>
      <c r="AG6" s="240"/>
      <c r="AH6" s="240"/>
      <c r="AI6" s="303"/>
      <c r="AJ6" s="481" t="s">
        <v>106</v>
      </c>
      <c r="AK6" s="477"/>
      <c r="AL6" s="477"/>
      <c r="AM6" s="477"/>
      <c r="AN6" s="477"/>
      <c r="AO6" s="477"/>
      <c r="AP6" s="477"/>
      <c r="AQ6" s="482"/>
      <c r="AR6" s="503" t="s">
        <v>122</v>
      </c>
      <c r="AS6" s="504"/>
      <c r="AT6" s="504"/>
      <c r="AU6" s="504"/>
      <c r="AV6" s="504"/>
      <c r="AW6" s="504"/>
      <c r="AX6" s="505"/>
      <c r="AY6" s="503" t="s">
        <v>118</v>
      </c>
      <c r="AZ6" s="504"/>
      <c r="BA6" s="504"/>
      <c r="BB6" s="504"/>
      <c r="BC6" s="505"/>
      <c r="BI6" s="241"/>
      <c r="BJ6" s="32" t="s">
        <v>112</v>
      </c>
      <c r="BK6" s="243"/>
      <c r="BL6" s="243"/>
      <c r="BM6" s="243"/>
      <c r="BN6" s="243"/>
      <c r="BO6" s="31"/>
      <c r="BP6" s="31"/>
    </row>
    <row r="7" spans="1:69" ht="12.75" customHeight="1" thickTop="1" thickBot="1" x14ac:dyDescent="0.3">
      <c r="D7" s="267" t="s">
        <v>114</v>
      </c>
      <c r="E7" s="31"/>
      <c r="F7" s="31"/>
      <c r="G7" s="31"/>
      <c r="H7" s="31"/>
      <c r="I7" s="31"/>
      <c r="J7" s="31"/>
      <c r="K7" s="31"/>
      <c r="O7" s="304"/>
      <c r="P7" s="235"/>
      <c r="Q7" s="236"/>
      <c r="R7" s="236"/>
      <c r="S7" s="236"/>
      <c r="T7" s="236"/>
      <c r="U7" s="236"/>
      <c r="V7" s="236"/>
      <c r="W7" s="236"/>
      <c r="X7" s="236"/>
      <c r="Y7" s="236"/>
      <c r="Z7" s="236"/>
      <c r="AA7" s="236"/>
      <c r="AB7" s="236"/>
      <c r="AC7" s="236"/>
      <c r="AD7" s="236"/>
      <c r="AE7" s="236"/>
      <c r="AF7" s="236"/>
      <c r="AG7" s="236"/>
      <c r="AH7" s="236"/>
      <c r="AI7" s="238"/>
      <c r="AY7" s="1"/>
      <c r="AZ7" s="1"/>
      <c r="BA7" s="1"/>
      <c r="BB7" s="176"/>
      <c r="BC7" s="636" t="s">
        <v>120</v>
      </c>
    </row>
    <row r="8" spans="1:69" ht="16.5" customHeight="1" thickTop="1" thickBot="1" x14ac:dyDescent="0.3">
      <c r="D8" s="267" t="s">
        <v>104</v>
      </c>
      <c r="E8" s="32"/>
      <c r="F8" s="32"/>
      <c r="G8" s="32"/>
      <c r="H8" s="32"/>
      <c r="I8" s="32"/>
      <c r="J8" s="31"/>
      <c r="K8" s="31"/>
      <c r="O8" s="663" t="s">
        <v>95</v>
      </c>
      <c r="Q8" s="311"/>
      <c r="R8" s="312"/>
      <c r="S8" s="669" t="s">
        <v>96</v>
      </c>
      <c r="T8" s="669"/>
      <c r="U8" s="669"/>
      <c r="V8" s="669"/>
      <c r="W8" s="669"/>
      <c r="X8" s="669"/>
      <c r="Y8" s="669"/>
      <c r="Z8" s="670"/>
      <c r="AA8" s="504" t="s">
        <v>81</v>
      </c>
      <c r="AB8" s="504"/>
      <c r="AC8" s="504"/>
      <c r="AD8" s="504"/>
      <c r="AE8" s="504"/>
      <c r="AF8" s="504"/>
      <c r="AG8" s="504"/>
      <c r="AH8" s="504"/>
      <c r="AI8" s="671"/>
      <c r="AJ8" s="481" t="s">
        <v>105</v>
      </c>
      <c r="AK8" s="477"/>
      <c r="AL8" s="477"/>
      <c r="AM8" s="477"/>
      <c r="AN8" s="477"/>
      <c r="AO8" s="477"/>
      <c r="AP8" s="482"/>
      <c r="AQ8" s="641" t="s">
        <v>108</v>
      </c>
      <c r="AR8" s="642"/>
      <c r="AS8" s="642"/>
      <c r="AT8" s="642"/>
      <c r="AU8" s="642"/>
      <c r="AV8" s="642"/>
      <c r="AW8" s="642"/>
      <c r="AX8" s="642"/>
      <c r="AY8" s="642"/>
      <c r="AZ8" s="642"/>
      <c r="BA8" s="478"/>
      <c r="BC8" s="517"/>
    </row>
    <row r="9" spans="1:69" ht="12.75" customHeight="1" thickTop="1" thickBot="1" x14ac:dyDescent="0.3">
      <c r="O9" s="664"/>
      <c r="Q9" s="313"/>
      <c r="R9" s="314"/>
      <c r="S9" s="203"/>
      <c r="T9" s="216"/>
      <c r="U9" s="216"/>
      <c r="V9" s="216"/>
      <c r="W9" s="216"/>
      <c r="X9" s="216"/>
      <c r="Y9" s="216"/>
      <c r="Z9" s="216"/>
      <c r="AA9" s="216"/>
      <c r="AB9" s="216"/>
      <c r="AC9" s="216"/>
      <c r="AD9" s="216"/>
      <c r="AE9" s="216"/>
      <c r="AF9" s="216"/>
      <c r="AG9" s="216"/>
      <c r="AH9" s="216"/>
      <c r="AI9" s="218"/>
      <c r="AJ9" s="206"/>
      <c r="AK9" s="207"/>
      <c r="AL9" s="207"/>
      <c r="AM9" s="207"/>
      <c r="AN9" s="207"/>
      <c r="AO9" s="207"/>
      <c r="AP9" s="207"/>
      <c r="AQ9" s="256"/>
      <c r="AR9" s="256"/>
      <c r="AS9" s="256"/>
      <c r="AT9" s="256"/>
      <c r="AU9" s="256"/>
      <c r="AV9" s="256"/>
      <c r="AW9" s="256"/>
      <c r="AX9" s="256"/>
      <c r="AY9" s="256"/>
      <c r="AZ9" s="255"/>
      <c r="BA9" s="487" t="s">
        <v>108</v>
      </c>
      <c r="BC9" s="517"/>
    </row>
    <row r="10" spans="1:69" ht="15.75" customHeight="1" thickTop="1" thickBot="1" x14ac:dyDescent="0.3">
      <c r="D10" s="32" t="s">
        <v>103</v>
      </c>
      <c r="E10" s="31"/>
      <c r="F10" s="31"/>
      <c r="G10" s="31"/>
      <c r="H10" s="31"/>
      <c r="I10" s="31"/>
      <c r="J10" s="31"/>
      <c r="O10" s="664"/>
      <c r="Q10" s="672" t="s">
        <v>90</v>
      </c>
      <c r="R10" s="673"/>
      <c r="S10" s="219"/>
      <c r="U10" s="216"/>
      <c r="V10" s="672" t="s">
        <v>93</v>
      </c>
      <c r="W10" s="678"/>
      <c r="X10" s="315"/>
      <c r="Y10" s="316"/>
      <c r="Z10" s="317"/>
      <c r="AA10" s="659" t="s">
        <v>87</v>
      </c>
      <c r="AB10" s="477"/>
      <c r="AC10" s="477"/>
      <c r="AD10" s="477"/>
      <c r="AE10" s="477"/>
      <c r="AF10" s="477"/>
      <c r="AG10" s="477"/>
      <c r="AH10" s="477"/>
      <c r="AI10" s="668"/>
      <c r="AJ10" s="206"/>
      <c r="AK10" s="207"/>
      <c r="AL10" s="207"/>
      <c r="AM10" s="207"/>
      <c r="AN10" s="207"/>
      <c r="AO10" s="207"/>
      <c r="AP10" s="207"/>
      <c r="AQ10" s="207"/>
      <c r="AR10" s="207"/>
      <c r="AS10" s="207"/>
      <c r="AT10" s="207"/>
      <c r="AU10" s="207"/>
      <c r="AV10" s="207"/>
      <c r="AW10" s="207"/>
      <c r="AX10" s="207"/>
      <c r="AY10" s="207"/>
      <c r="AZ10" s="207"/>
      <c r="BA10" s="487"/>
      <c r="BC10" s="517"/>
    </row>
    <row r="11" spans="1:69" ht="12.75" customHeight="1" thickTop="1" thickBot="1" x14ac:dyDescent="0.3">
      <c r="O11" s="664"/>
      <c r="Q11" s="674"/>
      <c r="R11" s="675"/>
      <c r="S11" s="219"/>
      <c r="T11" s="663" t="s">
        <v>89</v>
      </c>
      <c r="U11" s="216"/>
      <c r="V11" s="674"/>
      <c r="W11" s="679"/>
      <c r="X11" s="198"/>
      <c r="Y11" s="199"/>
      <c r="Z11" s="199"/>
      <c r="AA11" s="199"/>
      <c r="AB11" s="199"/>
      <c r="AC11" s="199"/>
      <c r="AD11" s="199"/>
      <c r="AE11" s="199"/>
      <c r="AF11" s="199"/>
      <c r="AG11" s="199"/>
      <c r="AH11" s="199"/>
      <c r="AI11" s="200"/>
      <c r="AJ11" s="206"/>
      <c r="AK11" s="207"/>
      <c r="AL11" s="207"/>
      <c r="AM11" s="207"/>
      <c r="AN11" s="207"/>
      <c r="AO11" s="207"/>
      <c r="AP11" s="207"/>
      <c r="AQ11" s="207"/>
      <c r="AR11" s="207"/>
      <c r="AS11" s="207"/>
      <c r="AT11" s="207"/>
      <c r="AU11" s="207"/>
      <c r="AV11" s="207"/>
      <c r="AW11" s="207"/>
      <c r="AX11" s="207"/>
      <c r="AY11" s="207"/>
      <c r="AZ11" s="207"/>
      <c r="BA11" s="487"/>
      <c r="BC11" s="517"/>
    </row>
    <row r="12" spans="1:69" ht="16.5" customHeight="1" thickTop="1" thickBot="1" x14ac:dyDescent="0.3">
      <c r="D12" s="32" t="s">
        <v>111</v>
      </c>
      <c r="E12" s="31"/>
      <c r="F12" s="31"/>
      <c r="G12" s="31"/>
      <c r="H12" s="31"/>
      <c r="I12" s="31"/>
      <c r="J12" s="31"/>
      <c r="O12" s="664"/>
      <c r="Q12" s="674"/>
      <c r="R12" s="675"/>
      <c r="S12" s="219"/>
      <c r="T12" s="664"/>
      <c r="U12" s="216"/>
      <c r="V12" s="674"/>
      <c r="W12" s="679"/>
      <c r="X12" s="195"/>
      <c r="Y12" s="196"/>
      <c r="Z12" s="666" t="s">
        <v>92</v>
      </c>
      <c r="AA12" s="659" t="s">
        <v>86</v>
      </c>
      <c r="AB12" s="477"/>
      <c r="AC12" s="477"/>
      <c r="AD12" s="477"/>
      <c r="AE12" s="477"/>
      <c r="AF12" s="477"/>
      <c r="AG12" s="477"/>
      <c r="AH12" s="477"/>
      <c r="AI12" s="668"/>
      <c r="AJ12" s="479"/>
      <c r="AK12" s="480"/>
      <c r="AL12" s="480"/>
      <c r="AM12" s="480"/>
      <c r="AN12" s="207"/>
      <c r="AO12" s="207"/>
      <c r="AP12" s="207"/>
      <c r="AQ12" s="207"/>
      <c r="AR12" s="207"/>
      <c r="AS12" s="207"/>
      <c r="AT12" s="207"/>
      <c r="AU12" s="207"/>
      <c r="AV12" s="207"/>
      <c r="AW12" s="207"/>
      <c r="AX12" s="207"/>
      <c r="AY12" s="207"/>
      <c r="AZ12" s="207"/>
      <c r="BA12" s="487"/>
      <c r="BC12" s="517"/>
    </row>
    <row r="13" spans="1:69" ht="12.75" customHeight="1" thickTop="1" thickBot="1" x14ac:dyDescent="0.3">
      <c r="O13" s="664"/>
      <c r="Q13" s="674"/>
      <c r="R13" s="675"/>
      <c r="S13" s="216"/>
      <c r="T13" s="664"/>
      <c r="U13" s="216"/>
      <c r="V13" s="674"/>
      <c r="W13" s="679"/>
      <c r="X13" s="195"/>
      <c r="Y13" s="196"/>
      <c r="Z13" s="667"/>
      <c r="AA13" s="195"/>
      <c r="AB13" s="196"/>
      <c r="AC13" s="204"/>
      <c r="AD13" s="204"/>
      <c r="AE13" s="204"/>
      <c r="AF13" s="204"/>
      <c r="AG13" s="204"/>
      <c r="AH13" s="204"/>
      <c r="AI13" s="205"/>
      <c r="AJ13" s="206"/>
      <c r="AK13" s="207"/>
      <c r="AL13" s="207"/>
      <c r="AM13" s="207"/>
      <c r="AN13" s="207"/>
      <c r="AO13" s="207"/>
      <c r="AP13" s="207"/>
      <c r="AQ13" s="207"/>
      <c r="AR13" s="207"/>
      <c r="AS13" s="207"/>
      <c r="AT13" s="207"/>
      <c r="AU13" s="207"/>
      <c r="AV13" s="207"/>
      <c r="AW13" s="207"/>
      <c r="AX13" s="207"/>
      <c r="AY13" s="207"/>
      <c r="AZ13" s="207"/>
      <c r="BA13" s="487"/>
      <c r="BC13" s="517"/>
    </row>
    <row r="14" spans="1:69" ht="16.5" thickTop="1" thickBot="1" x14ac:dyDescent="0.3">
      <c r="B14" s="545" t="s">
        <v>20</v>
      </c>
      <c r="C14" s="545"/>
      <c r="D14" s="545"/>
      <c r="E14" s="545"/>
      <c r="F14" s="545"/>
      <c r="G14" s="545"/>
      <c r="O14" s="664"/>
      <c r="Q14" s="674"/>
      <c r="R14" s="675"/>
      <c r="S14" s="220"/>
      <c r="T14" s="664"/>
      <c r="U14" s="220"/>
      <c r="V14" s="674"/>
      <c r="W14" s="679"/>
      <c r="X14" s="201"/>
      <c r="Y14" s="202"/>
      <c r="Z14" s="667"/>
      <c r="AA14" s="201"/>
      <c r="AB14" s="202"/>
      <c r="AC14" s="202"/>
      <c r="AD14" s="202"/>
      <c r="AE14" s="621" t="s">
        <v>83</v>
      </c>
      <c r="AF14" s="621"/>
      <c r="AG14" s="621"/>
      <c r="AH14" s="621"/>
      <c r="AI14" s="621"/>
      <c r="AJ14" s="621" t="s">
        <v>85</v>
      </c>
      <c r="AK14" s="621"/>
      <c r="AL14" s="621"/>
      <c r="AM14" s="621"/>
      <c r="AN14" s="621"/>
      <c r="AO14" s="209"/>
      <c r="AP14" s="209"/>
      <c r="AQ14" s="209"/>
      <c r="AR14" s="209"/>
      <c r="AS14" s="209"/>
      <c r="AT14" s="209"/>
      <c r="AU14" s="209"/>
      <c r="AV14" s="209"/>
      <c r="AW14" s="209"/>
      <c r="AX14" s="209"/>
      <c r="AY14" s="209"/>
      <c r="AZ14" s="209"/>
      <c r="BA14" s="488"/>
      <c r="BC14" s="637"/>
      <c r="BK14" s="545" t="s">
        <v>22</v>
      </c>
      <c r="BL14" s="545"/>
      <c r="BM14" s="545"/>
      <c r="BN14" s="545"/>
      <c r="BO14" s="545"/>
      <c r="BP14" s="545"/>
      <c r="BQ14" s="545"/>
    </row>
    <row r="15" spans="1:69" ht="15.75" customHeight="1" thickTop="1" thickBot="1" x14ac:dyDescent="0.3">
      <c r="A15" s="21"/>
      <c r="B15" s="21"/>
      <c r="C15" s="21"/>
      <c r="D15" s="21"/>
      <c r="E15" s="21"/>
      <c r="F15" s="21"/>
      <c r="G15" s="21"/>
      <c r="H15" s="21"/>
      <c r="I15" s="21"/>
      <c r="J15" s="21"/>
      <c r="K15" s="21"/>
      <c r="L15" s="21"/>
      <c r="M15" s="85"/>
      <c r="N15" s="85"/>
      <c r="O15" s="664"/>
      <c r="P15" s="85"/>
      <c r="Q15" s="674"/>
      <c r="R15" s="675"/>
      <c r="S15" s="187"/>
      <c r="T15" s="664"/>
      <c r="U15" s="187"/>
      <c r="V15" s="674"/>
      <c r="W15" s="679"/>
      <c r="X15" s="193"/>
      <c r="Y15" s="194"/>
      <c r="Z15" s="667"/>
      <c r="AA15" s="94"/>
      <c r="AB15" s="21"/>
      <c r="AC15" s="93"/>
      <c r="AD15" s="93"/>
      <c r="AE15" s="621" t="s">
        <v>85</v>
      </c>
      <c r="AF15" s="621"/>
      <c r="AG15" s="621"/>
      <c r="AH15" s="621"/>
      <c r="AI15" s="621"/>
      <c r="AJ15" s="621" t="s">
        <v>84</v>
      </c>
      <c r="AK15" s="621"/>
      <c r="AL15" s="621"/>
      <c r="AM15" s="621"/>
      <c r="AN15" s="621"/>
      <c r="AO15" s="204"/>
      <c r="AP15" s="204"/>
      <c r="AQ15" s="204"/>
      <c r="AR15" s="204"/>
      <c r="AS15" s="275"/>
      <c r="AT15" s="204"/>
      <c r="AU15" s="204"/>
      <c r="AV15" s="204"/>
      <c r="AW15" s="204"/>
      <c r="AX15" s="204"/>
      <c r="AY15" s="204"/>
      <c r="AZ15" s="204"/>
      <c r="BA15" s="516" t="s">
        <v>100</v>
      </c>
      <c r="BB15" s="85"/>
      <c r="BC15" s="622" t="s">
        <v>125</v>
      </c>
      <c r="BD15" s="85"/>
      <c r="BE15" s="85"/>
      <c r="BF15" s="21"/>
      <c r="BG15" s="21"/>
      <c r="BH15" s="21"/>
      <c r="BI15" s="21"/>
      <c r="BJ15" s="21"/>
      <c r="BK15" s="21"/>
      <c r="BL15" s="21"/>
      <c r="BM15" s="21"/>
      <c r="BN15" s="21"/>
      <c r="BO15" s="21"/>
      <c r="BP15" s="21"/>
      <c r="BQ15" s="21"/>
    </row>
    <row r="16" spans="1:69" ht="15.75" customHeight="1" thickTop="1" thickBot="1" x14ac:dyDescent="0.3">
      <c r="O16" s="664"/>
      <c r="Q16" s="674"/>
      <c r="R16" s="675"/>
      <c r="S16" s="188"/>
      <c r="T16" s="664"/>
      <c r="U16" s="188"/>
      <c r="V16" s="674"/>
      <c r="W16" s="679"/>
      <c r="X16" s="195"/>
      <c r="Y16" s="196"/>
      <c r="Z16" s="667"/>
      <c r="AA16" s="83"/>
      <c r="AB16" s="80"/>
      <c r="AC16" s="80"/>
      <c r="AD16" s="80"/>
      <c r="AE16" s="80"/>
      <c r="AF16" s="80"/>
      <c r="AG16" s="80"/>
      <c r="AH16" s="80"/>
      <c r="AI16" s="82"/>
      <c r="AJ16" s="211"/>
      <c r="AK16" s="204"/>
      <c r="AL16" s="204"/>
      <c r="AM16" s="204"/>
      <c r="AN16" s="204"/>
      <c r="AO16" s="204"/>
      <c r="AP16" s="204"/>
      <c r="AQ16" s="204"/>
      <c r="AR16" s="204"/>
      <c r="AS16" s="204"/>
      <c r="AT16" s="204"/>
      <c r="AU16" s="204"/>
      <c r="AV16" s="204"/>
      <c r="AW16" s="204"/>
      <c r="AX16" s="204"/>
      <c r="AY16" s="204"/>
      <c r="AZ16" s="204"/>
      <c r="BA16" s="517"/>
      <c r="BC16" s="623"/>
    </row>
    <row r="17" spans="4:68" ht="16.5" thickTop="1" thickBot="1" x14ac:dyDescent="0.3">
      <c r="D17" s="32" t="s">
        <v>47</v>
      </c>
      <c r="E17" s="31"/>
      <c r="F17" s="31"/>
      <c r="G17" s="31"/>
      <c r="H17" s="31"/>
      <c r="I17" s="31"/>
      <c r="O17" s="664"/>
      <c r="Q17" s="674"/>
      <c r="R17" s="675"/>
      <c r="S17" s="188"/>
      <c r="T17" s="664"/>
      <c r="U17" s="188"/>
      <c r="V17" s="674"/>
      <c r="W17" s="679"/>
      <c r="X17" s="195"/>
      <c r="Y17" s="196"/>
      <c r="Z17" s="660" t="s">
        <v>91</v>
      </c>
      <c r="AA17" s="661"/>
      <c r="AB17" s="661"/>
      <c r="AC17" s="661"/>
      <c r="AD17" s="661"/>
      <c r="AE17" s="661"/>
      <c r="AF17" s="661"/>
      <c r="AG17" s="661"/>
      <c r="AH17" s="661"/>
      <c r="AI17" s="662"/>
      <c r="AJ17" s="687" t="s">
        <v>88</v>
      </c>
      <c r="AK17" s="688"/>
      <c r="AL17" s="688"/>
      <c r="AM17" s="688"/>
      <c r="AN17" s="688"/>
      <c r="AO17" s="688"/>
      <c r="AP17" s="689"/>
      <c r="AQ17" s="204"/>
      <c r="AR17" s="204"/>
      <c r="AS17" s="204"/>
      <c r="AT17" s="204"/>
      <c r="AU17" s="204"/>
      <c r="AV17" s="204"/>
      <c r="AW17" s="204"/>
      <c r="AX17" s="204"/>
      <c r="AY17" s="204"/>
      <c r="AZ17" s="204"/>
      <c r="BA17" s="517"/>
      <c r="BC17" s="623"/>
    </row>
    <row r="18" spans="4:68" ht="12.75" customHeight="1" thickTop="1" thickBot="1" x14ac:dyDescent="0.3">
      <c r="O18" s="664"/>
      <c r="Q18" s="674"/>
      <c r="R18" s="675"/>
      <c r="S18" s="188"/>
      <c r="T18" s="665"/>
      <c r="U18" s="188"/>
      <c r="V18" s="674"/>
      <c r="W18" s="679"/>
      <c r="X18" s="195"/>
      <c r="Y18" s="196"/>
      <c r="Z18" s="216"/>
      <c r="AA18" s="196"/>
      <c r="AB18" s="196"/>
      <c r="AC18" s="196"/>
      <c r="AD18" s="196"/>
      <c r="AE18" s="196"/>
      <c r="AF18" s="196"/>
      <c r="AG18" s="196"/>
      <c r="AH18" s="196"/>
      <c r="AI18" s="217"/>
      <c r="AJ18" s="211"/>
      <c r="AK18" s="204"/>
      <c r="AL18" s="204"/>
      <c r="AM18" s="204"/>
      <c r="AN18" s="204"/>
      <c r="AO18" s="204"/>
      <c r="AP18" s="204"/>
      <c r="AQ18" s="204"/>
      <c r="AR18" s="204"/>
      <c r="AS18" s="204"/>
      <c r="AT18" s="204"/>
      <c r="AU18" s="204"/>
      <c r="AV18" s="204"/>
      <c r="AW18" s="204"/>
      <c r="AX18" s="204"/>
      <c r="AY18" s="204"/>
      <c r="AZ18" s="204"/>
      <c r="BA18" s="517"/>
      <c r="BC18" s="623"/>
    </row>
    <row r="19" spans="4:68" ht="16.5" thickTop="1" thickBot="1" x14ac:dyDescent="0.3">
      <c r="O19" s="664"/>
      <c r="Q19" s="676"/>
      <c r="R19" s="677"/>
      <c r="S19" s="188"/>
      <c r="T19" s="240"/>
      <c r="U19" s="188"/>
      <c r="V19" s="676"/>
      <c r="W19" s="680"/>
      <c r="X19" s="504" t="s">
        <v>82</v>
      </c>
      <c r="Y19" s="504"/>
      <c r="Z19" s="504"/>
      <c r="AA19" s="504"/>
      <c r="AB19" s="504"/>
      <c r="AC19" s="504"/>
      <c r="AD19" s="504"/>
      <c r="AE19" s="504"/>
      <c r="AF19" s="504"/>
      <c r="AG19" s="504"/>
      <c r="AH19" s="504"/>
      <c r="AI19" s="504"/>
      <c r="AJ19" s="504"/>
      <c r="AK19" s="504"/>
      <c r="AL19" s="504"/>
      <c r="AM19" s="504"/>
      <c r="AN19" s="504"/>
      <c r="AO19" s="504"/>
      <c r="AP19" s="504"/>
      <c r="AQ19" s="504"/>
      <c r="AR19" s="505"/>
      <c r="AS19" s="204"/>
      <c r="AT19" s="204"/>
      <c r="AU19" s="204"/>
      <c r="AV19" s="204"/>
      <c r="AW19" s="204"/>
      <c r="AX19" s="204"/>
      <c r="AY19" s="204"/>
      <c r="AZ19" s="204"/>
      <c r="BA19" s="517"/>
      <c r="BC19" s="623"/>
      <c r="BJ19" s="32" t="s">
        <v>47</v>
      </c>
      <c r="BK19" s="31"/>
      <c r="BL19" s="31"/>
      <c r="BM19" s="31"/>
      <c r="BN19" s="31"/>
      <c r="BO19" s="31"/>
      <c r="BP19" s="31"/>
    </row>
    <row r="20" spans="4:68" ht="12.75" customHeight="1" thickTop="1" thickBot="1" x14ac:dyDescent="0.3">
      <c r="O20" s="664"/>
      <c r="Q20" s="307"/>
      <c r="R20" s="308"/>
      <c r="S20" s="189"/>
      <c r="T20" s="190"/>
      <c r="U20" s="190"/>
      <c r="V20" s="191"/>
      <c r="W20" s="190"/>
      <c r="X20" s="190"/>
      <c r="Y20" s="190"/>
      <c r="Z20" s="190"/>
      <c r="AA20" s="190"/>
      <c r="AB20" s="190"/>
      <c r="AC20" s="190"/>
      <c r="AD20" s="190"/>
      <c r="AE20" s="190"/>
      <c r="AF20" s="190"/>
      <c r="AG20" s="190"/>
      <c r="AH20" s="190"/>
      <c r="AI20" s="192"/>
      <c r="AJ20" s="211"/>
      <c r="AK20" s="204"/>
      <c r="AL20" s="204"/>
      <c r="AM20" s="204"/>
      <c r="AN20" s="204"/>
      <c r="AO20" s="204"/>
      <c r="AP20" s="204"/>
      <c r="AQ20" s="204"/>
      <c r="AR20" s="204"/>
      <c r="AS20" s="204"/>
      <c r="AT20" s="204"/>
      <c r="AU20" s="204"/>
      <c r="AV20" s="204"/>
      <c r="AW20" s="204"/>
      <c r="AX20" s="204"/>
      <c r="AY20" s="204"/>
      <c r="AZ20" s="204"/>
      <c r="BA20" s="517"/>
      <c r="BC20" s="623"/>
    </row>
    <row r="21" spans="4:68" ht="16.5" thickTop="1" thickBot="1" x14ac:dyDescent="0.3">
      <c r="O21" s="665"/>
      <c r="Q21" s="309"/>
      <c r="R21" s="310"/>
      <c r="S21" s="306" t="s">
        <v>81</v>
      </c>
      <c r="T21" s="306"/>
      <c r="U21" s="310"/>
      <c r="V21" s="310"/>
      <c r="W21" s="310"/>
      <c r="X21" s="310"/>
      <c r="Y21" s="310"/>
      <c r="Z21" s="310"/>
      <c r="AA21" s="310"/>
      <c r="AB21" s="306" t="s">
        <v>81</v>
      </c>
      <c r="AC21" s="306"/>
      <c r="AD21" s="306"/>
      <c r="AE21" s="306"/>
      <c r="AF21" s="306"/>
      <c r="AG21" s="306"/>
      <c r="AH21" s="306"/>
      <c r="AI21" s="318"/>
      <c r="AJ21" s="503" t="s">
        <v>81</v>
      </c>
      <c r="AK21" s="504"/>
      <c r="AL21" s="504"/>
      <c r="AM21" s="504"/>
      <c r="AN21" s="504"/>
      <c r="AO21" s="504"/>
      <c r="AP21" s="504"/>
      <c r="AQ21" s="504"/>
      <c r="AR21" s="504"/>
      <c r="AS21" s="505"/>
      <c r="AT21" s="503" t="s">
        <v>81</v>
      </c>
      <c r="AU21" s="504"/>
      <c r="AV21" s="504"/>
      <c r="AW21" s="504"/>
      <c r="AX21" s="504"/>
      <c r="AY21" s="504"/>
      <c r="AZ21" s="504"/>
      <c r="BA21" s="505"/>
      <c r="BC21" s="623"/>
      <c r="BJ21" s="32" t="s">
        <v>109</v>
      </c>
      <c r="BK21" s="31"/>
      <c r="BL21" s="31"/>
      <c r="BM21" s="31"/>
      <c r="BN21" s="31"/>
      <c r="BO21" s="31"/>
      <c r="BP21" s="31"/>
    </row>
    <row r="22" spans="4:68" ht="12.75" customHeight="1" thickTop="1" thickBot="1" x14ac:dyDescent="0.3">
      <c r="O22" s="305"/>
      <c r="P22" s="83"/>
      <c r="Q22" s="232"/>
      <c r="R22" s="232"/>
      <c r="S22" s="232"/>
      <c r="T22" s="232"/>
      <c r="U22" s="232"/>
      <c r="V22" s="232"/>
      <c r="W22" s="232"/>
      <c r="X22" s="232"/>
      <c r="Y22" s="232"/>
      <c r="Z22" s="232"/>
      <c r="AA22" s="232"/>
      <c r="AB22" s="232"/>
      <c r="AC22" s="232"/>
      <c r="AD22" s="232"/>
      <c r="AE22" s="232"/>
      <c r="AF22" s="232"/>
      <c r="AG22" s="232"/>
      <c r="AH22" s="232"/>
      <c r="AI22" s="233"/>
      <c r="AJ22" s="30"/>
      <c r="AU22" s="1"/>
      <c r="AV22" s="1"/>
      <c r="AW22" s="1"/>
      <c r="AX22" s="1"/>
      <c r="AY22" s="1"/>
      <c r="AZ22" s="1"/>
      <c r="BA22" s="1"/>
      <c r="BB22" s="176"/>
      <c r="BC22" s="623"/>
    </row>
    <row r="23" spans="4:68" ht="16.5" customHeight="1" thickTop="1" thickBot="1" x14ac:dyDescent="0.3">
      <c r="D23" s="32" t="s">
        <v>47</v>
      </c>
      <c r="E23" s="32"/>
      <c r="F23" s="32"/>
      <c r="G23" s="32"/>
      <c r="H23" s="32"/>
      <c r="I23" s="32"/>
      <c r="O23" s="656" t="s">
        <v>94</v>
      </c>
      <c r="P23" s="657"/>
      <c r="Q23" s="657"/>
      <c r="R23" s="657"/>
      <c r="S23" s="657"/>
      <c r="T23" s="657"/>
      <c r="U23" s="657"/>
      <c r="V23" s="657"/>
      <c r="W23" s="657"/>
      <c r="X23" s="657"/>
      <c r="Y23" s="657"/>
      <c r="Z23" s="657"/>
      <c r="AA23" s="657"/>
      <c r="AB23" s="657"/>
      <c r="AC23" s="657"/>
      <c r="AD23" s="657"/>
      <c r="AE23" s="657"/>
      <c r="AF23" s="657"/>
      <c r="AG23" s="657"/>
      <c r="AH23" s="657"/>
      <c r="AI23" s="658"/>
      <c r="AJ23" s="481" t="s">
        <v>99</v>
      </c>
      <c r="AK23" s="477"/>
      <c r="AL23" s="477"/>
      <c r="AM23" s="477"/>
      <c r="AN23" s="477"/>
      <c r="AO23" s="477"/>
      <c r="AP23" s="477"/>
      <c r="AQ23" s="477"/>
      <c r="AR23" s="477"/>
      <c r="AS23" s="477"/>
      <c r="AT23" s="482"/>
      <c r="AU23" s="659" t="s">
        <v>126</v>
      </c>
      <c r="AV23" s="477"/>
      <c r="AW23" s="477"/>
      <c r="AX23" s="477"/>
      <c r="AY23" s="477"/>
      <c r="AZ23" s="477"/>
      <c r="BA23" s="477"/>
      <c r="BB23" s="477"/>
      <c r="BC23" s="482"/>
      <c r="BJ23" s="32" t="s">
        <v>110</v>
      </c>
      <c r="BK23" s="31"/>
      <c r="BL23" s="31"/>
      <c r="BM23" s="31"/>
      <c r="BN23" s="31"/>
      <c r="BO23" s="31"/>
      <c r="BP23" s="31"/>
    </row>
    <row r="24" spans="4:68" ht="6.75" customHeight="1" thickTop="1" x14ac:dyDescent="0.25">
      <c r="O24" s="244"/>
      <c r="P24" s="244"/>
      <c r="Q24" s="244"/>
      <c r="R24" s="244"/>
      <c r="S24" s="244"/>
      <c r="T24" s="244"/>
      <c r="U24" s="244"/>
      <c r="V24" s="244"/>
      <c r="W24" s="244"/>
      <c r="X24" s="244"/>
      <c r="Y24" s="244"/>
      <c r="Z24" s="244"/>
      <c r="AA24" s="244"/>
      <c r="AB24" s="244"/>
      <c r="AC24" s="244"/>
      <c r="AD24" s="244"/>
      <c r="AE24" s="244"/>
      <c r="AF24" s="244"/>
      <c r="AG24" s="244"/>
      <c r="AH24" s="244"/>
      <c r="AI24" s="245"/>
      <c r="AJ24" s="251"/>
      <c r="AK24" s="251"/>
      <c r="AL24" s="251"/>
      <c r="AM24" s="251"/>
      <c r="AN24" s="251"/>
      <c r="AO24" s="251"/>
      <c r="AP24" s="251"/>
      <c r="AQ24" s="251"/>
      <c r="AR24" s="251"/>
      <c r="AS24" s="251"/>
      <c r="AT24" s="251"/>
      <c r="AU24" s="244"/>
      <c r="AV24" s="244"/>
      <c r="AW24" s="244"/>
      <c r="AX24" s="244"/>
      <c r="AY24" s="244"/>
      <c r="AZ24" s="244"/>
      <c r="BA24" s="244"/>
      <c r="BB24" s="244"/>
      <c r="BC24" s="276"/>
    </row>
    <row r="25" spans="4:68" x14ac:dyDescent="0.25">
      <c r="AC25" s="543" t="s">
        <v>43</v>
      </c>
      <c r="AD25" s="543"/>
      <c r="AE25" s="543"/>
      <c r="AF25" s="543"/>
      <c r="AG25" s="543"/>
      <c r="AH25" s="543"/>
      <c r="AI25" s="544"/>
    </row>
  </sheetData>
  <mergeCells count="37">
    <mergeCell ref="B2:BP2"/>
    <mergeCell ref="O6:U6"/>
    <mergeCell ref="V6:Z6"/>
    <mergeCell ref="AJ6:AQ6"/>
    <mergeCell ref="AR6:AX6"/>
    <mergeCell ref="AY6:BC6"/>
    <mergeCell ref="BC7:BC14"/>
    <mergeCell ref="O8:O21"/>
    <mergeCell ref="S8:Z8"/>
    <mergeCell ref="AA8:AI8"/>
    <mergeCell ref="AJ8:AP8"/>
    <mergeCell ref="AQ8:BA8"/>
    <mergeCell ref="BA9:BA14"/>
    <mergeCell ref="Q10:R19"/>
    <mergeCell ref="V10:W19"/>
    <mergeCell ref="AA10:AI10"/>
    <mergeCell ref="AA12:AI12"/>
    <mergeCell ref="AJ12:AM12"/>
    <mergeCell ref="B14:G14"/>
    <mergeCell ref="AE14:AI14"/>
    <mergeCell ref="AJ14:AN14"/>
    <mergeCell ref="O23:AI23"/>
    <mergeCell ref="AJ23:AT23"/>
    <mergeCell ref="AU23:BC23"/>
    <mergeCell ref="AC25:AI25"/>
    <mergeCell ref="BK14:BQ14"/>
    <mergeCell ref="AE15:AI15"/>
    <mergeCell ref="AJ15:AN15"/>
    <mergeCell ref="BA15:BA20"/>
    <mergeCell ref="BC15:BC22"/>
    <mergeCell ref="Z17:AI17"/>
    <mergeCell ref="AJ17:AP17"/>
    <mergeCell ref="X19:AR19"/>
    <mergeCell ref="AJ21:AS21"/>
    <mergeCell ref="AT21:BA21"/>
    <mergeCell ref="T11:T18"/>
    <mergeCell ref="Z12:Z16"/>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5"/>
  <sheetViews>
    <sheetView showGridLines="0" workbookViewId="0">
      <selection activeCell="AS16" activeCellId="1" sqref="AQ17:AS17 AS15:AS16"/>
    </sheetView>
  </sheetViews>
  <sheetFormatPr baseColWidth="10" defaultRowHeight="15" x14ac:dyDescent="0.25"/>
  <cols>
    <col min="1" max="14" width="2.7109375" customWidth="1"/>
    <col min="15" max="15" width="3.28515625" customWidth="1"/>
    <col min="16" max="16" width="2.7109375" customWidth="1"/>
    <col min="17" max="18" width="1.5703125" customWidth="1"/>
    <col min="19" max="21" width="2.7109375" customWidth="1"/>
    <col min="22" max="23" width="1.85546875" customWidth="1"/>
    <col min="24" max="25" width="1.7109375" customWidth="1"/>
    <col min="26" max="26" width="3.28515625" customWidth="1"/>
    <col min="27" max="30" width="2" customWidth="1"/>
    <col min="31" max="52" width="2.7109375" customWidth="1"/>
    <col min="53" max="53" width="3.42578125" customWidth="1"/>
    <col min="54" max="54" width="2.7109375" customWidth="1"/>
    <col min="55" max="55" width="3.28515625" style="277" customWidth="1"/>
    <col min="56" max="75" width="2.7109375" customWidth="1"/>
  </cols>
  <sheetData>
    <row r="1" spans="1:69" ht="6.75" customHeight="1" x14ac:dyDescent="0.25"/>
    <row r="2" spans="1:69" ht="21" x14ac:dyDescent="0.35">
      <c r="B2" s="652" t="s">
        <v>124</v>
      </c>
      <c r="C2" s="652"/>
      <c r="D2" s="652"/>
      <c r="E2" s="652"/>
      <c r="F2" s="652"/>
      <c r="G2" s="652"/>
      <c r="H2" s="652"/>
      <c r="I2" s="652"/>
      <c r="J2" s="652"/>
      <c r="K2" s="652"/>
      <c r="L2" s="652"/>
      <c r="M2" s="652"/>
      <c r="N2" s="652"/>
      <c r="O2" s="652"/>
      <c r="P2" s="652"/>
      <c r="Q2" s="652"/>
      <c r="R2" s="652"/>
      <c r="S2" s="652"/>
      <c r="T2" s="652"/>
      <c r="U2" s="652"/>
      <c r="V2" s="652"/>
      <c r="W2" s="652"/>
      <c r="X2" s="652"/>
      <c r="Y2" s="652"/>
      <c r="Z2" s="652"/>
      <c r="AA2" s="652"/>
      <c r="AB2" s="652"/>
      <c r="AC2" s="652"/>
      <c r="AD2" s="652"/>
      <c r="AE2" s="652"/>
      <c r="AF2" s="652"/>
      <c r="AG2" s="652"/>
      <c r="AH2" s="652"/>
      <c r="AI2" s="652"/>
      <c r="AJ2" s="652"/>
      <c r="AK2" s="652"/>
      <c r="AL2" s="652"/>
      <c r="AM2" s="652"/>
      <c r="AN2" s="652"/>
      <c r="AO2" s="652"/>
      <c r="AP2" s="652"/>
      <c r="AQ2" s="652"/>
      <c r="AR2" s="652"/>
      <c r="AS2" s="652"/>
      <c r="AT2" s="652"/>
      <c r="AU2" s="652"/>
      <c r="AV2" s="652"/>
      <c r="AW2" s="652"/>
      <c r="AX2" s="652"/>
      <c r="AY2" s="652"/>
      <c r="AZ2" s="652"/>
      <c r="BA2" s="652"/>
      <c r="BB2" s="652"/>
      <c r="BC2" s="652"/>
      <c r="BD2" s="652"/>
      <c r="BE2" s="652"/>
      <c r="BF2" s="652"/>
      <c r="BG2" s="652"/>
      <c r="BH2" s="652"/>
      <c r="BI2" s="652"/>
      <c r="BJ2" s="652"/>
      <c r="BK2" s="652"/>
      <c r="BL2" s="652"/>
      <c r="BM2" s="652"/>
      <c r="BN2" s="652"/>
      <c r="BO2" s="652"/>
      <c r="BP2" s="652"/>
    </row>
    <row r="3" spans="1:69" ht="6.75" customHeight="1" x14ac:dyDescent="0.25">
      <c r="AT3" s="1"/>
    </row>
    <row r="4" spans="1:69" x14ac:dyDescent="0.25">
      <c r="AI4" s="2"/>
      <c r="AJ4" s="268" t="s">
        <v>1</v>
      </c>
      <c r="AT4" s="1"/>
    </row>
    <row r="5" spans="1:69" ht="6.75" customHeight="1" thickBot="1" x14ac:dyDescent="0.3">
      <c r="AI5" s="246"/>
      <c r="AT5" s="1"/>
    </row>
    <row r="6" spans="1:69" ht="16.5" thickTop="1" thickBot="1" x14ac:dyDescent="0.3">
      <c r="D6" s="267" t="s">
        <v>115</v>
      </c>
      <c r="E6" s="31"/>
      <c r="F6" s="31"/>
      <c r="G6" s="31"/>
      <c r="H6" s="31"/>
      <c r="I6" s="31"/>
      <c r="J6" s="31"/>
      <c r="K6" s="31"/>
      <c r="O6" s="653" t="s">
        <v>116</v>
      </c>
      <c r="P6" s="654"/>
      <c r="Q6" s="654"/>
      <c r="R6" s="654"/>
      <c r="S6" s="654"/>
      <c r="T6" s="654"/>
      <c r="U6" s="655"/>
      <c r="V6" s="620" t="s">
        <v>97</v>
      </c>
      <c r="W6" s="618"/>
      <c r="X6" s="618"/>
      <c r="Y6" s="618"/>
      <c r="Z6" s="618"/>
      <c r="AA6" s="298"/>
      <c r="AB6" s="297" t="s">
        <v>98</v>
      </c>
      <c r="AC6" s="279"/>
      <c r="AD6" s="278"/>
      <c r="AE6" s="296"/>
      <c r="AF6" s="279"/>
      <c r="AG6" s="279"/>
      <c r="AH6" s="279"/>
      <c r="AI6" s="295"/>
      <c r="AJ6" s="617" t="s">
        <v>106</v>
      </c>
      <c r="AK6" s="618"/>
      <c r="AL6" s="618"/>
      <c r="AM6" s="618"/>
      <c r="AN6" s="618"/>
      <c r="AO6" s="618"/>
      <c r="AP6" s="618"/>
      <c r="AQ6" s="619"/>
      <c r="AR6" s="503" t="s">
        <v>122</v>
      </c>
      <c r="AS6" s="504"/>
      <c r="AT6" s="504"/>
      <c r="AU6" s="504"/>
      <c r="AV6" s="504"/>
      <c r="AW6" s="504"/>
      <c r="AX6" s="505"/>
      <c r="AY6" s="503" t="s">
        <v>118</v>
      </c>
      <c r="AZ6" s="504"/>
      <c r="BA6" s="504"/>
      <c r="BB6" s="504"/>
      <c r="BC6" s="505"/>
      <c r="BI6" s="241"/>
      <c r="BJ6" s="32" t="s">
        <v>112</v>
      </c>
      <c r="BK6" s="243"/>
      <c r="BL6" s="243"/>
      <c r="BM6" s="243"/>
      <c r="BN6" s="243"/>
      <c r="BO6" s="31"/>
      <c r="BP6" s="31"/>
    </row>
    <row r="7" spans="1:69" ht="12.75" customHeight="1" thickTop="1" thickBot="1" x14ac:dyDescent="0.3">
      <c r="D7" s="267" t="s">
        <v>114</v>
      </c>
      <c r="E7" s="31"/>
      <c r="F7" s="31"/>
      <c r="G7" s="31"/>
      <c r="H7" s="31"/>
      <c r="I7" s="31"/>
      <c r="J7" s="31"/>
      <c r="K7" s="31"/>
      <c r="O7" s="280"/>
      <c r="P7" s="235"/>
      <c r="Q7" s="236"/>
      <c r="R7" s="236"/>
      <c r="S7" s="236"/>
      <c r="T7" s="236"/>
      <c r="U7" s="236"/>
      <c r="V7" s="236"/>
      <c r="W7" s="236"/>
      <c r="X7" s="236"/>
      <c r="Y7" s="236"/>
      <c r="Z7" s="236"/>
      <c r="AA7" s="236"/>
      <c r="AB7" s="236"/>
      <c r="AC7" s="236"/>
      <c r="AD7" s="236"/>
      <c r="AE7" s="236"/>
      <c r="AF7" s="236"/>
      <c r="AG7" s="236"/>
      <c r="AH7" s="236"/>
      <c r="AI7" s="238"/>
      <c r="AY7" s="1"/>
      <c r="AZ7" s="1"/>
      <c r="BA7" s="1"/>
      <c r="BB7" s="176"/>
      <c r="BC7" s="636" t="s">
        <v>120</v>
      </c>
    </row>
    <row r="8" spans="1:69" ht="16.5" customHeight="1" thickTop="1" thickBot="1" x14ac:dyDescent="0.3">
      <c r="D8" s="267" t="s">
        <v>104</v>
      </c>
      <c r="E8" s="32"/>
      <c r="F8" s="32"/>
      <c r="G8" s="32"/>
      <c r="H8" s="32"/>
      <c r="I8" s="32"/>
      <c r="J8" s="31"/>
      <c r="K8" s="31"/>
      <c r="O8" s="630" t="s">
        <v>95</v>
      </c>
      <c r="Q8" s="289"/>
      <c r="R8" s="290"/>
      <c r="S8" s="638" t="s">
        <v>96</v>
      </c>
      <c r="T8" s="638"/>
      <c r="U8" s="638"/>
      <c r="V8" s="638"/>
      <c r="W8" s="638"/>
      <c r="X8" s="638"/>
      <c r="Y8" s="638"/>
      <c r="Z8" s="639"/>
      <c r="AA8" s="627" t="s">
        <v>81</v>
      </c>
      <c r="AB8" s="627"/>
      <c r="AC8" s="627"/>
      <c r="AD8" s="627"/>
      <c r="AE8" s="627"/>
      <c r="AF8" s="627"/>
      <c r="AG8" s="627"/>
      <c r="AH8" s="627"/>
      <c r="AI8" s="640"/>
      <c r="AJ8" s="617" t="s">
        <v>105</v>
      </c>
      <c r="AK8" s="618"/>
      <c r="AL8" s="618"/>
      <c r="AM8" s="618"/>
      <c r="AN8" s="618"/>
      <c r="AO8" s="618"/>
      <c r="AP8" s="619"/>
      <c r="AQ8" s="641" t="s">
        <v>108</v>
      </c>
      <c r="AR8" s="642"/>
      <c r="AS8" s="642"/>
      <c r="AT8" s="642"/>
      <c r="AU8" s="642"/>
      <c r="AV8" s="642"/>
      <c r="AW8" s="642"/>
      <c r="AX8" s="642"/>
      <c r="AY8" s="642"/>
      <c r="AZ8" s="642"/>
      <c r="BA8" s="478"/>
      <c r="BC8" s="517"/>
    </row>
    <row r="9" spans="1:69" ht="12.75" customHeight="1" thickTop="1" thickBot="1" x14ac:dyDescent="0.3">
      <c r="O9" s="631"/>
      <c r="Q9" s="288"/>
      <c r="R9" s="291"/>
      <c r="S9" s="203"/>
      <c r="T9" s="216"/>
      <c r="U9" s="216"/>
      <c r="V9" s="216"/>
      <c r="W9" s="216"/>
      <c r="X9" s="216"/>
      <c r="Y9" s="216"/>
      <c r="Z9" s="216"/>
      <c r="AA9" s="216"/>
      <c r="AB9" s="216"/>
      <c r="AC9" s="216"/>
      <c r="AD9" s="216"/>
      <c r="AE9" s="216"/>
      <c r="AF9" s="216"/>
      <c r="AG9" s="216"/>
      <c r="AH9" s="216"/>
      <c r="AI9" s="218"/>
      <c r="AJ9" s="206"/>
      <c r="AK9" s="207"/>
      <c r="AL9" s="207"/>
      <c r="AM9" s="207"/>
      <c r="AN9" s="207"/>
      <c r="AO9" s="207"/>
      <c r="AP9" s="207"/>
      <c r="AQ9" s="256"/>
      <c r="AR9" s="256"/>
      <c r="AS9" s="256"/>
      <c r="AT9" s="256"/>
      <c r="AU9" s="256"/>
      <c r="AV9" s="256"/>
      <c r="AW9" s="256"/>
      <c r="AX9" s="256"/>
      <c r="AY9" s="256"/>
      <c r="AZ9" s="255"/>
      <c r="BA9" s="487" t="s">
        <v>108</v>
      </c>
      <c r="BC9" s="517"/>
    </row>
    <row r="10" spans="1:69" ht="15.75" customHeight="1" thickTop="1" thickBot="1" x14ac:dyDescent="0.3">
      <c r="D10" s="32" t="s">
        <v>103</v>
      </c>
      <c r="E10" s="31"/>
      <c r="F10" s="31"/>
      <c r="G10" s="31"/>
      <c r="H10" s="31"/>
      <c r="I10" s="31"/>
      <c r="J10" s="31"/>
      <c r="O10" s="631"/>
      <c r="Q10" s="643" t="s">
        <v>90</v>
      </c>
      <c r="R10" s="644"/>
      <c r="S10" s="219"/>
      <c r="U10" s="216"/>
      <c r="V10" s="643" t="s">
        <v>93</v>
      </c>
      <c r="W10" s="649"/>
      <c r="X10" s="293"/>
      <c r="Y10" s="292"/>
      <c r="Z10" s="294"/>
      <c r="AA10" s="620" t="s">
        <v>87</v>
      </c>
      <c r="AB10" s="618"/>
      <c r="AC10" s="618"/>
      <c r="AD10" s="618"/>
      <c r="AE10" s="618"/>
      <c r="AF10" s="618"/>
      <c r="AG10" s="618"/>
      <c r="AH10" s="618"/>
      <c r="AI10" s="635"/>
      <c r="AJ10" s="206"/>
      <c r="AK10" s="207"/>
      <c r="AL10" s="207"/>
      <c r="AM10" s="207"/>
      <c r="AN10" s="207"/>
      <c r="AO10" s="207"/>
      <c r="AP10" s="207"/>
      <c r="AQ10" s="207"/>
      <c r="AR10" s="207"/>
      <c r="AS10" s="207"/>
      <c r="AT10" s="207"/>
      <c r="AU10" s="207"/>
      <c r="AV10" s="207"/>
      <c r="AW10" s="207"/>
      <c r="AX10" s="207"/>
      <c r="AY10" s="207"/>
      <c r="AZ10" s="207"/>
      <c r="BA10" s="487"/>
      <c r="BC10" s="517"/>
    </row>
    <row r="11" spans="1:69" ht="12.75" customHeight="1" thickTop="1" thickBot="1" x14ac:dyDescent="0.3">
      <c r="O11" s="631"/>
      <c r="Q11" s="645"/>
      <c r="R11" s="646"/>
      <c r="S11" s="219"/>
      <c r="T11" s="630" t="s">
        <v>89</v>
      </c>
      <c r="U11" s="216"/>
      <c r="V11" s="645"/>
      <c r="W11" s="650"/>
      <c r="X11" s="198"/>
      <c r="Y11" s="199"/>
      <c r="Z11" s="199"/>
      <c r="AA11" s="199"/>
      <c r="AB11" s="199"/>
      <c r="AC11" s="199"/>
      <c r="AD11" s="199"/>
      <c r="AE11" s="199"/>
      <c r="AF11" s="199"/>
      <c r="AG11" s="199"/>
      <c r="AH11" s="199"/>
      <c r="AI11" s="200"/>
      <c r="AJ11" s="206"/>
      <c r="AK11" s="207"/>
      <c r="AL11" s="207"/>
      <c r="AM11" s="207"/>
      <c r="AN11" s="207"/>
      <c r="AO11" s="207"/>
      <c r="AP11" s="207"/>
      <c r="AQ11" s="207"/>
      <c r="AR11" s="207"/>
      <c r="AS11" s="207"/>
      <c r="AT11" s="207"/>
      <c r="AU11" s="207"/>
      <c r="AV11" s="207"/>
      <c r="AW11" s="207"/>
      <c r="AX11" s="207"/>
      <c r="AY11" s="207"/>
      <c r="AZ11" s="207"/>
      <c r="BA11" s="487"/>
      <c r="BC11" s="517"/>
    </row>
    <row r="12" spans="1:69" ht="16.5" customHeight="1" thickTop="1" thickBot="1" x14ac:dyDescent="0.3">
      <c r="D12" s="32" t="s">
        <v>111</v>
      </c>
      <c r="E12" s="31"/>
      <c r="F12" s="31"/>
      <c r="G12" s="31"/>
      <c r="H12" s="31"/>
      <c r="I12" s="31"/>
      <c r="J12" s="31"/>
      <c r="O12" s="631"/>
      <c r="Q12" s="645"/>
      <c r="R12" s="646"/>
      <c r="S12" s="219"/>
      <c r="T12" s="631"/>
      <c r="U12" s="216"/>
      <c r="V12" s="645"/>
      <c r="W12" s="650"/>
      <c r="X12" s="195"/>
      <c r="Y12" s="196"/>
      <c r="Z12" s="633" t="s">
        <v>92</v>
      </c>
      <c r="AA12" s="620" t="s">
        <v>86</v>
      </c>
      <c r="AB12" s="618"/>
      <c r="AC12" s="618"/>
      <c r="AD12" s="618"/>
      <c r="AE12" s="618"/>
      <c r="AF12" s="618"/>
      <c r="AG12" s="618"/>
      <c r="AH12" s="618"/>
      <c r="AI12" s="635"/>
      <c r="AJ12" s="479"/>
      <c r="AK12" s="480"/>
      <c r="AL12" s="480"/>
      <c r="AM12" s="480"/>
      <c r="AN12" s="207"/>
      <c r="AO12" s="207"/>
      <c r="AP12" s="207"/>
      <c r="AQ12" s="207"/>
      <c r="AR12" s="207"/>
      <c r="AS12" s="207"/>
      <c r="AT12" s="207"/>
      <c r="AU12" s="207"/>
      <c r="AV12" s="207"/>
      <c r="AW12" s="207"/>
      <c r="AX12" s="207"/>
      <c r="AY12" s="207"/>
      <c r="AZ12" s="207"/>
      <c r="BA12" s="487"/>
      <c r="BC12" s="517"/>
    </row>
    <row r="13" spans="1:69" ht="12.75" customHeight="1" thickTop="1" thickBot="1" x14ac:dyDescent="0.3">
      <c r="O13" s="631"/>
      <c r="Q13" s="645"/>
      <c r="R13" s="646"/>
      <c r="S13" s="216"/>
      <c r="T13" s="631"/>
      <c r="U13" s="216"/>
      <c r="V13" s="645"/>
      <c r="W13" s="650"/>
      <c r="X13" s="195"/>
      <c r="Y13" s="196"/>
      <c r="Z13" s="634"/>
      <c r="AA13" s="195"/>
      <c r="AB13" s="196"/>
      <c r="AC13" s="204"/>
      <c r="AD13" s="204"/>
      <c r="AE13" s="204"/>
      <c r="AF13" s="204"/>
      <c r="AG13" s="204"/>
      <c r="AH13" s="204"/>
      <c r="AI13" s="205"/>
      <c r="AJ13" s="206"/>
      <c r="AK13" s="207"/>
      <c r="AL13" s="207"/>
      <c r="AM13" s="207"/>
      <c r="AN13" s="207"/>
      <c r="AO13" s="207"/>
      <c r="AP13" s="207"/>
      <c r="AQ13" s="207"/>
      <c r="AR13" s="207"/>
      <c r="AS13" s="207"/>
      <c r="AT13" s="207"/>
      <c r="AU13" s="207"/>
      <c r="AV13" s="207"/>
      <c r="AW13" s="207"/>
      <c r="AX13" s="207"/>
      <c r="AY13" s="207"/>
      <c r="AZ13" s="207"/>
      <c r="BA13" s="487"/>
      <c r="BC13" s="517"/>
    </row>
    <row r="14" spans="1:69" ht="16.5" thickTop="1" thickBot="1" x14ac:dyDescent="0.3">
      <c r="B14" s="545" t="s">
        <v>20</v>
      </c>
      <c r="C14" s="545"/>
      <c r="D14" s="545"/>
      <c r="E14" s="545"/>
      <c r="F14" s="545"/>
      <c r="G14" s="545"/>
      <c r="O14" s="631"/>
      <c r="Q14" s="645"/>
      <c r="R14" s="646"/>
      <c r="S14" s="220"/>
      <c r="T14" s="631"/>
      <c r="U14" s="220"/>
      <c r="V14" s="645"/>
      <c r="W14" s="650"/>
      <c r="X14" s="201"/>
      <c r="Y14" s="202"/>
      <c r="Z14" s="634"/>
      <c r="AA14" s="201"/>
      <c r="AB14" s="202"/>
      <c r="AC14" s="202"/>
      <c r="AD14" s="202"/>
      <c r="AE14" s="621" t="s">
        <v>83</v>
      </c>
      <c r="AF14" s="621"/>
      <c r="AG14" s="621"/>
      <c r="AH14" s="621"/>
      <c r="AI14" s="621"/>
      <c r="AJ14" s="621" t="s">
        <v>85</v>
      </c>
      <c r="AK14" s="621"/>
      <c r="AL14" s="621"/>
      <c r="AM14" s="621"/>
      <c r="AN14" s="621"/>
      <c r="AO14" s="209"/>
      <c r="AP14" s="209"/>
      <c r="AQ14" s="209"/>
      <c r="AR14" s="209"/>
      <c r="AS14" s="209"/>
      <c r="AT14" s="209"/>
      <c r="AU14" s="209"/>
      <c r="AV14" s="209"/>
      <c r="AW14" s="209"/>
      <c r="AX14" s="209"/>
      <c r="AY14" s="209"/>
      <c r="AZ14" s="209"/>
      <c r="BA14" s="488"/>
      <c r="BC14" s="637"/>
      <c r="BK14" s="545" t="s">
        <v>22</v>
      </c>
      <c r="BL14" s="545"/>
      <c r="BM14" s="545"/>
      <c r="BN14" s="545"/>
      <c r="BO14" s="545"/>
      <c r="BP14" s="545"/>
      <c r="BQ14" s="545"/>
    </row>
    <row r="15" spans="1:69" ht="15.75" customHeight="1" thickTop="1" thickBot="1" x14ac:dyDescent="0.3">
      <c r="A15" s="21"/>
      <c r="B15" s="21"/>
      <c r="C15" s="21"/>
      <c r="D15" s="21"/>
      <c r="E15" s="21"/>
      <c r="F15" s="21"/>
      <c r="G15" s="21"/>
      <c r="H15" s="21"/>
      <c r="I15" s="21"/>
      <c r="J15" s="21"/>
      <c r="K15" s="21"/>
      <c r="L15" s="21"/>
      <c r="M15" s="85"/>
      <c r="N15" s="85"/>
      <c r="O15" s="631"/>
      <c r="P15" s="85"/>
      <c r="Q15" s="645"/>
      <c r="R15" s="646"/>
      <c r="S15" s="187"/>
      <c r="T15" s="631"/>
      <c r="U15" s="187"/>
      <c r="V15" s="645"/>
      <c r="W15" s="650"/>
      <c r="X15" s="193"/>
      <c r="Y15" s="194"/>
      <c r="Z15" s="634"/>
      <c r="AA15" s="94"/>
      <c r="AB15" s="21"/>
      <c r="AC15" s="93"/>
      <c r="AD15" s="93"/>
      <c r="AE15" s="621" t="s">
        <v>85</v>
      </c>
      <c r="AF15" s="621"/>
      <c r="AG15" s="621"/>
      <c r="AH15" s="621"/>
      <c r="AI15" s="621"/>
      <c r="AJ15" s="621" t="s">
        <v>84</v>
      </c>
      <c r="AK15" s="621"/>
      <c r="AL15" s="621"/>
      <c r="AM15" s="621"/>
      <c r="AN15" s="621"/>
      <c r="AO15" s="204"/>
      <c r="AP15" s="204"/>
      <c r="AQ15" s="204"/>
      <c r="AR15" s="204"/>
      <c r="AS15" s="275"/>
      <c r="AT15" s="204"/>
      <c r="AU15" s="204"/>
      <c r="AV15" s="204"/>
      <c r="AW15" s="204"/>
      <c r="AX15" s="204"/>
      <c r="AY15" s="204"/>
      <c r="AZ15" s="204"/>
      <c r="BA15" s="516" t="s">
        <v>100</v>
      </c>
      <c r="BB15" s="85"/>
      <c r="BC15" s="622" t="s">
        <v>121</v>
      </c>
      <c r="BD15" s="85"/>
      <c r="BE15" s="85"/>
      <c r="BF15" s="21"/>
      <c r="BG15" s="21"/>
      <c r="BH15" s="21"/>
      <c r="BI15" s="21"/>
      <c r="BJ15" s="21"/>
      <c r="BK15" s="21"/>
      <c r="BL15" s="21"/>
      <c r="BM15" s="21"/>
      <c r="BN15" s="21"/>
      <c r="BO15" s="21"/>
      <c r="BP15" s="21"/>
      <c r="BQ15" s="21"/>
    </row>
    <row r="16" spans="1:69" ht="15.75" customHeight="1" thickTop="1" thickBot="1" x14ac:dyDescent="0.3">
      <c r="O16" s="631"/>
      <c r="Q16" s="645"/>
      <c r="R16" s="646"/>
      <c r="S16" s="188"/>
      <c r="T16" s="631"/>
      <c r="U16" s="188"/>
      <c r="V16" s="645"/>
      <c r="W16" s="650"/>
      <c r="X16" s="195"/>
      <c r="Y16" s="196"/>
      <c r="Z16" s="634"/>
      <c r="AA16" s="83"/>
      <c r="AB16" s="80"/>
      <c r="AC16" s="80"/>
      <c r="AD16" s="80"/>
      <c r="AE16" s="80"/>
      <c r="AF16" s="80"/>
      <c r="AG16" s="80"/>
      <c r="AH16" s="80"/>
      <c r="AI16" s="82"/>
      <c r="AJ16" s="211"/>
      <c r="AK16" s="204"/>
      <c r="AL16" s="204"/>
      <c r="AM16" s="204"/>
      <c r="AN16" s="204"/>
      <c r="AO16" s="204"/>
      <c r="AP16" s="204"/>
      <c r="AQ16" s="204"/>
      <c r="AR16" s="204"/>
      <c r="AS16" s="204"/>
      <c r="AT16" s="204"/>
      <c r="AU16" s="204"/>
      <c r="AV16" s="204"/>
      <c r="AW16" s="204"/>
      <c r="AX16" s="204"/>
      <c r="AY16" s="204"/>
      <c r="AZ16" s="204"/>
      <c r="BA16" s="517"/>
      <c r="BC16" s="623"/>
    </row>
    <row r="17" spans="4:68" ht="16.5" thickTop="1" thickBot="1" x14ac:dyDescent="0.3">
      <c r="D17" s="32" t="s">
        <v>47</v>
      </c>
      <c r="E17" s="31"/>
      <c r="F17" s="31"/>
      <c r="G17" s="31"/>
      <c r="H17" s="31"/>
      <c r="I17" s="31"/>
      <c r="O17" s="631"/>
      <c r="Q17" s="645"/>
      <c r="R17" s="646"/>
      <c r="S17" s="188"/>
      <c r="T17" s="631"/>
      <c r="U17" s="188"/>
      <c r="V17" s="645"/>
      <c r="W17" s="650"/>
      <c r="X17" s="195"/>
      <c r="Y17" s="196"/>
      <c r="Z17" s="624" t="s">
        <v>91</v>
      </c>
      <c r="AA17" s="625"/>
      <c r="AB17" s="625"/>
      <c r="AC17" s="625"/>
      <c r="AD17" s="625"/>
      <c r="AE17" s="625"/>
      <c r="AF17" s="625"/>
      <c r="AG17" s="625"/>
      <c r="AH17" s="625"/>
      <c r="AI17" s="626"/>
      <c r="AJ17" s="620" t="s">
        <v>88</v>
      </c>
      <c r="AK17" s="618"/>
      <c r="AL17" s="618"/>
      <c r="AM17" s="618"/>
      <c r="AN17" s="618"/>
      <c r="AO17" s="618"/>
      <c r="AP17" s="619"/>
      <c r="AQ17" s="204"/>
      <c r="AR17" s="204"/>
      <c r="AS17" s="204"/>
      <c r="AT17" s="204"/>
      <c r="AU17" s="204"/>
      <c r="AV17" s="204"/>
      <c r="AW17" s="204"/>
      <c r="AX17" s="204"/>
      <c r="AY17" s="204"/>
      <c r="AZ17" s="204"/>
      <c r="BA17" s="517"/>
      <c r="BC17" s="623"/>
    </row>
    <row r="18" spans="4:68" ht="12.75" customHeight="1" thickTop="1" thickBot="1" x14ac:dyDescent="0.3">
      <c r="O18" s="631"/>
      <c r="Q18" s="645"/>
      <c r="R18" s="646"/>
      <c r="S18" s="188"/>
      <c r="T18" s="632"/>
      <c r="U18" s="188"/>
      <c r="V18" s="645"/>
      <c r="W18" s="650"/>
      <c r="X18" s="195"/>
      <c r="Y18" s="196"/>
      <c r="Z18" s="216"/>
      <c r="AA18" s="196"/>
      <c r="AB18" s="196"/>
      <c r="AC18" s="196"/>
      <c r="AD18" s="196"/>
      <c r="AE18" s="196"/>
      <c r="AF18" s="196"/>
      <c r="AG18" s="196"/>
      <c r="AH18" s="196"/>
      <c r="AI18" s="217"/>
      <c r="AJ18" s="211"/>
      <c r="AK18" s="204"/>
      <c r="AL18" s="204"/>
      <c r="AM18" s="204"/>
      <c r="AN18" s="204"/>
      <c r="AO18" s="204"/>
      <c r="AP18" s="204"/>
      <c r="AQ18" s="204"/>
      <c r="AR18" s="204"/>
      <c r="AS18" s="204"/>
      <c r="AT18" s="204"/>
      <c r="AU18" s="204"/>
      <c r="AV18" s="204"/>
      <c r="AW18" s="204"/>
      <c r="AX18" s="204"/>
      <c r="AY18" s="204"/>
      <c r="AZ18" s="204"/>
      <c r="BA18" s="517"/>
      <c r="BC18" s="623"/>
    </row>
    <row r="19" spans="4:68" ht="16.5" thickTop="1" thickBot="1" x14ac:dyDescent="0.3">
      <c r="O19" s="631"/>
      <c r="Q19" s="647"/>
      <c r="R19" s="648"/>
      <c r="S19" s="188"/>
      <c r="T19" s="240"/>
      <c r="U19" s="188"/>
      <c r="V19" s="647"/>
      <c r="W19" s="651"/>
      <c r="X19" s="627" t="s">
        <v>82</v>
      </c>
      <c r="Y19" s="627"/>
      <c r="Z19" s="627"/>
      <c r="AA19" s="627"/>
      <c r="AB19" s="627"/>
      <c r="AC19" s="627"/>
      <c r="AD19" s="627"/>
      <c r="AE19" s="627"/>
      <c r="AF19" s="627"/>
      <c r="AG19" s="627"/>
      <c r="AH19" s="627"/>
      <c r="AI19" s="627"/>
      <c r="AJ19" s="627"/>
      <c r="AK19" s="627"/>
      <c r="AL19" s="627"/>
      <c r="AM19" s="627"/>
      <c r="AN19" s="627"/>
      <c r="AO19" s="627"/>
      <c r="AP19" s="627"/>
      <c r="AQ19" s="627"/>
      <c r="AR19" s="628"/>
      <c r="AS19" s="204"/>
      <c r="AT19" s="204"/>
      <c r="AU19" s="204"/>
      <c r="AV19" s="204"/>
      <c r="AW19" s="204"/>
      <c r="AX19" s="204"/>
      <c r="AY19" s="204"/>
      <c r="AZ19" s="204"/>
      <c r="BA19" s="517"/>
      <c r="BC19" s="623"/>
    </row>
    <row r="20" spans="4:68" ht="12.75" customHeight="1" thickTop="1" thickBot="1" x14ac:dyDescent="0.3">
      <c r="O20" s="631"/>
      <c r="Q20" s="286"/>
      <c r="R20" s="287"/>
      <c r="S20" s="189"/>
      <c r="T20" s="190"/>
      <c r="U20" s="190"/>
      <c r="V20" s="191"/>
      <c r="W20" s="190"/>
      <c r="X20" s="190"/>
      <c r="Y20" s="190"/>
      <c r="Z20" s="190"/>
      <c r="AA20" s="190"/>
      <c r="AB20" s="190"/>
      <c r="AC20" s="190"/>
      <c r="AD20" s="190"/>
      <c r="AE20" s="190"/>
      <c r="AF20" s="190"/>
      <c r="AG20" s="190"/>
      <c r="AH20" s="190"/>
      <c r="AI20" s="192"/>
      <c r="AJ20" s="211"/>
      <c r="AK20" s="204"/>
      <c r="AL20" s="204"/>
      <c r="AM20" s="204"/>
      <c r="AN20" s="204"/>
      <c r="AO20" s="204"/>
      <c r="AP20" s="204"/>
      <c r="AQ20" s="204"/>
      <c r="AR20" s="204"/>
      <c r="AS20" s="204"/>
      <c r="AT20" s="204"/>
      <c r="AU20" s="204"/>
      <c r="AV20" s="204"/>
      <c r="AW20" s="204"/>
      <c r="AX20" s="204"/>
      <c r="AY20" s="204"/>
      <c r="AZ20" s="204"/>
      <c r="BA20" s="517"/>
      <c r="BC20" s="623"/>
    </row>
    <row r="21" spans="4:68" ht="16.5" thickTop="1" thickBot="1" x14ac:dyDescent="0.3">
      <c r="O21" s="632"/>
      <c r="Q21" s="283"/>
      <c r="R21" s="284"/>
      <c r="S21" s="282" t="s">
        <v>81</v>
      </c>
      <c r="T21" s="282"/>
      <c r="U21" s="284"/>
      <c r="V21" s="284"/>
      <c r="W21" s="284"/>
      <c r="X21" s="284"/>
      <c r="Y21" s="284"/>
      <c r="Z21" s="284"/>
      <c r="AA21" s="284"/>
      <c r="AB21" s="282" t="s">
        <v>81</v>
      </c>
      <c r="AC21" s="282"/>
      <c r="AD21" s="282"/>
      <c r="AE21" s="282"/>
      <c r="AF21" s="282"/>
      <c r="AG21" s="282"/>
      <c r="AH21" s="282"/>
      <c r="AI21" s="285"/>
      <c r="AJ21" s="629" t="s">
        <v>81</v>
      </c>
      <c r="AK21" s="627"/>
      <c r="AL21" s="627"/>
      <c r="AM21" s="627"/>
      <c r="AN21" s="627"/>
      <c r="AO21" s="627"/>
      <c r="AP21" s="627"/>
      <c r="AQ21" s="627"/>
      <c r="AR21" s="627"/>
      <c r="AS21" s="628"/>
      <c r="AT21" s="503" t="s">
        <v>100</v>
      </c>
      <c r="AU21" s="504"/>
      <c r="AV21" s="504"/>
      <c r="AW21" s="504"/>
      <c r="AX21" s="504"/>
      <c r="AY21" s="504"/>
      <c r="AZ21" s="504"/>
      <c r="BA21" s="506"/>
      <c r="BC21" s="623"/>
    </row>
    <row r="22" spans="4:68" ht="12.75" customHeight="1" thickTop="1" thickBot="1" x14ac:dyDescent="0.3">
      <c r="O22" s="281"/>
      <c r="P22" s="83"/>
      <c r="Q22" s="232"/>
      <c r="R22" s="232"/>
      <c r="S22" s="232"/>
      <c r="T22" s="232"/>
      <c r="U22" s="232"/>
      <c r="V22" s="232"/>
      <c r="W22" s="232"/>
      <c r="X22" s="232"/>
      <c r="Y22" s="232"/>
      <c r="Z22" s="232"/>
      <c r="AA22" s="232"/>
      <c r="AB22" s="232"/>
      <c r="AC22" s="232"/>
      <c r="AD22" s="232"/>
      <c r="AE22" s="232"/>
      <c r="AF22" s="232"/>
      <c r="AG22" s="232"/>
      <c r="AH22" s="232"/>
      <c r="AI22" s="233"/>
      <c r="AJ22" s="30"/>
      <c r="AU22" s="1"/>
      <c r="AV22" s="1"/>
      <c r="AW22" s="1"/>
      <c r="AX22" s="1"/>
      <c r="AY22" s="1"/>
      <c r="AZ22" s="1"/>
      <c r="BA22" s="1"/>
      <c r="BB22" s="176"/>
      <c r="BC22" s="623"/>
    </row>
    <row r="23" spans="4:68" ht="16.5" customHeight="1" thickTop="1" thickBot="1" x14ac:dyDescent="0.3">
      <c r="D23" s="32" t="s">
        <v>47</v>
      </c>
      <c r="E23" s="32"/>
      <c r="F23" s="32"/>
      <c r="G23" s="32"/>
      <c r="H23" s="32"/>
      <c r="I23" s="32"/>
      <c r="O23" s="614" t="s">
        <v>94</v>
      </c>
      <c r="P23" s="615"/>
      <c r="Q23" s="615"/>
      <c r="R23" s="615"/>
      <c r="S23" s="615"/>
      <c r="T23" s="615"/>
      <c r="U23" s="615"/>
      <c r="V23" s="615"/>
      <c r="W23" s="615"/>
      <c r="X23" s="615"/>
      <c r="Y23" s="615"/>
      <c r="Z23" s="615"/>
      <c r="AA23" s="615"/>
      <c r="AB23" s="615"/>
      <c r="AC23" s="615"/>
      <c r="AD23" s="615"/>
      <c r="AE23" s="615"/>
      <c r="AF23" s="615"/>
      <c r="AG23" s="615"/>
      <c r="AH23" s="615"/>
      <c r="AI23" s="616"/>
      <c r="AJ23" s="617" t="s">
        <v>99</v>
      </c>
      <c r="AK23" s="618"/>
      <c r="AL23" s="618"/>
      <c r="AM23" s="618"/>
      <c r="AN23" s="618"/>
      <c r="AO23" s="618"/>
      <c r="AP23" s="618"/>
      <c r="AQ23" s="618"/>
      <c r="AR23" s="618"/>
      <c r="AS23" s="618"/>
      <c r="AT23" s="619"/>
      <c r="AU23" s="659" t="s">
        <v>107</v>
      </c>
      <c r="AV23" s="477"/>
      <c r="AW23" s="477"/>
      <c r="AX23" s="477"/>
      <c r="AY23" s="477"/>
      <c r="AZ23" s="477"/>
      <c r="BA23" s="477"/>
      <c r="BB23" s="477"/>
      <c r="BC23" s="482"/>
      <c r="BJ23" s="32" t="s">
        <v>47</v>
      </c>
      <c r="BK23" s="31"/>
      <c r="BL23" s="31"/>
      <c r="BM23" s="31"/>
      <c r="BN23" s="31"/>
      <c r="BO23" s="31"/>
      <c r="BP23" s="31"/>
    </row>
    <row r="24" spans="4:68" ht="6.75" customHeight="1" thickTop="1" x14ac:dyDescent="0.25">
      <c r="O24" s="244"/>
      <c r="P24" s="244"/>
      <c r="Q24" s="244"/>
      <c r="R24" s="244"/>
      <c r="S24" s="244"/>
      <c r="T24" s="244"/>
      <c r="U24" s="244"/>
      <c r="V24" s="244"/>
      <c r="W24" s="244"/>
      <c r="X24" s="244"/>
      <c r="Y24" s="244"/>
      <c r="Z24" s="244"/>
      <c r="AA24" s="244"/>
      <c r="AB24" s="244"/>
      <c r="AC24" s="244"/>
      <c r="AD24" s="244"/>
      <c r="AE24" s="244"/>
      <c r="AF24" s="244"/>
      <c r="AG24" s="244"/>
      <c r="AH24" s="244"/>
      <c r="AI24" s="245"/>
      <c r="AJ24" s="251"/>
      <c r="AK24" s="251"/>
      <c r="AL24" s="251"/>
      <c r="AM24" s="251"/>
      <c r="AN24" s="251"/>
      <c r="AO24" s="251"/>
      <c r="AP24" s="251"/>
      <c r="AQ24" s="251"/>
      <c r="AR24" s="251"/>
      <c r="AS24" s="251"/>
      <c r="AT24" s="251"/>
      <c r="AU24" s="244"/>
      <c r="AV24" s="244"/>
      <c r="AW24" s="244"/>
      <c r="AX24" s="244"/>
      <c r="AY24" s="244"/>
      <c r="AZ24" s="244"/>
      <c r="BA24" s="244"/>
      <c r="BB24" s="244"/>
      <c r="BC24" s="276"/>
    </row>
    <row r="25" spans="4:68" x14ac:dyDescent="0.25">
      <c r="AC25" s="543" t="s">
        <v>43</v>
      </c>
      <c r="AD25" s="543"/>
      <c r="AE25" s="543"/>
      <c r="AF25" s="543"/>
      <c r="AG25" s="543"/>
      <c r="AH25" s="543"/>
      <c r="AI25" s="544"/>
    </row>
  </sheetData>
  <mergeCells count="37">
    <mergeCell ref="B2:BP2"/>
    <mergeCell ref="O6:U6"/>
    <mergeCell ref="V6:Z6"/>
    <mergeCell ref="AJ6:AQ6"/>
    <mergeCell ref="AR6:AX6"/>
    <mergeCell ref="AY6:BC6"/>
    <mergeCell ref="BC7:BC14"/>
    <mergeCell ref="O8:O21"/>
    <mergeCell ref="S8:Z8"/>
    <mergeCell ref="AA8:AI8"/>
    <mergeCell ref="AJ8:AP8"/>
    <mergeCell ref="AQ8:BA8"/>
    <mergeCell ref="BA9:BA14"/>
    <mergeCell ref="Q10:R19"/>
    <mergeCell ref="V10:W19"/>
    <mergeCell ref="AA10:AI10"/>
    <mergeCell ref="AA12:AI12"/>
    <mergeCell ref="AJ12:AM12"/>
    <mergeCell ref="B14:G14"/>
    <mergeCell ref="AE14:AI14"/>
    <mergeCell ref="AJ14:AN14"/>
    <mergeCell ref="O23:AI23"/>
    <mergeCell ref="AJ23:AT23"/>
    <mergeCell ref="AU23:BC23"/>
    <mergeCell ref="AC25:AI25"/>
    <mergeCell ref="BK14:BQ14"/>
    <mergeCell ref="AE15:AI15"/>
    <mergeCell ref="AJ15:AN15"/>
    <mergeCell ref="BA15:BA20"/>
    <mergeCell ref="BC15:BC22"/>
    <mergeCell ref="Z17:AI17"/>
    <mergeCell ref="AJ17:AP17"/>
    <mergeCell ref="X19:AR19"/>
    <mergeCell ref="AJ21:AS21"/>
    <mergeCell ref="AT21:BA21"/>
    <mergeCell ref="T11:T18"/>
    <mergeCell ref="Z12:Z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31</vt:i4>
      </vt:variant>
    </vt:vector>
  </HeadingPairs>
  <TitlesOfParts>
    <vt:vector size="31" baseType="lpstr">
      <vt:lpstr>Pile outils BI</vt:lpstr>
      <vt:lpstr>Plan des Outils</vt:lpstr>
      <vt:lpstr>Plan des briques</vt:lpstr>
      <vt:lpstr>Plan des Outils (2)</vt:lpstr>
      <vt:lpstr>Plan Global</vt:lpstr>
      <vt:lpstr>Périmètre SAS</vt:lpstr>
      <vt:lpstr>Template</vt:lpstr>
      <vt:lpstr>Lot n° 1 - ETL</vt:lpstr>
      <vt:lpstr>Lot n° 2 - Fichiers Logs</vt:lpstr>
      <vt:lpstr>Lot n°3 - Partie Front End</vt:lpstr>
      <vt:lpstr>Lot n° 4 - Big Data</vt:lpstr>
      <vt:lpstr>Lot n° 5 - Reporting GMAO</vt:lpstr>
      <vt:lpstr>Lot n° 6 - Plans Experience</vt:lpstr>
      <vt:lpstr>Plan fonctionnel</vt:lpstr>
      <vt:lpstr>Solution n° 1</vt:lpstr>
      <vt:lpstr>Solution n° 2</vt:lpstr>
      <vt:lpstr>Solution n° 3</vt:lpstr>
      <vt:lpstr>Solution n° 4</vt:lpstr>
      <vt:lpstr>Lots - Logiciels</vt:lpstr>
      <vt:lpstr>Lots - Tps Charge</vt:lpstr>
      <vt:lpstr>Planification Sous Trait</vt:lpstr>
      <vt:lpstr>Planification Interne</vt:lpstr>
      <vt:lpstr>Inventaire Back-End</vt:lpstr>
      <vt:lpstr>Inventaire (2)</vt:lpstr>
      <vt:lpstr>Inventaire Front-End</vt:lpstr>
      <vt:lpstr>Outils BI</vt:lpstr>
      <vt:lpstr>Outils BI version VA</vt:lpstr>
      <vt:lpstr>Licence</vt:lpstr>
      <vt:lpstr>Feuil21</vt:lpstr>
      <vt:lpstr>Template (2)</vt:lpstr>
      <vt:lpstr>Périmètre SAS (2)</vt:lpstr>
    </vt:vector>
  </TitlesOfParts>
  <Company>EDF ENR PWT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MONNERY Fabien</dc:creator>
  <cp:lastModifiedBy>MONNERY Fabien</cp:lastModifiedBy>
  <dcterms:created xsi:type="dcterms:W3CDTF">2017-09-01T09:25:58Z</dcterms:created>
  <dcterms:modified xsi:type="dcterms:W3CDTF">2017-09-17T19:53:19Z</dcterms:modified>
</cp:coreProperties>
</file>