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Informatique\SI-Commun\Intranet\1 - Specifications\7 - CDC - GED Juridique\"/>
    </mc:Choice>
  </mc:AlternateContent>
  <bookViews>
    <workbookView xWindow="240" yWindow="75" windowWidth="20115" windowHeight="7680"/>
  </bookViews>
  <sheets>
    <sheet name="CU Juridique" sheetId="36" r:id="rId1"/>
    <sheet name="Diagramme navigation " sheetId="43" r:id="rId2"/>
    <sheet name="Diagramme des droits" sheetId="42" r:id="rId3"/>
    <sheet name="Liste des exigences" sheetId="38" r:id="rId4"/>
    <sheet name="Données" sheetId="37" r:id="rId5"/>
    <sheet name="New Diag Activités Achats" sheetId="41" r:id="rId6"/>
    <sheet name="Version" sheetId="40" r:id="rId7"/>
    <sheet name="Contournement SP" sheetId="39" r:id="rId8"/>
    <sheet name="Demande d'achats (2)" sheetId="35" r:id="rId9"/>
    <sheet name="Diagramme Ikishawa" sheetId="33" r:id="rId10"/>
    <sheet name="Diag Activités Achats" sheetId="32" r:id="rId11"/>
    <sheet name="CU Achats" sheetId="23" r:id="rId12"/>
    <sheet name="CU Qualité" sheetId="22" r:id="rId13"/>
    <sheet name="Arborescence" sheetId="20" r:id="rId14"/>
    <sheet name="Demande d'achats" sheetId="21" r:id="rId15"/>
    <sheet name="Gestion Qualité" sheetId="28" r:id="rId16"/>
    <sheet name="Gestion RH" sheetId="31" r:id="rId17"/>
    <sheet name="Gestion des News" sheetId="29" r:id="rId18"/>
    <sheet name="Diagramme de contexte" sheetId="19" r:id="rId19"/>
    <sheet name="Diagramme besoin" sheetId="1" r:id="rId20"/>
    <sheet name="Définition besoins" sheetId="2" r:id="rId21"/>
    <sheet name="Diagramme CU" sheetId="4" r:id="rId22"/>
    <sheet name="Perimetre Info" sheetId="18" r:id="rId23"/>
    <sheet name="Diagramme activité intervention" sheetId="7" r:id="rId24"/>
    <sheet name="Phase conception" sheetId="8" r:id="rId25"/>
    <sheet name="Diagramme navigation" sheetId="6" r:id="rId26"/>
    <sheet name="Perimetre fonctionnel" sheetId="9" r:id="rId27"/>
    <sheet name="Sommaire semi brut" sheetId="10" r:id="rId28"/>
    <sheet name="Sommaire net" sheetId="11" r:id="rId29"/>
    <sheet name="Indicateurs TRS" sheetId="12" r:id="rId30"/>
    <sheet name="Diagramme d'activités Planif" sheetId="13" r:id="rId31"/>
    <sheet name="Reporting" sheetId="14" r:id="rId32"/>
    <sheet name="Inter." sheetId="15" r:id="rId33"/>
    <sheet name="Tps Realisation" sheetId="16" r:id="rId34"/>
    <sheet name="Tps Arret" sheetId="17" r:id="rId35"/>
    <sheet name="Diagramme de séquence" sheetId="24" r:id="rId36"/>
    <sheet name="Diagramme Etat Inter" sheetId="25" r:id="rId37"/>
    <sheet name="Diagramme Etat Inter (2)" sheetId="26" r:id="rId38"/>
    <sheet name="Diagramme Etat Inter (3)" sheetId="27" r:id="rId39"/>
  </sheets>
  <definedNames>
    <definedName name="_xlnm.Print_Area" localSheetId="7">'Contournement SP'!$B$1:$L$10</definedName>
    <definedName name="_xlnm.Print_Area" localSheetId="10">'Diag Activités Achats'!$A$1:$L$66</definedName>
    <definedName name="_xlnm.Print_Area" localSheetId="3">'Liste des exigences'!$B$1:$L$13</definedName>
    <definedName name="_xlnm.Print_Area" localSheetId="5">'New Diag Activités Achats'!$A$1:$L$66</definedName>
    <definedName name="_xlnm.Print_Area" localSheetId="6">Version!$B$1:$L$12</definedName>
  </definedNames>
  <calcPr calcId="152511"/>
</workbook>
</file>

<file path=xl/calcChain.xml><?xml version="1.0" encoding="utf-8"?>
<calcChain xmlns="http://schemas.openxmlformats.org/spreadsheetml/2006/main">
  <c r="H81" i="15" l="1"/>
  <c r="H80" i="15"/>
  <c r="AH75" i="15"/>
  <c r="AD75" i="15"/>
  <c r="BA73" i="15"/>
  <c r="AW73" i="15"/>
  <c r="AH73" i="15"/>
  <c r="AD73" i="15"/>
  <c r="P73" i="15"/>
  <c r="L73" i="15"/>
  <c r="BA71" i="15"/>
  <c r="AW71" i="15"/>
  <c r="AH71" i="15"/>
  <c r="AD71" i="15"/>
  <c r="P71" i="15"/>
  <c r="L71" i="15"/>
  <c r="AW67" i="15"/>
  <c r="AD67" i="15"/>
  <c r="L67" i="15"/>
  <c r="AS49" i="15"/>
  <c r="AC49" i="15"/>
  <c r="J49" i="15"/>
  <c r="H2" i="10"/>
</calcChain>
</file>

<file path=xl/sharedStrings.xml><?xml version="1.0" encoding="utf-8"?>
<sst xmlns="http://schemas.openxmlformats.org/spreadsheetml/2006/main" count="1419" uniqueCount="798">
  <si>
    <t>Ergonomie</t>
  </si>
  <si>
    <t>Reporting</t>
  </si>
  <si>
    <t>Productivité</t>
  </si>
  <si>
    <t>Partage d'information</t>
  </si>
  <si>
    <t>Paramétrage</t>
  </si>
  <si>
    <t>Vélocité</t>
  </si>
  <si>
    <t>Axe</t>
  </si>
  <si>
    <t>Problème source</t>
  </si>
  <si>
    <t>Besoin associé</t>
  </si>
  <si>
    <t>Solution proposée</t>
  </si>
  <si>
    <t xml:space="preserve">L'application actuelle souffre d'une certaine impopularité en raison d'une interface peu intuitive et d'une utilisation peu évidente. De ce fait, le taux d'utilisation de l'application ne dépasse pas les 25% chez les intervenants. </t>
  </si>
  <si>
    <t>L'ergonomie de l'application doit se simplifier afin de devenir plus intuitive. 
L'utilisation de la GMAO doit être simple et son interface doit être suffisamment conviviale pour inciter à son utilisation.</t>
  </si>
  <si>
    <t>L'ergonomie de l'application s'est faite selon les standards Web :
 - Présentation claire et épurée (couleurs douces et nuances pastel), 
 - Design soigné modernisé (interface Office 2010), 
 - Navigation simple et intuitive (ruban applicatif Office 2010)</t>
  </si>
  <si>
    <t>Le responsable de la maintenance est limité dans ses reporting. Par exemple, les calculs de disponibilité opérationnelle ne prennent pas en compte les dépendances entre équipement.</t>
  </si>
  <si>
    <t>Le nouveau modèle de données doit être suffisamment découplé pour permettre une granularité très fine du découpage fonctionnel des interventions.</t>
  </si>
  <si>
    <t>Le modèle de données s'est construit sur la base du prédicat objet : 
 - Une table par entité. 
Les dépendances entre entités sont ainsi découplées, ce qui permet une combinatoire des paramètres de requête beaucoup plus importante pour le reporting.</t>
  </si>
  <si>
    <t>La gestion de la maintenance préventive nécessite de devoir effectuer des opérations manuelles (comme le basculement des DI) coûteuses en temps et fastidieuses.</t>
  </si>
  <si>
    <t>Pour améliorer la productivité de la maintenance préventive, les coordinateurs aimeraient pouvoir automatiser la gestion de la maintenance préventive</t>
  </si>
  <si>
    <t>La logique applicative de la programmation de la maintenance préventive sera déportée sur SQL Server et traitée par des tâches planifiées journalières.</t>
  </si>
  <si>
    <t>De nombreux intervenants qui utilisent l'application actuelle se plaignent de ne pas réussir à retrouver les interventions qu'ils ont créées ou traitées.</t>
  </si>
  <si>
    <t>L'application doit permettre d'améliorer le partage de l'information et surtout doit faciliter la recherche des interventions.</t>
  </si>
  <si>
    <t>De nombreuses fonctions de filtre seront développées pour faciliter au maximum les opérations de recherche. De plus, les filtres pourront être sauvegardés par chaque utilisateur.</t>
  </si>
  <si>
    <t>Les utilisateurs modifient les paramètres de l'application directement dans les tables, ce qui a engendré de regrettables erreurs…</t>
  </si>
  <si>
    <t>Le paramétrage de l'application doit se faire par des interfaces de saisie encadrées et doit contenir suffisamment de règles de gestion pour empêcher des paramétrages sources de dysfonctionnement.</t>
  </si>
  <si>
    <t>Tout un menu de l'application sera consacré au paramétrage. Chaque table de paramètre sera uniquement accessible par le biais d'un formulaire de saisie.</t>
  </si>
  <si>
    <t>Les utilisateurs se plaignent de la lenteur de certaines opérations (comme l'enregistrement d'actions d'interventions préventives)</t>
  </si>
  <si>
    <t>La programmation de certaines fonctions doit être simplifiée.</t>
  </si>
  <si>
    <t>Un maximum de fonctions seront déportées sur SQL Server (procédures stockées, triggers) et développées en Transact SQL. Cela permettra d'améliorer la rapidité car d'une part :
 - Cela permet de ne pas avoir recours au moteur jet d'Acces qui est moins performant que celui de SQL Server, 
 - Cela permet de ne pas avoir recours à VBA qui n'offre pas les meilleurs performances en gestion de données, 
 - Cela permet d'améliorer le traffic réseau en ne l'encombrant pas avec des requêtes volumineuses à répétition.</t>
  </si>
  <si>
    <t>Demandeur</t>
  </si>
  <si>
    <t>Intervenant</t>
  </si>
  <si>
    <t>Planificateur</t>
  </si>
  <si>
    <t>Administrateur</t>
  </si>
  <si>
    <t>Diagramme de navigation fonctionnelle</t>
  </si>
  <si>
    <t>OUI</t>
  </si>
  <si>
    <t>NON</t>
  </si>
  <si>
    <t>Demande</t>
  </si>
  <si>
    <t>Réalisation</t>
  </si>
  <si>
    <t>Activité</t>
  </si>
  <si>
    <t>CYCLE CONCEPTUEL APPLICATION</t>
  </si>
  <si>
    <t>Maîtrise d'ouvrage</t>
  </si>
  <si>
    <t>Maîtrise d'œuvre</t>
  </si>
  <si>
    <t xml:space="preserve">Définition des besoins </t>
  </si>
  <si>
    <t>Spécifications fonctionnelle</t>
  </si>
  <si>
    <t>Spécifications techniques</t>
  </si>
  <si>
    <t>Application</t>
  </si>
  <si>
    <t>□ Expert fonctionnel</t>
  </si>
  <si>
    <t>□ AMOA</t>
  </si>
  <si>
    <t>□ Développeur</t>
  </si>
  <si>
    <t>□ User</t>
  </si>
  <si>
    <r>
      <rPr>
        <i/>
        <sz val="11"/>
        <color theme="3" tint="-0.499984740745262"/>
        <rFont val="Calibri"/>
        <family val="2"/>
      </rPr>
      <t xml:space="preserve">• </t>
    </r>
    <r>
      <rPr>
        <i/>
        <sz val="11"/>
        <color theme="3" tint="-0.499984740745262"/>
        <rFont val="Calibri"/>
        <family val="2"/>
        <scheme val="minor"/>
      </rPr>
      <t>Contexte utilisateur</t>
    </r>
  </si>
  <si>
    <t>• Entités</t>
  </si>
  <si>
    <t>• Choix techniques</t>
  </si>
  <si>
    <r>
      <rPr>
        <i/>
        <sz val="11"/>
        <color theme="3" tint="-0.499984740745262"/>
        <rFont val="Calibri"/>
        <family val="2"/>
      </rPr>
      <t xml:space="preserve">• </t>
    </r>
    <r>
      <rPr>
        <i/>
        <sz val="11"/>
        <color theme="3" tint="-0.499984740745262"/>
        <rFont val="Calibri"/>
        <family val="2"/>
        <scheme val="minor"/>
      </rPr>
      <t>Périmètre d'évolution</t>
    </r>
  </si>
  <si>
    <t>• Acteurs</t>
  </si>
  <si>
    <t>• Choix graphiques</t>
  </si>
  <si>
    <r>
      <rPr>
        <i/>
        <sz val="11"/>
        <color theme="3" tint="-0.499984740745262"/>
        <rFont val="Calibri"/>
        <family val="2"/>
      </rPr>
      <t xml:space="preserve">• </t>
    </r>
    <r>
      <rPr>
        <i/>
        <sz val="11"/>
        <color theme="3" tint="-0.499984740745262"/>
        <rFont val="Calibri"/>
        <family val="2"/>
        <scheme val="minor"/>
      </rPr>
      <t>Expression des besoins</t>
    </r>
  </si>
  <si>
    <t>• Fonctionnalités</t>
  </si>
  <si>
    <t>• Implémentation fonctionna.</t>
  </si>
  <si>
    <r>
      <rPr>
        <i/>
        <sz val="11"/>
        <color theme="3" tint="-0.499984740745262"/>
        <rFont val="Calibri"/>
        <family val="2"/>
      </rPr>
      <t xml:space="preserve">• </t>
    </r>
    <r>
      <rPr>
        <i/>
        <sz val="11"/>
        <color theme="3" tint="-0.499984740745262"/>
        <rFont val="Calibri"/>
        <family val="2"/>
        <scheme val="minor"/>
      </rPr>
      <t>Contraintes</t>
    </r>
  </si>
  <si>
    <t>• Cas utilisation</t>
  </si>
  <si>
    <t>• Modèle de données</t>
  </si>
  <si>
    <t>Evolution du périmètre fonctionnelle</t>
  </si>
  <si>
    <t>Fonctionnalité version Source</t>
  </si>
  <si>
    <t>Version Cible</t>
  </si>
  <si>
    <t>• Prise en compte des interventions</t>
  </si>
  <si>
    <t>Reporté</t>
  </si>
  <si>
    <t>• Changer d’utilisateur</t>
  </si>
  <si>
    <t>• Saisie des interventions</t>
  </si>
  <si>
    <t>• Saisie Réalisation</t>
  </si>
  <si>
    <t>• Listes de DI</t>
  </si>
  <si>
    <t>• Imprimer DI n° x</t>
  </si>
  <si>
    <t>• Gestion du prév.</t>
  </si>
  <si>
    <t>• Fiche préventif</t>
  </si>
  <si>
    <t>• Suivi DI non réalisées</t>
  </si>
  <si>
    <t>A respécifier</t>
  </si>
  <si>
    <t>• Saisie d’une ronde</t>
  </si>
  <si>
    <t>• Menu Données générales</t>
  </si>
  <si>
    <t>• Menu Equipements</t>
  </si>
  <si>
    <t>Non reporté.</t>
  </si>
  <si>
    <t>• Menu Magasin</t>
  </si>
  <si>
    <t>• Table préventif</t>
  </si>
  <si>
    <t>• Fiche de ronde</t>
  </si>
  <si>
    <t>• Imprimer fiche de ronde R22-21</t>
  </si>
  <si>
    <t>• Menu Outil</t>
  </si>
  <si>
    <t>Architecture d'un cahier des charges de conception d'une application</t>
  </si>
  <si>
    <t>A. Définition des besoins</t>
  </si>
  <si>
    <t>I. Contextutalisation des besoins</t>
  </si>
  <si>
    <t>Rappel du contexte et de l'environnement</t>
  </si>
  <si>
    <t>Origine du projet</t>
  </si>
  <si>
    <t>Explication des motifs du projet avec rappel des éventuels contraintes</t>
  </si>
  <si>
    <t>Rappel du contexte</t>
  </si>
  <si>
    <t>Présentation environnement utilisateur et situation d'expression de besoin</t>
  </si>
  <si>
    <t>II. Périmètre d'évolution fonctionnelle</t>
  </si>
  <si>
    <t>Report des fonctionnalités entre version source et version cible</t>
  </si>
  <si>
    <t>III. Expression des besoins</t>
  </si>
  <si>
    <t>Besoins utilisateur</t>
  </si>
  <si>
    <t>Définition des besoins utilisateur dans un format structuré et hiérarchisé</t>
  </si>
  <si>
    <t>Besoins infrastructure</t>
  </si>
  <si>
    <t>Définition des contraintes posées par l'environnement informatique</t>
  </si>
  <si>
    <t>B. Spécifications fonctionnelles</t>
  </si>
  <si>
    <t>I. Spécification transverse</t>
  </si>
  <si>
    <t>Spécifications générales transverse à toute l'application</t>
  </si>
  <si>
    <t>Découpage des entités</t>
  </si>
  <si>
    <t>Définition des entités fonctionnelles</t>
  </si>
  <si>
    <t>Audit des groupes d'entités</t>
  </si>
  <si>
    <t xml:space="preserve">Définition concepts et vocabulaire commun en cours dans l'éco-système utilisateur </t>
  </si>
  <si>
    <t>Modélisation des entités</t>
  </si>
  <si>
    <t>Cartographie des liaison entre entitiés qui inspireront le modèle de données</t>
  </si>
  <si>
    <t>Hiérarchie des acteurs</t>
  </si>
  <si>
    <t>Liste des différents acteurs impliqués dans l'éco-système utilisateur</t>
  </si>
  <si>
    <t>Définition des fonctionnalités</t>
  </si>
  <si>
    <t>Formalisation des solutions répondant aux besoins exprimés</t>
  </si>
  <si>
    <t>Cartographie des cas d'utilisation</t>
  </si>
  <si>
    <t>Mise en correspondance entre situation expression besoins et fonctionnalité</t>
  </si>
  <si>
    <t>Navigation inter-fonctionnalités</t>
  </si>
  <si>
    <t>Définition des liaisons entre fonctionnalités et des chemins de navigation associés</t>
  </si>
  <si>
    <t>II. Spécfication des fonctionnalités</t>
  </si>
  <si>
    <t>Fonctionnalité X</t>
  </si>
  <si>
    <t>Spécification détaillée de chaque fonctionnalité du menu principal de l'application</t>
  </si>
  <si>
    <t>Définition fonctionnelle</t>
  </si>
  <si>
    <t>Définition concepts, entités mobilisées, vocabulaire spécifique à la fonctionnalité</t>
  </si>
  <si>
    <t>Séquencement fonctionnel</t>
  </si>
  <si>
    <t>Processus, scénario et diagramme d'activités de la fonctionnalité</t>
  </si>
  <si>
    <t>Formalisation algorithmique</t>
  </si>
  <si>
    <t>Diagramme d'état et explicitation des algorithmes et formules à utiliser</t>
  </si>
  <si>
    <t>Contraintes fonctionnelles</t>
  </si>
  <si>
    <t>Passage en revue des règles à respecter pour l'élaboration de la fonctionnalité</t>
  </si>
  <si>
    <t>Segmentation fonctionnelle</t>
  </si>
  <si>
    <t>Découpage organisationnel des sous fonctionnalités</t>
  </si>
  <si>
    <t>C. Spécifications techniques</t>
  </si>
  <si>
    <t>I. Choix techniques</t>
  </si>
  <si>
    <t>Justification choix techniques</t>
  </si>
  <si>
    <t>Motivation des choix opérés par rapport aux contraintes et autres impératifs</t>
  </si>
  <si>
    <t>II. Architecture de l'application</t>
  </si>
  <si>
    <t>Cartographie de l'architecture technique de l'application</t>
  </si>
  <si>
    <t>III. Implémentation des fonctionnalités</t>
  </si>
  <si>
    <t>Spéfication technique détaillée</t>
  </si>
  <si>
    <t>Diagramme séquence, état, classes de la fonctionnalité implémentée</t>
  </si>
  <si>
    <t>IV. Choix graphiques</t>
  </si>
  <si>
    <t>Affichage des écrans</t>
  </si>
  <si>
    <t>Choix techniques pour l'affichage des écrans</t>
  </si>
  <si>
    <t>Cartographie des IHM</t>
  </si>
  <si>
    <t>Diagramme des interfaces utilisateur implémentés</t>
  </si>
  <si>
    <t>Maquette des écrans</t>
  </si>
  <si>
    <t>Maquette des écrans des principales fonctionnalités</t>
  </si>
  <si>
    <t>V. Data</t>
  </si>
  <si>
    <t>Migration des données</t>
  </si>
  <si>
    <t>Scénario utilisé pour la migration des données existantes</t>
  </si>
  <si>
    <t>Description des paramétrages des données applicatives</t>
  </si>
  <si>
    <t>Modèle de données</t>
  </si>
  <si>
    <t>Cartographie détaillé du modèle de données implémenté</t>
  </si>
  <si>
    <t>Annexes</t>
  </si>
  <si>
    <t>Documentation annexe aux spécifications volumineuse et détaillée</t>
  </si>
  <si>
    <t>Architecture Cahier des charges Conception d'application</t>
  </si>
  <si>
    <t>A. Définition  besoins</t>
  </si>
  <si>
    <t>I. Contextualisation des besoins</t>
  </si>
  <si>
    <t>Audit groupes entités</t>
  </si>
  <si>
    <t xml:space="preserve">Définition concepts et vocabulaire commun en cours dans l'écosystème utilisateur </t>
  </si>
  <si>
    <t>Modélisation entités</t>
  </si>
  <si>
    <t>Cartographie des liaisons entre entités qui inspireront le modèle de données</t>
  </si>
  <si>
    <t>Liste des différents acteurs impliqués dans l'écosystème utilisateur</t>
  </si>
  <si>
    <t>Cartographie cas d'utilisation</t>
  </si>
  <si>
    <t>Définition des liaisons entre fonctionnalités et chemins de navigation associés</t>
  </si>
  <si>
    <t>II. Spécification des fonctionnalités</t>
  </si>
  <si>
    <t>Spécification tech. détaillée</t>
  </si>
  <si>
    <t>TRS : TAUX DE RENDEMENT SYNTHETIQUE</t>
  </si>
  <si>
    <t>TT</t>
  </si>
  <si>
    <t>Fermeture atelier</t>
  </si>
  <si>
    <t>NPR : Nombre de pièces réalisées</t>
  </si>
  <si>
    <t>TO</t>
  </si>
  <si>
    <t>Arrêts programmés</t>
  </si>
  <si>
    <t>NPB : Nombre de pièces bonnes</t>
  </si>
  <si>
    <t>TR</t>
  </si>
  <si>
    <t>Arrêts machine</t>
  </si>
  <si>
    <t xml:space="preserve">Taux de Qualité : </t>
  </si>
  <si>
    <t>Tq = TU / TN = NPB / NPR</t>
  </si>
  <si>
    <t xml:space="preserve">Taux de performance : </t>
  </si>
  <si>
    <t>Tp = TN / TB</t>
  </si>
  <si>
    <t>Taux de disponibilité :</t>
  </si>
  <si>
    <t>Td = TB / TR</t>
  </si>
  <si>
    <t>TB</t>
  </si>
  <si>
    <t xml:space="preserve">Taux Rendement Eco : </t>
  </si>
  <si>
    <t>TRE = TU / TT</t>
  </si>
  <si>
    <t>Ralentissement</t>
  </si>
  <si>
    <t>Taux Rendem Global :</t>
  </si>
  <si>
    <t>TRG = TU / TO</t>
  </si>
  <si>
    <t xml:space="preserve">    Temps Total</t>
  </si>
  <si>
    <t xml:space="preserve">Taux de Rend Synthé : </t>
  </si>
  <si>
    <t>TRS = TU / TR</t>
  </si>
  <si>
    <t>TN</t>
  </si>
  <si>
    <t>Défauts</t>
  </si>
  <si>
    <t>TRS = Tq x Tp x Td (en %)</t>
  </si>
  <si>
    <t>TU</t>
  </si>
  <si>
    <t xml:space="preserve">    Temps d'ouverture</t>
  </si>
  <si>
    <t xml:space="preserve">    Temps requis (Temps de charge)</t>
  </si>
  <si>
    <t xml:space="preserve">    Temps brut de fonctionnement</t>
  </si>
  <si>
    <t xml:space="preserve">    Temps Net de fonctionnement</t>
  </si>
  <si>
    <t xml:space="preserve">    Temps Utile</t>
  </si>
  <si>
    <t>Les 6 grosses pertes</t>
  </si>
  <si>
    <t>ARRETS MACHINES</t>
  </si>
  <si>
    <t>1 - PANNES</t>
  </si>
  <si>
    <t>- Temps maintenance corrective</t>
  </si>
  <si>
    <t>2 - CHANGEMENTS PRODUCTION</t>
  </si>
  <si>
    <t>-Changements d'outils</t>
  </si>
  <si>
    <t>-Réglages - Adaptations</t>
  </si>
  <si>
    <t>NON PRODUCTIVITE</t>
  </si>
  <si>
    <t>3 - MICRO-ARRETS</t>
  </si>
  <si>
    <t>- Bourrage</t>
  </si>
  <si>
    <t>- Alimentation matières</t>
  </si>
  <si>
    <t>4 - RALENTISSEMENTS</t>
  </si>
  <si>
    <t>NON QUALITE</t>
  </si>
  <si>
    <t>5 - PERTES AU DEMARRAGE</t>
  </si>
  <si>
    <t>6 - DEFAUTS DE QUALITE</t>
  </si>
  <si>
    <t xml:space="preserve"> </t>
  </si>
  <si>
    <t>Diagramme d'activités
Planification automatique</t>
  </si>
  <si>
    <t>attente réponse</t>
  </si>
  <si>
    <t>système GMAO</t>
  </si>
  <si>
    <t>N°</t>
  </si>
  <si>
    <t>Libellé de l'indicateur</t>
  </si>
  <si>
    <t>Scoring obtenu</t>
  </si>
  <si>
    <t>Indicateur retenu</t>
  </si>
  <si>
    <t>Temps d'arrêt équipement</t>
  </si>
  <si>
    <t>Temps d'arrêt équipement impacté</t>
  </si>
  <si>
    <t>Impact d'arrêt généré par équipement</t>
  </si>
  <si>
    <t>Couverture du plan de maintenance</t>
  </si>
  <si>
    <t>Efficacité de la maintenance préventive</t>
  </si>
  <si>
    <t>Suivi des intervention</t>
  </si>
  <si>
    <t>Suivi des actions</t>
  </si>
  <si>
    <t>Suivi des activités</t>
  </si>
  <si>
    <t>Evolution des relevé de compteur</t>
  </si>
  <si>
    <t>Taux de remplissage des DI</t>
  </si>
  <si>
    <t>Coût technique des interventions</t>
  </si>
  <si>
    <t>Coût technique des équipements</t>
  </si>
  <si>
    <t>Intervention</t>
  </si>
  <si>
    <t>:</t>
  </si>
  <si>
    <t>Fiche préventive</t>
  </si>
  <si>
    <t>v</t>
  </si>
  <si>
    <t>Etat</t>
  </si>
  <si>
    <t>Réalisée</t>
  </si>
  <si>
    <t>Ronde</t>
  </si>
  <si>
    <t>Non</t>
  </si>
  <si>
    <t>Date heure</t>
  </si>
  <si>
    <t>Unité</t>
  </si>
  <si>
    <t>UAP Cellules</t>
  </si>
  <si>
    <t>Degré d'urgence</t>
  </si>
  <si>
    <t>Machine arrêtée</t>
  </si>
  <si>
    <t>Enregistrer</t>
  </si>
  <si>
    <t>LD</t>
  </si>
  <si>
    <t>Secteur</t>
  </si>
  <si>
    <t>Ilot 2</t>
  </si>
  <si>
    <t>Priorité</t>
  </si>
  <si>
    <t>Haute</t>
  </si>
  <si>
    <t>Imprimer</t>
  </si>
  <si>
    <t>Equipement</t>
  </si>
  <si>
    <t xml:space="preserve">: </t>
  </si>
  <si>
    <t>Sérig. Baccini</t>
  </si>
  <si>
    <t>Sous-ensemble</t>
  </si>
  <si>
    <t>Station P</t>
  </si>
  <si>
    <t>Pièce</t>
  </si>
  <si>
    <t>Desc. du problème</t>
  </si>
  <si>
    <t>La machine s'est arrêté subitement suite à un changement de lots.
Pas d'autres éléments disponibles. La production est arrêté.</t>
  </si>
  <si>
    <t>Affectation</t>
  </si>
  <si>
    <t>Service</t>
  </si>
  <si>
    <t>Maint. centrale</t>
  </si>
  <si>
    <t>Prise en compte</t>
  </si>
  <si>
    <t>FR</t>
  </si>
  <si>
    <t>Date heure prév.</t>
  </si>
  <si>
    <t>□</t>
  </si>
  <si>
    <t>Durée prévue h</t>
  </si>
  <si>
    <t>Observations</t>
  </si>
  <si>
    <t>C'est le même problème que la dernière fois.</t>
  </si>
  <si>
    <t>Début Réalisation *</t>
  </si>
  <si>
    <t>Début attente pièce</t>
  </si>
  <si>
    <t>Début arrêt</t>
  </si>
  <si>
    <t>Type intervention *</t>
  </si>
  <si>
    <t>Curatif</t>
  </si>
  <si>
    <t>Actions</t>
  </si>
  <si>
    <t>Intervenants</t>
  </si>
  <si>
    <t>Compteur</t>
  </si>
  <si>
    <t>Valeur</t>
  </si>
  <si>
    <t>Real.</t>
  </si>
  <si>
    <t>˄</t>
  </si>
  <si>
    <t>X</t>
  </si>
  <si>
    <t>Réparer la pince du robot</t>
  </si>
  <si>
    <t>Il manque une pièce - commande en attente</t>
  </si>
  <si>
    <t>JR, FR</t>
  </si>
  <si>
    <t>Changer la pince du robot</t>
  </si>
  <si>
    <t>RAS</t>
  </si>
  <si>
    <t>˅</t>
  </si>
  <si>
    <t>Fin réalisation *</t>
  </si>
  <si>
    <t>Date Livraison pièce</t>
  </si>
  <si>
    <t>Fin arrêt</t>
  </si>
  <si>
    <t>Domaine(s) *</t>
  </si>
  <si>
    <t>Electrique</t>
  </si>
  <si>
    <t>Tps arrêt h</t>
  </si>
  <si>
    <t>Valider</t>
  </si>
  <si>
    <t>Intervenant(s)</t>
  </si>
  <si>
    <t>Temps passé h</t>
  </si>
  <si>
    <t>JR</t>
  </si>
  <si>
    <t>Total temps passé h</t>
  </si>
  <si>
    <t>Synthèse</t>
  </si>
  <si>
    <t>Temps de traitement h. :</t>
  </si>
  <si>
    <t>Temps de réalisation h. :</t>
  </si>
  <si>
    <t>Temps d'arrêt brut h. :</t>
  </si>
  <si>
    <t>dont</t>
  </si>
  <si>
    <t xml:space="preserve">dont </t>
  </si>
  <si>
    <t>Tps avant réalisation h :</t>
  </si>
  <si>
    <t>Tps commande pièce h  :</t>
  </si>
  <si>
    <t>Tps arrêt effectif h :</t>
  </si>
  <si>
    <t>Tps d'intervention h :</t>
  </si>
  <si>
    <t>Tps attente pièce h :</t>
  </si>
  <si>
    <t xml:space="preserve">Tps marche dégradée h </t>
  </si>
  <si>
    <t>Tps installation pièce h :</t>
  </si>
  <si>
    <t>Date début</t>
  </si>
  <si>
    <t>Date clôture</t>
  </si>
  <si>
    <t>Décomposition du temps de réalisation</t>
  </si>
  <si>
    <t>Temps de traitement</t>
  </si>
  <si>
    <t>Date demande intervention</t>
  </si>
  <si>
    <t>Temps avant réalisation</t>
  </si>
  <si>
    <t>Date de début de réalisation</t>
  </si>
  <si>
    <t>Temps de commande</t>
  </si>
  <si>
    <t>Temps de réalisation</t>
  </si>
  <si>
    <t>Date de commande de pièce</t>
  </si>
  <si>
    <t>Temps attente pièce</t>
  </si>
  <si>
    <t>Date de livraison de la pièce</t>
  </si>
  <si>
    <t>Temps installation pièce</t>
  </si>
  <si>
    <t>Date de début d'action</t>
  </si>
  <si>
    <t>Temps d'intervention</t>
  </si>
  <si>
    <t>Date de fin de réalisation</t>
  </si>
  <si>
    <t>Décomposition du temps d'arrêt</t>
  </si>
  <si>
    <t>Temps d'arrêt brut</t>
  </si>
  <si>
    <t>Date début Arrêt</t>
  </si>
  <si>
    <t>Temps arrêt réel</t>
  </si>
  <si>
    <t>Temps d'arrêt effectif</t>
  </si>
  <si>
    <t>Remise en marche</t>
  </si>
  <si>
    <t xml:space="preserve">Remise en marche </t>
  </si>
  <si>
    <t>Date Fin Arrêt</t>
  </si>
  <si>
    <t>Communication</t>
  </si>
  <si>
    <t>Gestion documentaire</t>
  </si>
  <si>
    <t>Développement durable</t>
  </si>
  <si>
    <t>Convergence</t>
  </si>
  <si>
    <t>Partage information</t>
  </si>
  <si>
    <t>INTRANET</t>
  </si>
  <si>
    <t>Version 1.0</t>
  </si>
  <si>
    <t>la version 
des documents</t>
  </si>
  <si>
    <t>les délais d'attente</t>
  </si>
  <si>
    <t>les processus</t>
  </si>
  <si>
    <t>la consommation de papier</t>
  </si>
  <si>
    <t>stockage des mails informatifs</t>
  </si>
  <si>
    <t>un nouveau canal de diffusion</t>
  </si>
  <si>
    <t>contacts entre salariés</t>
  </si>
  <si>
    <t>diffusion transverse information</t>
  </si>
  <si>
    <t>les outils de communication</t>
  </si>
  <si>
    <t>accès des bornes par un portail</t>
  </si>
  <si>
    <t>les déclinaisons d'une même information</t>
  </si>
  <si>
    <t>archivage de la documentation</t>
  </si>
  <si>
    <t xml:space="preserve"> ● Gérer</t>
  </si>
  <si>
    <t xml:space="preserve"> ● Améliorer</t>
  </si>
  <si>
    <t xml:space="preserve"> ● Automatiser </t>
  </si>
  <si>
    <t xml:space="preserve"> ● Réduire </t>
  </si>
  <si>
    <t xml:space="preserve"> ● Diminuer</t>
  </si>
  <si>
    <t xml:space="preserve"> ● Offrir </t>
  </si>
  <si>
    <t xml:space="preserve"> ● Faciliter</t>
  </si>
  <si>
    <t xml:space="preserve"> ● Fluidifier</t>
  </si>
  <si>
    <t xml:space="preserve"> ● Unifier</t>
  </si>
  <si>
    <t xml:space="preserve"> ● Centraliser </t>
  </si>
  <si>
    <t xml:space="preserve"> ● Unifier </t>
  </si>
  <si>
    <t>Domaine</t>
  </si>
  <si>
    <t>Logiciel</t>
  </si>
  <si>
    <t>SGBD</t>
  </si>
  <si>
    <t>Messagerie</t>
  </si>
  <si>
    <t>Outlook 2010-2013</t>
  </si>
  <si>
    <t>Exchange 2010 Entreprise</t>
  </si>
  <si>
    <t>ERP (achats, stock, production, vente, finance)</t>
  </si>
  <si>
    <t>BAAN IV c4 (éditeur INFOR)</t>
  </si>
  <si>
    <t>SQL Server 2008 R2</t>
  </si>
  <si>
    <t>Business Intelligence</t>
  </si>
  <si>
    <t>SAS BI 9.3</t>
  </si>
  <si>
    <t>CRM</t>
  </si>
  <si>
    <t>Ressources humaines</t>
  </si>
  <si>
    <t>Aucun (anciennement SalesForce.com)</t>
  </si>
  <si>
    <t>-</t>
  </si>
  <si>
    <t>Horoquartz</t>
  </si>
  <si>
    <t>Application de traçabilité</t>
  </si>
  <si>
    <t>Maintenance</t>
  </si>
  <si>
    <t>Demande Achats (macro VBA Excel)</t>
  </si>
  <si>
    <t>Access 2003</t>
  </si>
  <si>
    <t>Gestion habilitations (front sous Access 2010)</t>
  </si>
  <si>
    <t>SQL Server 2000</t>
  </si>
  <si>
    <t>Bureautique</t>
  </si>
  <si>
    <t>Suite Office 2010</t>
  </si>
  <si>
    <t>Système exploitation</t>
  </si>
  <si>
    <t>Windows XP/ Seven / Server 2008 R2</t>
  </si>
  <si>
    <t>Commercial (gestion des devis)</t>
  </si>
  <si>
    <t>Wattea Devis (front end sous Access 2010)</t>
  </si>
  <si>
    <t>CDSN (front end sous Access 2003)</t>
  </si>
  <si>
    <t>SQC (front end sous Access 2003)</t>
  </si>
  <si>
    <t>SQM (front end sous Access 2003)</t>
  </si>
  <si>
    <t>GMAO (front end sous Access 2010)</t>
  </si>
  <si>
    <t>Diagramme de contexte</t>
  </si>
  <si>
    <t>► Liste des Acteurs:</t>
  </si>
  <si>
    <t>► Liste des Entités:</t>
  </si>
  <si>
    <t>■ Acteurs physiques:</t>
  </si>
  <si>
    <t>■ Entités principales:</t>
  </si>
  <si>
    <t>- Acteurs principaux:</t>
  </si>
  <si>
    <t>- Acteurs secondaires:</t>
  </si>
  <si>
    <t>■ Entités secondaires:</t>
  </si>
  <si>
    <t>Droits</t>
  </si>
  <si>
    <t>■ Acteurs non physiques:</t>
  </si>
  <si>
    <t>&lt;&lt;System&gt;&gt;</t>
  </si>
  <si>
    <t>Utilisateur</t>
  </si>
  <si>
    <t>Data - Actif</t>
  </si>
  <si>
    <t>Data - Passif</t>
  </si>
  <si>
    <t>Développeur</t>
  </si>
  <si>
    <t>Portail</t>
  </si>
  <si>
    <t>Site</t>
  </si>
  <si>
    <t>Sous-site</t>
  </si>
  <si>
    <t>Documents</t>
  </si>
  <si>
    <t>Bibliothèque</t>
  </si>
  <si>
    <t>WebPart</t>
  </si>
  <si>
    <t>Workflow</t>
  </si>
  <si>
    <t>Listes</t>
  </si>
  <si>
    <t>Liens</t>
  </si>
  <si>
    <t>Pages Site</t>
  </si>
  <si>
    <t>Portail PWT</t>
  </si>
  <si>
    <t>Page Accueil</t>
  </si>
  <si>
    <t>WebPart 
Liste des news</t>
  </si>
  <si>
    <t>Bibliothèque
de newsletter "Vivre EDF"</t>
  </si>
  <si>
    <t>HSE</t>
  </si>
  <si>
    <t>Achats</t>
  </si>
  <si>
    <t>Page Demande d'achats</t>
  </si>
  <si>
    <t>Bibliothèque Demande d'achats</t>
  </si>
  <si>
    <t>RH</t>
  </si>
  <si>
    <t>Page 
Essentiel RH</t>
  </si>
  <si>
    <t>Bibliothèque de documents RH</t>
  </si>
  <si>
    <t>Qualité</t>
  </si>
  <si>
    <t>Page Procédures Qualité</t>
  </si>
  <si>
    <t>Lien vers dossier Windows HSE</t>
  </si>
  <si>
    <t>Lien vers messagerie Web Outllok</t>
  </si>
  <si>
    <t>Bibliothèques de documents Qualité</t>
  </si>
  <si>
    <t>Site racine</t>
  </si>
  <si>
    <t>Sous site</t>
  </si>
  <si>
    <t>Page site</t>
  </si>
  <si>
    <t>Objet site</t>
  </si>
  <si>
    <t>CAS D'UTILISATION – PORTAIL INTRANET</t>
  </si>
  <si>
    <t>1 - Définition fonctionnelle</t>
  </si>
  <si>
    <t>● Besoin source</t>
  </si>
  <si>
    <t>● Entités mobilisées</t>
  </si>
  <si>
    <t>● Acteurs impliqués</t>
  </si>
  <si>
    <t>2 - Formalisation solution</t>
  </si>
  <si>
    <t>3 - Périmètre de données</t>
  </si>
  <si>
    <t>Données</t>
  </si>
  <si>
    <t>● Entrée</t>
  </si>
  <si>
    <t>● Sortie</t>
  </si>
  <si>
    <t>Fonction</t>
  </si>
  <si>
    <t>4 - Règles de gestion</t>
  </si>
  <si>
    <t>● Contraintes d'environnement</t>
  </si>
  <si>
    <t>● Contraintes métier</t>
  </si>
  <si>
    <t>Volumétrie</t>
  </si>
  <si>
    <t>5 - Evolutions potentielles</t>
  </si>
  <si>
    <t>● Diagramme d'activité</t>
  </si>
  <si>
    <t>Fréquence mise à jour</t>
  </si>
  <si>
    <t>Connexions simultanées</t>
  </si>
  <si>
    <t>Demandes d'achats</t>
  </si>
  <si>
    <t>● Actions</t>
  </si>
  <si>
    <t>Ajouter une demande d'achat
Renseigner un numéro de compte
Renseigner un numéro de commande
Valider une commande
Refuser une commande</t>
  </si>
  <si>
    <t>Utilisateur demandeur
Utilisateur comptable
Utilisateur service Achat</t>
  </si>
  <si>
    <t>Ajout document
Modification  document + métadonnée
Modification document + métadonnée</t>
  </si>
  <si>
    <t>Demande d'achat</t>
  </si>
  <si>
    <t>Aucune</t>
  </si>
  <si>
    <t>N° de compte 
N° de commande</t>
  </si>
  <si>
    <t>Environ 6 DA par jour en moyenne</t>
  </si>
  <si>
    <t>Maximum 10 utilisateurs</t>
  </si>
  <si>
    <t>◊ Ajout d'une bibliothèque de pièces jointes pour les devis et autres documents aux formats divers,</t>
  </si>
  <si>
    <t>● Cartographie cas d'utilisation</t>
  </si>
  <si>
    <t>FONCTIONNALITE GESTION DEMANDE ACHATS</t>
  </si>
  <si>
    <t>◊ Intégration de la correspondance responsable hiérarchique / suppléant en cas d'absence,</t>
  </si>
  <si>
    <t>◊ Migration de la demande d'achat vers un formulaire Web intégré dans une page du site Achats,</t>
  </si>
  <si>
    <t>Intégration du processus de gestion des demandes d'achats dans un Workflow</t>
  </si>
  <si>
    <r>
      <rPr>
        <sz val="11"/>
        <color theme="1"/>
        <rFont val="Calibri"/>
        <family val="2"/>
      </rPr>
      <t xml:space="preserve">❶ </t>
    </r>
    <r>
      <rPr>
        <sz val="11"/>
        <color theme="1"/>
        <rFont val="Calibri"/>
        <family val="2"/>
        <scheme val="minor"/>
      </rPr>
      <t xml:space="preserve">L'utilisateur devra saisir lui-même le nom de son responsable hiérarchique,
❷ L'ajout d'un fichier de demande d'achat engendrera l'envoi d'un mail de notification,
❸ Le numéro de compte sera envoyé par e-mail à l'utilisateur source émetteur de la DA,
❹ Le numéro de commande sera envoyé par e-mail de notification à l'utilisateur source,
</t>
    </r>
    <r>
      <rPr>
        <sz val="11"/>
        <color theme="1"/>
        <rFont val="Calibri"/>
        <family val="2"/>
      </rPr>
      <t>❺ Le statut d'une DA sera "En cours", "Refusée", ou "Validée",</t>
    </r>
  </si>
  <si>
    <t>Comptabilité</t>
  </si>
  <si>
    <t>CAS D'UTILISATION – DEMANDE D'ACHATS</t>
  </si>
  <si>
    <t>DIAGRAMME DE SEQUENCE DE SAISIE D'UNE INTERVENTION</t>
  </si>
  <si>
    <t>DI_Initial</t>
  </si>
  <si>
    <t>Enregistrer()</t>
  </si>
  <si>
    <t>OB_DI</t>
  </si>
  <si>
    <t>NouvelleDI()</t>
  </si>
  <si>
    <t>GMAO_DEV</t>
  </si>
  <si>
    <t>Insert</t>
  </si>
  <si>
    <t>ReturnLastID()</t>
  </si>
  <si>
    <t>NouvelleIntervention()</t>
  </si>
  <si>
    <t>DI_Principal</t>
  </si>
  <si>
    <t>DI_Section</t>
  </si>
  <si>
    <t>_Affectation</t>
  </si>
  <si>
    <t>Update</t>
  </si>
  <si>
    <t>_PEC</t>
  </si>
  <si>
    <t>PriseEnCompte</t>
  </si>
  <si>
    <t>_Realisation</t>
  </si>
  <si>
    <t>Realisation</t>
  </si>
  <si>
    <t>DI_Sous_</t>
  </si>
  <si>
    <t>Section_Action</t>
  </si>
  <si>
    <t>Action</t>
  </si>
  <si>
    <t>_Activite</t>
  </si>
  <si>
    <t>Activite</t>
  </si>
  <si>
    <t>RB_Inter</t>
  </si>
  <si>
    <t>Int_Cloturer()</t>
  </si>
  <si>
    <t>Diagramme Etat de l'entité Intervention préventive - Exemple n° 1</t>
  </si>
  <si>
    <t>FICHE PREVENTIVE</t>
  </si>
  <si>
    <t>Arrêt Technique</t>
  </si>
  <si>
    <r>
      <t xml:space="preserve">Intitulé: 
</t>
    </r>
    <r>
      <rPr>
        <i/>
        <sz val="10"/>
        <rFont val="Arial"/>
        <family val="2"/>
      </rPr>
      <t>Purge des gaz
--------------</t>
    </r>
    <r>
      <rPr>
        <b/>
        <i/>
        <sz val="10"/>
        <rFont val="Arial"/>
        <family val="2"/>
      </rPr>
      <t xml:space="preserve">
Fréquence
</t>
    </r>
    <r>
      <rPr>
        <i/>
        <sz val="10"/>
        <rFont val="Arial"/>
        <family val="2"/>
      </rPr>
      <t>Arrêt technique</t>
    </r>
  </si>
  <si>
    <r>
      <rPr>
        <b/>
        <i/>
        <sz val="10"/>
        <rFont val="Arial"/>
        <family val="2"/>
      </rPr>
      <t>UAP</t>
    </r>
    <r>
      <rPr>
        <i/>
        <sz val="10"/>
        <rFont val="Arial"/>
        <family val="2"/>
      </rPr>
      <t xml:space="preserve"> n° 1
--------------
</t>
    </r>
    <r>
      <rPr>
        <b/>
        <i/>
        <sz val="10"/>
        <rFont val="Arial"/>
        <family val="2"/>
      </rPr>
      <t xml:space="preserve">Secteur </t>
    </r>
    <r>
      <rPr>
        <i/>
        <sz val="10"/>
        <rFont val="Arial"/>
        <family val="2"/>
      </rPr>
      <t xml:space="preserve">n ° 2
--------------
</t>
    </r>
    <r>
      <rPr>
        <b/>
        <i/>
        <sz val="10"/>
        <rFont val="Arial"/>
        <family val="2"/>
      </rPr>
      <t>Equipement</t>
    </r>
    <r>
      <rPr>
        <i/>
        <sz val="10"/>
        <rFont val="Arial"/>
        <family val="2"/>
      </rPr>
      <t xml:space="preserve"> n ° 5</t>
    </r>
  </si>
  <si>
    <r>
      <t xml:space="preserve">Calendrier des arrêts techniques
--------------
</t>
    </r>
    <r>
      <rPr>
        <b/>
        <i/>
        <sz val="10"/>
        <rFont val="Arial"/>
        <family val="2"/>
      </rPr>
      <t>Hiver</t>
    </r>
    <r>
      <rPr>
        <i/>
        <sz val="10"/>
        <rFont val="Arial"/>
        <family val="2"/>
      </rPr>
      <t xml:space="preserve"> :20/12/2013
</t>
    </r>
    <r>
      <rPr>
        <b/>
        <i/>
        <sz val="10"/>
        <rFont val="Arial"/>
        <family val="2"/>
      </rPr>
      <t xml:space="preserve">Eté: </t>
    </r>
    <r>
      <rPr>
        <i/>
        <sz val="10"/>
        <rFont val="Arial"/>
        <family val="2"/>
      </rPr>
      <t>05/08/2013</t>
    </r>
  </si>
  <si>
    <r>
      <rPr>
        <b/>
        <i/>
        <u/>
        <sz val="10"/>
        <rFont val="Arial"/>
        <family val="2"/>
      </rPr>
      <t>28 juin 2013</t>
    </r>
    <r>
      <rPr>
        <i/>
        <sz val="10"/>
        <rFont val="Arial"/>
        <family val="2"/>
      </rPr>
      <t xml:space="preserve">
Le planificateur modifie le calendrier des AT et avance la date au 02/08/2013</t>
    </r>
  </si>
  <si>
    <r>
      <rPr>
        <b/>
        <i/>
        <u/>
        <sz val="10"/>
        <rFont val="Arial"/>
        <family val="2"/>
      </rPr>
      <t>30 juillet 2013</t>
    </r>
    <r>
      <rPr>
        <i/>
        <sz val="10"/>
        <rFont val="Arial"/>
        <family val="2"/>
      </rPr>
      <t xml:space="preserve">
A cause de retards, le planificateur recule
la date prévisionnelle au 08/08/2013</t>
    </r>
  </si>
  <si>
    <r>
      <t xml:space="preserve">
</t>
    </r>
    <r>
      <rPr>
        <b/>
        <i/>
        <u/>
        <sz val="10"/>
        <rFont val="Arial"/>
        <family val="2"/>
      </rPr>
      <t>8 août 2013</t>
    </r>
    <r>
      <rPr>
        <i/>
        <sz val="10"/>
        <rFont val="Arial"/>
        <family val="2"/>
      </rPr>
      <t xml:space="preserve">
   L'intervention est générée 
automatiquement</t>
    </r>
  </si>
  <si>
    <t>Un intervenant effectue la purge des gaz</t>
  </si>
  <si>
    <t xml:space="preserve">
Prochaine intervention 
pour l'hiver</t>
  </si>
  <si>
    <r>
      <rPr>
        <b/>
        <i/>
        <sz val="10"/>
        <rFont val="Arial"/>
        <family val="2"/>
      </rPr>
      <t>9 août 2013 :</t>
    </r>
    <r>
      <rPr>
        <i/>
        <sz val="10"/>
        <rFont val="Arial"/>
        <family val="2"/>
      </rPr>
      <t xml:space="preserve">
Un intervenant clôture l'intervention
</t>
    </r>
  </si>
  <si>
    <t>Diagramme Etat de l'entité Intervention préventive - Exemple n° 2</t>
  </si>
  <si>
    <r>
      <t xml:space="preserve">Intitulé: 
</t>
    </r>
    <r>
      <rPr>
        <i/>
        <sz val="10"/>
        <rFont val="Arial"/>
        <family val="2"/>
      </rPr>
      <t>Entretien pinces
--------------</t>
    </r>
    <r>
      <rPr>
        <b/>
        <i/>
        <sz val="10"/>
        <rFont val="Arial"/>
        <family val="2"/>
      </rPr>
      <t xml:space="preserve">
Fréquence
</t>
    </r>
    <r>
      <rPr>
        <i/>
        <sz val="10"/>
        <rFont val="Arial"/>
        <family val="2"/>
      </rPr>
      <t>5 jours</t>
    </r>
  </si>
  <si>
    <r>
      <rPr>
        <b/>
        <i/>
        <sz val="10"/>
        <rFont val="Arial"/>
        <family val="2"/>
      </rPr>
      <t>UAP</t>
    </r>
    <r>
      <rPr>
        <i/>
        <sz val="10"/>
        <rFont val="Arial"/>
        <family val="2"/>
      </rPr>
      <t xml:space="preserve"> n° 3
--------------
</t>
    </r>
    <r>
      <rPr>
        <b/>
        <i/>
        <sz val="10"/>
        <rFont val="Arial"/>
        <family val="2"/>
      </rPr>
      <t xml:space="preserve">Secteur </t>
    </r>
    <r>
      <rPr>
        <i/>
        <sz val="10"/>
        <rFont val="Arial"/>
        <family val="2"/>
      </rPr>
      <t xml:space="preserve">n ° 7
--------------
</t>
    </r>
    <r>
      <rPr>
        <b/>
        <i/>
        <sz val="10"/>
        <rFont val="Arial"/>
        <family val="2"/>
      </rPr>
      <t>Equipement</t>
    </r>
    <r>
      <rPr>
        <i/>
        <sz val="10"/>
        <rFont val="Arial"/>
        <family val="2"/>
      </rPr>
      <t xml:space="preserve"> Robot à pinces</t>
    </r>
  </si>
  <si>
    <r>
      <rPr>
        <b/>
        <i/>
        <u/>
        <sz val="10"/>
        <rFont val="Arial"/>
        <family val="2"/>
      </rPr>
      <t>26 juin 2013</t>
    </r>
    <r>
      <rPr>
        <i/>
        <sz val="10"/>
        <rFont val="Arial"/>
        <family val="2"/>
      </rPr>
      <t xml:space="preserve">
A cause d'un planning allégé, le planificateur avance la date d'intervention au 28 juin 2013</t>
    </r>
  </si>
  <si>
    <r>
      <t xml:space="preserve">
</t>
    </r>
    <r>
      <rPr>
        <b/>
        <i/>
        <u/>
        <sz val="10"/>
        <rFont val="Arial"/>
        <family val="2"/>
      </rPr>
      <t>28 juin 2013</t>
    </r>
    <r>
      <rPr>
        <i/>
        <sz val="10"/>
        <rFont val="Arial"/>
        <family val="2"/>
      </rPr>
      <t xml:space="preserve">
   L'intervention est générée 
automatiquement</t>
    </r>
  </si>
  <si>
    <t>Un intervenant effectue l'entretien des pinces</t>
  </si>
  <si>
    <t xml:space="preserve">
Prochaine intervention 
dans 5 jours</t>
  </si>
  <si>
    <r>
      <rPr>
        <b/>
        <i/>
        <u/>
        <sz val="10"/>
        <rFont val="Arial"/>
        <family val="2"/>
      </rPr>
      <t>30 juin 2013</t>
    </r>
    <r>
      <rPr>
        <i/>
        <sz val="10"/>
        <rFont val="Arial"/>
        <family val="2"/>
      </rPr>
      <t xml:space="preserve">
Un intervenant clôture l'intervention
</t>
    </r>
  </si>
  <si>
    <t>Diagramme Etat de l'entité Intervention préventive - Exemple n° 3</t>
  </si>
  <si>
    <r>
      <rPr>
        <b/>
        <i/>
        <u/>
        <sz val="10"/>
        <rFont val="Arial"/>
        <family val="2"/>
      </rPr>
      <t>3 juillet 2013</t>
    </r>
    <r>
      <rPr>
        <i/>
        <sz val="10"/>
        <rFont val="Arial"/>
        <family val="2"/>
      </rPr>
      <t xml:space="preserve">
L'intervention est générée 
automatiquement</t>
    </r>
  </si>
  <si>
    <r>
      <rPr>
        <b/>
        <i/>
        <sz val="10"/>
        <rFont val="Arial"/>
        <family val="2"/>
      </rPr>
      <t>7 juillet 2013 :</t>
    </r>
    <r>
      <rPr>
        <i/>
        <sz val="10"/>
        <rFont val="Arial"/>
        <family val="2"/>
      </rPr>
      <t xml:space="preserve">
Un intervenant clôture l'intervention
</t>
    </r>
  </si>
  <si>
    <t>◊ Intégration de la possibilité de signature électronique des documents par le responsable dans le circuit du Workflow,</t>
  </si>
  <si>
    <t>FONCTIONNALITE GESTION PROCEDURES QUALITE</t>
  </si>
  <si>
    <t>Gestion documentaire des différentes versions des procédures Qualité de l'entreprise</t>
  </si>
  <si>
    <t>Procédures Qualité</t>
  </si>
  <si>
    <t>Ajouter une procédure qualité
Modifier une procédure qualité
Approuver un changement de version
Rejeter un changement de version</t>
  </si>
  <si>
    <t>● Evènements</t>
  </si>
  <si>
    <t>Notification de version à valider
Rejet de version
Approbation de version</t>
  </si>
  <si>
    <t>Gestionnaire Qualité
Responsable Qualité</t>
  </si>
  <si>
    <t>Ajout document + Modification  document
Approbation / Rejet version document</t>
  </si>
  <si>
    <t>2 à 3 fois par an</t>
  </si>
  <si>
    <t>Statut procédure
N° de version</t>
  </si>
  <si>
    <t>Volume de plus de 1 000 documents</t>
  </si>
  <si>
    <t>Maximum 5 utilisateurs</t>
  </si>
  <si>
    <r>
      <rPr>
        <sz val="11"/>
        <color theme="1"/>
        <rFont val="Calibri"/>
        <family val="2"/>
      </rPr>
      <t xml:space="preserve">❶ </t>
    </r>
    <r>
      <rPr>
        <sz val="11"/>
        <color theme="1"/>
        <rFont val="Calibri"/>
        <family val="2"/>
        <scheme val="minor"/>
      </rPr>
      <t xml:space="preserve">Le statut de la procédure Qualité sera "Approuvé" ou "Attente approbation",
❷ Le gestionnaire pourra modifier une procédure sans altérer le document officiel,
❸ Une procédure aura un numéro de version incrémenté au fil des modifications,
❹ Il sera possible de consulter les versions précédentes d'une procédure,
</t>
    </r>
    <r>
      <rPr>
        <sz val="11"/>
        <color theme="1"/>
        <rFont val="Calibri"/>
        <family val="2"/>
      </rPr>
      <t>❺ Une notification de demande d'approbation sera envoyée pour une nouvelle version,
❻ Une nouvelle version pourra être approuvée ou rejetée,
❼ Le nombre de versions d'un même document sera limité à 20,
❽ Les documents non approuvés ne seront visibles qu'aux personnes autorisées</t>
    </r>
  </si>
  <si>
    <t>◊ Intégration de la possibilité d'archiver des procédures une fois leur cycle de vie achevé,</t>
  </si>
  <si>
    <t>◊ Ajout de fonctionnalités de mots clés afin de faciliter les recherches sur les documents,</t>
  </si>
  <si>
    <t>CAS D'UTILISATION – Gestion Procédures Qualité</t>
  </si>
  <si>
    <t>Gestionnaire</t>
  </si>
  <si>
    <t>Responsable</t>
  </si>
  <si>
    <t>Diagramme d'activité de la fonctionnalité - Gestion Procédures Qualité</t>
  </si>
  <si>
    <t>Reponsable</t>
  </si>
  <si>
    <t>Gestion de l'alimentation des news PhotoWatt de la page d'accueil</t>
  </si>
  <si>
    <t>Unité d'actualité PhotoWatt à diffuser</t>
  </si>
  <si>
    <t xml:space="preserve">Ajouter une "news" PhotoWatt
Supprimer une "news" PhotoWatt
</t>
  </si>
  <si>
    <t>Modification du flux d'actualités PWT</t>
  </si>
  <si>
    <t>Droits ajout/ suppression données Webpart</t>
  </si>
  <si>
    <t>Gestionnaire communication</t>
  </si>
  <si>
    <t>News PhotoWatt</t>
  </si>
  <si>
    <t>Flux d'actualités</t>
  </si>
  <si>
    <t>2 à 3 fois par jour</t>
  </si>
  <si>
    <t>Volume maxi de 20-30 fils d'actualité par jour</t>
  </si>
  <si>
    <r>
      <rPr>
        <sz val="11"/>
        <color theme="1"/>
        <rFont val="Calibri"/>
        <family val="2"/>
      </rPr>
      <t xml:space="preserve">❶ </t>
    </r>
    <r>
      <rPr>
        <sz val="11"/>
        <color theme="1"/>
        <rFont val="Calibri"/>
        <family val="2"/>
        <scheme val="minor"/>
      </rPr>
      <t>Une news pourra être modifiée après enregistrement
❷ Les 30 premières news seront affichées dans le WebPart,
❸ Les news précédentes ne seront pas supprimées (elles ne seront pas visibles),
❹ Une news ne pourra pas excéder les 4200 caractères,</t>
    </r>
  </si>
  <si>
    <t>◊ Ajout de la possibilité d'organiser les news PhotoWatt par thèmes hiérarchisés,</t>
  </si>
  <si>
    <t>FONCTIONNALITE GESTION DES NEWS PWT</t>
  </si>
  <si>
    <t>FONCTIONNALITE GESTION DES DOCUMENTS RH</t>
  </si>
  <si>
    <t>Gestion documentaire des différents documents RH mis à disposition</t>
  </si>
  <si>
    <t>Documents RH</t>
  </si>
  <si>
    <t>Ajouter un document RH
Modifier un document RH
Approuver un document RH
Rejeter un document RH</t>
  </si>
  <si>
    <t>Gestionnaire RH
Responsable RH</t>
  </si>
  <si>
    <t>3 à 4 fois par an</t>
  </si>
  <si>
    <t>Statut document
N° de version</t>
  </si>
  <si>
    <t>Volume de quelques dizaines documents</t>
  </si>
  <si>
    <r>
      <rPr>
        <sz val="11"/>
        <color theme="1"/>
        <rFont val="Calibri"/>
        <family val="2"/>
      </rPr>
      <t xml:space="preserve">❶ </t>
    </r>
    <r>
      <rPr>
        <sz val="11"/>
        <color theme="1"/>
        <rFont val="Calibri"/>
        <family val="2"/>
        <scheme val="minor"/>
      </rPr>
      <t xml:space="preserve">Le statut du document RH sera "Approuvé" ou "Attente approbation",
❷ Le gestionnaire pourra modifier une pièce RH sans altérer le document officiel,
❸ Un document RH aura un numéro de version incrémenté au fil des modifications,
❹ Il sera possible de consulter les versions précédentes d'un document RH,
</t>
    </r>
    <r>
      <rPr>
        <sz val="11"/>
        <color theme="1"/>
        <rFont val="Calibri"/>
        <family val="2"/>
      </rPr>
      <t>❺ Une notification de demande d'approbation sera envoyée pour une nouvelle version,
❻ Une nouvelle version pourra être approuvée ou rejetée,
❼ Le nombre de versions d'un même document sera limité à 20,
❽ Les documents non approuvés ne seront visibles qu'aux personnes autorisées</t>
    </r>
  </si>
  <si>
    <t>◊ Intégration de la possibilité d'archiver des documents RH une fois leur cycle de vie achevé,</t>
  </si>
  <si>
    <t>◊ Ajout de fonctionnalités de mots clés afin de faciliter les recherches sur les documents RH,</t>
  </si>
  <si>
    <t>Assistante Achats</t>
  </si>
  <si>
    <t>Directeur Service</t>
  </si>
  <si>
    <t>Responsable Service</t>
  </si>
  <si>
    <t>Comptabilité 
Fournisseurs</t>
  </si>
  <si>
    <t>Acheteur</t>
  </si>
  <si>
    <t>Diagramme d'activité d'une demande d'achat</t>
  </si>
  <si>
    <t>Légende :</t>
  </si>
  <si>
    <t>Création demande</t>
  </si>
  <si>
    <t>Envoi d'e-mail</t>
  </si>
  <si>
    <t>Récolte de renseignement</t>
  </si>
  <si>
    <t>Action utilisateur</t>
  </si>
  <si>
    <t>Fluidification</t>
  </si>
  <si>
    <t>Traçabilité</t>
  </si>
  <si>
    <t xml:space="preserve"> ● Faciliter </t>
  </si>
  <si>
    <t>l'accès aux  données adéquates</t>
  </si>
  <si>
    <t>les formulaires utilisateur</t>
  </si>
  <si>
    <t xml:space="preserve"> ● Faire</t>
  </si>
  <si>
    <t xml:space="preserve"> ● S'assurer</t>
  </si>
  <si>
    <t>qu'aucun goulot d'étranglement ne bloque le Workflow</t>
  </si>
  <si>
    <t xml:space="preserve"> ● Pouvoir </t>
  </si>
  <si>
    <t>faire des recherches parmi les données de suivi des DA</t>
  </si>
  <si>
    <t>à tout moment l'état d'avancement du Workflow</t>
  </si>
  <si>
    <t xml:space="preserve"> ● Connaître</t>
  </si>
  <si>
    <t xml:space="preserve"> ● Améliorer </t>
  </si>
  <si>
    <t>l'enchainement des processus du workflow de DA</t>
  </si>
  <si>
    <t>en sorte que le temps moyen de traitement soit de 24 h</t>
  </si>
  <si>
    <t xml:space="preserve"> ● Mutualiser </t>
  </si>
  <si>
    <t>le Workflow avec la validation du bon de commande</t>
  </si>
  <si>
    <t xml:space="preserve"> ● Intégrer</t>
  </si>
  <si>
    <t>l'aspect Mobilité</t>
  </si>
  <si>
    <t>Diagramme d'Ishikawa des besoins</t>
  </si>
  <si>
    <t>WORKFLOW DEMANDE ACHATS</t>
  </si>
  <si>
    <t>▪ Intégration du processus de gestion des demandes d'achats dans un Workflow</t>
  </si>
  <si>
    <t>▪ Demandes d'achats</t>
  </si>
  <si>
    <t>▪ Ajouter une demande d'achat
▪ Renseigner un numéro de compte
▪ Renseigner un numéro de commande
▪ Valider une demande d'achat
▪ Refuser une demande d'achat
▪ Renseigner un nom d'acheteur</t>
  </si>
  <si>
    <t>▪ Utilisateur demandeur
▪ Utilisateur comptable
▪ Utilisateur acheteur
▪ Utilisateur responsable service
▪ Utilisateur directeur</t>
  </si>
  <si>
    <t>2 - Périmètre de données</t>
  </si>
  <si>
    <t>3 - Règles de gestion</t>
  </si>
  <si>
    <r>
      <rPr>
        <sz val="11"/>
        <color theme="1"/>
        <rFont val="Calibri"/>
        <family val="2"/>
      </rPr>
      <t>❶ L'ajout d'un fichier de DA engendrera l'envoi d'une notification</t>
    </r>
    <r>
      <rPr>
        <sz val="11"/>
        <color theme="1"/>
        <rFont val="Calibri"/>
        <family val="2"/>
        <scheme val="minor"/>
      </rPr>
      <t xml:space="preserve">
❷ Le statut d'une DA sera "En cours", "Refusée", ou "Validée",
❸ Le n° de compte sera envoyé par e-mail à l'émetteur de la DA,
❹ Le bon de commande sera envoyé par e-mail à l'utilisateur source,</t>
    </r>
  </si>
  <si>
    <t>Données d'entrée</t>
  </si>
  <si>
    <t>Données de sortie</t>
  </si>
  <si>
    <t>Nom</t>
  </si>
  <si>
    <t>Type</t>
  </si>
  <si>
    <t>Obligatoire</t>
  </si>
  <si>
    <t>Numérique</t>
  </si>
  <si>
    <t>Texte</t>
  </si>
  <si>
    <t>Date</t>
  </si>
  <si>
    <t>Oui</t>
  </si>
  <si>
    <t>Solution en standard dans SharePoint</t>
  </si>
  <si>
    <t>I. Fluidification</t>
  </si>
  <si>
    <t>A. Amélioration enchaînement des processus</t>
  </si>
  <si>
    <r>
      <rPr>
        <sz val="11"/>
        <color theme="1"/>
        <rFont val="Calibri"/>
        <family val="2"/>
      </rPr>
      <t>❷</t>
    </r>
    <r>
      <rPr>
        <sz val="11"/>
        <color theme="1"/>
        <rFont val="Calibri"/>
        <family val="2"/>
        <scheme val="minor"/>
      </rPr>
      <t xml:space="preserve"> Lorsque le responsable et le directeur d'un demandeur sont les mêmes personnes, un seul processus de validation de la demande sera effectuée.</t>
    </r>
  </si>
  <si>
    <r>
      <rPr>
        <sz val="11"/>
        <color theme="1"/>
        <rFont val="Calibri"/>
        <family val="2"/>
      </rPr>
      <t>❸</t>
    </r>
    <r>
      <rPr>
        <sz val="11"/>
        <color theme="1"/>
        <rFont val="Calibri"/>
        <family val="2"/>
        <scheme val="minor"/>
      </rPr>
      <t xml:space="preserve"> Les processus de validation par le responsable, le directeur, et la comptabilité fournisseurs devront être parallélisés pour gagner du temps,</t>
    </r>
  </si>
  <si>
    <t>B. Mutualisation avec validation bon de commande</t>
  </si>
  <si>
    <r>
      <rPr>
        <sz val="11"/>
        <color theme="1"/>
        <rFont val="Calibri"/>
        <family val="2"/>
      </rPr>
      <t>❶</t>
    </r>
    <r>
      <rPr>
        <sz val="11"/>
        <color theme="1"/>
        <rFont val="Calibri"/>
        <family val="2"/>
        <scheme val="minor"/>
      </rPr>
      <t xml:space="preserve">  Lorsque l’assistante Achat attribuera la demande d’achats reçue dans la boîte mail à un acheteur, un e-mail devra automatiquement être envoyé au demandeur lui indiquant la personne en charge de sa demande d’achat.</t>
    </r>
  </si>
  <si>
    <r>
      <rPr>
        <sz val="11"/>
        <color theme="1"/>
        <rFont val="Calibri"/>
        <family val="2"/>
      </rPr>
      <t xml:space="preserve">❶  </t>
    </r>
    <r>
      <rPr>
        <sz val="11"/>
        <color theme="1"/>
        <rFont val="Calibri"/>
        <family val="2"/>
        <scheme val="minor"/>
      </rPr>
      <t>La dernière étape de validation de la demande d’achat devra être mutualisée avec l’étape de signature électronique de la commande sous-jacente.</t>
    </r>
  </si>
  <si>
    <r>
      <rPr>
        <sz val="11"/>
        <color theme="1"/>
        <rFont val="Calibri"/>
        <family val="2"/>
      </rPr>
      <t>❷</t>
    </r>
    <r>
      <rPr>
        <sz val="11"/>
        <color theme="1"/>
        <rFont val="Calibri"/>
        <family val="2"/>
        <scheme val="minor"/>
      </rPr>
      <t xml:space="preserve"> Une fois que l’acheteur validera la demande d’achat, un e-mail sera automatiquement envoyé au demandeur et au fournisseur avec le bon de commande en pièce jointe (le PDF correspondant sera automatiquement localisé grâce à la convention de nommage),</t>
    </r>
  </si>
  <si>
    <t>II. Traçabilité</t>
  </si>
  <si>
    <t>A. Recherche dans les données de suivi</t>
  </si>
  <si>
    <r>
      <rPr>
        <sz val="11"/>
        <color theme="1"/>
        <rFont val="Calibri"/>
        <family val="2"/>
      </rPr>
      <t>❶</t>
    </r>
    <r>
      <rPr>
        <sz val="11"/>
        <color theme="1"/>
        <rFont val="Calibri"/>
        <family val="2"/>
        <scheme val="minor"/>
      </rPr>
      <t xml:space="preserve">   Les données des demandes d’achat devront être accessibles pour être manipulées et croisées avec d’autres sources externes dans une base de données extérieure à SharePoint auquel aura accès le directeur Supply Chain.</t>
    </r>
  </si>
  <si>
    <t>B. Suivi de l'état d'avancement du Workflow</t>
  </si>
  <si>
    <r>
      <rPr>
        <sz val="11"/>
        <color theme="1"/>
        <rFont val="Calibri"/>
        <family val="2"/>
      </rPr>
      <t>❶</t>
    </r>
    <r>
      <rPr>
        <sz val="11"/>
        <color theme="1"/>
        <rFont val="Calibri"/>
        <family val="2"/>
        <scheme val="minor"/>
      </rPr>
      <t xml:space="preserve"> L'utilisateur aura accès à un espace ne contenant que ses propres demandes d'achat.</t>
    </r>
  </si>
  <si>
    <r>
      <rPr>
        <sz val="11"/>
        <color theme="1"/>
        <rFont val="Calibri"/>
        <family val="2"/>
      </rPr>
      <t xml:space="preserve">❷  </t>
    </r>
    <r>
      <rPr>
        <sz val="11"/>
        <color theme="1"/>
        <rFont val="Calibri"/>
        <family val="2"/>
        <scheme val="minor"/>
      </rPr>
      <t>L'utilisateur pourra à tout moment consulter l'état d'avancement de son Workflow.</t>
    </r>
  </si>
  <si>
    <r>
      <rPr>
        <sz val="11"/>
        <color theme="1"/>
        <rFont val="Calibri"/>
        <family val="2"/>
      </rPr>
      <t>❸</t>
    </r>
    <r>
      <rPr>
        <sz val="11"/>
        <color theme="1"/>
        <rFont val="Calibri"/>
        <family val="2"/>
        <scheme val="minor"/>
      </rPr>
      <t xml:space="preserve"> L'utilisateur pourra immédiatement savoir à quelle étape de traitement se trouve sa demande d'achat.</t>
    </r>
  </si>
  <si>
    <t>❷ Des indicateurs calculant les temps moyens de traitement d'une DA devront être disponibles.</t>
  </si>
  <si>
    <t>III. Temps de traitement</t>
  </si>
  <si>
    <t>A. Temps de traitement moyen à 24 h</t>
  </si>
  <si>
    <t>❷ Les flux de processus ne devront pas être organisés de façon séquentielle comme actuellement mais parallélisés afin de gagner du temps de traitement.</t>
  </si>
  <si>
    <r>
      <rPr>
        <sz val="11"/>
        <color theme="1"/>
        <rFont val="Calibri"/>
        <family val="2"/>
      </rPr>
      <t>❶</t>
    </r>
    <r>
      <rPr>
        <sz val="11"/>
        <color theme="1"/>
        <rFont val="Calibri"/>
        <family val="2"/>
        <scheme val="minor"/>
      </rPr>
      <t xml:space="preserve"> Un responsable pourra consulter les DA qu’il doit encore valider dans un espace à part.</t>
    </r>
  </si>
  <si>
    <t>B. Suppression des goulots d'étranglement</t>
  </si>
  <si>
    <r>
      <rPr>
        <sz val="11"/>
        <color theme="1"/>
        <rFont val="Calibri"/>
        <family val="2"/>
      </rPr>
      <t>❶</t>
    </r>
    <r>
      <rPr>
        <sz val="11"/>
        <color theme="1"/>
        <rFont val="Calibri"/>
        <family val="2"/>
        <scheme val="minor"/>
      </rPr>
      <t xml:space="preserve"> Un système de rappel devra être mis en place lorsqu’un responsable n’aura pas répondu au bout d’un certain nombre de jours (ou d’heures) qui sera à déterminer.</t>
    </r>
  </si>
  <si>
    <r>
      <rPr>
        <sz val="11"/>
        <color theme="1"/>
        <rFont val="Calibri"/>
        <family val="2"/>
      </rPr>
      <t xml:space="preserve">❷ </t>
    </r>
    <r>
      <rPr>
        <sz val="11"/>
        <color theme="1"/>
        <rFont val="Calibri"/>
        <family val="2"/>
        <scheme val="minor"/>
      </rPr>
      <t>Lorsqu’un responsable / directeur n’est pas présent un suppléant devra être automatiquement attribué afin que le Workflow ne soit pas stoppé.</t>
    </r>
  </si>
  <si>
    <r>
      <rPr>
        <sz val="11"/>
        <color theme="1"/>
        <rFont val="Calibri"/>
        <family val="2"/>
      </rPr>
      <t>❸</t>
    </r>
    <r>
      <rPr>
        <sz val="11"/>
        <color theme="1"/>
        <rFont val="Calibri"/>
        <family val="2"/>
        <scheme val="minor"/>
      </rPr>
      <t xml:space="preserve"> Une connexion sous forme de Web Service avec l’application RH sera nécessaire afin de déterminer les plages d’absence des responsables.</t>
    </r>
  </si>
  <si>
    <t>IV. Productivité</t>
  </si>
  <si>
    <t>A. Amélioration des formulaires utilisateur</t>
  </si>
  <si>
    <t>B. Intégration du volet Mobilité</t>
  </si>
  <si>
    <t>C. Accès aux données de sortie</t>
  </si>
  <si>
    <r>
      <rPr>
        <sz val="11"/>
        <color theme="1"/>
        <rFont val="Calibri"/>
        <family val="2"/>
      </rPr>
      <t>❶</t>
    </r>
    <r>
      <rPr>
        <sz val="11"/>
        <color theme="1"/>
        <rFont val="Calibri"/>
        <family val="2"/>
        <scheme val="minor"/>
      </rPr>
      <t xml:space="preserve"> Les données utilisateur se feront par le biais d’un formulaire Web au design agréable, qui intègrera toutes les facilités de saisie des sites Internet actuelles (auto-complétion, proposition de correction, message d’erreur en cas de saisie erronée).</t>
    </r>
  </si>
  <si>
    <t>❷ Certains champs des données en entrée seront pré-remplis en fonction de l’identité du demandeur (service, nom du responsable).</t>
  </si>
  <si>
    <t>❸ Certains champs proposeront les données rentrées lors de saisie précédentes afin de gagner le plus possible en productivité,</t>
  </si>
  <si>
    <t>❹ Les champs de type Date seront agrémentés de calendrier visuel que l'on retrouve sur les sites Web.</t>
  </si>
  <si>
    <t>❺ La base des fournisseurs enregistrée sous Baan sera intégrée à SharePoint comme source de données externe.</t>
  </si>
  <si>
    <t>❻ Le nom du fournisseur devra être rempli en mode auto-complétion (comme la barre de recherche Google) qui fera des propositions de noms de fournisseur de la base ERP au fur et à mesure que l’utilisateur rentrera les premières lettres.</t>
  </si>
  <si>
    <t>❼ Les champs de type « Contact Fournisseur » ne devront pas être saisis sauf en cas de nouveaux contacts (prévoir un bouton affichant les champs à la demande).</t>
  </si>
  <si>
    <t>❽ Il devra être possible de joindre facilement des pièces jointes (devis, détail de commande) à la demande d'achat sans passer par une autre bibliothèque,</t>
  </si>
  <si>
    <r>
      <rPr>
        <sz val="11"/>
        <color theme="1"/>
        <rFont val="Calibri"/>
        <family val="2"/>
      </rPr>
      <t>❶</t>
    </r>
    <r>
      <rPr>
        <sz val="11"/>
        <color theme="1"/>
        <rFont val="Calibri"/>
        <family val="2"/>
        <scheme val="minor"/>
      </rPr>
      <t xml:space="preserve">  Tout le circuit de validation des demandes d’achat devra être accessible par téléphone mobile (IPhone ou système Androïd), ce qui nécessite d’abandonner les formulaires InfoPath.</t>
    </r>
  </si>
  <si>
    <r>
      <rPr>
        <sz val="11"/>
        <color theme="1"/>
        <rFont val="Calibri"/>
        <family val="2"/>
      </rPr>
      <t>❷</t>
    </r>
    <r>
      <rPr>
        <sz val="11"/>
        <color theme="1"/>
        <rFont val="Calibri"/>
        <family val="2"/>
        <scheme val="minor"/>
      </rPr>
      <t xml:space="preserve"> Les responsables se connectant pourront voir les DA créés au sein de leur service (de même les directeurs celles de leur direction, et le personnel Achats l’intégralité).</t>
    </r>
  </si>
  <si>
    <r>
      <rPr>
        <sz val="11"/>
        <color theme="1"/>
        <rFont val="Calibri"/>
        <family val="2"/>
      </rPr>
      <t xml:space="preserve">❶ </t>
    </r>
    <r>
      <rPr>
        <sz val="11"/>
        <color theme="1"/>
        <rFont val="Calibri"/>
        <family val="2"/>
        <scheme val="minor"/>
      </rPr>
      <t xml:space="preserve"> La liste des demandes d’achat devra se filtrer pour n’afficher que celles ayant été créés par la personne se connectant.</t>
    </r>
  </si>
  <si>
    <t>x</t>
  </si>
  <si>
    <t>❷ Ces indicateurs pourront être calculés à partir des exports Excel</t>
  </si>
  <si>
    <t xml:space="preserve">❷ En cas de non réponse au bout de 3 j, on peut envisager le basculement du Workflow vers un suppléant renseigné </t>
  </si>
  <si>
    <t>❷ Une liste en dur reprenant les données de l'Active directory permettra de renseigner automatiquement le nom du responsable, le service ainsi que le directeur du demandeur.</t>
  </si>
  <si>
    <t>❺ Une liste en dur reprenant les fournisseurs dans Baan à l'instant T sera créée (en revanche, elle ne sera pas mise à jour).</t>
  </si>
  <si>
    <t>❻ Une liste déroulante peut être créée à partir de la liste fournisseurs statique.</t>
  </si>
  <si>
    <t>❼ Ces champs seront renseignés comme non obligatoire.</t>
  </si>
  <si>
    <t>Version</t>
  </si>
  <si>
    <t>Date prévue</t>
  </si>
  <si>
    <t>2.1</t>
  </si>
  <si>
    <t>2.2</t>
  </si>
  <si>
    <t>3.1</t>
  </si>
  <si>
    <t>3.2</t>
  </si>
  <si>
    <t>4.1</t>
  </si>
  <si>
    <t>4.2</t>
  </si>
  <si>
    <t>5.1</t>
  </si>
  <si>
    <t>5.2</t>
  </si>
  <si>
    <t>0. Version base</t>
  </si>
  <si>
    <t>1.0</t>
  </si>
  <si>
    <t>Version de base sans développement spécifique</t>
  </si>
  <si>
    <r>
      <rPr>
        <b/>
        <sz val="11"/>
        <color theme="3"/>
        <rFont val="Calibri"/>
        <family val="2"/>
      </rPr>
      <t>❶</t>
    </r>
    <r>
      <rPr>
        <b/>
        <sz val="11"/>
        <color theme="3"/>
        <rFont val="Calibri"/>
        <family val="2"/>
        <scheme val="minor"/>
      </rPr>
      <t xml:space="preserve">  L'assistante Achats recevra un e-mail pour saisir le nom de l'acheteur dans l'Intranet</t>
    </r>
  </si>
  <si>
    <r>
      <rPr>
        <b/>
        <sz val="11"/>
        <color theme="3"/>
        <rFont val="Calibri"/>
        <family val="2"/>
      </rPr>
      <t>❷</t>
    </r>
    <r>
      <rPr>
        <b/>
        <sz val="11"/>
        <color theme="3"/>
        <rFont val="Calibri"/>
        <family val="2"/>
        <scheme val="minor"/>
      </rPr>
      <t xml:space="preserve"> Une liste sera créée en dur avec un snapshot des données de l'active directory où ce renseignement sera spécifié,</t>
    </r>
  </si>
  <si>
    <r>
      <rPr>
        <b/>
        <sz val="11"/>
        <color theme="3"/>
        <rFont val="Calibri"/>
        <family val="2"/>
      </rPr>
      <t>❷</t>
    </r>
    <r>
      <rPr>
        <b/>
        <sz val="11"/>
        <color theme="3"/>
        <rFont val="Calibri"/>
        <family val="2"/>
        <scheme val="minor"/>
      </rPr>
      <t xml:space="preserve"> L'acheteur joindra le bon de commande manuellement à la DA,</t>
    </r>
  </si>
  <si>
    <r>
      <rPr>
        <b/>
        <sz val="11"/>
        <color theme="3"/>
        <rFont val="Calibri"/>
        <family val="2"/>
      </rPr>
      <t>❶</t>
    </r>
    <r>
      <rPr>
        <b/>
        <sz val="11"/>
        <color theme="3"/>
        <rFont val="Calibri"/>
        <family val="2"/>
        <scheme val="minor"/>
      </rPr>
      <t xml:space="preserve">  Les données pourront être exportées dans un classeur Excel au cas par cas</t>
    </r>
  </si>
  <si>
    <r>
      <rPr>
        <b/>
        <sz val="11"/>
        <color theme="3"/>
        <rFont val="Calibri"/>
        <family val="2"/>
      </rPr>
      <t>❶</t>
    </r>
    <r>
      <rPr>
        <b/>
        <sz val="11"/>
        <color theme="3"/>
        <rFont val="Calibri"/>
        <family val="2"/>
        <scheme val="minor"/>
      </rPr>
      <t xml:space="preserve"> L'utilisateur pourra filtrer la liste des DA à partir des noms de demandeur</t>
    </r>
  </si>
  <si>
    <r>
      <rPr>
        <b/>
        <sz val="11"/>
        <color theme="3"/>
        <rFont val="Calibri"/>
        <family val="2"/>
      </rPr>
      <t>❶</t>
    </r>
    <r>
      <rPr>
        <b/>
        <sz val="11"/>
        <color theme="3"/>
        <rFont val="Calibri"/>
        <family val="2"/>
        <scheme val="minor"/>
      </rPr>
      <t xml:space="preserve"> Le responsable pourra filtrer la liste des DA par les critères de Service et Etat du Workflow</t>
    </r>
  </si>
  <si>
    <r>
      <rPr>
        <b/>
        <sz val="11"/>
        <color theme="3"/>
        <rFont val="Calibri"/>
        <family val="2"/>
      </rPr>
      <t>❶</t>
    </r>
    <r>
      <rPr>
        <b/>
        <sz val="11"/>
        <color theme="3"/>
        <rFont val="Calibri"/>
        <family val="2"/>
        <scheme val="minor"/>
      </rPr>
      <t xml:space="preserve">  Aucun formulaires InfoPath ne sera intégré dans le Workflow.</t>
    </r>
  </si>
  <si>
    <r>
      <rPr>
        <b/>
        <sz val="11"/>
        <color theme="3"/>
        <rFont val="Calibri"/>
        <family val="2"/>
      </rPr>
      <t xml:space="preserve">❶ </t>
    </r>
    <r>
      <rPr>
        <b/>
        <sz val="11"/>
        <color theme="3"/>
        <rFont val="Calibri"/>
        <family val="2"/>
        <scheme val="minor"/>
      </rPr>
      <t xml:space="preserve"> Il sera possible de faire un filtre sur le nom du demandeur.</t>
    </r>
  </si>
  <si>
    <r>
      <rPr>
        <b/>
        <sz val="11"/>
        <color theme="3"/>
        <rFont val="Calibri"/>
        <family val="2"/>
      </rPr>
      <t>❷</t>
    </r>
    <r>
      <rPr>
        <b/>
        <sz val="11"/>
        <color theme="3"/>
        <rFont val="Calibri"/>
        <family val="2"/>
        <scheme val="minor"/>
      </rPr>
      <t xml:space="preserve"> Il sera possible de faire manullement un filtre sur le service.</t>
    </r>
  </si>
  <si>
    <t>d'affectation</t>
  </si>
  <si>
    <t>Fournisseurs</t>
  </si>
  <si>
    <r>
      <rPr>
        <sz val="11"/>
        <color theme="1"/>
        <rFont val="Calibri"/>
        <family val="2"/>
      </rPr>
      <t>❶</t>
    </r>
    <r>
      <rPr>
        <sz val="11"/>
        <color theme="1"/>
        <rFont val="Calibri"/>
        <family val="2"/>
        <scheme val="minor"/>
      </rPr>
      <t xml:space="preserve">  Lorsqu'un utilisateur ouvrira la page d'accueil, il ne verra que la liste des documents auxquels il est autorisé d'avoir accès</t>
    </r>
  </si>
  <si>
    <r>
      <rPr>
        <sz val="11"/>
        <color theme="1"/>
        <rFont val="Calibri"/>
        <family val="2"/>
      </rPr>
      <t>❷</t>
    </r>
    <r>
      <rPr>
        <sz val="11"/>
        <color theme="1"/>
        <rFont val="Calibri"/>
        <family val="2"/>
        <scheme val="minor"/>
      </rPr>
      <t xml:space="preserve"> En aucun cas, il ne sera possible pour un utilisateur d'ouvrir un document pour lequel l'autorisation de lecture ne lui a pas été octroyée.</t>
    </r>
  </si>
  <si>
    <r>
      <rPr>
        <sz val="11"/>
        <color theme="1"/>
        <rFont val="Calibri"/>
        <family val="2"/>
      </rPr>
      <t xml:space="preserve">❶  </t>
    </r>
    <r>
      <rPr>
        <sz val="11"/>
        <color theme="1"/>
        <rFont val="Calibri"/>
        <family val="2"/>
        <scheme val="minor"/>
      </rPr>
      <t>L'affichage des différents contrats pourra être segmenté de façon claire par service</t>
    </r>
  </si>
  <si>
    <r>
      <rPr>
        <sz val="11"/>
        <color theme="1"/>
        <rFont val="Calibri"/>
        <family val="2"/>
      </rPr>
      <t>❷</t>
    </r>
    <r>
      <rPr>
        <sz val="11"/>
        <color theme="1"/>
        <rFont val="Calibri"/>
        <family val="2"/>
        <scheme val="minor"/>
      </rPr>
      <t xml:space="preserve"> Il sera possible d'avoir plusieurs types d'affichage qui permettront d'afficher un nombre variables de propriétés des contrats selon le type de consultation voulue (simple survol, recherche exhaustive).</t>
    </r>
  </si>
  <si>
    <t>Gestion des droits</t>
  </si>
  <si>
    <t>Affichage</t>
  </si>
  <si>
    <t>A. Affichage de la liste des contrats</t>
  </si>
  <si>
    <t>B. Fonctionnalités avancées d'affichage</t>
  </si>
  <si>
    <r>
      <rPr>
        <sz val="11"/>
        <color theme="1"/>
        <rFont val="Calibri"/>
        <family val="2"/>
      </rPr>
      <t>❶</t>
    </r>
    <r>
      <rPr>
        <sz val="11"/>
        <color theme="1"/>
        <rFont val="Calibri"/>
        <family val="2"/>
        <scheme val="minor"/>
      </rPr>
      <t xml:space="preserve"> Les contrats ayant une date d'expiration arrivée à échéance devront pouvoir être affichés ou mentionnés par une couleur distinctive qui attire le regard.</t>
    </r>
  </si>
  <si>
    <t>B. Gestion des autorisations</t>
  </si>
  <si>
    <r>
      <rPr>
        <sz val="11"/>
        <color theme="1"/>
        <rFont val="Calibri"/>
        <family val="2"/>
      </rPr>
      <t xml:space="preserve">❶  </t>
    </r>
    <r>
      <rPr>
        <sz val="11"/>
        <color theme="1"/>
        <rFont val="Calibri"/>
        <family val="2"/>
        <scheme val="minor"/>
      </rPr>
      <t>La matrice des droits qui déterminera l'accès en lecture aux différents contrats contenus dans la GED juridique devra être simple et facilement évolutive afin de pouvoir très rapidement ajouter ou supprimer des droits d'accès.</t>
    </r>
  </si>
  <si>
    <r>
      <rPr>
        <sz val="11"/>
        <color theme="1"/>
        <rFont val="Calibri"/>
        <family val="2"/>
      </rPr>
      <t>❷</t>
    </r>
    <r>
      <rPr>
        <sz val="11"/>
        <color theme="1"/>
        <rFont val="Calibri"/>
        <family val="2"/>
        <scheme val="minor"/>
      </rPr>
      <t xml:space="preserve"> Il sera possible de créer des groupes de droits qui octroieront des ensembles de droits.</t>
    </r>
  </si>
  <si>
    <r>
      <rPr>
        <sz val="11"/>
        <color theme="1"/>
        <rFont val="Calibri"/>
        <family val="2"/>
      </rPr>
      <t>❸</t>
    </r>
    <r>
      <rPr>
        <sz val="11"/>
        <color theme="1"/>
        <rFont val="Calibri"/>
        <family val="2"/>
        <scheme val="minor"/>
      </rPr>
      <t xml:space="preserve"> Les documents Word pourront être accessibles en lecture seule ou en lecture / écriture selon les droits détenus par l'utilisateur.</t>
    </r>
  </si>
  <si>
    <t>❷  Les avenants d'un contrat pourront être regroupés de façon arborescente sous le contrat racine.</t>
  </si>
  <si>
    <r>
      <rPr>
        <sz val="11"/>
        <color theme="1"/>
        <rFont val="Calibri"/>
        <family val="2"/>
      </rPr>
      <t>❸</t>
    </r>
    <r>
      <rPr>
        <sz val="11"/>
        <color theme="1"/>
        <rFont val="Calibri"/>
        <family val="2"/>
        <scheme val="minor"/>
      </rPr>
      <t xml:space="preserve"> La liste des contrats pourra être facilement triée ou filtrée selon les différentes propriétés des documents.</t>
    </r>
  </si>
  <si>
    <t>Propriétés des documents</t>
  </si>
  <si>
    <t>A. Numéro d'identification des contrats</t>
  </si>
  <si>
    <t>A. Accès aux documents</t>
  </si>
  <si>
    <t>❹ Les utilisateurs pourront ouvrir les contrats qu'ils ont l'autorisation de consulter à partir d'une liste en cliquant sur un lien hyper texte qui permettra d'ouvrir le document</t>
  </si>
  <si>
    <r>
      <rPr>
        <sz val="11"/>
        <color theme="1"/>
        <rFont val="Calibri"/>
        <family val="2"/>
      </rPr>
      <t>❶</t>
    </r>
    <r>
      <rPr>
        <sz val="11"/>
        <color theme="1"/>
        <rFont val="Calibri"/>
        <family val="2"/>
        <scheme val="minor"/>
      </rPr>
      <t xml:space="preserve"> Chaque contrat intégré dans la GED juridique aura un numéro d'identification unique.</t>
    </r>
  </si>
  <si>
    <t>❷Le numéro d'identification unique du contrat sera incrémenté automatiquement par le système.</t>
  </si>
  <si>
    <r>
      <rPr>
        <sz val="11"/>
        <color theme="1"/>
        <rFont val="Calibri"/>
        <family val="2"/>
      </rPr>
      <t>❶</t>
    </r>
    <r>
      <rPr>
        <sz val="11"/>
        <color theme="1"/>
        <rFont val="Calibri"/>
        <family val="2"/>
        <scheme val="minor"/>
      </rPr>
      <t xml:space="preserve"> Il sera possible de distinguer plusieurs types de contrat (contrat principal, avenant) par le biais d'une propriété adéquate.</t>
    </r>
  </si>
  <si>
    <r>
      <rPr>
        <sz val="11"/>
        <color theme="1"/>
        <rFont val="Calibri"/>
        <family val="2"/>
      </rPr>
      <t xml:space="preserve">❷ </t>
    </r>
    <r>
      <rPr>
        <sz val="11"/>
        <color theme="1"/>
        <rFont val="Calibri"/>
        <family val="2"/>
        <scheme val="minor"/>
      </rPr>
      <t>On devra pouvoir créer des arborescences de contrat avec un contrat racine et des contrats qui lui sont rattachés (ex: avenants).</t>
    </r>
  </si>
  <si>
    <t>B. Gestion d'arborescence</t>
  </si>
  <si>
    <r>
      <rPr>
        <sz val="11"/>
        <color theme="1"/>
        <rFont val="Calibri"/>
        <family val="2"/>
      </rPr>
      <t>❶</t>
    </r>
    <r>
      <rPr>
        <sz val="11"/>
        <color theme="1"/>
        <rFont val="Calibri"/>
        <family val="2"/>
        <scheme val="minor"/>
      </rPr>
      <t xml:space="preserve"> La propriété renseignant la société relative au contrat pourra être modifiée.</t>
    </r>
  </si>
  <si>
    <r>
      <rPr>
        <sz val="11"/>
        <color theme="1"/>
        <rFont val="Calibri"/>
        <family val="2"/>
      </rPr>
      <t>❷</t>
    </r>
    <r>
      <rPr>
        <sz val="11"/>
        <color theme="1"/>
        <rFont val="Calibri"/>
        <family val="2"/>
        <scheme val="minor"/>
      </rPr>
      <t xml:space="preserve"> Une trace de ce changement devra être conservé par le système avec possibilité pour l'utilisateur de consulter l'ancienne valeur de la propriété à tout moment.</t>
    </r>
  </si>
  <si>
    <r>
      <rPr>
        <sz val="11"/>
        <color theme="1"/>
        <rFont val="Calibri"/>
        <family val="2"/>
      </rPr>
      <t>❹</t>
    </r>
    <r>
      <rPr>
        <sz val="11"/>
        <color theme="1"/>
        <rFont val="Calibri"/>
        <family val="2"/>
        <scheme val="minor"/>
      </rPr>
      <t xml:space="preserve"> Cette propriété sera générée automatiquement et sera mise à jour à chaque fois que le nom de la société du contrat aura été modifié.</t>
    </r>
  </si>
  <si>
    <r>
      <rPr>
        <sz val="11"/>
        <color theme="1"/>
        <rFont val="Calibri"/>
        <family val="2"/>
      </rPr>
      <t>❸</t>
    </r>
    <r>
      <rPr>
        <sz val="11"/>
        <color theme="1"/>
        <rFont val="Calibri"/>
        <family val="2"/>
        <scheme val="minor"/>
      </rPr>
      <t xml:space="preserve"> Le contrat devra disposer d'une propriété composée d'un libellé composé des éléments suivants :
        - Le nom actuel de la société,
        - Le précédent nom entre parathèses (uniquement lorsqu'un changement de dénomination est survenue),
        - Les nom encore antérieurs entre crochets - chacun étant séparés d'un tiret (lorsque la société a changé plus de deux fois de noms, exemple : Nom 1 (Nom 2) [Nom 3 - Nom 4 - Nom 5]</t>
    </r>
  </si>
  <si>
    <r>
      <rPr>
        <sz val="11"/>
        <color theme="1"/>
        <rFont val="Calibri"/>
        <family val="2"/>
      </rPr>
      <t>❺</t>
    </r>
    <r>
      <rPr>
        <sz val="11"/>
        <color theme="1"/>
        <rFont val="Calibri"/>
        <family val="2"/>
        <scheme val="minor"/>
      </rPr>
      <t xml:space="preserve"> L'utilisateur pourra très facilement observer la dernière date de modification des propriétés d'un contrat ainsi que l'identité de l'auteur de la dernière modification.</t>
    </r>
  </si>
  <si>
    <t>❻ Il sera possible de renseigner les différentes sociétés parties prenantes d'un contrat avec une limite maximum fixée à 10 entités</t>
  </si>
  <si>
    <r>
      <rPr>
        <sz val="11"/>
        <color theme="1"/>
        <rFont val="Calibri"/>
        <family val="2"/>
      </rPr>
      <t>❼</t>
    </r>
    <r>
      <rPr>
        <sz val="11"/>
        <color theme="1"/>
        <rFont val="Calibri"/>
        <family val="2"/>
        <scheme val="minor"/>
      </rPr>
      <t xml:space="preserve"> La saisie de ces entités pourra s'effectuer par le biais de champs qui apparaissent à la demande (les 10 champs "Entité partie prenante" ne seront pas systématiquement affichés en bloc).</t>
    </r>
  </si>
  <si>
    <r>
      <rPr>
        <sz val="11"/>
        <color theme="1"/>
        <rFont val="Calibri"/>
        <family val="2"/>
      </rPr>
      <t>❽</t>
    </r>
    <r>
      <rPr>
        <sz val="11"/>
        <color theme="1"/>
        <rFont val="Calibri"/>
        <family val="2"/>
        <scheme val="minor"/>
      </rPr>
      <t xml:space="preserve"> Une propriété du contrat reprendra l'ensemble des entités parties prenantes sous forme d'un libellé concaténé.</t>
    </r>
  </si>
  <si>
    <t>Recherche documentaire</t>
  </si>
  <si>
    <t>A. Recherche sur le contenu des contrats</t>
  </si>
  <si>
    <r>
      <rPr>
        <sz val="11"/>
        <color theme="1"/>
        <rFont val="Calibri"/>
        <family val="2"/>
      </rPr>
      <t>❶</t>
    </r>
    <r>
      <rPr>
        <sz val="11"/>
        <color theme="1"/>
        <rFont val="Calibri"/>
        <family val="2"/>
        <scheme val="minor"/>
      </rPr>
      <t xml:space="preserve"> Il sera possible d'effectuer des recherches sur le contenu du contrat sur la base de mots ou expression saisie à la façon d'un moteur de recherche</t>
    </r>
  </si>
  <si>
    <t>❷ En aucun cas, les utilisateurs ne pourront accéder à des contrats sur lesquels ils n'ont pas les droits d'accès par le biais d'une recherche.</t>
  </si>
  <si>
    <t>B. Recherche sur les propriétés d'un document</t>
  </si>
  <si>
    <r>
      <rPr>
        <sz val="11"/>
        <color theme="1"/>
        <rFont val="Calibri"/>
        <family val="2"/>
      </rPr>
      <t>❶</t>
    </r>
    <r>
      <rPr>
        <sz val="11"/>
        <color theme="1"/>
        <rFont val="Calibri"/>
        <family val="2"/>
        <scheme val="minor"/>
      </rPr>
      <t xml:space="preserve">  Il sera possible d'effectuer des recherches sur toutes les propriétés d'un contrat.</t>
    </r>
  </si>
  <si>
    <t>❸ On aura la possibilité d'effectuer des recherche avancées (avec exclusion de mots, combinaison inclusive ou exclusive de termes)</t>
  </si>
  <si>
    <t xml:space="preserve">❷  L'utilisateur devra pouvoir effectuer des recherches sur les anciennes valeurs modifiées de certaines propriétés comme la société (si le nom de la société d'un contrat a été modifié, on devra quand même pouvoir retrouver le contrat en tapant l'ancien nom de la société). </t>
  </si>
  <si>
    <t>C. Filtre des recherches</t>
  </si>
  <si>
    <r>
      <rPr>
        <sz val="11"/>
        <color theme="1"/>
        <rFont val="Calibri"/>
        <family val="2"/>
      </rPr>
      <t xml:space="preserve">❶ </t>
    </r>
    <r>
      <rPr>
        <sz val="11"/>
        <color theme="1"/>
        <rFont val="Calibri"/>
        <family val="2"/>
        <scheme val="minor"/>
      </rPr>
      <t xml:space="preserve"> L'utilisateur pourra aisément restreindre la liste des résultats de recherche par le biais de différents filtres.</t>
    </r>
  </si>
  <si>
    <r>
      <rPr>
        <sz val="11"/>
        <color theme="1"/>
        <rFont val="Calibri"/>
        <family val="2"/>
      </rPr>
      <t>❷</t>
    </r>
    <r>
      <rPr>
        <sz val="11"/>
        <color theme="1"/>
        <rFont val="Calibri"/>
        <family val="2"/>
        <scheme val="minor"/>
      </rPr>
      <t xml:space="preserve"> On devra pouvoir avoir autant de filtres pour les résultats de recherche, que l'on a de propriétés saisies pour le contrat (chaque filtre proposant les différentes valeurs existantes de chaque propriété parmi les contrats retournés par les résultats de recherche).</t>
    </r>
  </si>
  <si>
    <t>Fonctions avancées</t>
  </si>
  <si>
    <t>A. Gestion des alertes</t>
  </si>
  <si>
    <r>
      <rPr>
        <sz val="11"/>
        <color theme="1"/>
        <rFont val="Calibri"/>
        <family val="2"/>
      </rPr>
      <t>❶</t>
    </r>
    <r>
      <rPr>
        <sz val="11"/>
        <color theme="1"/>
        <rFont val="Calibri"/>
        <family val="2"/>
        <scheme val="minor"/>
      </rPr>
      <t xml:space="preserve"> Des notifications email devront pouvoir être expédiées lorsque la date d'expiration du contrat sera proche.</t>
    </r>
  </si>
  <si>
    <t xml:space="preserve">❷ La date d'expiration sera automatiquement calculée à partir de la date de dénonciation (date prévue + date de fin + ajout d'un délai d'un mois). </t>
  </si>
  <si>
    <t>❸ Les destinataires de l'email de notification découleront des propriétés du contrat (service)</t>
  </si>
  <si>
    <t>❹ La mise à jour d'une propriété du contrat permettra d'indiquer que la notification d'expiration a bien été prise en compte.</t>
  </si>
  <si>
    <t>❺ Tant que la notification d'expiration n'a pas été prise en compte, un email de rappel sera envoyé à intervalle régulier.</t>
  </si>
  <si>
    <t>B. Industrialisation de l'import documentaire</t>
  </si>
  <si>
    <r>
      <rPr>
        <sz val="11"/>
        <color theme="1"/>
        <rFont val="Calibri"/>
        <family val="2"/>
      </rPr>
      <t>❶</t>
    </r>
    <r>
      <rPr>
        <sz val="11"/>
        <color theme="1"/>
        <rFont val="Calibri"/>
        <family val="2"/>
        <scheme val="minor"/>
      </rPr>
      <t xml:space="preserve">  Un import automatique de la base existante permettrait l'intégration des contrats actuels dans la nouvelle GED juridique sans intervention manuelle.</t>
    </r>
  </si>
  <si>
    <t>❷  A chaque import de contrat déjà existant dans la GED, ses propriétés seraient automatiquement renseignés à partir de la liste Excel actuellement à jour.</t>
  </si>
  <si>
    <t>❸ Les droits devront être appliqués de façon unitaire à chaque document (c’est-à-dire que chaque contrat aura des autorisations d'accès particulières et différentes qui ne dépendront pas de sa bibliothèque d'hébergement).</t>
  </si>
  <si>
    <r>
      <rPr>
        <sz val="11"/>
        <color theme="1"/>
        <rFont val="Calibri"/>
        <family val="2"/>
      </rPr>
      <t>❹</t>
    </r>
    <r>
      <rPr>
        <sz val="11"/>
        <color theme="1"/>
        <rFont val="Calibri"/>
        <family val="2"/>
        <scheme val="minor"/>
      </rPr>
      <t xml:space="preserve"> Les droist d'accès aux contrats ne devront pas être attribués manuellement à chaque intégration de document mais se déduiront à partir de certaines valeurs de certaines de ses propriétés (exemple: service ou audience).</t>
    </r>
  </si>
  <si>
    <t>❸ Le nom du contrat sera automatiquement généré à partir de ce numéro d'identification et d'une convention de nommage déterminée.</t>
  </si>
  <si>
    <t>Historique des version</t>
  </si>
  <si>
    <t>A. Gestion des modifications</t>
  </si>
  <si>
    <t xml:space="preserve">C. Saisie des propriétés </t>
  </si>
  <si>
    <t>❶ La saisie des propriétés d'un contrat pourra se faire à l'aide de liste déroulante pré-établie afin de garantir l'homogénéité des renseignements (pour éviter notamment les multiples orthographes d'un même nom de société par exemple)</t>
  </si>
  <si>
    <t>❷ Les utilisateurs pourront de façon très simple alimenter et corriger ces listes déroulantes pré-saisies.</t>
  </si>
  <si>
    <t>Version Word</t>
  </si>
  <si>
    <t>Company</t>
  </si>
  <si>
    <t>Source</t>
  </si>
  <si>
    <t>Nber</t>
  </si>
  <si>
    <t>Amdmnt</t>
  </si>
  <si>
    <t>Contrat EDF SA</t>
  </si>
  <si>
    <t>SegmentationAchats</t>
  </si>
  <si>
    <t>2ndPartyId</t>
  </si>
  <si>
    <t>2ndParty</t>
  </si>
  <si>
    <t>Content</t>
  </si>
  <si>
    <t>Montant HT annuel</t>
  </si>
  <si>
    <t>Date_Executed</t>
  </si>
  <si>
    <t>Date_Starting</t>
  </si>
  <si>
    <t>Préavis (mois)</t>
  </si>
  <si>
    <t>Date_Termination</t>
  </si>
  <si>
    <t>Modalités reconduction</t>
  </si>
  <si>
    <t>Engagement Hors bilan</t>
  </si>
  <si>
    <t>Active</t>
  </si>
  <si>
    <t>Cession autorisée</t>
  </si>
  <si>
    <t>Cession interdite</t>
  </si>
  <si>
    <t>Chgmt de contrôle avec Autorisation</t>
  </si>
  <si>
    <t>Chgmt de contrôle spl info</t>
  </si>
  <si>
    <t>Signataire / Responsable contrat</t>
  </si>
  <si>
    <t>Status</t>
  </si>
  <si>
    <t>DateDernierStatut</t>
  </si>
  <si>
    <t>Attente exemplaire papier signé</t>
  </si>
  <si>
    <t>Commentaires</t>
  </si>
  <si>
    <t>Numéro d'identification du contrat</t>
  </si>
  <si>
    <t>Destinataire de la notification</t>
  </si>
  <si>
    <t>Ensemble des parties concernées</t>
  </si>
  <si>
    <t>Historique des noms de société</t>
  </si>
  <si>
    <t>Date d'envoi pour la notification d'expiration</t>
  </si>
  <si>
    <t>Date de la dernière modification</t>
  </si>
  <si>
    <t>Identité du dernier modificateur</t>
  </si>
  <si>
    <t>Numéro de version</t>
  </si>
  <si>
    <t>Date de création</t>
  </si>
  <si>
    <t>Identité du créateur du contrat</t>
  </si>
  <si>
    <t>Booléen</t>
  </si>
  <si>
    <t>Référence (nom du contrat)</t>
  </si>
  <si>
    <t>Juridique</t>
  </si>
  <si>
    <t>CAS D'UTILISATION – GED JURIDIQUE</t>
  </si>
  <si>
    <t>Diagramme de navigation de la GED Juridique</t>
  </si>
  <si>
    <t>Utilisateur  λ</t>
  </si>
  <si>
    <t>Diagramme des autorisations de la GED juridique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</si>
</sst>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0.00&quot; € &quot;;\-#,##0.00&quot; € &quot;;&quot; -&quot;#&quot; € &quot;;@\ "/>
    <numFmt numFmtId="165" formatCode="dd/mm/yy\ hh:mm"/>
    <numFmt numFmtId="166" formatCode="0.0%"/>
  </numFmts>
  <fonts count="73" x14ac:knownFonts="1">
    <font>
      <sz val="11"/>
      <color theme="1"/>
      <name val="Calibri"/>
      <family val="2"/>
      <scheme val="minor"/>
    </font>
    <font>
      <b/>
      <sz val="11"/>
      <color theme="0"/>
      <name val="Calibri"/>
      <family val="2"/>
      <scheme val="minor"/>
    </font>
    <font>
      <b/>
      <sz val="11"/>
      <color theme="1"/>
      <name val="Calibri"/>
      <family val="2"/>
      <scheme val="minor"/>
    </font>
    <font>
      <sz val="18"/>
      <color theme="1"/>
      <name val="Calibri"/>
      <family val="2"/>
      <scheme val="minor"/>
    </font>
    <font>
      <b/>
      <sz val="12"/>
      <color theme="1"/>
      <name val="Calibri"/>
      <family val="2"/>
      <scheme val="minor"/>
    </font>
    <font>
      <b/>
      <sz val="14"/>
      <color theme="1"/>
      <name val="Calibri"/>
      <family val="2"/>
      <scheme val="minor"/>
    </font>
    <font>
      <b/>
      <sz val="28"/>
      <color theme="1"/>
      <name val="Calibri"/>
      <family val="2"/>
      <scheme val="minor"/>
    </font>
    <font>
      <b/>
      <sz val="18"/>
      <color theme="0"/>
      <name val="Calibri"/>
      <family val="2"/>
      <scheme val="minor"/>
    </font>
    <font>
      <b/>
      <sz val="18"/>
      <color theme="1"/>
      <name val="Calibri"/>
      <family val="2"/>
      <scheme val="minor"/>
    </font>
    <font>
      <b/>
      <sz val="12"/>
      <color theme="0"/>
      <name val="Calibri"/>
      <family val="2"/>
      <scheme val="minor"/>
    </font>
    <font>
      <sz val="10"/>
      <name val="Arial"/>
      <family val="2"/>
    </font>
    <font>
      <b/>
      <sz val="10"/>
      <name val="Arial"/>
      <family val="2"/>
    </font>
    <font>
      <b/>
      <sz val="14"/>
      <name val="Arial"/>
      <family val="2"/>
    </font>
    <font>
      <b/>
      <i/>
      <sz val="10"/>
      <name val="Arial"/>
      <family val="2"/>
    </font>
    <font>
      <b/>
      <u/>
      <sz val="10"/>
      <name val="Arial"/>
      <family val="2"/>
    </font>
    <font>
      <sz val="10"/>
      <name val="SimSun"/>
      <family val="2"/>
    </font>
    <font>
      <b/>
      <sz val="14"/>
      <color theme="0"/>
      <name val="Calibri"/>
      <family val="2"/>
      <scheme val="minor"/>
    </font>
    <font>
      <b/>
      <sz val="16"/>
      <color theme="0"/>
      <name val="Calibri"/>
      <family val="2"/>
      <scheme val="minor"/>
    </font>
    <font>
      <i/>
      <sz val="11"/>
      <color theme="1"/>
      <name val="Calibri"/>
      <family val="2"/>
      <scheme val="minor"/>
    </font>
    <font>
      <b/>
      <sz val="11"/>
      <color theme="3" tint="-0.499984740745262"/>
      <name val="Calibri"/>
      <family val="2"/>
      <scheme val="minor"/>
    </font>
    <font>
      <i/>
      <sz val="11"/>
      <color theme="3" tint="-0.499984740745262"/>
      <name val="Calibri"/>
      <family val="2"/>
      <scheme val="minor"/>
    </font>
    <font>
      <i/>
      <sz val="11"/>
      <color theme="3" tint="-0.499984740745262"/>
      <name val="Calibri"/>
      <family val="2"/>
    </font>
    <font>
      <b/>
      <sz val="14"/>
      <color theme="0"/>
      <name val="Calibri"/>
      <family val="2"/>
    </font>
    <font>
      <b/>
      <sz val="12"/>
      <color rgb="FFFFFFFF"/>
      <name val="Calibri"/>
      <family val="2"/>
    </font>
    <font>
      <b/>
      <sz val="14"/>
      <color rgb="FFFFFFFF"/>
      <name val="Calibri"/>
      <family val="2"/>
    </font>
    <font>
      <sz val="12"/>
      <color theme="1"/>
      <name val="Calibri"/>
      <family val="2"/>
    </font>
    <font>
      <u/>
      <sz val="11"/>
      <color theme="10"/>
      <name val="Calibri"/>
      <family val="2"/>
      <scheme val="minor"/>
    </font>
    <font>
      <b/>
      <sz val="12"/>
      <color theme="1"/>
      <name val="Calibri"/>
      <family val="2"/>
    </font>
    <font>
      <sz val="10"/>
      <color theme="1"/>
      <name val="Calibri"/>
      <family val="2"/>
      <scheme val="minor"/>
    </font>
    <font>
      <sz val="8"/>
      <color theme="1"/>
      <name val="Calibri"/>
      <family val="2"/>
      <scheme val="minor"/>
    </font>
    <font>
      <b/>
      <sz val="10"/>
      <color theme="1"/>
      <name val="Calibri"/>
      <family val="2"/>
      <scheme val="minor"/>
    </font>
    <font>
      <b/>
      <sz val="16"/>
      <color rgb="FFFFFFFF"/>
      <name val="Calibri"/>
      <family val="2"/>
    </font>
    <font>
      <b/>
      <sz val="11"/>
      <color rgb="FFFFFFFF"/>
      <name val="Calibri"/>
      <family val="2"/>
    </font>
    <font>
      <b/>
      <sz val="10"/>
      <color rgb="FF000000"/>
      <name val="Calibri"/>
      <family val="2"/>
    </font>
    <font>
      <sz val="8"/>
      <color rgb="FF000000"/>
      <name val="Calibri"/>
      <family val="2"/>
    </font>
    <font>
      <sz val="10"/>
      <color rgb="FF000000"/>
      <name val="Calibri"/>
      <family val="2"/>
    </font>
    <font>
      <sz val="11"/>
      <color rgb="FF000000"/>
      <name val="Calibri"/>
      <family val="2"/>
    </font>
    <font>
      <b/>
      <sz val="11"/>
      <color rgb="FF000000"/>
      <name val="Calibri"/>
      <family val="2"/>
    </font>
    <font>
      <b/>
      <u/>
      <sz val="11"/>
      <color rgb="FFC00000"/>
      <name val="Calibri"/>
      <family val="2"/>
      <scheme val="minor"/>
    </font>
    <font>
      <b/>
      <sz val="16"/>
      <color indexed="9"/>
      <name val="Arial"/>
      <family val="2"/>
    </font>
    <font>
      <i/>
      <sz val="10"/>
      <name val="Arial"/>
      <family val="2"/>
    </font>
    <font>
      <b/>
      <sz val="12"/>
      <color rgb="FFFFFFFF"/>
      <name val="Arial"/>
      <family val="2"/>
    </font>
    <font>
      <b/>
      <sz val="10"/>
      <color rgb="FF244062"/>
      <name val="Arial"/>
      <family val="2"/>
    </font>
    <font>
      <b/>
      <sz val="12"/>
      <color rgb="FF244062"/>
      <name val="Arial"/>
      <family val="2"/>
    </font>
    <font>
      <b/>
      <sz val="12"/>
      <color rgb="FF4F6228"/>
      <name val="Arial"/>
      <family val="2"/>
    </font>
    <font>
      <b/>
      <sz val="12"/>
      <color rgb="FFC0504D"/>
      <name val="Arial"/>
      <family val="2"/>
    </font>
    <font>
      <sz val="11"/>
      <color theme="1"/>
      <name val="Calibri"/>
      <family val="2"/>
      <scheme val="minor"/>
    </font>
    <font>
      <b/>
      <sz val="11"/>
      <color theme="3"/>
      <name val="Calibri"/>
      <family val="2"/>
      <scheme val="minor"/>
    </font>
    <font>
      <sz val="11"/>
      <color theme="3"/>
      <name val="Calibri"/>
      <family val="2"/>
      <scheme val="minor"/>
    </font>
    <font>
      <sz val="11"/>
      <color theme="1"/>
      <name val="Calibri"/>
      <family val="2"/>
    </font>
    <font>
      <sz val="11"/>
      <color theme="0" tint="-0.499984740745262"/>
      <name val="Calibri"/>
      <family val="2"/>
      <scheme val="minor"/>
    </font>
    <font>
      <b/>
      <sz val="11"/>
      <color rgb="FFFF0000"/>
      <name val="Calibri"/>
      <family val="2"/>
      <scheme val="minor"/>
    </font>
    <font>
      <sz val="11"/>
      <name val="Calibri"/>
      <family val="2"/>
      <scheme val="minor"/>
    </font>
    <font>
      <b/>
      <sz val="11"/>
      <color theme="7" tint="-0.499984740745262"/>
      <name val="Calibri"/>
      <family val="2"/>
      <scheme val="minor"/>
    </font>
    <font>
      <b/>
      <sz val="11"/>
      <color theme="5" tint="-0.499984740745262"/>
      <name val="Calibri"/>
      <family val="2"/>
      <scheme val="minor"/>
    </font>
    <font>
      <b/>
      <u/>
      <sz val="16"/>
      <name val="Arial"/>
      <family val="2"/>
    </font>
    <font>
      <b/>
      <sz val="10"/>
      <color theme="0"/>
      <name val="Arial"/>
      <family val="2"/>
    </font>
    <font>
      <b/>
      <sz val="9"/>
      <color theme="0"/>
      <name val="Arial"/>
      <family val="2"/>
    </font>
    <font>
      <u/>
      <sz val="11"/>
      <color theme="1"/>
      <name val="Calibri"/>
      <family val="2"/>
      <scheme val="minor"/>
    </font>
    <font>
      <b/>
      <sz val="12"/>
      <color theme="0"/>
      <name val="Arial"/>
      <family val="2"/>
    </font>
    <font>
      <sz val="14"/>
      <color theme="0"/>
      <name val="Arial"/>
      <family val="2"/>
    </font>
    <font>
      <i/>
      <u/>
      <sz val="10"/>
      <name val="Arial"/>
      <family val="2"/>
    </font>
    <font>
      <b/>
      <i/>
      <sz val="10"/>
      <color theme="0"/>
      <name val="Arial"/>
      <family val="2"/>
    </font>
    <font>
      <b/>
      <i/>
      <u/>
      <sz val="10"/>
      <name val="Arial"/>
      <family val="2"/>
    </font>
    <font>
      <i/>
      <u/>
      <sz val="11"/>
      <color theme="1"/>
      <name val="Calibri"/>
      <family val="2"/>
      <scheme val="minor"/>
    </font>
    <font>
      <b/>
      <u/>
      <sz val="12"/>
      <color theme="1"/>
      <name val="Calibri"/>
      <family val="2"/>
      <scheme val="minor"/>
    </font>
    <font>
      <i/>
      <sz val="12"/>
      <color theme="1"/>
      <name val="Calibri"/>
      <family val="2"/>
      <scheme val="minor"/>
    </font>
    <font>
      <b/>
      <sz val="24"/>
      <color theme="1"/>
      <name val="Calibri"/>
      <family val="2"/>
      <scheme val="minor"/>
    </font>
    <font>
      <b/>
      <sz val="11"/>
      <color theme="0"/>
      <name val="Calibri"/>
      <family val="2"/>
    </font>
    <font>
      <sz val="12"/>
      <color theme="1"/>
      <name val="Calibri"/>
      <family val="2"/>
      <scheme val="minor"/>
    </font>
    <font>
      <b/>
      <sz val="11"/>
      <name val="Calibri"/>
      <family val="2"/>
      <scheme val="minor"/>
    </font>
    <font>
      <b/>
      <sz val="11"/>
      <color theme="1"/>
      <name val="Calibri"/>
      <family val="2"/>
    </font>
    <font>
      <b/>
      <sz val="11"/>
      <color theme="3"/>
      <name val="Calibri"/>
      <family val="2"/>
    </font>
  </fonts>
  <fills count="75">
    <fill>
      <patternFill patternType="none"/>
    </fill>
    <fill>
      <patternFill patternType="gray125"/>
    </fill>
    <fill>
      <patternFill patternType="solid">
        <fgColor theme="1"/>
        <bgColor indexed="64"/>
      </patternFill>
    </fill>
    <fill>
      <patternFill patternType="solid">
        <fgColor theme="4" tint="-0.499984740745262"/>
        <bgColor indexed="64"/>
      </patternFill>
    </fill>
    <fill>
      <patternFill patternType="solid">
        <fgColor theme="3"/>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indexed="47"/>
        <bgColor indexed="22"/>
      </patternFill>
    </fill>
    <fill>
      <patternFill patternType="solid">
        <fgColor rgb="FFFFFFCC"/>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6" tint="0.39997558519241921"/>
        <bgColor indexed="64"/>
      </patternFill>
    </fill>
    <fill>
      <gradientFill degree="135">
        <stop position="0">
          <color theme="0"/>
        </stop>
        <stop position="1">
          <color theme="5" tint="-0.25098422193060094"/>
        </stop>
      </gradientFill>
    </fill>
    <fill>
      <patternFill patternType="solid">
        <fgColor theme="9" tint="0.79998168889431442"/>
        <bgColor indexed="64"/>
      </patternFill>
    </fill>
    <fill>
      <patternFill patternType="solid">
        <fgColor theme="4" tint="0.79998168889431442"/>
        <bgColor indexed="64"/>
      </patternFill>
    </fill>
    <fill>
      <gradientFill>
        <stop position="0">
          <color theme="0"/>
        </stop>
        <stop position="1">
          <color theme="4"/>
        </stop>
      </gradientFill>
    </fill>
    <fill>
      <gradientFill>
        <stop position="0">
          <color theme="4"/>
        </stop>
        <stop position="1">
          <color theme="3" tint="-0.49803155613879818"/>
        </stop>
      </gradientFill>
    </fill>
    <fill>
      <patternFill patternType="solid">
        <fgColor theme="4"/>
        <bgColor indexed="64"/>
      </patternFill>
    </fill>
    <fill>
      <patternFill patternType="solid">
        <fgColor theme="0"/>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theme="5"/>
        <bgColor indexed="64"/>
      </patternFill>
    </fill>
    <fill>
      <patternFill patternType="solid">
        <fgColor theme="3" tint="-0.499984740745262"/>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6" tint="-0.499984740745262"/>
        <bgColor indexed="64"/>
      </patternFill>
    </fill>
    <fill>
      <gradientFill>
        <stop position="0">
          <color theme="3" tint="0.59999389629810485"/>
        </stop>
        <stop position="1">
          <color theme="3" tint="-0.49803155613879818"/>
        </stop>
      </gradientFill>
    </fill>
    <fill>
      <gradientFill>
        <stop position="0">
          <color theme="5" tint="0.80001220740379042"/>
        </stop>
        <stop position="1">
          <color theme="5"/>
        </stop>
      </gradientFill>
    </fill>
    <fill>
      <patternFill patternType="solid">
        <fgColor rgb="FFFFFF99"/>
        <bgColor indexed="64"/>
      </patternFill>
    </fill>
    <fill>
      <patternFill patternType="solid">
        <fgColor rgb="FFFFFF66"/>
        <bgColor indexed="64"/>
      </patternFill>
    </fill>
    <fill>
      <gradientFill degree="90">
        <stop position="0">
          <color rgb="FFFFFF99"/>
        </stop>
        <stop position="1">
          <color rgb="FFFFFF66"/>
        </stop>
      </gradientFill>
    </fill>
    <fill>
      <patternFill patternType="solid">
        <fgColor indexed="8"/>
        <bgColor indexed="64"/>
      </patternFill>
    </fill>
    <fill>
      <patternFill patternType="solid">
        <fgColor rgb="FF244062"/>
        <bgColor indexed="64"/>
      </patternFill>
    </fill>
    <fill>
      <patternFill patternType="solid">
        <fgColor rgb="FFEBF1DE"/>
        <bgColor indexed="64"/>
      </patternFill>
    </fill>
    <fill>
      <patternFill patternType="solid">
        <fgColor rgb="FFF2DCDB"/>
        <bgColor indexed="64"/>
      </patternFill>
    </fill>
    <fill>
      <patternFill patternType="solid">
        <fgColor theme="2"/>
        <bgColor indexed="64"/>
      </patternFill>
    </fill>
    <fill>
      <gradientFill degree="90">
        <stop position="0">
          <color theme="7" tint="0.80001220740379042"/>
        </stop>
        <stop position="1">
          <color theme="7" tint="-0.49803155613879818"/>
        </stop>
      </gradientFill>
    </fill>
    <fill>
      <gradientFill degree="90">
        <stop position="0">
          <color theme="7" tint="0.80001220740379042"/>
        </stop>
        <stop position="1">
          <color theme="7" tint="0.59999389629810485"/>
        </stop>
      </gradientFill>
    </fill>
    <fill>
      <gradientFill degree="90">
        <stop position="0">
          <color theme="7" tint="0.59999389629810485"/>
        </stop>
        <stop position="1">
          <color theme="7" tint="0.40000610370189521"/>
        </stop>
      </gradientFill>
    </fill>
    <fill>
      <gradientFill degree="90">
        <stop position="0">
          <color theme="7" tint="0.40000610370189521"/>
        </stop>
        <stop position="1">
          <color theme="7" tint="-0.49803155613879818"/>
        </stop>
      </gradientFill>
    </fill>
    <fill>
      <patternFill patternType="solid">
        <fgColor theme="7" tint="0.39997558519241921"/>
        <bgColor indexed="64"/>
      </patternFill>
    </fill>
    <fill>
      <gradientFill degree="90">
        <stop position="0">
          <color theme="7" tint="0.40000610370189521"/>
        </stop>
        <stop position="1">
          <color theme="7" tint="-0.25098422193060094"/>
        </stop>
      </gradientFill>
    </fill>
    <fill>
      <patternFill patternType="solid">
        <fgColor theme="7" tint="-0.249977111117893"/>
        <bgColor indexed="64"/>
      </patternFill>
    </fill>
    <fill>
      <gradientFill degree="90">
        <stop position="0">
          <color theme="7" tint="-0.25098422193060094"/>
        </stop>
        <stop position="1">
          <color theme="7" tint="-0.49803155613879818"/>
        </stop>
      </gradientFill>
    </fill>
    <fill>
      <patternFill patternType="solid">
        <fgColor theme="7" tint="-0.499984740745262"/>
        <bgColor indexed="64"/>
      </patternFill>
    </fill>
    <fill>
      <gradientFill degree="90">
        <stop position="0">
          <color theme="5" tint="0.80001220740379042"/>
        </stop>
        <stop position="1">
          <color theme="5" tint="-0.49803155613879818"/>
        </stop>
      </gradientFill>
    </fill>
    <fill>
      <patternFill patternType="solid">
        <fgColor theme="5" tint="0.79998168889431442"/>
        <bgColor indexed="64"/>
      </patternFill>
    </fill>
    <fill>
      <gradientFill degree="90">
        <stop position="0">
          <color theme="5" tint="0.80001220740379042"/>
        </stop>
        <stop position="1">
          <color theme="5" tint="0.59999389629810485"/>
        </stop>
      </gradientFill>
    </fill>
    <fill>
      <gradientFill degree="90">
        <stop position="0">
          <color theme="5" tint="0.59999389629810485"/>
        </stop>
        <stop position="1">
          <color theme="5" tint="0.40000610370189521"/>
        </stop>
      </gradientFill>
    </fill>
    <fill>
      <patternFill patternType="solid">
        <fgColor theme="5" tint="0.39997558519241921"/>
        <bgColor indexed="64"/>
      </patternFill>
    </fill>
    <fill>
      <gradientFill degree="90">
        <stop position="0">
          <color theme="5" tint="0.40000610370189521"/>
        </stop>
        <stop position="1">
          <color theme="5" tint="-0.25098422193060094"/>
        </stop>
      </gradientFill>
    </fill>
    <fill>
      <patternFill patternType="solid">
        <fgColor theme="5" tint="-0.249977111117893"/>
        <bgColor indexed="64"/>
      </patternFill>
    </fill>
    <fill>
      <gradientFill degree="90">
        <stop position="0">
          <color theme="5" tint="-0.25098422193060094"/>
        </stop>
        <stop position="1">
          <color theme="5" tint="-0.49803155613879818"/>
        </stop>
      </gradientFill>
    </fill>
    <fill>
      <patternFill patternType="solid">
        <fgColor theme="5" tint="-0.499984740745262"/>
        <bgColor indexed="64"/>
      </patternFill>
    </fill>
    <fill>
      <patternFill patternType="solid">
        <fgColor indexed="29"/>
        <bgColor indexed="64"/>
      </patternFill>
    </fill>
    <fill>
      <patternFill patternType="solid">
        <fgColor indexed="45"/>
        <bgColor indexed="64"/>
      </patternFill>
    </fill>
    <fill>
      <patternFill patternType="solid">
        <fgColor indexed="44"/>
        <bgColor indexed="64"/>
      </patternFill>
    </fill>
    <fill>
      <patternFill patternType="solid">
        <fgColor theme="9" tint="-0.499984740745262"/>
        <bgColor indexed="64"/>
      </patternFill>
    </fill>
    <fill>
      <patternFill patternType="solid">
        <fgColor theme="6"/>
        <bgColor indexed="64"/>
      </patternFill>
    </fill>
    <fill>
      <patternFill patternType="solid">
        <fgColor theme="9" tint="-0.249977111117893"/>
        <bgColor indexed="64"/>
      </patternFill>
    </fill>
    <fill>
      <patternFill patternType="solid">
        <fgColor theme="7"/>
        <bgColor indexed="64"/>
      </patternFill>
    </fill>
    <fill>
      <patternFill patternType="solid">
        <fgColor indexed="44"/>
        <bgColor indexed="31"/>
      </patternFill>
    </fill>
    <fill>
      <patternFill patternType="solid">
        <fgColor indexed="9"/>
        <bgColor indexed="26"/>
      </patternFill>
    </fill>
    <fill>
      <patternFill patternType="solid">
        <fgColor theme="0" tint="-0.249977111117893"/>
        <bgColor indexed="64"/>
      </patternFill>
    </fill>
    <fill>
      <patternFill patternType="solid">
        <fgColor theme="2" tint="-9.9978637043366805E-2"/>
        <bgColor indexed="64"/>
      </patternFill>
    </fill>
    <fill>
      <patternFill patternType="solid">
        <fgColor theme="1" tint="0.14999847407452621"/>
        <bgColor indexed="64"/>
      </patternFill>
    </fill>
    <fill>
      <gradientFill degree="90">
        <stop position="0">
          <color theme="0"/>
        </stop>
        <stop position="1">
          <color theme="3" tint="-0.49803155613879818"/>
        </stop>
      </gradientFill>
    </fill>
  </fills>
  <borders count="161">
    <border>
      <left/>
      <right/>
      <top/>
      <bottom/>
      <diagonal/>
    </border>
    <border>
      <left/>
      <right/>
      <top style="thick">
        <color auto="1"/>
      </top>
      <bottom/>
      <diagonal/>
    </border>
    <border>
      <left/>
      <right style="medium">
        <color auto="1"/>
      </right>
      <top/>
      <bottom/>
      <diagonal/>
    </border>
    <border>
      <left/>
      <right style="medium">
        <color auto="1"/>
      </right>
      <top style="thick">
        <color auto="1"/>
      </top>
      <bottom/>
      <diagonal/>
    </border>
    <border>
      <left/>
      <right style="medium">
        <color auto="1"/>
      </right>
      <top style="thin">
        <color auto="1"/>
      </top>
      <bottom/>
      <diagonal/>
    </border>
    <border>
      <left style="medium">
        <color auto="1"/>
      </left>
      <right/>
      <top style="thin">
        <color auto="1"/>
      </top>
      <bottom/>
      <diagonal/>
    </border>
    <border>
      <left/>
      <right/>
      <top style="thin">
        <color auto="1"/>
      </top>
      <bottom/>
      <diagonal/>
    </border>
    <border>
      <left/>
      <right/>
      <top/>
      <bottom style="thick">
        <color auto="1"/>
      </bottom>
      <diagonal/>
    </border>
    <border>
      <left style="thin">
        <color theme="0"/>
      </left>
      <right style="thin">
        <color theme="0"/>
      </right>
      <top style="thin">
        <color theme="0"/>
      </top>
      <bottom style="thin">
        <color theme="0"/>
      </bottom>
      <diagonal/>
    </border>
    <border>
      <left style="hair">
        <color auto="1"/>
      </left>
      <right style="hair">
        <color auto="1"/>
      </right>
      <top style="hair">
        <color auto="1"/>
      </top>
      <bottom style="hair">
        <color auto="1"/>
      </bottom>
      <diagonal/>
    </border>
    <border>
      <left style="double">
        <color indexed="8"/>
      </left>
      <right style="double">
        <color indexed="8"/>
      </right>
      <top style="double">
        <color indexed="8"/>
      </top>
      <bottom style="double">
        <color indexed="8"/>
      </bottom>
      <diagonal/>
    </border>
    <border>
      <left style="double">
        <color indexed="8"/>
      </left>
      <right/>
      <top style="double">
        <color indexed="8"/>
      </top>
      <bottom/>
      <diagonal/>
    </border>
    <border>
      <left/>
      <right/>
      <top style="double">
        <color indexed="8"/>
      </top>
      <bottom/>
      <diagonal/>
    </border>
    <border>
      <left/>
      <right style="double">
        <color indexed="8"/>
      </right>
      <top style="double">
        <color indexed="8"/>
      </top>
      <bottom/>
      <diagonal/>
    </border>
    <border>
      <left style="double">
        <color indexed="8"/>
      </left>
      <right/>
      <top/>
      <bottom/>
      <diagonal/>
    </border>
    <border>
      <left/>
      <right style="double">
        <color indexed="8"/>
      </right>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right style="medium">
        <color auto="1"/>
      </right>
      <top/>
      <bottom style="medium">
        <color auto="1"/>
      </bottom>
      <diagonal/>
    </border>
    <border>
      <left/>
      <right/>
      <top/>
      <bottom style="medium">
        <color auto="1"/>
      </bottom>
      <diagonal/>
    </border>
    <border>
      <left/>
      <right style="medium">
        <color auto="1"/>
      </right>
      <top style="medium">
        <color auto="1"/>
      </top>
      <bottom/>
      <diagonal/>
    </border>
    <border>
      <left/>
      <right/>
      <top style="medium">
        <color auto="1"/>
      </top>
      <bottom/>
      <diagonal/>
    </border>
    <border>
      <left style="medium">
        <color auto="1"/>
      </left>
      <right/>
      <top/>
      <bottom style="medium">
        <color auto="1"/>
      </bottom>
      <diagonal/>
    </border>
    <border>
      <left style="medium">
        <color auto="1"/>
      </left>
      <right/>
      <top/>
      <bottom/>
      <diagonal/>
    </border>
    <border>
      <left style="thick">
        <color theme="5" tint="-0.24994659260841701"/>
      </left>
      <right/>
      <top style="thick">
        <color theme="5" tint="-0.24994659260841701"/>
      </top>
      <bottom style="thin">
        <color auto="1"/>
      </bottom>
      <diagonal/>
    </border>
    <border>
      <left/>
      <right/>
      <top style="thick">
        <color theme="5" tint="-0.24994659260841701"/>
      </top>
      <bottom style="thin">
        <color auto="1"/>
      </bottom>
      <diagonal/>
    </border>
    <border>
      <left/>
      <right style="thick">
        <color theme="5" tint="-0.24994659260841701"/>
      </right>
      <top style="thick">
        <color theme="5" tint="-0.24994659260841701"/>
      </top>
      <bottom style="thin">
        <color auto="1"/>
      </bottom>
      <diagonal/>
    </border>
    <border>
      <left style="thick">
        <color theme="5" tint="-0.24994659260841701"/>
      </left>
      <right/>
      <top/>
      <bottom/>
      <diagonal/>
    </border>
    <border>
      <left/>
      <right style="thick">
        <color theme="5" tint="-0.24994659260841701"/>
      </right>
      <top/>
      <bottom/>
      <diagonal/>
    </border>
    <border>
      <left style="thick">
        <color theme="5" tint="-0.24994659260841701"/>
      </left>
      <right/>
      <top/>
      <bottom style="thick">
        <color theme="5" tint="-0.24994659260841701"/>
      </bottom>
      <diagonal/>
    </border>
    <border>
      <left/>
      <right/>
      <top/>
      <bottom style="thick">
        <color theme="5" tint="-0.24994659260841701"/>
      </bottom>
      <diagonal/>
    </border>
    <border>
      <left/>
      <right style="thick">
        <color theme="5" tint="-0.24994659260841701"/>
      </right>
      <top/>
      <bottom style="thick">
        <color theme="5" tint="-0.24994659260841701"/>
      </bottom>
      <diagonal/>
    </border>
    <border>
      <left/>
      <right/>
      <top style="double">
        <color auto="1"/>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style="medium">
        <color auto="1"/>
      </left>
      <right/>
      <top style="double">
        <color auto="1"/>
      </top>
      <bottom/>
      <diagonal/>
    </border>
    <border>
      <left style="thick">
        <color theme="4" tint="-0.499984740745262"/>
      </left>
      <right/>
      <top style="thick">
        <color theme="4" tint="-0.499984740745262"/>
      </top>
      <bottom/>
      <diagonal/>
    </border>
    <border>
      <left/>
      <right/>
      <top style="thick">
        <color theme="4" tint="-0.499984740745262"/>
      </top>
      <bottom/>
      <diagonal/>
    </border>
    <border>
      <left/>
      <right style="thick">
        <color theme="4" tint="-0.499984740745262"/>
      </right>
      <top style="thick">
        <color theme="4" tint="-0.499984740745262"/>
      </top>
      <bottom/>
      <diagonal/>
    </border>
    <border>
      <left style="thick">
        <color theme="4" tint="-0.499984740745262"/>
      </left>
      <right/>
      <top/>
      <bottom/>
      <diagonal/>
    </border>
    <border>
      <left/>
      <right style="thick">
        <color theme="4" tint="-0.499984740745262"/>
      </right>
      <top/>
      <bottom/>
      <diagonal/>
    </border>
    <border>
      <left style="thick">
        <color theme="4" tint="-0.499984740745262"/>
      </left>
      <right/>
      <top/>
      <bottom style="thick">
        <color theme="4" tint="-0.499984740745262"/>
      </bottom>
      <diagonal/>
    </border>
    <border>
      <left/>
      <right/>
      <top/>
      <bottom style="thick">
        <color theme="4" tint="-0.499984740745262"/>
      </bottom>
      <diagonal/>
    </border>
    <border>
      <left/>
      <right style="thick">
        <color theme="4" tint="-0.499984740745262"/>
      </right>
      <top/>
      <bottom style="thick">
        <color theme="4" tint="-0.499984740745262"/>
      </bottom>
      <diagonal/>
    </border>
    <border>
      <left style="double">
        <color auto="1"/>
      </left>
      <right style="double">
        <color auto="1"/>
      </right>
      <top style="double">
        <color auto="1"/>
      </top>
      <bottom style="double">
        <color auto="1"/>
      </bottom>
      <diagonal/>
    </border>
    <border>
      <left style="medium">
        <color auto="1"/>
      </left>
      <right/>
      <top style="medium">
        <color auto="1"/>
      </top>
      <bottom/>
      <diagonal/>
    </border>
    <border>
      <left style="medium">
        <color rgb="FF244062"/>
      </left>
      <right style="medium">
        <color rgb="FFFFFFFF"/>
      </right>
      <top style="medium">
        <color rgb="FF244062"/>
      </top>
      <bottom/>
      <diagonal/>
    </border>
    <border>
      <left/>
      <right style="medium">
        <color rgb="FFFFFFFF"/>
      </right>
      <top style="medium">
        <color rgb="FF244062"/>
      </top>
      <bottom style="medium">
        <color rgb="FF244062"/>
      </bottom>
      <diagonal/>
    </border>
    <border>
      <left/>
      <right style="medium">
        <color rgb="FF4F81BD"/>
      </right>
      <top style="medium">
        <color rgb="FF244062"/>
      </top>
      <bottom style="medium">
        <color rgb="FF244062"/>
      </bottom>
      <diagonal/>
    </border>
    <border>
      <left style="medium">
        <color rgb="FF244062"/>
      </left>
      <right style="medium">
        <color rgb="FF244062"/>
      </right>
      <top style="medium">
        <color rgb="FFFFFFFF"/>
      </top>
      <bottom style="medium">
        <color rgb="FFFFFFFF"/>
      </bottom>
      <diagonal/>
    </border>
    <border>
      <left/>
      <right style="medium">
        <color rgb="FF244062"/>
      </right>
      <top/>
      <bottom style="medium">
        <color rgb="FF244062"/>
      </bottom>
      <diagonal/>
    </border>
    <border>
      <left style="medium">
        <color rgb="FF244062"/>
      </left>
      <right style="medium">
        <color rgb="FF244062"/>
      </right>
      <top/>
      <bottom style="medium">
        <color rgb="FFFFFFFF"/>
      </bottom>
      <diagonal/>
    </border>
    <border>
      <left style="medium">
        <color rgb="FF244062"/>
      </left>
      <right style="medium">
        <color rgb="FF244062"/>
      </right>
      <top style="medium">
        <color rgb="FFFFFFFF"/>
      </top>
      <bottom/>
      <diagonal/>
    </border>
    <border>
      <left style="medium">
        <color rgb="FF244062"/>
      </left>
      <right style="medium">
        <color rgb="FF244062"/>
      </right>
      <top style="medium">
        <color rgb="FF244062"/>
      </top>
      <bottom/>
      <diagonal/>
    </border>
    <border>
      <left style="medium">
        <color rgb="FF244062"/>
      </left>
      <right style="medium">
        <color rgb="FF244062"/>
      </right>
      <top/>
      <bottom/>
      <diagonal/>
    </border>
    <border>
      <left style="medium">
        <color rgb="FF244062"/>
      </left>
      <right style="medium">
        <color rgb="FF244062"/>
      </right>
      <top/>
      <bottom style="medium">
        <color rgb="FF244062"/>
      </bottom>
      <diagonal/>
    </border>
    <border>
      <left style="medium">
        <color rgb="FF244062"/>
      </left>
      <right style="medium">
        <color rgb="FF244062"/>
      </right>
      <top style="medium">
        <color rgb="FFFFFFFF"/>
      </top>
      <bottom style="medium">
        <color theme="0"/>
      </bottom>
      <diagonal/>
    </border>
    <border>
      <left style="medium">
        <color rgb="FF244062"/>
      </left>
      <right style="medium">
        <color rgb="FF244062"/>
      </right>
      <top style="medium">
        <color theme="0"/>
      </top>
      <bottom style="medium">
        <color theme="0"/>
      </bottom>
      <diagonal/>
    </border>
    <border>
      <left style="medium">
        <color rgb="FF244062"/>
      </left>
      <right style="medium">
        <color rgb="FF244062"/>
      </right>
      <top style="medium">
        <color rgb="FF244062"/>
      </top>
      <bottom style="medium">
        <color rgb="FF244062"/>
      </bottom>
      <diagonal/>
    </border>
    <border>
      <left style="medium">
        <color rgb="FF244062"/>
      </left>
      <right style="medium">
        <color rgb="FF244062"/>
      </right>
      <top style="medium">
        <color theme="0"/>
      </top>
      <bottom style="medium">
        <color rgb="FFFFFFFF"/>
      </bottom>
      <diagonal/>
    </border>
    <border>
      <left/>
      <right/>
      <top/>
      <bottom style="medium">
        <color theme="3"/>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diagonal/>
    </border>
    <border>
      <left style="hair">
        <color theme="4" tint="-0.499984740745262"/>
      </left>
      <right/>
      <top style="hair">
        <color theme="4" tint="-0.499984740745262"/>
      </top>
      <bottom style="hair">
        <color theme="4" tint="-0.499984740745262"/>
      </bottom>
      <diagonal/>
    </border>
    <border>
      <left/>
      <right/>
      <top style="hair">
        <color theme="4" tint="-0.499984740745262"/>
      </top>
      <bottom style="hair">
        <color theme="4" tint="-0.499984740745262"/>
      </bottom>
      <diagonal/>
    </border>
    <border>
      <left/>
      <right style="hair">
        <color theme="4" tint="-0.499984740745262"/>
      </right>
      <top style="hair">
        <color theme="4" tint="-0.499984740745262"/>
      </top>
      <bottom style="hair">
        <color theme="4" tint="-0.499984740745262"/>
      </bottom>
      <diagonal/>
    </border>
    <border>
      <left/>
      <right/>
      <top style="medium">
        <color theme="4" tint="-0.499984740745262"/>
      </top>
      <bottom/>
      <diagonal/>
    </border>
    <border>
      <left/>
      <right/>
      <top style="hair">
        <color auto="1"/>
      </top>
      <bottom/>
      <diagonal/>
    </border>
    <border>
      <left/>
      <right/>
      <top/>
      <bottom style="hair">
        <color auto="1"/>
      </bottom>
      <diagonal/>
    </border>
    <border>
      <left/>
      <right/>
      <top style="hair">
        <color auto="1"/>
      </top>
      <bottom style="hair">
        <color auto="1"/>
      </bottom>
      <diagonal/>
    </border>
    <border>
      <left style="medium">
        <color auto="1"/>
      </left>
      <right style="medium">
        <color auto="1"/>
      </right>
      <top style="medium">
        <color auto="1"/>
      </top>
      <bottom style="medium">
        <color auto="1"/>
      </bottom>
      <diagonal/>
    </border>
    <border>
      <left style="medium">
        <color auto="1"/>
      </left>
      <right/>
      <top style="thick">
        <color auto="1"/>
      </top>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theme="0"/>
      </left>
      <right style="medium">
        <color theme="0"/>
      </right>
      <top style="medium">
        <color theme="0"/>
      </top>
      <bottom style="medium">
        <color theme="0"/>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theme="0"/>
      </left>
      <right style="double">
        <color theme="0"/>
      </right>
      <top style="double">
        <color theme="0"/>
      </top>
      <bottom/>
      <diagonal/>
    </border>
    <border>
      <left style="double">
        <color theme="0"/>
      </left>
      <right style="double">
        <color theme="0"/>
      </right>
      <top/>
      <bottom/>
      <diagonal/>
    </border>
    <border>
      <left style="double">
        <color theme="0"/>
      </left>
      <right style="double">
        <color theme="0"/>
      </right>
      <top/>
      <bottom style="double">
        <color theme="0"/>
      </bottom>
      <diagonal/>
    </border>
    <border>
      <left style="double">
        <color theme="0"/>
      </left>
      <right style="double">
        <color theme="0"/>
      </right>
      <top style="mediumDashed">
        <color theme="1"/>
      </top>
      <bottom style="mediumDashed">
        <color theme="1"/>
      </bottom>
      <diagonal/>
    </border>
    <border>
      <left style="double">
        <color theme="0"/>
      </left>
      <right/>
      <top/>
      <bottom/>
      <diagonal/>
    </border>
    <border>
      <left/>
      <right style="double">
        <color theme="0"/>
      </right>
      <top style="mediumDashed">
        <color theme="1"/>
      </top>
      <bottom style="mediumDashed">
        <color theme="1"/>
      </bottom>
      <diagonal/>
    </border>
    <border>
      <left style="double">
        <color theme="0"/>
      </left>
      <right/>
      <top style="double">
        <color theme="0"/>
      </top>
      <bottom/>
      <diagonal/>
    </border>
    <border>
      <left/>
      <right style="double">
        <color theme="0"/>
      </right>
      <top style="double">
        <color theme="0"/>
      </top>
      <bottom/>
      <diagonal/>
    </border>
    <border>
      <left/>
      <right style="double">
        <color theme="0"/>
      </right>
      <top/>
      <bottom/>
      <diagonal/>
    </border>
    <border>
      <left style="double">
        <color theme="0"/>
      </left>
      <right/>
      <top/>
      <bottom style="double">
        <color theme="0"/>
      </bottom>
      <diagonal/>
    </border>
    <border>
      <left/>
      <right style="double">
        <color theme="0"/>
      </right>
      <top/>
      <bottom style="double">
        <color theme="0"/>
      </bottom>
      <diagonal/>
    </border>
    <border>
      <left style="mediumDashed">
        <color theme="1"/>
      </left>
      <right/>
      <top/>
      <bottom style="double">
        <color theme="0"/>
      </bottom>
      <diagonal/>
    </border>
    <border>
      <left style="mediumDashed">
        <color theme="1"/>
      </left>
      <right/>
      <top/>
      <bottom/>
      <diagonal/>
    </border>
    <border>
      <left style="mediumDashed">
        <color theme="1"/>
      </left>
      <right/>
      <top style="mediumDashed">
        <color theme="1"/>
      </top>
      <bottom style="mediumDashed">
        <color theme="1"/>
      </bottom>
      <diagonal/>
    </border>
    <border>
      <left style="mediumDashed">
        <color theme="1"/>
      </left>
      <right/>
      <top style="double">
        <color theme="0"/>
      </top>
      <bottom/>
      <diagonal/>
    </border>
    <border>
      <left style="mediumDashed">
        <color theme="1"/>
      </left>
      <right/>
      <top style="mediumDashed">
        <color theme="1"/>
      </top>
      <bottom/>
      <diagonal/>
    </border>
    <border>
      <left/>
      <right style="mediumDashed">
        <color theme="1"/>
      </right>
      <top/>
      <bottom/>
      <diagonal/>
    </border>
    <border>
      <left/>
      <right style="mediumDashed">
        <color theme="1"/>
      </right>
      <top style="double">
        <color theme="0"/>
      </top>
      <bottom/>
      <diagonal/>
    </border>
    <border>
      <left style="mediumDashed">
        <color theme="1"/>
      </left>
      <right/>
      <top/>
      <bottom style="mediumDashed">
        <color theme="1"/>
      </bottom>
      <diagonal/>
    </border>
    <border>
      <left style="double">
        <color auto="1"/>
      </left>
      <right/>
      <top style="double">
        <color auto="1"/>
      </top>
      <bottom/>
      <diagonal/>
    </border>
    <border>
      <left/>
      <right style="double">
        <color auto="1"/>
      </right>
      <top style="double">
        <color auto="1"/>
      </top>
      <bottom/>
      <diagonal/>
    </border>
    <border>
      <left/>
      <right/>
      <top/>
      <bottom style="thin">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style="thick">
        <color indexed="8"/>
      </left>
      <right/>
      <top style="thick">
        <color indexed="8"/>
      </top>
      <bottom style="thick">
        <color indexed="8"/>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thick">
        <color indexed="8"/>
      </left>
      <right/>
      <top style="thick">
        <color indexed="8"/>
      </top>
      <bottom/>
      <diagonal/>
    </border>
    <border>
      <left/>
      <right/>
      <top style="thick">
        <color indexed="8"/>
      </top>
      <bottom/>
      <diagonal/>
    </border>
    <border>
      <left/>
      <right style="thick">
        <color indexed="8"/>
      </right>
      <top style="thick">
        <color indexed="8"/>
      </top>
      <bottom/>
      <diagonal/>
    </border>
    <border>
      <left style="thick">
        <color indexed="8"/>
      </left>
      <right/>
      <top/>
      <bottom/>
      <diagonal/>
    </border>
    <border>
      <left/>
      <right style="thick">
        <color indexed="8"/>
      </right>
      <top/>
      <bottom/>
      <diagonal/>
    </border>
    <border>
      <left style="thick">
        <color indexed="8"/>
      </left>
      <right/>
      <top/>
      <bottom style="thick">
        <color indexed="8"/>
      </bottom>
      <diagonal/>
    </border>
    <border>
      <left/>
      <right/>
      <top/>
      <bottom style="thick">
        <color indexed="8"/>
      </bottom>
      <diagonal/>
    </border>
    <border>
      <left/>
      <right style="thick">
        <color indexed="8"/>
      </right>
      <top/>
      <bottom style="thick">
        <color indexed="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thin">
        <color auto="1"/>
      </bottom>
      <diagonal/>
    </border>
    <border>
      <left style="hair">
        <color auto="1"/>
      </left>
      <right style="hair">
        <color auto="1"/>
      </right>
      <top style="hair">
        <color auto="1"/>
      </top>
      <bottom/>
      <diagonal/>
    </border>
    <border>
      <left style="hair">
        <color auto="1"/>
      </left>
      <right style="hair">
        <color auto="1"/>
      </right>
      <top/>
      <bottom/>
      <diagonal/>
    </border>
    <border>
      <left style="thick">
        <color theme="4" tint="-0.499984740745262"/>
      </left>
      <right/>
      <top style="thick">
        <color theme="4" tint="-0.499984740745262"/>
      </top>
      <bottom style="thin">
        <color auto="1"/>
      </bottom>
      <diagonal/>
    </border>
    <border>
      <left/>
      <right/>
      <top style="thick">
        <color theme="4" tint="-0.499984740745262"/>
      </top>
      <bottom style="thin">
        <color auto="1"/>
      </bottom>
      <diagonal/>
    </border>
    <border>
      <left/>
      <right style="thick">
        <color theme="4" tint="-0.499984740745262"/>
      </right>
      <top style="thick">
        <color theme="4" tint="-0.499984740745262"/>
      </top>
      <bottom style="thin">
        <color auto="1"/>
      </bottom>
      <diagonal/>
    </border>
    <border>
      <left/>
      <right/>
      <top style="mediumDashed">
        <color auto="1"/>
      </top>
      <bottom/>
      <diagonal/>
    </border>
  </borders>
  <cellStyleXfs count="5">
    <xf numFmtId="0" fontId="0" fillId="0" borderId="0"/>
    <xf numFmtId="0" fontId="10" fillId="0" borderId="0"/>
    <xf numFmtId="164" fontId="15" fillId="0" borderId="0" applyFill="0" applyBorder="0" applyAlignment="0" applyProtection="0"/>
    <xf numFmtId="0" fontId="26" fillId="0" borderId="0" applyNumberFormat="0" applyFill="0" applyBorder="0" applyAlignment="0" applyProtection="0"/>
    <xf numFmtId="9" fontId="46" fillId="0" borderId="0" applyFont="0" applyFill="0" applyBorder="0" applyAlignment="0" applyProtection="0"/>
  </cellStyleXfs>
  <cellXfs count="736">
    <xf numFmtId="0" fontId="0" fillId="0" borderId="0" xfId="0"/>
    <xf numFmtId="0" fontId="0" fillId="0" borderId="2" xfId="0" applyBorder="1"/>
    <xf numFmtId="0" fontId="0" fillId="0" borderId="0" xfId="0" applyBorder="1"/>
    <xf numFmtId="0" fontId="0" fillId="0" borderId="0" xfId="0" applyAlignment="1">
      <alignment wrapText="1"/>
    </xf>
    <xf numFmtId="0" fontId="0" fillId="0" borderId="2" xfId="0" applyBorder="1" applyAlignment="1">
      <alignment wrapText="1"/>
    </xf>
    <xf numFmtId="0" fontId="0" fillId="0" borderId="1" xfId="0" applyBorder="1" applyAlignment="1">
      <alignment wrapText="1"/>
    </xf>
    <xf numFmtId="0" fontId="0" fillId="0" borderId="3" xfId="0" applyBorder="1" applyAlignment="1">
      <alignment wrapText="1"/>
    </xf>
    <xf numFmtId="0" fontId="0" fillId="0" borderId="0" xfId="0" applyBorder="1" applyAlignment="1">
      <alignment wrapText="1"/>
    </xf>
    <xf numFmtId="0" fontId="0" fillId="0" borderId="0" xfId="0" applyAlignment="1">
      <alignment vertical="top" wrapText="1"/>
    </xf>
    <xf numFmtId="0" fontId="0" fillId="0" borderId="2"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6" xfId="0" applyBorder="1" applyAlignment="1">
      <alignment wrapText="1"/>
    </xf>
    <xf numFmtId="0" fontId="0" fillId="0" borderId="4" xfId="0" applyBorder="1" applyAlignment="1">
      <alignment horizontal="right" vertical="top" wrapText="1"/>
    </xf>
    <xf numFmtId="0" fontId="0" fillId="0" borderId="2" xfId="0" applyBorder="1" applyAlignment="1">
      <alignment horizontal="right" wrapText="1"/>
    </xf>
    <xf numFmtId="0" fontId="4" fillId="0" borderId="0" xfId="0" applyFont="1" applyAlignment="1">
      <alignment horizontal="center"/>
    </xf>
    <xf numFmtId="0" fontId="2" fillId="0" borderId="0" xfId="0" applyFont="1" applyAlignment="1">
      <alignment horizontal="center"/>
    </xf>
    <xf numFmtId="0" fontId="7" fillId="3" borderId="8" xfId="0" applyFont="1" applyFill="1" applyBorder="1" applyAlignment="1">
      <alignment horizontal="center"/>
    </xf>
    <xf numFmtId="0" fontId="8" fillId="0" borderId="0" xfId="0" applyFont="1" applyAlignment="1">
      <alignment horizontal="center"/>
    </xf>
    <xf numFmtId="0" fontId="3" fillId="0" borderId="0" xfId="0" applyFont="1"/>
    <xf numFmtId="0" fontId="9" fillId="4" borderId="0" xfId="0" applyFont="1" applyFill="1" applyAlignment="1">
      <alignment horizontal="center" vertical="center"/>
    </xf>
    <xf numFmtId="0" fontId="2" fillId="0" borderId="0" xfId="0" applyFont="1" applyAlignment="1">
      <alignment horizontal="center" vertical="center"/>
    </xf>
    <xf numFmtId="0" fontId="0" fillId="0" borderId="9" xfId="0" applyBorder="1" applyAlignment="1">
      <alignment vertical="top" wrapText="1"/>
    </xf>
    <xf numFmtId="0" fontId="0" fillId="0" borderId="9" xfId="0" applyBorder="1" applyAlignment="1">
      <alignment vertical="center" wrapText="1"/>
    </xf>
    <xf numFmtId="0" fontId="4" fillId="0" borderId="0" xfId="0" applyFont="1" applyAlignment="1">
      <alignment horizontal="center" vertical="center"/>
    </xf>
    <xf numFmtId="0" fontId="0" fillId="0" borderId="0" xfId="0" applyAlignment="1">
      <alignment vertical="center" wrapText="1"/>
    </xf>
    <xf numFmtId="0" fontId="9" fillId="5" borderId="0" xfId="0" applyFont="1" applyFill="1" applyAlignment="1">
      <alignment horizontal="center" vertical="center"/>
    </xf>
    <xf numFmtId="0" fontId="4" fillId="6" borderId="0" xfId="0" applyFont="1" applyFill="1" applyAlignment="1">
      <alignment horizontal="center" vertical="center"/>
    </xf>
    <xf numFmtId="0" fontId="4" fillId="7" borderId="0" xfId="0" applyFont="1" applyFill="1" applyAlignment="1">
      <alignment horizontal="center" vertical="center" wrapText="1"/>
    </xf>
    <xf numFmtId="0" fontId="2" fillId="0" borderId="0" xfId="0" applyFont="1" applyAlignment="1">
      <alignment horizontal="center" vertical="center" wrapText="1"/>
    </xf>
    <xf numFmtId="0" fontId="4" fillId="8" borderId="0" xfId="0" applyFont="1" applyFill="1" applyAlignment="1">
      <alignment horizontal="center" vertical="center"/>
    </xf>
    <xf numFmtId="0" fontId="4" fillId="9" borderId="0" xfId="0" applyFont="1" applyFill="1" applyAlignment="1">
      <alignment horizontal="center" vertical="center"/>
    </xf>
    <xf numFmtId="0" fontId="11" fillId="0" borderId="0" xfId="1" applyFont="1" applyAlignment="1">
      <alignment horizontal="center"/>
    </xf>
    <xf numFmtId="0" fontId="10" fillId="0" borderId="0" xfId="1"/>
    <xf numFmtId="0" fontId="11" fillId="0" borderId="0" xfId="1" applyFont="1" applyBorder="1" applyAlignment="1">
      <alignment horizontal="center"/>
    </xf>
    <xf numFmtId="0" fontId="10" fillId="0" borderId="11" xfId="1" applyBorder="1"/>
    <xf numFmtId="0" fontId="10" fillId="0" borderId="12" xfId="1" applyBorder="1"/>
    <xf numFmtId="0" fontId="10" fillId="0" borderId="13" xfId="1" applyBorder="1"/>
    <xf numFmtId="0" fontId="10" fillId="0" borderId="14" xfId="1" applyBorder="1"/>
    <xf numFmtId="0" fontId="10" fillId="0" borderId="0" xfId="1" applyBorder="1"/>
    <xf numFmtId="0" fontId="10" fillId="0" borderId="15" xfId="1" applyBorder="1"/>
    <xf numFmtId="0" fontId="13" fillId="0" borderId="0" xfId="1" applyFont="1"/>
    <xf numFmtId="0" fontId="10" fillId="0" borderId="16" xfId="1" applyBorder="1"/>
    <xf numFmtId="0" fontId="10" fillId="0" borderId="17" xfId="1" applyBorder="1"/>
    <xf numFmtId="0" fontId="10" fillId="0" borderId="18" xfId="1" applyBorder="1"/>
    <xf numFmtId="0" fontId="10" fillId="0" borderId="19" xfId="1" applyBorder="1"/>
    <xf numFmtId="0" fontId="10" fillId="0" borderId="20" xfId="1" applyBorder="1"/>
    <xf numFmtId="0" fontId="0" fillId="0" borderId="22" xfId="0" applyBorder="1"/>
    <xf numFmtId="0" fontId="0" fillId="0" borderId="21" xfId="0" applyBorder="1"/>
    <xf numFmtId="0" fontId="0" fillId="0" borderId="24" xfId="0" applyBorder="1"/>
    <xf numFmtId="0" fontId="0" fillId="0" borderId="23" xfId="0" applyBorder="1"/>
    <xf numFmtId="0" fontId="0" fillId="0" borderId="26" xfId="0" applyBorder="1"/>
    <xf numFmtId="0" fontId="0" fillId="0" borderId="25"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Border="1"/>
    <xf numFmtId="0" fontId="2" fillId="17" borderId="0" xfId="0" applyFont="1" applyFill="1" applyBorder="1" applyAlignment="1">
      <alignment horizontal="center"/>
    </xf>
    <xf numFmtId="0" fontId="2" fillId="18" borderId="0" xfId="0" applyFont="1" applyFill="1" applyBorder="1" applyAlignment="1">
      <alignment horizontal="center"/>
    </xf>
    <xf numFmtId="0" fontId="4" fillId="0" borderId="24" xfId="0" applyFont="1" applyBorder="1" applyAlignment="1">
      <alignment horizontal="center"/>
    </xf>
    <xf numFmtId="0" fontId="0" fillId="0" borderId="35" xfId="0" applyBorder="1"/>
    <xf numFmtId="0" fontId="0" fillId="0" borderId="38" xfId="0" applyBorder="1"/>
    <xf numFmtId="0" fontId="0" fillId="0" borderId="39" xfId="0" applyBorder="1"/>
    <xf numFmtId="0" fontId="0" fillId="0" borderId="40" xfId="0" applyBorder="1"/>
    <xf numFmtId="0" fontId="0" fillId="0" borderId="7" xfId="0" applyBorder="1"/>
    <xf numFmtId="0" fontId="0" fillId="0" borderId="41" xfId="0" applyBorder="1"/>
    <xf numFmtId="0" fontId="0" fillId="0" borderId="42" xfId="0" applyBorder="1"/>
    <xf numFmtId="0" fontId="4" fillId="0" borderId="0" xfId="0" applyFont="1" applyBorder="1" applyAlignment="1">
      <alignment horizontal="center"/>
    </xf>
    <xf numFmtId="0" fontId="18" fillId="0" borderId="38" xfId="0" applyFont="1" applyBorder="1" applyAlignment="1">
      <alignment horizontal="left" indent="1"/>
    </xf>
    <xf numFmtId="0" fontId="0" fillId="0" borderId="46" xfId="0" applyBorder="1"/>
    <xf numFmtId="0" fontId="0" fillId="0" borderId="47" xfId="0" applyBorder="1"/>
    <xf numFmtId="0" fontId="2" fillId="0" borderId="46" xfId="0" applyFont="1" applyBorder="1" applyAlignment="1">
      <alignment vertical="center"/>
    </xf>
    <xf numFmtId="0" fontId="2" fillId="0" borderId="47" xfId="0" applyFont="1" applyBorder="1" applyAlignment="1">
      <alignment vertical="center"/>
    </xf>
    <xf numFmtId="0" fontId="2" fillId="0" borderId="0" xfId="0" applyFont="1" applyAlignment="1">
      <alignment vertical="center"/>
    </xf>
    <xf numFmtId="0" fontId="2" fillId="0" borderId="46" xfId="0" applyFont="1" applyBorder="1" applyAlignment="1">
      <alignment horizontal="center" vertical="center"/>
    </xf>
    <xf numFmtId="0" fontId="19" fillId="8" borderId="0" xfId="0" applyFont="1" applyFill="1" applyBorder="1" applyAlignment="1">
      <alignment horizontal="center" vertical="center" wrapText="1"/>
    </xf>
    <xf numFmtId="0" fontId="2" fillId="0" borderId="0" xfId="0" applyFont="1" applyBorder="1" applyAlignment="1">
      <alignment horizontal="center" vertical="center" wrapText="1"/>
    </xf>
    <xf numFmtId="0" fontId="1" fillId="21" borderId="0"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2" fillId="0" borderId="47" xfId="0" applyFont="1" applyBorder="1" applyAlignment="1">
      <alignment horizontal="center" vertical="center"/>
    </xf>
    <xf numFmtId="0" fontId="2" fillId="0" borderId="0" xfId="0" applyFont="1" applyBorder="1" applyAlignment="1">
      <alignment vertical="center" wrapText="1"/>
    </xf>
    <xf numFmtId="0" fontId="20" fillId="0" borderId="0" xfId="0" applyFont="1" applyBorder="1" applyAlignment="1">
      <alignment wrapText="1"/>
    </xf>
    <xf numFmtId="0" fontId="0" fillId="0" borderId="48" xfId="0" applyBorder="1"/>
    <xf numFmtId="0" fontId="0" fillId="0" borderId="49" xfId="0" applyBorder="1" applyAlignment="1">
      <alignment wrapText="1"/>
    </xf>
    <xf numFmtId="0" fontId="0" fillId="0" borderId="49" xfId="0" applyBorder="1"/>
    <xf numFmtId="0" fontId="0" fillId="0" borderId="50" xfId="0" applyBorder="1"/>
    <xf numFmtId="0" fontId="0" fillId="0" borderId="0" xfId="0" applyFont="1" applyBorder="1"/>
    <xf numFmtId="0" fontId="23" fillId="22" borderId="0" xfId="0" applyFont="1" applyFill="1" applyBorder="1" applyAlignment="1">
      <alignment horizontal="center" vertical="center" wrapText="1"/>
    </xf>
    <xf numFmtId="0" fontId="0" fillId="0" borderId="0" xfId="0" applyBorder="1" applyAlignment="1">
      <alignment horizontal="center"/>
    </xf>
    <xf numFmtId="0" fontId="0" fillId="0" borderId="0" xfId="0" applyFont="1" applyBorder="1" applyAlignment="1">
      <alignment horizontal="center"/>
    </xf>
    <xf numFmtId="0" fontId="25" fillId="23" borderId="0" xfId="0" applyFont="1" applyFill="1" applyBorder="1" applyAlignment="1">
      <alignment horizontal="justify" vertical="center" wrapText="1"/>
    </xf>
    <xf numFmtId="0" fontId="25" fillId="0" borderId="0" xfId="0" applyFont="1" applyBorder="1" applyAlignment="1">
      <alignment horizontal="justify" vertical="center" wrapText="1"/>
    </xf>
    <xf numFmtId="0" fontId="25" fillId="0" borderId="51" xfId="0" applyFont="1" applyBorder="1" applyAlignment="1">
      <alignment horizontal="justify" vertical="center" wrapText="1"/>
    </xf>
    <xf numFmtId="0" fontId="9" fillId="24" borderId="0" xfId="0" applyFont="1" applyFill="1" applyAlignment="1">
      <alignment horizontal="center"/>
    </xf>
    <xf numFmtId="0" fontId="26" fillId="0" borderId="0" xfId="3" applyBorder="1" applyAlignment="1">
      <alignment horizontal="center" vertical="center" wrapText="1"/>
    </xf>
    <xf numFmtId="0" fontId="0" fillId="0" borderId="0" xfId="0" applyAlignment="1">
      <alignment horizontal="center"/>
    </xf>
    <xf numFmtId="0" fontId="25" fillId="8" borderId="0" xfId="0" applyFont="1" applyFill="1" applyBorder="1" applyAlignment="1">
      <alignment horizontal="justify" vertical="center" wrapText="1"/>
    </xf>
    <xf numFmtId="0" fontId="25" fillId="22" borderId="0" xfId="0" applyFont="1" applyFill="1" applyBorder="1" applyAlignment="1">
      <alignment horizontal="justify" vertical="center" wrapText="1"/>
    </xf>
    <xf numFmtId="0" fontId="25" fillId="22" borderId="51" xfId="0" applyFont="1" applyFill="1" applyBorder="1" applyAlignment="1">
      <alignment horizontal="justify" vertical="center" wrapText="1"/>
    </xf>
    <xf numFmtId="0" fontId="9" fillId="5" borderId="0" xfId="0" applyFont="1" applyFill="1" applyAlignment="1">
      <alignment horizontal="center"/>
    </xf>
    <xf numFmtId="0" fontId="25" fillId="8" borderId="0" xfId="0" applyFont="1" applyFill="1" applyBorder="1" applyAlignment="1">
      <alignment vertical="center" wrapText="1"/>
    </xf>
    <xf numFmtId="0" fontId="27" fillId="22" borderId="0" xfId="0" applyFont="1" applyFill="1" applyBorder="1" applyAlignment="1">
      <alignment vertical="center" wrapText="1"/>
    </xf>
    <xf numFmtId="0" fontId="0" fillId="22" borderId="0" xfId="0" applyFill="1" applyAlignment="1">
      <alignment horizontal="center"/>
    </xf>
    <xf numFmtId="0" fontId="25" fillId="22" borderId="0" xfId="0" applyFont="1" applyFill="1" applyBorder="1" applyAlignment="1">
      <alignment vertical="center" wrapText="1"/>
    </xf>
    <xf numFmtId="0" fontId="25" fillId="13" borderId="0" xfId="0" applyFont="1" applyFill="1" applyBorder="1" applyAlignment="1">
      <alignment vertical="center" wrapText="1"/>
    </xf>
    <xf numFmtId="0" fontId="9" fillId="25" borderId="0" xfId="0" applyFont="1" applyFill="1" applyAlignment="1">
      <alignment horizontal="center"/>
    </xf>
    <xf numFmtId="0" fontId="25" fillId="13" borderId="0" xfId="0" applyFont="1" applyFill="1" applyBorder="1" applyAlignment="1">
      <alignment horizontal="justify" vertical="center" wrapText="1"/>
    </xf>
    <xf numFmtId="0" fontId="0" fillId="22" borderId="0" xfId="0" applyFill="1"/>
    <xf numFmtId="0" fontId="26" fillId="22" borderId="0" xfId="3" applyFill="1" applyBorder="1" applyAlignment="1">
      <alignment horizontal="justify" vertical="center" wrapText="1"/>
    </xf>
    <xf numFmtId="0" fontId="28" fillId="0" borderId="0" xfId="0" applyFont="1"/>
    <xf numFmtId="0" fontId="29" fillId="0" borderId="0" xfId="0" applyFont="1"/>
    <xf numFmtId="0" fontId="1" fillId="22" borderId="0" xfId="0" applyFont="1" applyFill="1" applyAlignment="1">
      <alignment horizontal="center" vertical="center" textRotation="90"/>
    </xf>
    <xf numFmtId="0" fontId="30" fillId="0" borderId="0" xfId="0" applyFont="1"/>
    <xf numFmtId="0" fontId="28" fillId="0" borderId="0" xfId="0" applyFont="1" applyAlignment="1">
      <alignment horizontal="left" indent="4"/>
    </xf>
    <xf numFmtId="0" fontId="28" fillId="0" borderId="0" xfId="0" applyFont="1" applyAlignment="1">
      <alignment horizontal="left" indent="8"/>
    </xf>
    <xf numFmtId="0" fontId="28" fillId="0" borderId="0" xfId="0" applyFont="1" applyAlignment="1">
      <alignment horizontal="left" indent="2"/>
    </xf>
    <xf numFmtId="0" fontId="32" fillId="27" borderId="0" xfId="0" applyFont="1" applyFill="1" applyAlignment="1">
      <alignment horizontal="center" vertical="center" textRotation="90"/>
    </xf>
    <xf numFmtId="0" fontId="33" fillId="28" borderId="0" xfId="0" applyFont="1" applyFill="1" applyAlignment="1">
      <alignment vertical="center"/>
    </xf>
    <xf numFmtId="0" fontId="34" fillId="22" borderId="0" xfId="0" applyFont="1" applyFill="1" applyAlignment="1">
      <alignment vertical="center"/>
    </xf>
    <xf numFmtId="0" fontId="35" fillId="28" borderId="0" xfId="0" applyFont="1" applyFill="1" applyAlignment="1">
      <alignment horizontal="left" vertical="center" indent="4"/>
    </xf>
    <xf numFmtId="0" fontId="34" fillId="29" borderId="0" xfId="0" applyFont="1" applyFill="1" applyAlignment="1">
      <alignment vertical="center"/>
    </xf>
    <xf numFmtId="0" fontId="36" fillId="27" borderId="0" xfId="0" applyFont="1" applyFill="1" applyAlignment="1">
      <alignment vertical="center"/>
    </xf>
    <xf numFmtId="0" fontId="33" fillId="8" borderId="0" xfId="0" applyFont="1" applyFill="1" applyAlignment="1">
      <alignment vertical="center"/>
    </xf>
    <xf numFmtId="0" fontId="35" fillId="8" borderId="0" xfId="0" applyFont="1" applyFill="1" applyAlignment="1">
      <alignment horizontal="left" vertical="center" indent="4"/>
    </xf>
    <xf numFmtId="0" fontId="34" fillId="18" borderId="0" xfId="0" applyFont="1" applyFill="1" applyAlignment="1">
      <alignment vertical="center"/>
    </xf>
    <xf numFmtId="0" fontId="35" fillId="8" borderId="0" xfId="0" applyFont="1" applyFill="1" applyAlignment="1">
      <alignment horizontal="left" vertical="center" indent="8"/>
    </xf>
    <xf numFmtId="0" fontId="35" fillId="8" borderId="0" xfId="0" applyFont="1" applyFill="1" applyAlignment="1">
      <alignment horizontal="left" vertical="center" indent="2"/>
    </xf>
    <xf numFmtId="0" fontId="33" fillId="15" borderId="0" xfId="0" applyFont="1" applyFill="1" applyAlignment="1">
      <alignment vertical="center"/>
    </xf>
    <xf numFmtId="0" fontId="35" fillId="15" borderId="0" xfId="0" applyFont="1" applyFill="1" applyAlignment="1">
      <alignment horizontal="left" vertical="center" indent="4"/>
    </xf>
    <xf numFmtId="0" fontId="34" fillId="30" borderId="0" xfId="0" applyFont="1" applyFill="1" applyAlignment="1">
      <alignment vertical="center"/>
    </xf>
    <xf numFmtId="0" fontId="34" fillId="32" borderId="0" xfId="0" applyFont="1" applyFill="1" applyAlignment="1">
      <alignment vertical="center"/>
    </xf>
    <xf numFmtId="0" fontId="2" fillId="35" borderId="0" xfId="0" applyFont="1" applyFill="1" applyAlignment="1"/>
    <xf numFmtId="0" fontId="2" fillId="0" borderId="0" xfId="0" applyFont="1"/>
    <xf numFmtId="0" fontId="0" fillId="36" borderId="0" xfId="0" applyFill="1"/>
    <xf numFmtId="0" fontId="2" fillId="35" borderId="0" xfId="0" applyFont="1" applyFill="1" applyAlignment="1">
      <alignment horizontal="left" indent="2"/>
    </xf>
    <xf numFmtId="0" fontId="0" fillId="37" borderId="0" xfId="0" applyFill="1"/>
    <xf numFmtId="0" fontId="1" fillId="34" borderId="0" xfId="0" applyFont="1" applyFill="1" applyAlignment="1">
      <alignment horizontal="center" vertical="top"/>
    </xf>
    <xf numFmtId="0" fontId="1" fillId="34" borderId="0" xfId="0" applyFont="1" applyFill="1" applyAlignment="1">
      <alignment vertical="top"/>
    </xf>
    <xf numFmtId="0" fontId="2" fillId="36" borderId="0" xfId="0" applyFont="1" applyFill="1"/>
    <xf numFmtId="0" fontId="28" fillId="36" borderId="0" xfId="0" quotePrefix="1" applyFont="1" applyFill="1" applyAlignment="1">
      <alignment horizontal="left" indent="2"/>
    </xf>
    <xf numFmtId="0" fontId="38" fillId="36" borderId="0" xfId="0" applyFont="1" applyFill="1"/>
    <xf numFmtId="0" fontId="2" fillId="37" borderId="0" xfId="0" applyFont="1" applyFill="1"/>
    <xf numFmtId="0" fontId="28" fillId="37" borderId="0" xfId="0" quotePrefix="1" applyFont="1" applyFill="1" applyAlignment="1">
      <alignment horizontal="left" indent="2"/>
    </xf>
    <xf numFmtId="0" fontId="38" fillId="37" borderId="0" xfId="0" applyFont="1" applyFill="1"/>
    <xf numFmtId="0" fontId="10" fillId="0" borderId="38" xfId="1" applyBorder="1"/>
    <xf numFmtId="0" fontId="10" fillId="0" borderId="39" xfId="1" applyBorder="1"/>
    <xf numFmtId="0" fontId="10" fillId="0" borderId="35" xfId="1" applyBorder="1"/>
    <xf numFmtId="0" fontId="10" fillId="0" borderId="0" xfId="1" applyBorder="1" applyAlignment="1">
      <alignment horizontal="right"/>
    </xf>
    <xf numFmtId="0" fontId="11" fillId="0" borderId="0" xfId="1" applyFont="1" applyBorder="1" applyAlignment="1">
      <alignment horizontal="right"/>
    </xf>
    <xf numFmtId="0" fontId="40" fillId="0" borderId="0" xfId="1" applyFont="1" applyBorder="1"/>
    <xf numFmtId="0" fontId="11" fillId="0" borderId="0" xfId="1" applyFont="1" applyBorder="1"/>
    <xf numFmtId="0" fontId="10" fillId="0" borderId="52" xfId="1" applyBorder="1" applyAlignment="1"/>
    <xf numFmtId="0" fontId="10" fillId="0" borderId="24" xfId="1" applyBorder="1" applyAlignment="1"/>
    <xf numFmtId="0" fontId="10" fillId="0" borderId="0" xfId="1" applyBorder="1" applyAlignment="1"/>
    <xf numFmtId="0" fontId="10" fillId="0" borderId="26" xfId="1" applyBorder="1"/>
    <xf numFmtId="0" fontId="10" fillId="0" borderId="40" xfId="1" applyBorder="1"/>
    <xf numFmtId="0" fontId="10" fillId="0" borderId="7" xfId="1" applyBorder="1"/>
    <xf numFmtId="0" fontId="10" fillId="0" borderId="41" xfId="1" applyBorder="1"/>
    <xf numFmtId="0" fontId="41" fillId="40" borderId="53" xfId="0" applyFont="1" applyFill="1" applyBorder="1" applyAlignment="1">
      <alignment horizontal="center" vertical="center" wrapText="1"/>
    </xf>
    <xf numFmtId="0" fontId="41" fillId="40" borderId="54" xfId="0" applyFont="1" applyFill="1" applyBorder="1" applyAlignment="1">
      <alignment horizontal="center" vertical="center" wrapText="1"/>
    </xf>
    <xf numFmtId="0" fontId="41" fillId="40" borderId="55" xfId="0" applyFont="1" applyFill="1" applyBorder="1" applyAlignment="1">
      <alignment horizontal="center" vertical="center" wrapText="1"/>
    </xf>
    <xf numFmtId="0" fontId="41" fillId="40" borderId="56" xfId="0" applyFont="1" applyFill="1" applyBorder="1" applyAlignment="1">
      <alignment horizontal="center" vertical="center" wrapText="1"/>
    </xf>
    <xf numFmtId="0" fontId="42" fillId="27" borderId="57" xfId="0" applyFont="1" applyFill="1" applyBorder="1" applyAlignment="1">
      <alignment horizontal="left" vertical="center" wrapText="1" indent="5"/>
    </xf>
    <xf numFmtId="9" fontId="43" fillId="0" borderId="57" xfId="0" applyNumberFormat="1" applyFont="1" applyBorder="1" applyAlignment="1">
      <alignment horizontal="center" vertical="center"/>
    </xf>
    <xf numFmtId="0" fontId="44" fillId="41" borderId="57" xfId="0" applyFont="1" applyFill="1" applyBorder="1" applyAlignment="1">
      <alignment horizontal="center" vertical="center"/>
    </xf>
    <xf numFmtId="0" fontId="41" fillId="40" borderId="58" xfId="0" applyFont="1" applyFill="1" applyBorder="1" applyAlignment="1">
      <alignment horizontal="center" vertical="center" wrapText="1"/>
    </xf>
    <xf numFmtId="0" fontId="41" fillId="40" borderId="63" xfId="0" applyFont="1" applyFill="1" applyBorder="1" applyAlignment="1">
      <alignment horizontal="center" vertical="center" wrapText="1"/>
    </xf>
    <xf numFmtId="0" fontId="42" fillId="0" borderId="62" xfId="0" applyFont="1" applyBorder="1" applyAlignment="1">
      <alignment horizontal="left" vertical="center" wrapText="1" indent="5"/>
    </xf>
    <xf numFmtId="9" fontId="43" fillId="0" borderId="62" xfId="0" applyNumberFormat="1" applyFont="1" applyBorder="1" applyAlignment="1">
      <alignment horizontal="center" vertical="center"/>
    </xf>
    <xf numFmtId="0" fontId="44" fillId="41" borderId="62" xfId="0" applyFont="1" applyFill="1" applyBorder="1" applyAlignment="1">
      <alignment horizontal="center" vertical="center"/>
    </xf>
    <xf numFmtId="0" fontId="41" fillId="40" borderId="64" xfId="0" applyFont="1" applyFill="1" applyBorder="1" applyAlignment="1">
      <alignment horizontal="center" vertical="center" wrapText="1"/>
    </xf>
    <xf numFmtId="0" fontId="42" fillId="0" borderId="65" xfId="0" applyFont="1" applyBorder="1" applyAlignment="1">
      <alignment horizontal="left" vertical="center" wrapText="1" indent="5"/>
    </xf>
    <xf numFmtId="9" fontId="43" fillId="0" borderId="65" xfId="0" applyNumberFormat="1" applyFont="1" applyBorder="1" applyAlignment="1">
      <alignment horizontal="center" vertical="center"/>
    </xf>
    <xf numFmtId="0" fontId="44" fillId="41" borderId="65" xfId="0" applyFont="1" applyFill="1" applyBorder="1" applyAlignment="1">
      <alignment horizontal="center" vertical="center"/>
    </xf>
    <xf numFmtId="0" fontId="41" fillId="40" borderId="66" xfId="0" applyFont="1" applyFill="1" applyBorder="1" applyAlignment="1">
      <alignment horizontal="center" vertical="center" wrapText="1"/>
    </xf>
    <xf numFmtId="0" fontId="42" fillId="0" borderId="60" xfId="0" applyFont="1" applyBorder="1" applyAlignment="1">
      <alignment horizontal="left" vertical="center" wrapText="1" indent="5"/>
    </xf>
    <xf numFmtId="9" fontId="43" fillId="0" borderId="60" xfId="0" applyNumberFormat="1" applyFont="1" applyBorder="1" applyAlignment="1">
      <alignment horizontal="center" vertical="center"/>
    </xf>
    <xf numFmtId="0" fontId="44" fillId="41" borderId="60" xfId="0" applyFont="1" applyFill="1" applyBorder="1" applyAlignment="1">
      <alignment horizontal="center" vertical="center"/>
    </xf>
    <xf numFmtId="0" fontId="14" fillId="0" borderId="0" xfId="1" applyFont="1" applyBorder="1" applyAlignment="1">
      <alignment horizontal="center"/>
    </xf>
    <xf numFmtId="0" fontId="48" fillId="18" borderId="67" xfId="0" applyFont="1" applyFill="1" applyBorder="1"/>
    <xf numFmtId="0" fontId="47" fillId="18" borderId="67" xfId="0" applyFont="1" applyFill="1" applyBorder="1"/>
    <xf numFmtId="0" fontId="0" fillId="22" borderId="0" xfId="0" applyFill="1" applyBorder="1"/>
    <xf numFmtId="0" fontId="47" fillId="22" borderId="0" xfId="0" applyFont="1" applyFill="1" applyAlignment="1">
      <alignment horizontal="left"/>
    </xf>
    <xf numFmtId="0" fontId="47" fillId="22" borderId="0" xfId="0" applyFont="1" applyFill="1"/>
    <xf numFmtId="0" fontId="0" fillId="22" borderId="71" xfId="0" applyFont="1" applyFill="1" applyBorder="1" applyAlignment="1">
      <alignment horizontal="center" vertical="center"/>
    </xf>
    <xf numFmtId="0" fontId="49" fillId="22" borderId="72" xfId="0" applyFont="1" applyFill="1" applyBorder="1" applyAlignment="1">
      <alignment horizontal="center" vertical="center"/>
    </xf>
    <xf numFmtId="0" fontId="0" fillId="22" borderId="68" xfId="0" applyFill="1" applyBorder="1" applyAlignment="1">
      <alignment horizontal="left"/>
    </xf>
    <xf numFmtId="0" fontId="0" fillId="22" borderId="69" xfId="0" applyFill="1" applyBorder="1" applyAlignment="1">
      <alignment horizontal="left"/>
    </xf>
    <xf numFmtId="0" fontId="0" fillId="22" borderId="70" xfId="0" applyFill="1" applyBorder="1" applyAlignment="1">
      <alignment horizontal="left"/>
    </xf>
    <xf numFmtId="0" fontId="47" fillId="22" borderId="0" xfId="0" applyFont="1" applyFill="1" applyBorder="1"/>
    <xf numFmtId="0" fontId="0" fillId="22" borderId="0" xfId="0" applyFill="1" applyBorder="1" applyAlignment="1">
      <alignment horizontal="left" vertical="top" wrapText="1"/>
    </xf>
    <xf numFmtId="0" fontId="0" fillId="22" borderId="0" xfId="0" applyFill="1" applyBorder="1" applyAlignment="1">
      <alignment horizontal="left" vertical="top"/>
    </xf>
    <xf numFmtId="0" fontId="2" fillId="22" borderId="0" xfId="0" applyFont="1" applyFill="1"/>
    <xf numFmtId="0" fontId="2" fillId="22" borderId="0" xfId="0" applyFont="1" applyFill="1" applyBorder="1"/>
    <xf numFmtId="0" fontId="0" fillId="22" borderId="0" xfId="0" applyFill="1" applyBorder="1" applyAlignment="1"/>
    <xf numFmtId="165" fontId="0" fillId="22" borderId="0" xfId="0" applyNumberFormat="1" applyFill="1" applyBorder="1" applyAlignment="1">
      <alignment horizontal="left"/>
    </xf>
    <xf numFmtId="0" fontId="49" fillId="22" borderId="0" xfId="0" applyFont="1" applyFill="1" applyBorder="1" applyAlignment="1">
      <alignment horizontal="center" vertical="center"/>
    </xf>
    <xf numFmtId="0" fontId="0" fillId="22" borderId="0" xfId="0" applyFill="1" applyBorder="1" applyAlignment="1">
      <alignment horizontal="left"/>
    </xf>
    <xf numFmtId="0" fontId="0" fillId="22" borderId="0" xfId="0" applyFont="1" applyFill="1" applyBorder="1" applyAlignment="1">
      <alignment horizontal="center" vertical="center"/>
    </xf>
    <xf numFmtId="0" fontId="50" fillId="22" borderId="0" xfId="0" applyFont="1" applyFill="1" applyBorder="1" applyAlignment="1">
      <alignment horizontal="right" vertical="center"/>
    </xf>
    <xf numFmtId="0" fontId="0" fillId="22" borderId="67" xfId="0" applyFill="1" applyBorder="1"/>
    <xf numFmtId="0" fontId="0" fillId="22" borderId="0" xfId="0" applyFill="1" applyAlignment="1">
      <alignment horizontal="left"/>
    </xf>
    <xf numFmtId="0" fontId="49" fillId="31" borderId="84" xfId="0" applyFont="1" applyFill="1" applyBorder="1" applyAlignment="1">
      <alignment horizontal="center" vertical="top"/>
    </xf>
    <xf numFmtId="0" fontId="0" fillId="0" borderId="0" xfId="0" applyAlignment="1">
      <alignment horizontal="left"/>
    </xf>
    <xf numFmtId="0" fontId="0" fillId="22" borderId="85" xfId="0" applyFill="1" applyBorder="1" applyAlignment="1">
      <alignment horizontal="left" vertical="center"/>
    </xf>
    <xf numFmtId="0" fontId="0" fillId="22" borderId="86" xfId="0" applyFill="1" applyBorder="1" applyAlignment="1">
      <alignment horizontal="left" vertical="center"/>
    </xf>
    <xf numFmtId="0" fontId="0" fillId="22" borderId="86" xfId="0" applyFill="1" applyBorder="1" applyAlignment="1">
      <alignment vertical="center"/>
    </xf>
    <xf numFmtId="165" fontId="0" fillId="22" borderId="85" xfId="0" applyNumberFormat="1" applyFill="1" applyBorder="1" applyAlignment="1">
      <alignment vertical="center"/>
    </xf>
    <xf numFmtId="165" fontId="0" fillId="22" borderId="86" xfId="0" applyNumberFormat="1" applyFill="1" applyBorder="1" applyAlignment="1">
      <alignment vertical="center"/>
    </xf>
    <xf numFmtId="165" fontId="0" fillId="22" borderId="87" xfId="0" applyNumberFormat="1" applyFill="1" applyBorder="1" applyAlignment="1">
      <alignment horizontal="center" vertical="center"/>
    </xf>
    <xf numFmtId="0" fontId="0" fillId="22" borderId="85" xfId="0" applyFill="1" applyBorder="1" applyAlignment="1">
      <alignment horizontal="center" vertical="center"/>
    </xf>
    <xf numFmtId="0" fontId="0" fillId="22" borderId="86" xfId="0" applyFill="1" applyBorder="1" applyAlignment="1">
      <alignment horizontal="center" vertical="center"/>
    </xf>
    <xf numFmtId="165" fontId="0" fillId="22" borderId="71" xfId="0" applyNumberFormat="1" applyFill="1" applyBorder="1" applyAlignment="1">
      <alignment horizontal="center" vertical="center"/>
    </xf>
    <xf numFmtId="0" fontId="0" fillId="22" borderId="0" xfId="0" applyFill="1" applyAlignment="1">
      <alignment vertical="top"/>
    </xf>
    <xf numFmtId="0" fontId="0" fillId="0" borderId="0" xfId="0" applyAlignment="1">
      <alignment vertical="top"/>
    </xf>
    <xf numFmtId="0" fontId="0" fillId="22" borderId="68" xfId="0" applyFill="1" applyBorder="1" applyAlignment="1">
      <alignment horizontal="left" vertical="center"/>
    </xf>
    <xf numFmtId="0" fontId="0" fillId="22" borderId="69" xfId="0" applyFill="1" applyBorder="1" applyAlignment="1">
      <alignment horizontal="left" vertical="center"/>
    </xf>
    <xf numFmtId="0" fontId="0" fillId="22" borderId="69" xfId="0" applyFill="1" applyBorder="1" applyAlignment="1">
      <alignment vertical="center"/>
    </xf>
    <xf numFmtId="165" fontId="0" fillId="22" borderId="68" xfId="0" applyNumberFormat="1" applyFill="1" applyBorder="1" applyAlignment="1">
      <alignment vertical="center"/>
    </xf>
    <xf numFmtId="165" fontId="0" fillId="22" borderId="69" xfId="0" applyNumberFormat="1" applyFill="1" applyBorder="1" applyAlignment="1">
      <alignment vertical="center"/>
    </xf>
    <xf numFmtId="0" fontId="0" fillId="22" borderId="68" xfId="0" applyFill="1" applyBorder="1" applyAlignment="1">
      <alignment horizontal="center" vertical="center"/>
    </xf>
    <xf numFmtId="0" fontId="0" fillId="22" borderId="69" xfId="0" applyFill="1" applyBorder="1" applyAlignment="1">
      <alignment horizontal="center" vertical="center"/>
    </xf>
    <xf numFmtId="0" fontId="0" fillId="31" borderId="88" xfId="0" applyFill="1" applyBorder="1" applyAlignment="1">
      <alignment horizontal="center" vertical="top"/>
    </xf>
    <xf numFmtId="0" fontId="0" fillId="22" borderId="68" xfId="0" applyFill="1" applyBorder="1" applyAlignment="1">
      <alignment vertical="center"/>
    </xf>
    <xf numFmtId="0" fontId="0" fillId="31" borderId="89" xfId="0" applyFill="1" applyBorder="1" applyAlignment="1">
      <alignment horizontal="center"/>
    </xf>
    <xf numFmtId="0" fontId="0" fillId="22" borderId="0" xfId="0" applyFill="1" applyBorder="1" applyAlignment="1">
      <alignment horizontal="center"/>
    </xf>
    <xf numFmtId="0" fontId="0" fillId="22" borderId="0" xfId="0" applyFill="1" applyBorder="1" applyAlignment="1">
      <alignment vertical="center"/>
    </xf>
    <xf numFmtId="0" fontId="0" fillId="22" borderId="0" xfId="0" applyFill="1" applyBorder="1" applyAlignment="1">
      <alignment horizontal="left" vertical="center"/>
    </xf>
    <xf numFmtId="165" fontId="0" fillId="22" borderId="0" xfId="0" applyNumberFormat="1" applyFill="1" applyBorder="1" applyAlignment="1">
      <alignment vertical="center"/>
    </xf>
    <xf numFmtId="165" fontId="0" fillId="22" borderId="0" xfId="0" applyNumberFormat="1" applyFill="1" applyBorder="1" applyAlignment="1">
      <alignment horizontal="center" vertical="center"/>
    </xf>
    <xf numFmtId="0" fontId="0" fillId="22" borderId="0" xfId="0" applyFill="1" applyBorder="1" applyAlignment="1">
      <alignment horizontal="center" vertical="center"/>
    </xf>
    <xf numFmtId="3" fontId="0" fillId="22" borderId="0" xfId="0" applyNumberFormat="1" applyFill="1" applyBorder="1" applyAlignment="1">
      <alignment horizontal="center" vertical="center"/>
    </xf>
    <xf numFmtId="0" fontId="0" fillId="0" borderId="72" xfId="0" applyBorder="1" applyAlignment="1">
      <alignment vertical="top"/>
    </xf>
    <xf numFmtId="2" fontId="50" fillId="22" borderId="0" xfId="0" applyNumberFormat="1" applyFont="1" applyFill="1" applyBorder="1" applyAlignment="1">
      <alignment horizontal="right" vertical="center"/>
    </xf>
    <xf numFmtId="165" fontId="50" fillId="22" borderId="0" xfId="0" applyNumberFormat="1" applyFont="1" applyFill="1" applyBorder="1" applyAlignment="1">
      <alignment horizontal="right" vertical="center"/>
    </xf>
    <xf numFmtId="0" fontId="49" fillId="31" borderId="71" xfId="0" applyFont="1" applyFill="1" applyBorder="1" applyAlignment="1">
      <alignment horizontal="center" vertical="top"/>
    </xf>
    <xf numFmtId="0" fontId="0" fillId="22" borderId="87" xfId="0" applyFont="1" applyFill="1" applyBorder="1" applyAlignment="1">
      <alignment horizontal="center" vertical="center"/>
    </xf>
    <xf numFmtId="0" fontId="0" fillId="31" borderId="90" xfId="0" applyFill="1" applyBorder="1"/>
    <xf numFmtId="0" fontId="2" fillId="22" borderId="0" xfId="0" applyFont="1" applyFill="1" applyBorder="1" applyAlignment="1">
      <alignment horizontal="center"/>
    </xf>
    <xf numFmtId="0" fontId="51" fillId="22" borderId="0" xfId="0" applyFont="1" applyFill="1" applyBorder="1" applyAlignment="1">
      <alignment horizontal="center"/>
    </xf>
    <xf numFmtId="0" fontId="0" fillId="31" borderId="71" xfId="0" applyFill="1" applyBorder="1" applyAlignment="1">
      <alignment horizontal="center"/>
    </xf>
    <xf numFmtId="0" fontId="48" fillId="22" borderId="0" xfId="0" applyFont="1" applyFill="1" applyBorder="1"/>
    <xf numFmtId="0" fontId="47" fillId="22" borderId="67" xfId="0" applyFont="1" applyFill="1" applyBorder="1"/>
    <xf numFmtId="0" fontId="48" fillId="22" borderId="67" xfId="0" applyFont="1" applyFill="1" applyBorder="1"/>
    <xf numFmtId="2" fontId="0" fillId="0" borderId="0" xfId="0" applyNumberFormat="1"/>
    <xf numFmtId="2" fontId="47" fillId="22" borderId="0" xfId="0" applyNumberFormat="1" applyFont="1" applyFill="1" applyAlignment="1">
      <alignment horizontal="left"/>
    </xf>
    <xf numFmtId="2" fontId="0" fillId="0" borderId="0" xfId="0" applyNumberFormat="1" applyBorder="1" applyAlignment="1">
      <alignment horizontal="center"/>
    </xf>
    <xf numFmtId="2" fontId="2" fillId="0" borderId="0" xfId="0" applyNumberFormat="1" applyFont="1"/>
    <xf numFmtId="0" fontId="0" fillId="0" borderId="0" xfId="0" applyAlignment="1">
      <alignment horizontal="right" indent="1"/>
    </xf>
    <xf numFmtId="2" fontId="0" fillId="0" borderId="0" xfId="0" applyNumberFormat="1" applyAlignment="1">
      <alignment horizontal="right" indent="1"/>
    </xf>
    <xf numFmtId="9" fontId="0" fillId="0" borderId="0" xfId="4" applyNumberFormat="1" applyFont="1" applyBorder="1" applyAlignment="1">
      <alignment horizontal="center"/>
    </xf>
    <xf numFmtId="0" fontId="0" fillId="0" borderId="94" xfId="0" applyBorder="1"/>
    <xf numFmtId="165" fontId="0" fillId="0" borderId="0" xfId="0" applyNumberFormat="1"/>
    <xf numFmtId="0" fontId="2" fillId="0" borderId="0" xfId="0" applyFont="1" applyAlignment="1">
      <alignment horizontal="right"/>
    </xf>
    <xf numFmtId="0" fontId="0" fillId="0" borderId="0" xfId="0" applyAlignment="1">
      <alignment vertical="center"/>
    </xf>
    <xf numFmtId="0" fontId="2" fillId="29" borderId="0" xfId="0" applyFont="1" applyFill="1" applyAlignment="1">
      <alignment horizontal="right" vertical="top"/>
    </xf>
    <xf numFmtId="0" fontId="0" fillId="0" borderId="95" xfId="0" applyBorder="1" applyAlignment="1">
      <alignment vertical="center"/>
    </xf>
    <xf numFmtId="0" fontId="53" fillId="0" borderId="0" xfId="0" applyFont="1" applyAlignment="1">
      <alignment vertical="center"/>
    </xf>
    <xf numFmtId="0" fontId="0" fillId="0" borderId="96" xfId="0" applyBorder="1" applyAlignment="1">
      <alignment vertical="center"/>
    </xf>
    <xf numFmtId="0" fontId="2" fillId="28" borderId="0" xfId="0" applyFont="1" applyFill="1" applyAlignment="1">
      <alignment horizontal="right" vertical="center"/>
    </xf>
    <xf numFmtId="0" fontId="2" fillId="0" borderId="0" xfId="0" applyFont="1" applyAlignment="1">
      <alignment horizontal="right" vertical="center"/>
    </xf>
    <xf numFmtId="0" fontId="0" fillId="0" borderId="97" xfId="0" applyBorder="1" applyAlignment="1">
      <alignment vertical="center"/>
    </xf>
    <xf numFmtId="0" fontId="0" fillId="46" borderId="0" xfId="0" applyFill="1" applyAlignment="1">
      <alignment vertical="center"/>
    </xf>
    <xf numFmtId="0" fontId="2" fillId="48" borderId="0" xfId="0" applyFont="1" applyFill="1" applyAlignment="1">
      <alignment horizontal="right" vertical="top"/>
    </xf>
    <xf numFmtId="0" fontId="0" fillId="49" borderId="0" xfId="0" applyFill="1" applyAlignment="1">
      <alignment vertical="center"/>
    </xf>
    <xf numFmtId="0" fontId="1" fillId="50" borderId="0" xfId="0" applyFont="1" applyFill="1" applyAlignment="1">
      <alignment horizontal="right" vertical="center"/>
    </xf>
    <xf numFmtId="0" fontId="0" fillId="51" borderId="0" xfId="0" applyFill="1" applyAlignment="1">
      <alignment vertical="center"/>
    </xf>
    <xf numFmtId="0" fontId="1" fillId="50" borderId="0" xfId="0" applyFont="1" applyFill="1" applyBorder="1" applyAlignment="1">
      <alignment horizontal="right" vertical="center"/>
    </xf>
    <xf numFmtId="0" fontId="0" fillId="52" borderId="0" xfId="0" applyFill="1" applyAlignment="1">
      <alignment vertical="center"/>
    </xf>
    <xf numFmtId="0" fontId="1" fillId="52" borderId="0" xfId="0" applyFont="1" applyFill="1" applyAlignment="1">
      <alignment horizontal="right" vertical="center"/>
    </xf>
    <xf numFmtId="0" fontId="2" fillId="54" borderId="0" xfId="0" applyFont="1" applyFill="1" applyAlignment="1">
      <alignment horizontal="right" vertical="top"/>
    </xf>
    <xf numFmtId="0" fontId="54" fillId="0" borderId="0" xfId="0" applyFont="1" applyAlignment="1">
      <alignment vertical="center"/>
    </xf>
    <xf numFmtId="0" fontId="2" fillId="13" borderId="0" xfId="0" applyFont="1" applyFill="1" applyAlignment="1">
      <alignment horizontal="right" vertical="center"/>
    </xf>
    <xf numFmtId="0" fontId="0" fillId="56" borderId="0" xfId="0" applyFill="1" applyAlignment="1">
      <alignment vertical="center"/>
    </xf>
    <xf numFmtId="0" fontId="2" fillId="57" borderId="0" xfId="0" applyFont="1" applyFill="1" applyAlignment="1">
      <alignment horizontal="right" vertical="top"/>
    </xf>
    <xf numFmtId="0" fontId="0" fillId="58" borderId="0" xfId="0" applyFill="1" applyAlignment="1">
      <alignment vertical="center"/>
    </xf>
    <xf numFmtId="0" fontId="1" fillId="59" borderId="0" xfId="0" applyFont="1" applyFill="1" applyAlignment="1">
      <alignment horizontal="right" vertical="center"/>
    </xf>
    <xf numFmtId="0" fontId="0" fillId="60" borderId="0" xfId="0" applyFill="1" applyAlignment="1">
      <alignment vertical="center"/>
    </xf>
    <xf numFmtId="0" fontId="1" fillId="59" borderId="0" xfId="0" applyFont="1" applyFill="1" applyBorder="1" applyAlignment="1">
      <alignment horizontal="right" vertical="center"/>
    </xf>
    <xf numFmtId="0" fontId="1" fillId="61" borderId="0" xfId="0" applyFont="1" applyFill="1" applyAlignment="1">
      <alignment horizontal="right" vertical="center"/>
    </xf>
    <xf numFmtId="0" fontId="14" fillId="0" borderId="0" xfId="1" applyFont="1" applyBorder="1" applyAlignment="1">
      <alignment horizontal="center"/>
    </xf>
    <xf numFmtId="0" fontId="4" fillId="0" borderId="0" xfId="0" applyFont="1" applyBorder="1" applyAlignment="1">
      <alignment horizontal="center"/>
    </xf>
    <xf numFmtId="0" fontId="0" fillId="0" borderId="52" xfId="0" applyBorder="1" applyAlignment="1">
      <alignment wrapText="1"/>
    </xf>
    <xf numFmtId="0" fontId="0" fillId="0" borderId="24" xfId="0" applyBorder="1" applyAlignment="1">
      <alignment wrapText="1"/>
    </xf>
    <xf numFmtId="0" fontId="0" fillId="0" borderId="23" xfId="0" applyBorder="1" applyAlignment="1">
      <alignment wrapText="1"/>
    </xf>
    <xf numFmtId="0" fontId="0" fillId="0" borderId="26" xfId="0" applyBorder="1" applyAlignment="1">
      <alignment wrapText="1"/>
    </xf>
    <xf numFmtId="0" fontId="0" fillId="0" borderId="26" xfId="0" applyBorder="1" applyAlignment="1">
      <alignment vertical="top" wrapText="1"/>
    </xf>
    <xf numFmtId="0" fontId="0" fillId="0" borderId="0" xfId="0" applyBorder="1" applyAlignment="1">
      <alignment vertical="top" wrapText="1"/>
    </xf>
    <xf numFmtId="0" fontId="0" fillId="0" borderId="99" xfId="0" applyBorder="1" applyAlignment="1">
      <alignment wrapText="1"/>
    </xf>
    <xf numFmtId="0" fontId="0" fillId="0" borderId="25" xfId="0" applyBorder="1" applyAlignment="1">
      <alignment wrapText="1"/>
    </xf>
    <xf numFmtId="0" fontId="0" fillId="0" borderId="22" xfId="0" applyBorder="1" applyAlignment="1">
      <alignment wrapText="1"/>
    </xf>
    <xf numFmtId="0" fontId="0" fillId="0" borderId="21" xfId="0" applyBorder="1" applyAlignment="1">
      <alignment wrapText="1"/>
    </xf>
    <xf numFmtId="0" fontId="16" fillId="4" borderId="105" xfId="0" applyFont="1" applyFill="1" applyBorder="1" applyAlignment="1">
      <alignment horizontal="center"/>
    </xf>
    <xf numFmtId="0" fontId="2" fillId="0" borderId="106" xfId="0" applyFont="1" applyBorder="1" applyAlignment="1">
      <alignment horizontal="left" vertical="center" wrapText="1" indent="1"/>
    </xf>
    <xf numFmtId="0" fontId="2" fillId="18" borderId="100" xfId="0" applyFont="1" applyFill="1" applyBorder="1" applyAlignment="1">
      <alignment horizontal="left" vertical="center" wrapText="1" indent="1"/>
    </xf>
    <xf numFmtId="0" fontId="2" fillId="0" borderId="100" xfId="0" applyFont="1" applyBorder="1" applyAlignment="1">
      <alignment horizontal="left" vertical="center" wrapText="1" indent="1"/>
    </xf>
    <xf numFmtId="0" fontId="2" fillId="18" borderId="102" xfId="0" applyFont="1" applyFill="1" applyBorder="1" applyAlignment="1">
      <alignment horizontal="left" vertical="center" wrapText="1" indent="1"/>
    </xf>
    <xf numFmtId="0" fontId="16" fillId="4" borderId="105" xfId="0" applyFont="1" applyFill="1" applyBorder="1" applyAlignment="1">
      <alignment horizontal="center" vertical="top"/>
    </xf>
    <xf numFmtId="0" fontId="0" fillId="0" borderId="107" xfId="0" applyBorder="1" applyAlignment="1">
      <alignment horizontal="left" vertical="top" wrapText="1" indent="1"/>
    </xf>
    <xf numFmtId="0" fontId="0" fillId="0" borderId="9" xfId="0" applyBorder="1" applyAlignment="1">
      <alignment horizontal="left" vertical="top" wrapText="1" indent="1"/>
    </xf>
    <xf numFmtId="0" fontId="0" fillId="0" borderId="103" xfId="0" applyBorder="1" applyAlignment="1">
      <alignment horizontal="left" vertical="top" wrapText="1" indent="1"/>
    </xf>
    <xf numFmtId="0" fontId="0" fillId="0" borderId="108" xfId="0" applyBorder="1" applyAlignment="1">
      <alignment horizontal="left" vertical="top" wrapText="1"/>
    </xf>
    <xf numFmtId="0" fontId="0" fillId="0" borderId="101" xfId="0" applyBorder="1" applyAlignment="1">
      <alignment horizontal="left" vertical="top" wrapText="1" indent="1"/>
    </xf>
    <xf numFmtId="0" fontId="0" fillId="0" borderId="104" xfId="0" applyBorder="1" applyAlignment="1">
      <alignment horizontal="left" vertical="top" wrapText="1" indent="1"/>
    </xf>
    <xf numFmtId="0" fontId="10" fillId="0" borderId="0" xfId="1" applyAlignment="1">
      <alignment horizontal="center"/>
    </xf>
    <xf numFmtId="0" fontId="10" fillId="0" borderId="0" xfId="1" applyBorder="1" applyAlignment="1">
      <alignment horizontal="center"/>
    </xf>
    <xf numFmtId="0" fontId="55" fillId="0" borderId="0" xfId="1" applyFont="1" applyBorder="1"/>
    <xf numFmtId="0" fontId="14" fillId="0" borderId="0" xfId="1" applyFont="1" applyBorder="1"/>
    <xf numFmtId="0" fontId="11" fillId="62" borderId="109" xfId="1" applyFont="1" applyFill="1" applyBorder="1" applyAlignment="1">
      <alignment horizontal="center"/>
    </xf>
    <xf numFmtId="0" fontId="14" fillId="0" borderId="0" xfId="1" quotePrefix="1" applyFont="1" applyBorder="1"/>
    <xf numFmtId="0" fontId="11" fillId="63" borderId="109" xfId="1" applyFont="1" applyFill="1" applyBorder="1" applyAlignment="1">
      <alignment horizontal="center"/>
    </xf>
    <xf numFmtId="0" fontId="11" fillId="64" borderId="109" xfId="1" applyFont="1" applyFill="1" applyBorder="1" applyAlignment="1">
      <alignment horizontal="center"/>
    </xf>
    <xf numFmtId="0" fontId="10" fillId="0" borderId="7" xfId="1" applyBorder="1" applyAlignment="1">
      <alignment horizontal="center"/>
    </xf>
    <xf numFmtId="0" fontId="11" fillId="0" borderId="0" xfId="1" applyFont="1" applyBorder="1" applyAlignment="1">
      <alignment horizontal="center" vertical="center"/>
    </xf>
    <xf numFmtId="0" fontId="56" fillId="65" borderId="0" xfId="1" applyFont="1" applyFill="1" applyBorder="1" applyAlignment="1">
      <alignment horizontal="center"/>
    </xf>
    <xf numFmtId="0" fontId="11" fillId="29" borderId="0" xfId="1" applyFont="1" applyFill="1" applyBorder="1" applyAlignment="1">
      <alignment horizontal="center"/>
    </xf>
    <xf numFmtId="0" fontId="56" fillId="52" borderId="0" xfId="1" applyFont="1" applyFill="1" applyBorder="1" applyAlignment="1">
      <alignment horizontal="center"/>
    </xf>
    <xf numFmtId="0" fontId="56" fillId="33" borderId="0" xfId="1" applyFont="1" applyFill="1" applyBorder="1" applyAlignment="1">
      <alignment horizontal="center"/>
    </xf>
    <xf numFmtId="0" fontId="11" fillId="17" borderId="0" xfId="1" applyFont="1" applyFill="1" applyBorder="1" applyAlignment="1">
      <alignment horizontal="center"/>
    </xf>
    <xf numFmtId="0" fontId="57" fillId="4" borderId="0" xfId="1" applyFont="1" applyFill="1" applyBorder="1" applyAlignment="1">
      <alignment horizontal="center"/>
    </xf>
    <xf numFmtId="0" fontId="56" fillId="61" borderId="109" xfId="1" applyFont="1" applyFill="1" applyBorder="1" applyAlignment="1">
      <alignment horizontal="center"/>
    </xf>
    <xf numFmtId="0" fontId="11" fillId="54" borderId="109" xfId="1" applyFont="1" applyFill="1" applyBorder="1" applyAlignment="1">
      <alignment horizontal="center"/>
    </xf>
    <xf numFmtId="0" fontId="56" fillId="59" borderId="109" xfId="1" applyFont="1" applyFill="1" applyBorder="1" applyAlignment="1">
      <alignment horizontal="center"/>
    </xf>
    <xf numFmtId="0" fontId="11" fillId="28" borderId="109" xfId="1" applyFont="1" applyFill="1" applyBorder="1" applyAlignment="1">
      <alignment horizontal="center"/>
    </xf>
    <xf numFmtId="0" fontId="0" fillId="0" borderId="115" xfId="0" applyBorder="1"/>
    <xf numFmtId="0" fontId="0" fillId="0" borderId="117" xfId="0" applyBorder="1"/>
    <xf numFmtId="0" fontId="0" fillId="0" borderId="124" xfId="0" applyBorder="1"/>
    <xf numFmtId="0" fontId="0" fillId="0" borderId="123" xfId="0" applyBorder="1"/>
    <xf numFmtId="0" fontId="0" fillId="0" borderId="125" xfId="0" applyBorder="1"/>
    <xf numFmtId="0" fontId="0" fillId="0" borderId="126" xfId="0" applyBorder="1"/>
    <xf numFmtId="0" fontId="0" fillId="0" borderId="127" xfId="0" applyBorder="1"/>
    <xf numFmtId="0" fontId="0" fillId="0" borderId="128" xfId="0" applyBorder="1"/>
    <xf numFmtId="0" fontId="0" fillId="0" borderId="129" xfId="0" applyBorder="1" applyAlignment="1">
      <alignment horizontal="center" vertical="center"/>
    </xf>
    <xf numFmtId="0" fontId="0" fillId="0" borderId="130" xfId="0" applyBorder="1"/>
    <xf numFmtId="0" fontId="0" fillId="0" borderId="131" xfId="0" applyBorder="1"/>
    <xf numFmtId="0" fontId="0" fillId="0" borderId="132" xfId="0" applyBorder="1"/>
    <xf numFmtId="0" fontId="0" fillId="0" borderId="16" xfId="0" applyBorder="1"/>
    <xf numFmtId="0" fontId="1" fillId="2" borderId="0" xfId="0" applyFont="1" applyFill="1" applyBorder="1" applyAlignment="1">
      <alignment horizontal="center"/>
    </xf>
    <xf numFmtId="0" fontId="0" fillId="0" borderId="17" xfId="0" applyBorder="1"/>
    <xf numFmtId="0" fontId="0" fillId="0" borderId="0" xfId="0" applyBorder="1" applyAlignment="1">
      <alignment vertical="center" wrapText="1"/>
    </xf>
    <xf numFmtId="0" fontId="0" fillId="0" borderId="0" xfId="0" applyBorder="1" applyAlignment="1">
      <alignment vertical="center"/>
    </xf>
    <xf numFmtId="0" fontId="0" fillId="0" borderId="0" xfId="0" applyBorder="1" applyAlignment="1">
      <alignment horizontal="center" vertical="center"/>
    </xf>
    <xf numFmtId="0" fontId="0" fillId="0" borderId="18" xfId="0" applyBorder="1"/>
    <xf numFmtId="0" fontId="0" fillId="0" borderId="19" xfId="0" applyBorder="1"/>
    <xf numFmtId="0" fontId="0" fillId="0" borderId="20" xfId="0" applyBorder="1"/>
    <xf numFmtId="0" fontId="0" fillId="0" borderId="133" xfId="0" applyBorder="1"/>
    <xf numFmtId="0" fontId="10" fillId="0" borderId="131" xfId="1" applyBorder="1"/>
    <xf numFmtId="0" fontId="11" fillId="0" borderId="35" xfId="1" applyFont="1" applyBorder="1" applyAlignment="1">
      <alignment horizontal="center"/>
    </xf>
    <xf numFmtId="0" fontId="10" fillId="0" borderId="132" xfId="1" applyBorder="1"/>
    <xf numFmtId="0" fontId="11" fillId="11" borderId="0" xfId="1" applyFont="1" applyFill="1" applyBorder="1" applyAlignment="1">
      <alignment horizontal="center"/>
    </xf>
    <xf numFmtId="0" fontId="11" fillId="12" borderId="0" xfId="1" applyFont="1" applyFill="1" applyBorder="1" applyAlignment="1">
      <alignment horizontal="center"/>
    </xf>
    <xf numFmtId="0" fontId="11" fillId="13" borderId="0" xfId="1" applyFont="1" applyFill="1" applyBorder="1" applyAlignment="1">
      <alignment horizontal="center"/>
    </xf>
    <xf numFmtId="0" fontId="11" fillId="14" borderId="0" xfId="1" applyFont="1" applyFill="1" applyBorder="1" applyAlignment="1">
      <alignment horizontal="center"/>
    </xf>
    <xf numFmtId="0" fontId="11" fillId="15" borderId="0" xfId="1" applyFont="1" applyFill="1" applyBorder="1" applyAlignment="1">
      <alignment horizontal="center"/>
    </xf>
    <xf numFmtId="0" fontId="11" fillId="0" borderId="19" xfId="1" applyFont="1" applyBorder="1" applyAlignment="1">
      <alignment horizontal="center"/>
    </xf>
    <xf numFmtId="0" fontId="0" fillId="0" borderId="95" xfId="0" applyBorder="1"/>
    <xf numFmtId="0" fontId="0" fillId="0" borderId="136" xfId="0" applyBorder="1"/>
    <xf numFmtId="0" fontId="0" fillId="0" borderId="137" xfId="0" applyBorder="1" applyAlignment="1">
      <alignment horizontal="center"/>
    </xf>
    <xf numFmtId="0" fontId="0" fillId="0" borderId="138" xfId="0" applyBorder="1" applyAlignment="1">
      <alignment horizontal="left" indent="2"/>
    </xf>
    <xf numFmtId="0" fontId="0" fillId="0" borderId="96" xfId="0" applyBorder="1"/>
    <xf numFmtId="0" fontId="0" fillId="0" borderId="96" xfId="0" applyBorder="1" applyAlignment="1">
      <alignment horizontal="center"/>
    </xf>
    <xf numFmtId="0" fontId="0" fillId="0" borderId="139" xfId="0" applyBorder="1" applyAlignment="1">
      <alignment horizontal="center"/>
    </xf>
    <xf numFmtId="0" fontId="1" fillId="2" borderId="134" xfId="0" applyFont="1" applyFill="1" applyBorder="1" applyAlignment="1">
      <alignment horizontal="left" indent="1"/>
    </xf>
    <xf numFmtId="0" fontId="0" fillId="0" borderId="95" xfId="0" applyBorder="1" applyAlignment="1">
      <alignment horizontal="center"/>
    </xf>
    <xf numFmtId="0" fontId="0" fillId="0" borderId="135" xfId="0" applyBorder="1" applyAlignment="1">
      <alignment horizontal="center"/>
    </xf>
    <xf numFmtId="0" fontId="58" fillId="0" borderId="0" xfId="0" applyFont="1" applyBorder="1" applyAlignment="1">
      <alignment horizontal="center"/>
    </xf>
    <xf numFmtId="0" fontId="58" fillId="0" borderId="137" xfId="0" applyFont="1" applyBorder="1" applyAlignment="1">
      <alignment horizontal="center"/>
    </xf>
    <xf numFmtId="0" fontId="0" fillId="0" borderId="136" xfId="0" applyBorder="1" applyAlignment="1">
      <alignment horizontal="left" indent="2"/>
    </xf>
    <xf numFmtId="0" fontId="0" fillId="0" borderId="136" xfId="0" applyBorder="1" applyAlignment="1">
      <alignment horizontal="left" indent="2"/>
    </xf>
    <xf numFmtId="0" fontId="0" fillId="0" borderId="138" xfId="0" applyBorder="1"/>
    <xf numFmtId="0" fontId="0" fillId="0" borderId="0" xfId="0" applyBorder="1" applyAlignment="1">
      <alignment horizontal="left" wrapText="1" indent="1"/>
    </xf>
    <xf numFmtId="0" fontId="0" fillId="0" borderId="137" xfId="0" applyBorder="1" applyAlignment="1">
      <alignment horizontal="left" wrapText="1" indent="1"/>
    </xf>
    <xf numFmtId="0" fontId="0" fillId="0" borderId="96" xfId="0" applyBorder="1" applyAlignment="1">
      <alignment horizontal="left" wrapText="1" indent="1"/>
    </xf>
    <xf numFmtId="0" fontId="0" fillId="0" borderId="0" xfId="0" applyBorder="1" applyAlignment="1">
      <alignment horizontal="left" indent="1"/>
    </xf>
    <xf numFmtId="0" fontId="0" fillId="0" borderId="139" xfId="0" applyBorder="1" applyAlignment="1">
      <alignment horizontal="left" wrapText="1" indent="1"/>
    </xf>
    <xf numFmtId="0" fontId="2" fillId="0" borderId="136" xfId="0" applyFont="1" applyBorder="1" applyAlignment="1">
      <alignment horizontal="left" indent="2"/>
    </xf>
    <xf numFmtId="0" fontId="2" fillId="0" borderId="136" xfId="0" applyFont="1" applyBorder="1" applyAlignment="1">
      <alignment horizontal="left" vertical="center" indent="2"/>
    </xf>
    <xf numFmtId="0" fontId="0" fillId="0" borderId="137" xfId="0" applyBorder="1" applyAlignment="1">
      <alignment horizontal="center" wrapText="1"/>
    </xf>
    <xf numFmtId="0" fontId="2" fillId="0" borderId="138" xfId="0" applyFont="1" applyBorder="1" applyAlignment="1">
      <alignment horizontal="left" vertical="center" indent="2"/>
    </xf>
    <xf numFmtId="0" fontId="2" fillId="0" borderId="136" xfId="0" applyFont="1" applyBorder="1" applyAlignment="1">
      <alignment horizontal="left" indent="2"/>
    </xf>
    <xf numFmtId="0" fontId="0" fillId="0" borderId="137" xfId="0" applyBorder="1" applyAlignment="1">
      <alignment horizontal="left" wrapText="1" indent="1"/>
    </xf>
    <xf numFmtId="0" fontId="14" fillId="0" borderId="0" xfId="1" applyFont="1" applyBorder="1" applyAlignment="1"/>
    <xf numFmtId="0" fontId="11" fillId="0" borderId="0" xfId="1" applyFont="1"/>
    <xf numFmtId="0" fontId="40" fillId="0" borderId="0" xfId="1" applyFont="1" applyAlignment="1">
      <alignment horizontal="left" indent="1"/>
    </xf>
    <xf numFmtId="0" fontId="40" fillId="0" borderId="0" xfId="1" applyFont="1"/>
    <xf numFmtId="0" fontId="11" fillId="0" borderId="0" xfId="1" applyFont="1" applyAlignment="1">
      <alignment horizontal="left" indent="1"/>
    </xf>
    <xf numFmtId="0" fontId="10" fillId="0" borderId="0" xfId="1" applyAlignment="1">
      <alignment vertical="center"/>
    </xf>
    <xf numFmtId="0" fontId="10" fillId="0" borderId="143" xfId="1" applyBorder="1"/>
    <xf numFmtId="0" fontId="11" fillId="69" borderId="144" xfId="1" applyFont="1" applyFill="1" applyBorder="1"/>
    <xf numFmtId="0" fontId="40" fillId="0" borderId="144" xfId="1" applyFont="1" applyBorder="1" applyAlignment="1">
      <alignment horizontal="left" indent="1"/>
    </xf>
    <xf numFmtId="0" fontId="11" fillId="69" borderId="144" xfId="1" applyFont="1" applyFill="1" applyBorder="1" applyAlignment="1">
      <alignment horizontal="center"/>
    </xf>
    <xf numFmtId="0" fontId="40" fillId="0" borderId="144" xfId="1" applyFont="1" applyBorder="1"/>
    <xf numFmtId="0" fontId="11" fillId="69" borderId="144" xfId="1" applyFont="1" applyFill="1" applyBorder="1" applyAlignment="1">
      <alignment horizontal="left" indent="1"/>
    </xf>
    <xf numFmtId="0" fontId="10" fillId="0" borderId="145" xfId="1" applyBorder="1"/>
    <xf numFmtId="0" fontId="10" fillId="0" borderId="146" xfId="1" applyBorder="1"/>
    <xf numFmtId="0" fontId="11" fillId="69" borderId="0" xfId="1" applyFont="1" applyFill="1"/>
    <xf numFmtId="0" fontId="11" fillId="69" borderId="0" xfId="1" applyFont="1" applyFill="1" applyAlignment="1">
      <alignment horizontal="center"/>
    </xf>
    <xf numFmtId="0" fontId="11" fillId="69" borderId="0" xfId="1" applyFont="1" applyFill="1" applyAlignment="1">
      <alignment horizontal="left" indent="1"/>
    </xf>
    <xf numFmtId="0" fontId="10" fillId="0" borderId="147" xfId="1" applyBorder="1"/>
    <xf numFmtId="0" fontId="10" fillId="0" borderId="148" xfId="1" applyBorder="1"/>
    <xf numFmtId="0" fontId="11" fillId="69" borderId="149" xfId="1" applyFont="1" applyFill="1" applyBorder="1"/>
    <xf numFmtId="0" fontId="40" fillId="0" borderId="149" xfId="1" applyFont="1" applyBorder="1" applyAlignment="1">
      <alignment horizontal="left" indent="1"/>
    </xf>
    <xf numFmtId="0" fontId="11" fillId="69" borderId="149" xfId="1" applyFont="1" applyFill="1" applyBorder="1" applyAlignment="1">
      <alignment horizontal="center"/>
    </xf>
    <xf numFmtId="0" fontId="40" fillId="0" borderId="149" xfId="1" applyFont="1" applyBorder="1"/>
    <xf numFmtId="0" fontId="11" fillId="69" borderId="149" xfId="1" applyFont="1" applyFill="1" applyBorder="1" applyAlignment="1">
      <alignment horizontal="left" indent="1"/>
    </xf>
    <xf numFmtId="0" fontId="10" fillId="0" borderId="150" xfId="1" applyBorder="1"/>
    <xf numFmtId="0" fontId="10" fillId="70" borderId="0" xfId="1" applyFill="1"/>
    <xf numFmtId="0" fontId="11" fillId="70" borderId="0" xfId="1" applyFont="1" applyFill="1"/>
    <xf numFmtId="0" fontId="40" fillId="70" borderId="0" xfId="1" applyFont="1" applyFill="1" applyAlignment="1">
      <alignment horizontal="left" indent="1"/>
    </xf>
    <xf numFmtId="0" fontId="11" fillId="70" borderId="0" xfId="1" applyFont="1" applyFill="1" applyAlignment="1">
      <alignment horizontal="center"/>
    </xf>
    <xf numFmtId="0" fontId="40" fillId="70" borderId="0" xfId="1" applyFont="1" applyFill="1"/>
    <xf numFmtId="0" fontId="11" fillId="70" borderId="0" xfId="1" applyFont="1" applyFill="1" applyAlignment="1">
      <alignment horizontal="left" indent="1"/>
    </xf>
    <xf numFmtId="0" fontId="10" fillId="0" borderId="2" xfId="1" applyBorder="1"/>
    <xf numFmtId="0" fontId="61" fillId="0" borderId="0" xfId="1" applyFont="1" applyBorder="1"/>
    <xf numFmtId="0" fontId="62" fillId="2" borderId="98" xfId="1" applyFont="1" applyFill="1" applyBorder="1" applyAlignment="1">
      <alignment horizontal="center"/>
    </xf>
    <xf numFmtId="0" fontId="13" fillId="32" borderId="98" xfId="1" applyFont="1" applyFill="1" applyBorder="1" applyAlignment="1">
      <alignment horizontal="left" vertical="center" wrapText="1" indent="1"/>
    </xf>
    <xf numFmtId="0" fontId="10" fillId="0" borderId="0" xfId="1" applyBorder="1" applyAlignment="1">
      <alignment horizontal="left" vertical="center"/>
    </xf>
    <xf numFmtId="0" fontId="40" fillId="31" borderId="98" xfId="1" applyFont="1" applyFill="1" applyBorder="1" applyAlignment="1">
      <alignment horizontal="left" vertical="center" wrapText="1" indent="1"/>
    </xf>
    <xf numFmtId="0" fontId="10" fillId="0" borderId="0" xfId="1" applyBorder="1" applyAlignment="1">
      <alignment vertical="center"/>
    </xf>
    <xf numFmtId="0" fontId="40" fillId="0" borderId="0" xfId="1" applyFont="1" applyBorder="1" applyAlignment="1">
      <alignment horizontal="center"/>
    </xf>
    <xf numFmtId="0" fontId="40" fillId="0" borderId="0" xfId="1" applyFont="1" applyBorder="1" applyAlignment="1">
      <alignment horizontal="center" vertical="center" wrapText="1"/>
    </xf>
    <xf numFmtId="0" fontId="10" fillId="0" borderId="25" xfId="1" applyBorder="1"/>
    <xf numFmtId="0" fontId="10" fillId="0" borderId="22" xfId="1" applyBorder="1"/>
    <xf numFmtId="0" fontId="10" fillId="0" borderId="21" xfId="1" applyBorder="1"/>
    <xf numFmtId="0" fontId="40" fillId="0" borderId="0" xfId="1" applyFont="1" applyBorder="1" applyAlignment="1">
      <alignment vertical="center" wrapText="1"/>
    </xf>
    <xf numFmtId="20" fontId="0" fillId="0" borderId="0" xfId="0" applyNumberFormat="1"/>
    <xf numFmtId="0" fontId="0" fillId="0" borderId="137" xfId="0" applyBorder="1" applyAlignment="1">
      <alignment horizontal="center" vertical="center"/>
    </xf>
    <xf numFmtId="0" fontId="0" fillId="0" borderId="137" xfId="0" applyBorder="1" applyAlignment="1">
      <alignment horizontal="center" vertical="center" wrapText="1"/>
    </xf>
    <xf numFmtId="0" fontId="0" fillId="0" borderId="52" xfId="0" applyBorder="1"/>
    <xf numFmtId="0" fontId="4" fillId="0" borderId="0" xfId="0" applyFont="1" applyBorder="1" applyAlignment="1"/>
    <xf numFmtId="0" fontId="4" fillId="0" borderId="26" xfId="0" applyFont="1" applyBorder="1" applyAlignment="1">
      <alignment horizontal="center"/>
    </xf>
    <xf numFmtId="0" fontId="4" fillId="0" borderId="2" xfId="0" applyFont="1" applyBorder="1" applyAlignment="1"/>
    <xf numFmtId="0" fontId="64" fillId="0" borderId="38" xfId="0" applyFont="1" applyBorder="1" applyAlignment="1">
      <alignment horizontal="left" indent="1"/>
    </xf>
    <xf numFmtId="0" fontId="0" fillId="0" borderId="36" xfId="0" applyBorder="1"/>
    <xf numFmtId="0" fontId="0" fillId="0" borderId="1" xfId="0" applyBorder="1"/>
    <xf numFmtId="0" fontId="0" fillId="0" borderId="37" xfId="0" applyBorder="1"/>
    <xf numFmtId="0" fontId="65" fillId="0" borderId="0" xfId="0" applyFont="1" applyBorder="1"/>
    <xf numFmtId="0" fontId="0" fillId="12" borderId="0" xfId="0" applyFill="1" applyBorder="1"/>
    <xf numFmtId="0" fontId="0" fillId="13" borderId="0" xfId="0" applyFill="1" applyBorder="1"/>
    <xf numFmtId="0" fontId="0" fillId="15" borderId="0" xfId="0" applyFill="1" applyBorder="1"/>
    <xf numFmtId="0" fontId="0" fillId="6" borderId="0" xfId="0" applyFill="1" applyBorder="1"/>
    <xf numFmtId="0" fontId="0" fillId="0" borderId="154" xfId="0" applyBorder="1" applyAlignment="1">
      <alignment horizontal="left" wrapText="1"/>
    </xf>
    <xf numFmtId="0" fontId="0" fillId="0" borderId="0" xfId="0" applyBorder="1" applyAlignment="1">
      <alignment horizontal="left" vertical="top" wrapText="1" indent="1"/>
    </xf>
    <xf numFmtId="0" fontId="0" fillId="0" borderId="139" xfId="0" applyBorder="1" applyAlignment="1">
      <alignment horizontal="left" vertical="top" wrapText="1" indent="1"/>
    </xf>
    <xf numFmtId="0" fontId="0" fillId="0" borderId="137" xfId="0" applyBorder="1" applyAlignment="1">
      <alignment horizontal="left" indent="1"/>
    </xf>
    <xf numFmtId="0" fontId="1" fillId="4" borderId="8" xfId="0" applyFont="1" applyFill="1" applyBorder="1" applyAlignment="1">
      <alignment horizontal="center"/>
    </xf>
    <xf numFmtId="0" fontId="0" fillId="0" borderId="9" xfId="0" applyBorder="1" applyAlignment="1">
      <alignment horizontal="center"/>
    </xf>
    <xf numFmtId="0" fontId="0" fillId="0" borderId="9" xfId="0" applyBorder="1" applyAlignment="1">
      <alignment horizontal="left" indent="1"/>
    </xf>
    <xf numFmtId="0" fontId="0" fillId="0" borderId="0" xfId="0" applyAlignment="1">
      <alignment horizontal="left" indent="1"/>
    </xf>
    <xf numFmtId="0" fontId="9" fillId="2" borderId="0" xfId="0" applyFont="1" applyFill="1" applyAlignment="1">
      <alignment horizontal="center"/>
    </xf>
    <xf numFmtId="0" fontId="49" fillId="0" borderId="0" xfId="0" applyFont="1"/>
    <xf numFmtId="0" fontId="0" fillId="0" borderId="9" xfId="0" applyBorder="1" applyAlignment="1">
      <alignment wrapText="1"/>
    </xf>
    <xf numFmtId="0" fontId="4" fillId="0" borderId="0" xfId="0" applyFont="1" applyBorder="1" applyAlignment="1">
      <alignment horizontal="center"/>
    </xf>
    <xf numFmtId="0" fontId="49" fillId="0" borderId="9" xfId="0" applyFont="1" applyBorder="1" applyAlignment="1">
      <alignment wrapText="1"/>
    </xf>
    <xf numFmtId="0" fontId="68" fillId="73" borderId="9" xfId="0" applyFont="1" applyFill="1" applyBorder="1" applyAlignment="1">
      <alignment horizontal="left" wrapText="1" indent="3"/>
    </xf>
    <xf numFmtId="0" fontId="69" fillId="0" borderId="9" xfId="0" applyFont="1" applyBorder="1" applyAlignment="1">
      <alignment horizontal="center" vertical="center"/>
    </xf>
    <xf numFmtId="0" fontId="0" fillId="0" borderId="0" xfId="0" applyAlignment="1">
      <alignment horizontal="center" vertical="center"/>
    </xf>
    <xf numFmtId="0" fontId="9" fillId="2" borderId="9" xfId="0" applyFont="1" applyFill="1" applyBorder="1" applyAlignment="1">
      <alignment horizontal="center" vertical="center"/>
    </xf>
    <xf numFmtId="0" fontId="0" fillId="0" borderId="9" xfId="0" applyBorder="1" applyAlignment="1">
      <alignment horizontal="center" vertical="center"/>
    </xf>
    <xf numFmtId="0" fontId="9" fillId="2" borderId="0" xfId="0" applyFont="1" applyFill="1" applyAlignment="1"/>
    <xf numFmtId="0" fontId="9" fillId="22" borderId="0" xfId="0" applyFont="1" applyFill="1" applyAlignment="1"/>
    <xf numFmtId="0" fontId="9" fillId="26" borderId="0" xfId="0" applyFont="1" applyFill="1" applyAlignment="1">
      <alignment horizontal="center"/>
    </xf>
    <xf numFmtId="0" fontId="68" fillId="4" borderId="9" xfId="0" applyFont="1" applyFill="1" applyBorder="1" applyAlignment="1">
      <alignment horizontal="left" wrapText="1" indent="3"/>
    </xf>
    <xf numFmtId="0" fontId="0" fillId="4" borderId="9" xfId="0" applyFill="1" applyBorder="1" applyAlignment="1">
      <alignment wrapText="1"/>
    </xf>
    <xf numFmtId="0" fontId="49" fillId="4" borderId="9" xfId="0" applyFont="1" applyFill="1" applyBorder="1" applyAlignment="1">
      <alignment wrapText="1"/>
    </xf>
    <xf numFmtId="0" fontId="70" fillId="6" borderId="0" xfId="0" applyFont="1" applyFill="1" applyBorder="1" applyAlignment="1">
      <alignment horizontal="center"/>
    </xf>
    <xf numFmtId="0" fontId="68" fillId="4" borderId="0" xfId="0" applyFont="1" applyFill="1" applyAlignment="1">
      <alignment horizontal="center"/>
    </xf>
    <xf numFmtId="0" fontId="1" fillId="4" borderId="0" xfId="0" applyFont="1" applyFill="1" applyAlignment="1">
      <alignment horizontal="center"/>
    </xf>
    <xf numFmtId="0" fontId="71" fillId="32" borderId="9" xfId="0" applyFont="1" applyFill="1" applyBorder="1" applyAlignment="1">
      <alignment horizontal="center"/>
    </xf>
    <xf numFmtId="0" fontId="2" fillId="32" borderId="9" xfId="0" applyFont="1" applyFill="1" applyBorder="1" applyAlignment="1">
      <alignment horizontal="center"/>
    </xf>
    <xf numFmtId="14" fontId="2" fillId="8" borderId="9" xfId="0" applyNumberFormat="1" applyFont="1" applyFill="1" applyBorder="1" applyAlignment="1">
      <alignment horizontal="center"/>
    </xf>
    <xf numFmtId="0" fontId="0" fillId="8" borderId="0" xfId="0" applyFill="1" applyAlignment="1">
      <alignment horizontal="center"/>
    </xf>
    <xf numFmtId="0" fontId="47" fillId="0" borderId="9" xfId="0" applyFont="1" applyBorder="1" applyAlignment="1">
      <alignment wrapText="1"/>
    </xf>
    <xf numFmtId="0" fontId="72" fillId="0" borderId="9" xfId="0" applyFont="1" applyBorder="1" applyAlignment="1">
      <alignment wrapText="1"/>
    </xf>
    <xf numFmtId="0" fontId="2" fillId="0" borderId="26" xfId="0" applyFont="1" applyBorder="1"/>
    <xf numFmtId="0" fontId="2" fillId="0" borderId="24" xfId="0" applyFont="1" applyBorder="1" applyAlignment="1">
      <alignment horizontal="center"/>
    </xf>
    <xf numFmtId="0" fontId="16" fillId="2" borderId="36" xfId="0" applyFont="1" applyFill="1" applyBorder="1" applyAlignment="1">
      <alignment horizontal="center"/>
    </xf>
    <xf numFmtId="0" fontId="16" fillId="2" borderId="1" xfId="0" applyFont="1" applyFill="1" applyBorder="1" applyAlignment="1">
      <alignment horizontal="center"/>
    </xf>
    <xf numFmtId="0" fontId="16" fillId="2" borderId="37" xfId="0" applyFont="1" applyFill="1" applyBorder="1" applyAlignment="1">
      <alignment horizontal="center"/>
    </xf>
    <xf numFmtId="0" fontId="64" fillId="0" borderId="38" xfId="0" applyFont="1" applyBorder="1" applyAlignment="1">
      <alignment horizontal="left" vertical="center" wrapText="1" indent="1"/>
    </xf>
    <xf numFmtId="0" fontId="64" fillId="0" borderId="0" xfId="0" applyFont="1" applyBorder="1" applyAlignment="1">
      <alignment horizontal="left" vertical="center" wrapText="1" indent="1"/>
    </xf>
    <xf numFmtId="0" fontId="66" fillId="0" borderId="0" xfId="0" applyFont="1" applyBorder="1" applyAlignment="1">
      <alignment horizontal="left" indent="2"/>
    </xf>
    <xf numFmtId="0" fontId="66" fillId="0" borderId="39" xfId="0" applyFont="1" applyBorder="1" applyAlignment="1">
      <alignment horizontal="left" indent="2"/>
    </xf>
    <xf numFmtId="0" fontId="2" fillId="6" borderId="0" xfId="0" applyFont="1" applyFill="1" applyBorder="1" applyAlignment="1">
      <alignment horizontal="center" vertical="center" wrapText="1"/>
    </xf>
    <xf numFmtId="0" fontId="9" fillId="26" borderId="0" xfId="0" applyFont="1" applyFill="1" applyAlignment="1">
      <alignment horizontal="center"/>
    </xf>
    <xf numFmtId="0" fontId="2" fillId="23" borderId="9" xfId="0" applyFont="1" applyFill="1" applyBorder="1" applyAlignment="1">
      <alignment horizontal="center" vertical="center" wrapText="1"/>
    </xf>
    <xf numFmtId="0" fontId="2" fillId="72" borderId="9" xfId="0" applyFont="1" applyFill="1" applyBorder="1" applyAlignment="1">
      <alignment horizontal="center" vertical="center" wrapText="1"/>
    </xf>
    <xf numFmtId="0" fontId="9" fillId="2" borderId="0" xfId="0" applyFont="1" applyFill="1" applyAlignment="1">
      <alignment horizontal="center"/>
    </xf>
    <xf numFmtId="0" fontId="2" fillId="8" borderId="9" xfId="0" applyFont="1" applyFill="1" applyBorder="1" applyAlignment="1">
      <alignment horizontal="center" vertical="center"/>
    </xf>
    <xf numFmtId="0" fontId="1" fillId="5" borderId="9" xfId="0" applyFont="1" applyFill="1" applyBorder="1" applyAlignment="1">
      <alignment horizontal="center" vertical="center"/>
    </xf>
    <xf numFmtId="0" fontId="12" fillId="10" borderId="10" xfId="1" applyFont="1" applyFill="1" applyBorder="1" applyAlignment="1">
      <alignment horizontal="center" vertical="center"/>
    </xf>
    <xf numFmtId="0" fontId="14" fillId="0" borderId="0" xfId="1" applyFont="1" applyBorder="1" applyAlignment="1">
      <alignment horizontal="center"/>
    </xf>
    <xf numFmtId="0" fontId="9" fillId="2" borderId="0" xfId="0" applyFont="1" applyFill="1" applyAlignment="1">
      <alignment horizontal="center" vertical="center"/>
    </xf>
    <xf numFmtId="0" fontId="2" fillId="0" borderId="136" xfId="0" applyFont="1" applyBorder="1" applyAlignment="1">
      <alignment horizontal="left" indent="2"/>
    </xf>
    <xf numFmtId="0" fontId="2" fillId="0" borderId="0" xfId="0" applyFont="1" applyBorder="1" applyAlignment="1">
      <alignment horizontal="left" indent="2"/>
    </xf>
    <xf numFmtId="0" fontId="0" fillId="0" borderId="136" xfId="0" applyBorder="1" applyAlignment="1">
      <alignment horizontal="left" indent="2"/>
    </xf>
    <xf numFmtId="0" fontId="0" fillId="0" borderId="0" xfId="0" applyBorder="1" applyAlignment="1">
      <alignment horizontal="left" indent="2"/>
    </xf>
    <xf numFmtId="0" fontId="1" fillId="2" borderId="0" xfId="0" applyFont="1" applyFill="1" applyBorder="1" applyAlignment="1">
      <alignment horizontal="center" wrapText="1"/>
    </xf>
    <xf numFmtId="0" fontId="16" fillId="2" borderId="151" xfId="0" applyFont="1" applyFill="1" applyBorder="1" applyAlignment="1">
      <alignment horizontal="center" wrapText="1"/>
    </xf>
    <xf numFmtId="0" fontId="16" fillId="2" borderId="152" xfId="0" applyFont="1" applyFill="1" applyBorder="1" applyAlignment="1">
      <alignment horizontal="center" wrapText="1"/>
    </xf>
    <xf numFmtId="0" fontId="16" fillId="2" borderId="153" xfId="0" applyFont="1" applyFill="1" applyBorder="1" applyAlignment="1">
      <alignment horizontal="center" wrapText="1"/>
    </xf>
    <xf numFmtId="0" fontId="67" fillId="0" borderId="0" xfId="0" applyFont="1" applyBorder="1" applyAlignment="1">
      <alignment horizontal="right" vertical="center" wrapText="1"/>
    </xf>
    <xf numFmtId="0" fontId="67" fillId="0" borderId="7" xfId="0" applyFont="1" applyBorder="1" applyAlignment="1">
      <alignment horizontal="right" vertical="center" wrapText="1"/>
    </xf>
    <xf numFmtId="0" fontId="5" fillId="0" borderId="1" xfId="0" applyFont="1" applyBorder="1" applyAlignment="1">
      <alignment horizontal="center" wrapText="1"/>
    </xf>
    <xf numFmtId="0" fontId="1" fillId="52" borderId="112" xfId="0" applyFont="1" applyFill="1" applyBorder="1" applyAlignment="1">
      <alignment horizontal="center" vertical="center" wrapText="1"/>
    </xf>
    <xf numFmtId="0" fontId="1" fillId="52" borderId="116" xfId="0" applyFont="1" applyFill="1" applyBorder="1" applyAlignment="1">
      <alignment horizontal="center" vertical="center" wrapText="1"/>
    </xf>
    <xf numFmtId="0" fontId="1" fillId="52" borderId="114" xfId="0" applyFont="1" applyFill="1" applyBorder="1" applyAlignment="1">
      <alignment horizontal="center" vertical="center" wrapText="1"/>
    </xf>
    <xf numFmtId="0" fontId="1" fillId="50" borderId="112" xfId="0" applyFont="1" applyFill="1" applyBorder="1" applyAlignment="1">
      <alignment horizontal="center" vertical="center" wrapText="1"/>
    </xf>
    <xf numFmtId="0" fontId="1" fillId="50" borderId="116" xfId="0" applyFont="1" applyFill="1" applyBorder="1" applyAlignment="1">
      <alignment horizontal="center" vertical="center" wrapText="1"/>
    </xf>
    <xf numFmtId="0" fontId="1" fillId="50" borderId="114" xfId="0" applyFont="1" applyFill="1" applyBorder="1" applyAlignment="1">
      <alignment horizontal="center" vertical="center" wrapText="1"/>
    </xf>
    <xf numFmtId="0" fontId="1" fillId="68" borderId="112" xfId="0" applyFont="1" applyFill="1" applyBorder="1" applyAlignment="1">
      <alignment horizontal="center" vertical="center" wrapText="1"/>
    </xf>
    <xf numFmtId="0" fontId="1" fillId="68" borderId="113" xfId="0" applyFont="1" applyFill="1" applyBorder="1" applyAlignment="1">
      <alignment horizontal="center" vertical="center" wrapText="1"/>
    </xf>
    <xf numFmtId="0" fontId="1" fillId="68" borderId="114" xfId="0" applyFont="1" applyFill="1" applyBorder="1" applyAlignment="1">
      <alignment horizontal="center" vertical="center" wrapText="1"/>
    </xf>
    <xf numFmtId="0" fontId="1" fillId="4" borderId="113" xfId="0" applyFont="1" applyFill="1" applyBorder="1" applyAlignment="1">
      <alignment horizontal="center" vertical="center" wrapText="1"/>
    </xf>
    <xf numFmtId="0" fontId="1" fillId="4" borderId="114" xfId="0" applyFont="1" applyFill="1" applyBorder="1" applyAlignment="1">
      <alignment horizontal="center" vertical="center" wrapText="1"/>
    </xf>
    <xf numFmtId="0" fontId="1" fillId="21" borderId="112" xfId="0" applyFont="1" applyFill="1" applyBorder="1" applyAlignment="1">
      <alignment horizontal="center" vertical="center" wrapText="1"/>
    </xf>
    <xf numFmtId="0" fontId="1" fillId="21" borderId="113" xfId="0" applyFont="1" applyFill="1" applyBorder="1" applyAlignment="1">
      <alignment horizontal="center" vertical="center" wrapText="1"/>
    </xf>
    <xf numFmtId="0" fontId="1" fillId="21" borderId="114" xfId="0" applyFont="1" applyFill="1" applyBorder="1" applyAlignment="1">
      <alignment horizontal="center" vertical="center" wrapText="1"/>
    </xf>
    <xf numFmtId="0" fontId="1" fillId="26" borderId="118" xfId="0" applyFont="1" applyFill="1" applyBorder="1" applyAlignment="1">
      <alignment horizontal="center" vertical="center" wrapText="1"/>
    </xf>
    <xf numFmtId="0" fontId="1" fillId="26" borderId="119" xfId="0" applyFont="1" applyFill="1" applyBorder="1" applyAlignment="1">
      <alignment horizontal="center" vertical="center" wrapText="1"/>
    </xf>
    <xf numFmtId="0" fontId="1" fillId="26" borderId="116" xfId="0" applyFont="1" applyFill="1" applyBorder="1" applyAlignment="1">
      <alignment horizontal="center" vertical="center" wrapText="1"/>
    </xf>
    <xf numFmtId="0" fontId="1" fillId="26" borderId="120" xfId="0" applyFont="1" applyFill="1" applyBorder="1" applyAlignment="1">
      <alignment horizontal="center" vertical="center" wrapText="1"/>
    </xf>
    <xf numFmtId="0" fontId="1" fillId="26" borderId="121" xfId="0" applyFont="1" applyFill="1" applyBorder="1" applyAlignment="1">
      <alignment horizontal="center" vertical="center" wrapText="1"/>
    </xf>
    <xf numFmtId="0" fontId="1" fillId="26" borderId="122" xfId="0" applyFont="1" applyFill="1" applyBorder="1" applyAlignment="1">
      <alignment horizontal="center" vertical="center" wrapText="1"/>
    </xf>
    <xf numFmtId="0" fontId="1" fillId="2" borderId="0" xfId="0" applyFont="1" applyFill="1" applyBorder="1" applyAlignment="1">
      <alignment horizontal="center"/>
    </xf>
    <xf numFmtId="0" fontId="1" fillId="33" borderId="112" xfId="0" applyFont="1" applyFill="1" applyBorder="1" applyAlignment="1">
      <alignment horizontal="center" vertical="center" wrapText="1"/>
    </xf>
    <xf numFmtId="0" fontId="1" fillId="33" borderId="113" xfId="0" applyFont="1" applyFill="1" applyBorder="1" applyAlignment="1">
      <alignment horizontal="center" vertical="center" wrapText="1"/>
    </xf>
    <xf numFmtId="0" fontId="1" fillId="33" borderId="114" xfId="0" applyFont="1" applyFill="1" applyBorder="1" applyAlignment="1">
      <alignment horizontal="center" vertical="center" wrapText="1"/>
    </xf>
    <xf numFmtId="0" fontId="1" fillId="24" borderId="112" xfId="0" applyFont="1" applyFill="1" applyBorder="1" applyAlignment="1">
      <alignment horizontal="center" vertical="center" wrapText="1"/>
    </xf>
    <xf numFmtId="0" fontId="1" fillId="24" borderId="113" xfId="0" applyFont="1" applyFill="1" applyBorder="1" applyAlignment="1">
      <alignment horizontal="center" vertical="center" wrapText="1"/>
    </xf>
    <xf numFmtId="0" fontId="1" fillId="24" borderId="114" xfId="0" applyFont="1" applyFill="1" applyBorder="1" applyAlignment="1">
      <alignment horizontal="center" vertical="center" wrapText="1"/>
    </xf>
    <xf numFmtId="0" fontId="1" fillId="66" borderId="112" xfId="0" applyFont="1" applyFill="1" applyBorder="1" applyAlignment="1">
      <alignment horizontal="center" vertical="center" wrapText="1"/>
    </xf>
    <xf numFmtId="0" fontId="1" fillId="66" borderId="113" xfId="0" applyFont="1" applyFill="1" applyBorder="1" applyAlignment="1">
      <alignment horizontal="center" vertical="center" wrapText="1"/>
    </xf>
    <xf numFmtId="0" fontId="1" fillId="66" borderId="114" xfId="0" applyFont="1" applyFill="1" applyBorder="1" applyAlignment="1">
      <alignment horizontal="center" vertical="center" wrapText="1"/>
    </xf>
    <xf numFmtId="0" fontId="1" fillId="65" borderId="112" xfId="0" applyFont="1" applyFill="1" applyBorder="1" applyAlignment="1">
      <alignment horizontal="center" vertical="center" wrapText="1"/>
    </xf>
    <xf numFmtId="0" fontId="1" fillId="65" borderId="113" xfId="0" applyFont="1" applyFill="1" applyBorder="1" applyAlignment="1">
      <alignment horizontal="center" vertical="center" wrapText="1"/>
    </xf>
    <xf numFmtId="0" fontId="1" fillId="65" borderId="114" xfId="0" applyFont="1" applyFill="1" applyBorder="1" applyAlignment="1">
      <alignment horizontal="center" vertical="center" wrapText="1"/>
    </xf>
    <xf numFmtId="0" fontId="1" fillId="61" borderId="112" xfId="0" applyFont="1" applyFill="1" applyBorder="1" applyAlignment="1">
      <alignment horizontal="center" vertical="center" wrapText="1"/>
    </xf>
    <xf numFmtId="0" fontId="1" fillId="61" borderId="113" xfId="0" applyFont="1" applyFill="1" applyBorder="1" applyAlignment="1">
      <alignment horizontal="center" vertical="center" wrapText="1"/>
    </xf>
    <xf numFmtId="0" fontId="1" fillId="61" borderId="114" xfId="0" applyFont="1" applyFill="1" applyBorder="1" applyAlignment="1">
      <alignment horizontal="center" vertical="center" wrapText="1"/>
    </xf>
    <xf numFmtId="0" fontId="1" fillId="59" borderId="112" xfId="0" applyFont="1" applyFill="1" applyBorder="1" applyAlignment="1">
      <alignment horizontal="center" vertical="center" wrapText="1"/>
    </xf>
    <xf numFmtId="0" fontId="1" fillId="59" borderId="113" xfId="0" applyFont="1" applyFill="1" applyBorder="1" applyAlignment="1">
      <alignment horizontal="center" vertical="center" wrapText="1"/>
    </xf>
    <xf numFmtId="0" fontId="1" fillId="59" borderId="114" xfId="0" applyFont="1" applyFill="1" applyBorder="1" applyAlignment="1">
      <alignment horizontal="center" vertical="center" wrapText="1"/>
    </xf>
    <xf numFmtId="0" fontId="1" fillId="25" borderId="112" xfId="0" applyFont="1" applyFill="1" applyBorder="1" applyAlignment="1">
      <alignment horizontal="center" vertical="center" wrapText="1"/>
    </xf>
    <xf numFmtId="0" fontId="1" fillId="25" borderId="113" xfId="0" applyFont="1" applyFill="1" applyBorder="1" applyAlignment="1">
      <alignment horizontal="center" vertical="center" wrapText="1"/>
    </xf>
    <xf numFmtId="0" fontId="1" fillId="25" borderId="114" xfId="0" applyFont="1" applyFill="1" applyBorder="1" applyAlignment="1">
      <alignment horizontal="center" vertical="center" wrapText="1"/>
    </xf>
    <xf numFmtId="0" fontId="1" fillId="67" borderId="112" xfId="0" applyFont="1" applyFill="1" applyBorder="1" applyAlignment="1">
      <alignment horizontal="center" vertical="center" wrapText="1"/>
    </xf>
    <xf numFmtId="0" fontId="1" fillId="67" borderId="113" xfId="0" applyFont="1" applyFill="1" applyBorder="1" applyAlignment="1">
      <alignment horizontal="center" vertical="center" wrapText="1"/>
    </xf>
    <xf numFmtId="0" fontId="1" fillId="67" borderId="114" xfId="0" applyFont="1" applyFill="1" applyBorder="1" applyAlignment="1">
      <alignment horizontal="center" vertical="center" wrapText="1"/>
    </xf>
    <xf numFmtId="0" fontId="0" fillId="0" borderId="137" xfId="0" applyBorder="1" applyAlignment="1">
      <alignment horizontal="left" indent="2"/>
    </xf>
    <xf numFmtId="0" fontId="0" fillId="0" borderId="96" xfId="0" applyBorder="1" applyAlignment="1">
      <alignment horizontal="left" vertical="top" wrapText="1" indent="1"/>
    </xf>
    <xf numFmtId="0" fontId="0" fillId="0" borderId="139" xfId="0" applyBorder="1" applyAlignment="1">
      <alignment horizontal="left" vertical="top" indent="1"/>
    </xf>
    <xf numFmtId="0" fontId="0" fillId="0" borderId="0" xfId="0" applyBorder="1" applyAlignment="1">
      <alignment horizontal="left" wrapText="1" indent="1"/>
    </xf>
    <xf numFmtId="0" fontId="0" fillId="0" borderId="137" xfId="0" applyBorder="1" applyAlignment="1">
      <alignment horizontal="left" wrapText="1" indent="1"/>
    </xf>
    <xf numFmtId="0" fontId="39" fillId="39" borderId="36" xfId="1" applyFont="1" applyFill="1" applyBorder="1" applyAlignment="1">
      <alignment horizontal="center"/>
    </xf>
    <xf numFmtId="0" fontId="39" fillId="39" borderId="1" xfId="1" applyFont="1" applyFill="1" applyBorder="1" applyAlignment="1">
      <alignment horizontal="center"/>
    </xf>
    <xf numFmtId="0" fontId="39" fillId="39" borderId="37" xfId="1" applyFont="1" applyFill="1" applyBorder="1" applyAlignment="1">
      <alignment horizontal="center"/>
    </xf>
    <xf numFmtId="0" fontId="11" fillId="0" borderId="110" xfId="1" applyFont="1" applyBorder="1" applyAlignment="1">
      <alignment horizontal="center" vertical="center"/>
    </xf>
    <xf numFmtId="0" fontId="11" fillId="0" borderId="111" xfId="1" applyFont="1" applyBorder="1" applyAlignment="1">
      <alignment horizontal="center" vertical="center"/>
    </xf>
    <xf numFmtId="0" fontId="6" fillId="0" borderId="0" xfId="0" applyFont="1" applyBorder="1" applyAlignment="1">
      <alignment horizontal="right" vertical="center" wrapText="1"/>
    </xf>
    <xf numFmtId="0" fontId="6" fillId="0" borderId="7" xfId="0" applyFont="1" applyBorder="1" applyAlignment="1">
      <alignment horizontal="right" vertical="center" wrapText="1"/>
    </xf>
    <xf numFmtId="0" fontId="2" fillId="18" borderId="100" xfId="0" applyFont="1" applyFill="1" applyBorder="1" applyAlignment="1">
      <alignment horizontal="left" vertical="center" wrapText="1" indent="1"/>
    </xf>
    <xf numFmtId="0" fontId="2" fillId="0" borderId="100" xfId="0" applyFont="1" applyBorder="1" applyAlignment="1">
      <alignment horizontal="left" vertical="center" wrapText="1" indent="1"/>
    </xf>
    <xf numFmtId="0" fontId="4" fillId="0" borderId="0" xfId="0" applyFont="1" applyBorder="1" applyAlignment="1">
      <alignment horizontal="center"/>
    </xf>
    <xf numFmtId="0" fontId="20" fillId="0" borderId="0" xfId="0" applyFont="1" applyBorder="1" applyAlignment="1">
      <alignment horizontal="left" wrapText="1"/>
    </xf>
    <xf numFmtId="0" fontId="16" fillId="3" borderId="43" xfId="0" applyFont="1" applyFill="1" applyBorder="1" applyAlignment="1">
      <alignment horizontal="center"/>
    </xf>
    <xf numFmtId="0" fontId="16" fillId="3" borderId="44" xfId="0" applyFont="1" applyFill="1" applyBorder="1" applyAlignment="1">
      <alignment horizontal="center"/>
    </xf>
    <xf numFmtId="0" fontId="16" fillId="3" borderId="45" xfId="0" applyFont="1" applyFill="1" applyBorder="1" applyAlignment="1">
      <alignment horizontal="center"/>
    </xf>
    <xf numFmtId="0" fontId="19" fillId="19" borderId="0" xfId="0" applyFont="1" applyFill="1" applyBorder="1" applyAlignment="1">
      <alignment horizontal="center" vertical="center" wrapText="1"/>
    </xf>
    <xf numFmtId="0" fontId="1" fillId="20" borderId="0" xfId="0" applyFont="1" applyFill="1" applyBorder="1" applyAlignment="1">
      <alignment horizontal="center" vertical="center" wrapText="1"/>
    </xf>
    <xf numFmtId="0" fontId="2" fillId="0" borderId="0" xfId="0" applyFont="1" applyBorder="1" applyAlignment="1">
      <alignment horizontal="left" vertical="center" wrapText="1"/>
    </xf>
    <xf numFmtId="0" fontId="17" fillId="16" borderId="27" xfId="0" applyFont="1" applyFill="1" applyBorder="1" applyAlignment="1">
      <alignment horizontal="center"/>
    </xf>
    <xf numFmtId="0" fontId="17" fillId="16" borderId="28" xfId="0" applyFont="1" applyFill="1" applyBorder="1" applyAlignment="1">
      <alignment horizontal="center"/>
    </xf>
    <xf numFmtId="0" fontId="17" fillId="16" borderId="29" xfId="0" applyFont="1" applyFill="1" applyBorder="1" applyAlignment="1">
      <alignment horizontal="center"/>
    </xf>
    <xf numFmtId="0" fontId="17" fillId="3" borderId="0" xfId="0" applyFont="1" applyFill="1" applyBorder="1" applyAlignment="1">
      <alignment horizontal="center"/>
    </xf>
    <xf numFmtId="0" fontId="22" fillId="3" borderId="0" xfId="0" applyFont="1" applyFill="1" applyBorder="1" applyAlignment="1">
      <alignment horizontal="center" vertical="center" wrapText="1"/>
    </xf>
    <xf numFmtId="0" fontId="24" fillId="3" borderId="0" xfId="0" applyFont="1" applyFill="1" applyBorder="1" applyAlignment="1">
      <alignment horizontal="center" vertical="center" wrapText="1"/>
    </xf>
    <xf numFmtId="0" fontId="16" fillId="2" borderId="0" xfId="0" applyFont="1" applyFill="1" applyAlignment="1">
      <alignment horizontal="center"/>
    </xf>
    <xf numFmtId="0" fontId="1" fillId="2" borderId="0" xfId="0" applyFont="1" applyFill="1" applyAlignment="1">
      <alignment horizontal="center" vertical="center" textRotation="90"/>
    </xf>
    <xf numFmtId="0" fontId="2" fillId="0" borderId="0" xfId="0" applyFont="1" applyAlignment="1">
      <alignment horizontal="left" indent="4"/>
    </xf>
    <xf numFmtId="0" fontId="31" fillId="26" borderId="0" xfId="0" applyFont="1" applyFill="1" applyAlignment="1">
      <alignment horizontal="center" vertical="center"/>
    </xf>
    <xf numFmtId="0" fontId="32" fillId="3" borderId="0" xfId="0" applyFont="1" applyFill="1" applyAlignment="1">
      <alignment horizontal="center" vertical="center" textRotation="90"/>
    </xf>
    <xf numFmtId="0" fontId="37" fillId="31" borderId="0" xfId="0" applyFont="1" applyFill="1" applyAlignment="1">
      <alignment horizontal="left" vertical="center" indent="4"/>
    </xf>
    <xf numFmtId="0" fontId="1" fillId="34" borderId="0" xfId="0" applyFont="1" applyFill="1" applyAlignment="1">
      <alignment horizontal="center" textRotation="90"/>
    </xf>
    <xf numFmtId="0" fontId="2" fillId="38" borderId="0" xfId="0" applyFont="1" applyFill="1" applyAlignment="1">
      <alignment horizontal="center" vertical="center" textRotation="90"/>
    </xf>
    <xf numFmtId="0" fontId="38" fillId="36" borderId="0" xfId="0" applyFont="1" applyFill="1" applyAlignment="1">
      <alignment horizontal="left"/>
    </xf>
    <xf numFmtId="0" fontId="1" fillId="33" borderId="0" xfId="0" applyFont="1" applyFill="1" applyAlignment="1">
      <alignment horizontal="center"/>
    </xf>
    <xf numFmtId="0" fontId="1" fillId="34" borderId="0" xfId="0" applyFont="1" applyFill="1" applyAlignment="1">
      <alignment horizontal="center" vertical="top"/>
    </xf>
    <xf numFmtId="0" fontId="4" fillId="37" borderId="0" xfId="0" applyFont="1" applyFill="1" applyAlignment="1">
      <alignment horizontal="center" vertical="center"/>
    </xf>
    <xf numFmtId="0" fontId="39" fillId="39" borderId="38" xfId="1" applyFont="1" applyFill="1" applyBorder="1" applyAlignment="1">
      <alignment horizontal="center" vertical="center" wrapText="1"/>
    </xf>
    <xf numFmtId="0" fontId="39" fillId="39" borderId="0" xfId="1" applyFont="1" applyFill="1" applyBorder="1" applyAlignment="1">
      <alignment horizontal="center" vertical="center"/>
    </xf>
    <xf numFmtId="0" fontId="39" fillId="39" borderId="39" xfId="1" applyFont="1" applyFill="1" applyBorder="1" applyAlignment="1">
      <alignment horizontal="center" vertical="center"/>
    </xf>
    <xf numFmtId="0" fontId="11" fillId="0" borderId="0" xfId="1" applyFont="1" applyBorder="1" applyAlignment="1">
      <alignment horizontal="left" vertical="center" textRotation="90"/>
    </xf>
    <xf numFmtId="0" fontId="41" fillId="40" borderId="59" xfId="0" applyFont="1" applyFill="1" applyBorder="1" applyAlignment="1">
      <alignment horizontal="center" vertical="center" wrapText="1"/>
    </xf>
    <xf numFmtId="0" fontId="41" fillId="40" borderId="61" xfId="0" applyFont="1" applyFill="1" applyBorder="1" applyAlignment="1">
      <alignment horizontal="center" vertical="center" wrapText="1"/>
    </xf>
    <xf numFmtId="0" fontId="41" fillId="40" borderId="58" xfId="0" applyFont="1" applyFill="1" applyBorder="1" applyAlignment="1">
      <alignment horizontal="center" vertical="center" wrapText="1"/>
    </xf>
    <xf numFmtId="0" fontId="42" fillId="0" borderId="60" xfId="0" applyFont="1" applyBorder="1" applyAlignment="1">
      <alignment horizontal="left" vertical="center" wrapText="1" indent="5"/>
    </xf>
    <xf numFmtId="0" fontId="42" fillId="0" borderId="61" xfId="0" applyFont="1" applyBorder="1" applyAlignment="1">
      <alignment horizontal="left" vertical="center" wrapText="1" indent="5"/>
    </xf>
    <xf numFmtId="0" fontId="42" fillId="0" borderId="62" xfId="0" applyFont="1" applyBorder="1" applyAlignment="1">
      <alignment horizontal="left" vertical="center" wrapText="1" indent="5"/>
    </xf>
    <xf numFmtId="9" fontId="43" fillId="0" borderId="60" xfId="0" applyNumberFormat="1" applyFont="1" applyBorder="1" applyAlignment="1">
      <alignment horizontal="center" vertical="center"/>
    </xf>
    <xf numFmtId="9" fontId="43" fillId="0" borderId="61" xfId="0" applyNumberFormat="1" applyFont="1" applyBorder="1" applyAlignment="1">
      <alignment horizontal="center" vertical="center"/>
    </xf>
    <xf numFmtId="9" fontId="43" fillId="0" borderId="62" xfId="0" applyNumberFormat="1" applyFont="1" applyBorder="1" applyAlignment="1">
      <alignment horizontal="center" vertical="center"/>
    </xf>
    <xf numFmtId="0" fontId="44" fillId="41" borderId="60" xfId="0" applyFont="1" applyFill="1" applyBorder="1" applyAlignment="1">
      <alignment horizontal="center" vertical="center"/>
    </xf>
    <xf numFmtId="0" fontId="44" fillId="41" borderId="61" xfId="0" applyFont="1" applyFill="1" applyBorder="1" applyAlignment="1">
      <alignment horizontal="center" vertical="center"/>
    </xf>
    <xf numFmtId="0" fontId="44" fillId="41" borderId="62" xfId="0" applyFont="1" applyFill="1" applyBorder="1" applyAlignment="1">
      <alignment horizontal="center" vertical="center"/>
    </xf>
    <xf numFmtId="0" fontId="41" fillId="40" borderId="62" xfId="0" applyFont="1" applyFill="1" applyBorder="1" applyAlignment="1">
      <alignment horizontal="center" vertical="center" wrapText="1"/>
    </xf>
    <xf numFmtId="0" fontId="45" fillId="42" borderId="60" xfId="0" applyFont="1" applyFill="1" applyBorder="1" applyAlignment="1">
      <alignment horizontal="center" vertical="center"/>
    </xf>
    <xf numFmtId="0" fontId="45" fillId="42" borderId="62" xfId="0" applyFont="1" applyFill="1" applyBorder="1" applyAlignment="1">
      <alignment horizontal="center" vertical="center"/>
    </xf>
    <xf numFmtId="0" fontId="45" fillId="42" borderId="61" xfId="0" applyFont="1" applyFill="1" applyBorder="1" applyAlignment="1">
      <alignment horizontal="center" vertical="center"/>
    </xf>
    <xf numFmtId="2" fontId="0" fillId="0" borderId="91" xfId="0" applyNumberFormat="1" applyBorder="1" applyAlignment="1">
      <alignment horizontal="right" indent="1"/>
    </xf>
    <xf numFmtId="2" fontId="0" fillId="0" borderId="92" xfId="0" applyNumberFormat="1" applyBorder="1" applyAlignment="1">
      <alignment horizontal="right" indent="1"/>
    </xf>
    <xf numFmtId="2" fontId="0" fillId="0" borderId="93" xfId="0" applyNumberFormat="1" applyBorder="1" applyAlignment="1">
      <alignment horizontal="right" indent="1"/>
    </xf>
    <xf numFmtId="166" fontId="0" fillId="0" borderId="91" xfId="4" applyNumberFormat="1" applyFont="1" applyBorder="1" applyAlignment="1">
      <alignment horizontal="center"/>
    </xf>
    <xf numFmtId="166" fontId="0" fillId="0" borderId="93" xfId="4" applyNumberFormat="1" applyFont="1" applyBorder="1" applyAlignment="1">
      <alignment horizontal="center"/>
    </xf>
    <xf numFmtId="0" fontId="1" fillId="4" borderId="73" xfId="0" applyFont="1" applyFill="1" applyBorder="1" applyAlignment="1">
      <alignment horizontal="center" vertical="center"/>
    </xf>
    <xf numFmtId="0" fontId="1" fillId="4" borderId="74" xfId="0" applyFont="1" applyFill="1" applyBorder="1" applyAlignment="1">
      <alignment horizontal="center" vertical="center"/>
    </xf>
    <xf numFmtId="0" fontId="1" fillId="4" borderId="75" xfId="0" applyFont="1" applyFill="1" applyBorder="1" applyAlignment="1">
      <alignment horizontal="center" vertical="center"/>
    </xf>
    <xf numFmtId="2" fontId="0" fillId="0" borderId="91" xfId="0" applyNumberFormat="1" applyBorder="1" applyAlignment="1">
      <alignment horizontal="center"/>
    </xf>
    <xf numFmtId="2" fontId="0" fillId="0" borderId="92" xfId="0" applyNumberFormat="1" applyBorder="1" applyAlignment="1">
      <alignment horizontal="center"/>
    </xf>
    <xf numFmtId="2" fontId="0" fillId="0" borderId="93" xfId="0" applyNumberFormat="1" applyBorder="1" applyAlignment="1">
      <alignment horizontal="center"/>
    </xf>
    <xf numFmtId="2" fontId="0" fillId="18" borderId="91" xfId="0" applyNumberFormat="1" applyFill="1" applyBorder="1" applyAlignment="1">
      <alignment horizontal="center"/>
    </xf>
    <xf numFmtId="2" fontId="0" fillId="18" borderId="92" xfId="0" applyNumberFormat="1" applyFill="1" applyBorder="1" applyAlignment="1">
      <alignment horizontal="center"/>
    </xf>
    <xf numFmtId="2" fontId="0" fillId="18" borderId="93" xfId="0" applyNumberFormat="1" applyFill="1" applyBorder="1" applyAlignment="1">
      <alignment horizontal="center"/>
    </xf>
    <xf numFmtId="2" fontId="0" fillId="0" borderId="0" xfId="0" applyNumberFormat="1" applyAlignment="1">
      <alignment horizontal="center"/>
    </xf>
    <xf numFmtId="0" fontId="51" fillId="22" borderId="68" xfId="0" applyFont="1" applyFill="1" applyBorder="1" applyAlignment="1">
      <alignment horizontal="center"/>
    </xf>
    <xf numFmtId="0" fontId="51" fillId="22" borderId="70" xfId="0" applyFont="1" applyFill="1" applyBorder="1" applyAlignment="1">
      <alignment horizontal="center"/>
    </xf>
    <xf numFmtId="0" fontId="0" fillId="22" borderId="71" xfId="0" applyFill="1" applyBorder="1" applyAlignment="1">
      <alignment horizontal="left"/>
    </xf>
    <xf numFmtId="2" fontId="0" fillId="22" borderId="68" xfId="0" applyNumberFormat="1" applyFill="1" applyBorder="1" applyAlignment="1">
      <alignment horizontal="right"/>
    </xf>
    <xf numFmtId="2" fontId="0" fillId="22" borderId="69" xfId="0" applyNumberFormat="1" applyFill="1" applyBorder="1" applyAlignment="1">
      <alignment horizontal="right"/>
    </xf>
    <xf numFmtId="2" fontId="0" fillId="22" borderId="70" xfId="0" applyNumberFormat="1" applyFill="1" applyBorder="1" applyAlignment="1">
      <alignment horizontal="right"/>
    </xf>
    <xf numFmtId="2" fontId="50" fillId="22" borderId="68" xfId="0" applyNumberFormat="1" applyFont="1" applyFill="1" applyBorder="1" applyAlignment="1">
      <alignment horizontal="right" vertical="center"/>
    </xf>
    <xf numFmtId="2" fontId="50" fillId="22" borderId="69" xfId="0" applyNumberFormat="1" applyFont="1" applyFill="1" applyBorder="1" applyAlignment="1">
      <alignment horizontal="right" vertical="center"/>
    </xf>
    <xf numFmtId="2" fontId="50" fillId="22" borderId="70" xfId="0" applyNumberFormat="1" applyFont="1" applyFill="1" applyBorder="1" applyAlignment="1">
      <alignment horizontal="right" vertical="center"/>
    </xf>
    <xf numFmtId="2" fontId="0" fillId="22" borderId="68" xfId="0" applyNumberFormat="1" applyFill="1" applyBorder="1" applyAlignment="1">
      <alignment horizontal="center"/>
    </xf>
    <xf numFmtId="2" fontId="0" fillId="22" borderId="69" xfId="0" applyNumberFormat="1" applyFill="1" applyBorder="1" applyAlignment="1">
      <alignment horizontal="center"/>
    </xf>
    <xf numFmtId="2" fontId="0" fillId="22" borderId="70" xfId="0" applyNumberFormat="1" applyFill="1" applyBorder="1" applyAlignment="1">
      <alignment horizontal="center"/>
    </xf>
    <xf numFmtId="0" fontId="47" fillId="43" borderId="71" xfId="0" applyFont="1" applyFill="1" applyBorder="1" applyAlignment="1">
      <alignment horizontal="center"/>
    </xf>
    <xf numFmtId="0" fontId="47" fillId="43" borderId="68" xfId="0" applyFont="1" applyFill="1" applyBorder="1" applyAlignment="1">
      <alignment horizontal="center"/>
    </xf>
    <xf numFmtId="0" fontId="47" fillId="43" borderId="69" xfId="0" applyFont="1" applyFill="1" applyBorder="1" applyAlignment="1">
      <alignment horizontal="center"/>
    </xf>
    <xf numFmtId="0" fontId="47" fillId="43" borderId="70" xfId="0" applyFont="1" applyFill="1" applyBorder="1" applyAlignment="1">
      <alignment horizontal="center"/>
    </xf>
    <xf numFmtId="0" fontId="51" fillId="22" borderId="85" xfId="0" applyFont="1" applyFill="1" applyBorder="1" applyAlignment="1">
      <alignment horizontal="center"/>
    </xf>
    <xf numFmtId="0" fontId="51" fillId="22" borderId="89" xfId="0" applyFont="1" applyFill="1" applyBorder="1" applyAlignment="1">
      <alignment horizontal="center"/>
    </xf>
    <xf numFmtId="0" fontId="0" fillId="22" borderId="87" xfId="0" applyFill="1" applyBorder="1" applyAlignment="1">
      <alignment horizontal="left"/>
    </xf>
    <xf numFmtId="2" fontId="0" fillId="22" borderId="85" xfId="0" applyNumberFormat="1" applyFill="1" applyBorder="1" applyAlignment="1">
      <alignment horizontal="right"/>
    </xf>
    <xf numFmtId="2" fontId="0" fillId="22" borderId="86" xfId="0" applyNumberFormat="1" applyFill="1" applyBorder="1" applyAlignment="1">
      <alignment horizontal="right"/>
    </xf>
    <xf numFmtId="2" fontId="0" fillId="22" borderId="89" xfId="0" applyNumberFormat="1" applyFill="1" applyBorder="1" applyAlignment="1">
      <alignment horizontal="right"/>
    </xf>
    <xf numFmtId="0" fontId="51" fillId="22" borderId="68" xfId="0" applyFont="1" applyFill="1" applyBorder="1" applyAlignment="1">
      <alignment horizontal="center" vertical="center"/>
    </xf>
    <xf numFmtId="0" fontId="51" fillId="22" borderId="70" xfId="0" applyFont="1" applyFill="1" applyBorder="1" applyAlignment="1">
      <alignment horizontal="center" vertical="center"/>
    </xf>
    <xf numFmtId="0" fontId="0" fillId="22" borderId="68" xfId="0" applyFont="1" applyFill="1" applyBorder="1" applyAlignment="1">
      <alignment horizontal="center" vertical="center"/>
    </xf>
    <xf numFmtId="0" fontId="0" fillId="22" borderId="70" xfId="0" applyFont="1" applyFill="1" applyBorder="1" applyAlignment="1">
      <alignment horizontal="center" vertical="center"/>
    </xf>
    <xf numFmtId="3" fontId="0" fillId="22" borderId="68" xfId="0" applyNumberFormat="1" applyFill="1" applyBorder="1" applyAlignment="1">
      <alignment horizontal="center" vertical="center"/>
    </xf>
    <xf numFmtId="3" fontId="0" fillId="22" borderId="69" xfId="0" applyNumberFormat="1" applyFill="1" applyBorder="1" applyAlignment="1">
      <alignment horizontal="center" vertical="center"/>
    </xf>
    <xf numFmtId="3" fontId="0" fillId="22" borderId="70" xfId="0" applyNumberFormat="1" applyFill="1" applyBorder="1" applyAlignment="1">
      <alignment horizontal="center" vertical="center"/>
    </xf>
    <xf numFmtId="3" fontId="0" fillId="22" borderId="71" xfId="0" applyNumberFormat="1" applyFill="1" applyBorder="1" applyAlignment="1">
      <alignment horizontal="center" vertical="center"/>
    </xf>
    <xf numFmtId="165" fontId="0" fillId="22" borderId="68" xfId="0" applyNumberFormat="1" applyFill="1" applyBorder="1" applyAlignment="1">
      <alignment horizontal="center"/>
    </xf>
    <xf numFmtId="165" fontId="0" fillId="22" borderId="69" xfId="0" applyNumberFormat="1" applyFill="1" applyBorder="1" applyAlignment="1">
      <alignment horizontal="center"/>
    </xf>
    <xf numFmtId="165" fontId="0" fillId="22" borderId="70" xfId="0" applyNumberFormat="1" applyFill="1" applyBorder="1" applyAlignment="1">
      <alignment horizontal="center"/>
    </xf>
    <xf numFmtId="0" fontId="0" fillId="22" borderId="68" xfId="0" applyFill="1" applyBorder="1" applyAlignment="1">
      <alignment horizontal="center"/>
    </xf>
    <xf numFmtId="0" fontId="0" fillId="22" borderId="69" xfId="0" applyFill="1" applyBorder="1" applyAlignment="1">
      <alignment horizontal="center"/>
    </xf>
    <xf numFmtId="0" fontId="0" fillId="22" borderId="70" xfId="0" applyFill="1" applyBorder="1" applyAlignment="1">
      <alignment horizontal="center"/>
    </xf>
    <xf numFmtId="2" fontId="52" fillId="22" borderId="68" xfId="0" applyNumberFormat="1" applyFont="1" applyFill="1" applyBorder="1" applyAlignment="1">
      <alignment horizontal="center" vertical="center"/>
    </xf>
    <xf numFmtId="2" fontId="52" fillId="22" borderId="69" xfId="0" applyNumberFormat="1" applyFont="1" applyFill="1" applyBorder="1" applyAlignment="1">
      <alignment horizontal="center" vertical="center"/>
    </xf>
    <xf numFmtId="2" fontId="52" fillId="22" borderId="70" xfId="0" applyNumberFormat="1" applyFont="1" applyFill="1" applyBorder="1" applyAlignment="1">
      <alignment horizontal="center" vertical="center"/>
    </xf>
    <xf numFmtId="0" fontId="0" fillId="22" borderId="68" xfId="0" applyFill="1" applyBorder="1" applyAlignment="1">
      <alignment horizontal="center" vertical="center"/>
    </xf>
    <xf numFmtId="0" fontId="0" fillId="22" borderId="70" xfId="0" applyFill="1" applyBorder="1" applyAlignment="1">
      <alignment horizontal="center" vertical="center"/>
    </xf>
    <xf numFmtId="0" fontId="47" fillId="43" borderId="68" xfId="0" applyFont="1" applyFill="1" applyBorder="1" applyAlignment="1">
      <alignment horizontal="center" vertical="top"/>
    </xf>
    <xf numFmtId="0" fontId="47" fillId="43" borderId="70" xfId="0" applyFont="1" applyFill="1" applyBorder="1" applyAlignment="1">
      <alignment horizontal="center" vertical="top"/>
    </xf>
    <xf numFmtId="3" fontId="0" fillId="22" borderId="87" xfId="0" applyNumberFormat="1" applyFill="1" applyBorder="1" applyAlignment="1">
      <alignment horizontal="center" vertical="center"/>
    </xf>
    <xf numFmtId="0" fontId="0" fillId="22" borderId="76" xfId="0" applyFill="1" applyBorder="1" applyAlignment="1">
      <alignment horizontal="left" vertical="top"/>
    </xf>
    <xf numFmtId="0" fontId="0" fillId="22" borderId="77" xfId="0" applyFill="1" applyBorder="1" applyAlignment="1">
      <alignment horizontal="left" vertical="top"/>
    </xf>
    <xf numFmtId="0" fontId="0" fillId="22" borderId="78" xfId="0" applyFill="1" applyBorder="1" applyAlignment="1">
      <alignment horizontal="left" vertical="top"/>
    </xf>
    <xf numFmtId="0" fontId="0" fillId="22" borderId="79" xfId="0" applyFill="1" applyBorder="1" applyAlignment="1">
      <alignment horizontal="left" vertical="top"/>
    </xf>
    <xf numFmtId="0" fontId="0" fillId="22" borderId="0" xfId="0" applyFill="1" applyBorder="1" applyAlignment="1">
      <alignment horizontal="left" vertical="top"/>
    </xf>
    <xf numFmtId="0" fontId="0" fillId="22" borderId="80" xfId="0" applyFill="1" applyBorder="1" applyAlignment="1">
      <alignment horizontal="left" vertical="top"/>
    </xf>
    <xf numFmtId="0" fontId="0" fillId="22" borderId="81" xfId="0" applyFill="1" applyBorder="1" applyAlignment="1">
      <alignment horizontal="left" vertical="top"/>
    </xf>
    <xf numFmtId="0" fontId="0" fillId="22" borderId="82" xfId="0" applyFill="1" applyBorder="1" applyAlignment="1">
      <alignment horizontal="left" vertical="top"/>
    </xf>
    <xf numFmtId="0" fontId="0" fillId="22" borderId="83" xfId="0" applyFill="1" applyBorder="1" applyAlignment="1">
      <alignment horizontal="left" vertical="top"/>
    </xf>
    <xf numFmtId="0" fontId="0" fillId="22" borderId="68" xfId="0" applyFill="1" applyBorder="1" applyAlignment="1">
      <alignment horizontal="left"/>
    </xf>
    <xf numFmtId="0" fontId="0" fillId="22" borderId="69" xfId="0" applyFill="1" applyBorder="1" applyAlignment="1">
      <alignment horizontal="left"/>
    </xf>
    <xf numFmtId="0" fontId="0" fillId="22" borderId="70" xfId="0" applyFill="1" applyBorder="1" applyAlignment="1">
      <alignment horizontal="left"/>
    </xf>
    <xf numFmtId="0" fontId="0" fillId="22" borderId="76" xfId="0" applyFill="1" applyBorder="1" applyAlignment="1">
      <alignment vertical="top" wrapText="1"/>
    </xf>
    <xf numFmtId="0" fontId="0" fillId="22" borderId="77" xfId="0" applyFill="1" applyBorder="1" applyAlignment="1">
      <alignment vertical="top" wrapText="1"/>
    </xf>
    <xf numFmtId="0" fontId="0" fillId="22" borderId="78" xfId="0" applyFill="1" applyBorder="1" applyAlignment="1">
      <alignment vertical="top" wrapText="1"/>
    </xf>
    <xf numFmtId="0" fontId="0" fillId="22" borderId="79" xfId="0" applyFill="1" applyBorder="1" applyAlignment="1">
      <alignment vertical="top" wrapText="1"/>
    </xf>
    <xf numFmtId="0" fontId="0" fillId="22" borderId="0" xfId="0" applyFill="1" applyBorder="1" applyAlignment="1">
      <alignment vertical="top" wrapText="1"/>
    </xf>
    <xf numFmtId="0" fontId="0" fillId="22" borderId="80" xfId="0" applyFill="1" applyBorder="1" applyAlignment="1">
      <alignment vertical="top" wrapText="1"/>
    </xf>
    <xf numFmtId="0" fontId="0" fillId="22" borderId="81" xfId="0" applyFill="1" applyBorder="1" applyAlignment="1">
      <alignment vertical="top" wrapText="1"/>
    </xf>
    <xf numFmtId="0" fontId="0" fillId="22" borderId="82" xfId="0" applyFill="1" applyBorder="1" applyAlignment="1">
      <alignment vertical="top" wrapText="1"/>
    </xf>
    <xf numFmtId="0" fontId="0" fillId="22" borderId="83" xfId="0" applyFill="1" applyBorder="1" applyAlignment="1">
      <alignment vertical="top" wrapText="1"/>
    </xf>
    <xf numFmtId="0" fontId="0" fillId="22" borderId="68" xfId="0" applyFill="1" applyBorder="1" applyAlignment="1">
      <alignment horizontal="right"/>
    </xf>
    <xf numFmtId="0" fontId="0" fillId="22" borderId="69" xfId="0" applyFill="1" applyBorder="1" applyAlignment="1">
      <alignment horizontal="right"/>
    </xf>
    <xf numFmtId="0" fontId="0" fillId="22" borderId="70" xfId="0" applyFill="1" applyBorder="1" applyAlignment="1">
      <alignment horizontal="right"/>
    </xf>
    <xf numFmtId="0" fontId="50" fillId="22" borderId="68" xfId="0" applyFont="1" applyFill="1" applyBorder="1" applyAlignment="1">
      <alignment horizontal="left" vertical="center"/>
    </xf>
    <xf numFmtId="0" fontId="50" fillId="22" borderId="69" xfId="0" applyFont="1" applyFill="1" applyBorder="1" applyAlignment="1">
      <alignment horizontal="left" vertical="center"/>
    </xf>
    <xf numFmtId="0" fontId="50" fillId="22" borderId="70" xfId="0" applyFont="1" applyFill="1" applyBorder="1" applyAlignment="1">
      <alignment horizontal="left" vertical="center"/>
    </xf>
    <xf numFmtId="0" fontId="1" fillId="44" borderId="0" xfId="0" applyFont="1" applyFill="1" applyAlignment="1">
      <alignment horizontal="center"/>
    </xf>
    <xf numFmtId="0" fontId="53" fillId="0" borderId="0" xfId="0" applyFont="1" applyAlignment="1">
      <alignment horizontal="center" vertical="center" textRotation="90"/>
    </xf>
    <xf numFmtId="0" fontId="0" fillId="44" borderId="0" xfId="0" applyFill="1" applyAlignment="1">
      <alignment horizontal="center" vertical="center"/>
    </xf>
    <xf numFmtId="0" fontId="0" fillId="45" borderId="0" xfId="0" applyFill="1" applyAlignment="1">
      <alignment horizontal="center" vertical="center"/>
    </xf>
    <xf numFmtId="0" fontId="0" fillId="47" borderId="0" xfId="0" applyFill="1" applyAlignment="1">
      <alignment horizontal="center" vertical="center"/>
    </xf>
    <xf numFmtId="0" fontId="53" fillId="0" borderId="0" xfId="0" applyFont="1" applyAlignment="1">
      <alignment horizontal="center" vertical="center" textRotation="180"/>
    </xf>
    <xf numFmtId="0" fontId="1" fillId="53" borderId="0" xfId="0" applyFont="1" applyFill="1" applyAlignment="1">
      <alignment horizontal="center"/>
    </xf>
    <xf numFmtId="0" fontId="54" fillId="0" borderId="0" xfId="0" applyFont="1" applyAlignment="1">
      <alignment horizontal="center" vertical="center" textRotation="90"/>
    </xf>
    <xf numFmtId="0" fontId="0" fillId="53" borderId="0" xfId="0" applyFill="1" applyAlignment="1">
      <alignment horizontal="center" vertical="center"/>
    </xf>
    <xf numFmtId="0" fontId="0" fillId="55" borderId="0" xfId="0" applyFill="1" applyAlignment="1">
      <alignment horizontal="center" vertical="center"/>
    </xf>
    <xf numFmtId="0" fontId="54" fillId="0" borderId="0" xfId="0" applyFont="1" applyAlignment="1">
      <alignment horizontal="center" vertical="center" textRotation="180"/>
    </xf>
    <xf numFmtId="0" fontId="59" fillId="2" borderId="140" xfId="1" applyFont="1" applyFill="1" applyBorder="1" applyAlignment="1">
      <alignment horizontal="center" vertical="center"/>
    </xf>
    <xf numFmtId="0" fontId="59" fillId="2" borderId="141" xfId="1" applyFont="1" applyFill="1" applyBorder="1" applyAlignment="1">
      <alignment horizontal="center" vertical="center"/>
    </xf>
    <xf numFmtId="0" fontId="59" fillId="2" borderId="142" xfId="1" applyFont="1" applyFill="1" applyBorder="1" applyAlignment="1">
      <alignment horizontal="center" vertical="center"/>
    </xf>
    <xf numFmtId="0" fontId="40" fillId="0" borderId="0" xfId="1" applyFont="1" applyBorder="1" applyAlignment="1">
      <alignment horizontal="center" wrapText="1"/>
    </xf>
    <xf numFmtId="0" fontId="40" fillId="0" borderId="0" xfId="1" applyFont="1" applyBorder="1" applyAlignment="1">
      <alignment horizontal="center"/>
    </xf>
    <xf numFmtId="0" fontId="40" fillId="0" borderId="0" xfId="1" applyFont="1" applyBorder="1" applyAlignment="1">
      <alignment horizontal="left" vertical="center" wrapText="1" indent="3"/>
    </xf>
    <xf numFmtId="0" fontId="40" fillId="0" borderId="0" xfId="1" applyFont="1" applyBorder="1" applyAlignment="1">
      <alignment horizontal="left" vertical="center" indent="3"/>
    </xf>
    <xf numFmtId="0" fontId="60" fillId="2" borderId="151" xfId="1" applyFont="1" applyFill="1" applyBorder="1" applyAlignment="1">
      <alignment horizontal="center" vertical="center"/>
    </xf>
    <xf numFmtId="0" fontId="60" fillId="2" borderId="152" xfId="1" applyFont="1" applyFill="1" applyBorder="1" applyAlignment="1">
      <alignment horizontal="center" vertical="center"/>
    </xf>
    <xf numFmtId="0" fontId="60" fillId="2" borderId="153" xfId="1" applyFont="1" applyFill="1" applyBorder="1" applyAlignment="1">
      <alignment horizontal="center" vertical="center"/>
    </xf>
    <xf numFmtId="0" fontId="62" fillId="2" borderId="26" xfId="1" applyFont="1" applyFill="1" applyBorder="1" applyAlignment="1">
      <alignment horizontal="center"/>
    </xf>
    <xf numFmtId="0" fontId="62" fillId="2" borderId="0" xfId="1" applyFont="1" applyFill="1" applyBorder="1" applyAlignment="1">
      <alignment horizontal="center"/>
    </xf>
    <xf numFmtId="0" fontId="40" fillId="71" borderId="151" xfId="1" applyFont="1" applyFill="1" applyBorder="1" applyAlignment="1">
      <alignment horizontal="left" vertical="center" wrapText="1" indent="1"/>
    </xf>
    <xf numFmtId="0" fontId="40" fillId="71" borderId="153" xfId="1" applyFont="1" applyFill="1" applyBorder="1" applyAlignment="1">
      <alignment horizontal="left" vertical="center" wrapText="1" indent="1"/>
    </xf>
    <xf numFmtId="0" fontId="10" fillId="0" borderId="0" xfId="1" applyBorder="1" applyAlignment="1">
      <alignment horizontal="center"/>
    </xf>
    <xf numFmtId="0" fontId="40" fillId="0" borderId="0" xfId="1" applyFont="1" applyBorder="1" applyAlignment="1">
      <alignment horizontal="center" vertical="center" wrapText="1"/>
    </xf>
    <xf numFmtId="0" fontId="40" fillId="0" borderId="0" xfId="1" applyFont="1" applyBorder="1" applyAlignment="1">
      <alignment horizontal="center" vertical="center"/>
    </xf>
    <xf numFmtId="0" fontId="2" fillId="72" borderId="155" xfId="0" applyFont="1" applyFill="1" applyBorder="1" applyAlignment="1">
      <alignment horizontal="center" vertical="center" wrapText="1"/>
    </xf>
    <xf numFmtId="0" fontId="2" fillId="72" borderId="156" xfId="0" applyFont="1" applyFill="1" applyBorder="1" applyAlignment="1">
      <alignment horizontal="center" vertical="center" wrapText="1"/>
    </xf>
    <xf numFmtId="0" fontId="2" fillId="72" borderId="107" xfId="0" applyFont="1" applyFill="1" applyBorder="1" applyAlignment="1">
      <alignment horizontal="center" vertical="center" wrapText="1"/>
    </xf>
    <xf numFmtId="0" fontId="2" fillId="30" borderId="155" xfId="0" applyFont="1" applyFill="1" applyBorder="1" applyAlignment="1">
      <alignment horizontal="center" vertical="center" wrapText="1"/>
    </xf>
    <xf numFmtId="0" fontId="2" fillId="30" borderId="156" xfId="0" applyFont="1" applyFill="1" applyBorder="1" applyAlignment="1">
      <alignment horizontal="center" vertical="center" wrapText="1"/>
    </xf>
    <xf numFmtId="0" fontId="2" fillId="30" borderId="107" xfId="0" applyFont="1" applyFill="1" applyBorder="1" applyAlignment="1">
      <alignment horizontal="center" vertical="center" wrapText="1"/>
    </xf>
    <xf numFmtId="0" fontId="17" fillId="74" borderId="157" xfId="0" applyFont="1" applyFill="1" applyBorder="1" applyAlignment="1">
      <alignment horizontal="center"/>
    </xf>
    <xf numFmtId="0" fontId="17" fillId="74" borderId="158" xfId="0" applyFont="1" applyFill="1" applyBorder="1" applyAlignment="1">
      <alignment horizontal="center"/>
    </xf>
    <xf numFmtId="0" fontId="17" fillId="74" borderId="159" xfId="0" applyFont="1" applyFill="1" applyBorder="1" applyAlignment="1">
      <alignment horizontal="center"/>
    </xf>
    <xf numFmtId="0" fontId="0" fillId="0" borderId="160" xfId="0" applyBorder="1"/>
    <xf numFmtId="0" fontId="2" fillId="8" borderId="0" xfId="0" applyFont="1" applyFill="1" applyBorder="1" applyAlignment="1">
      <alignment horizontal="center"/>
    </xf>
  </cellXfs>
  <cellStyles count="5">
    <cellStyle name="Euro" xfId="2"/>
    <cellStyle name="Lien hypertexte" xfId="3" builtinId="8"/>
    <cellStyle name="Normal" xfId="0" builtinId="0"/>
    <cellStyle name="Normal 2" xfId="1"/>
    <cellStyle name="Pourcentage" xfId="4" builtinId="5"/>
  </cellStyles>
  <dxfs count="53">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4.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3.emf"/><Relationship Id="rId1" Type="http://schemas.openxmlformats.org/officeDocument/2006/relationships/image" Target="../media/image2.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19050</xdr:colOff>
      <xdr:row>12</xdr:row>
      <xdr:rowOff>66675</xdr:rowOff>
    </xdr:from>
    <xdr:to>
      <xdr:col>6</xdr:col>
      <xdr:colOff>704850</xdr:colOff>
      <xdr:row>15</xdr:row>
      <xdr:rowOff>57150</xdr:rowOff>
    </xdr:to>
    <xdr:sp macro="" textlink="" fLocksText="0">
      <xdr:nvSpPr>
        <xdr:cNvPr id="2" name="AutoShape 1"/>
        <xdr:cNvSpPr>
          <a:spLocks noChangeArrowheads="1"/>
        </xdr:cNvSpPr>
      </xdr:nvSpPr>
      <xdr:spPr bwMode="auto">
        <a:xfrm>
          <a:off x="2647950" y="2247900"/>
          <a:ext cx="1447800" cy="476250"/>
        </a:xfrm>
        <a:prstGeom prst="wedgeRoundRectCallout">
          <a:avLst>
            <a:gd name="adj1" fmla="val -35528"/>
            <a:gd name="adj2" fmla="val 40000"/>
            <a:gd name="adj3" fmla="val 16667"/>
          </a:avLst>
        </a:prstGeom>
        <a:solidFill>
          <a:srgbClr val="FFFF99"/>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Intégrer un nouveau contrat</a:t>
          </a:r>
        </a:p>
      </xdr:txBody>
    </xdr:sp>
    <xdr:clientData/>
  </xdr:twoCellAnchor>
  <xdr:twoCellAnchor>
    <xdr:from>
      <xdr:col>5</xdr:col>
      <xdr:colOff>19050</xdr:colOff>
      <xdr:row>16</xdr:row>
      <xdr:rowOff>95250</xdr:rowOff>
    </xdr:from>
    <xdr:to>
      <xdr:col>6</xdr:col>
      <xdr:colOff>704850</xdr:colOff>
      <xdr:row>19</xdr:row>
      <xdr:rowOff>85725</xdr:rowOff>
    </xdr:to>
    <xdr:sp macro="" textlink="" fLocksText="0">
      <xdr:nvSpPr>
        <xdr:cNvPr id="4" name="AutoShape 3"/>
        <xdr:cNvSpPr>
          <a:spLocks noChangeArrowheads="1"/>
        </xdr:cNvSpPr>
      </xdr:nvSpPr>
      <xdr:spPr bwMode="auto">
        <a:xfrm>
          <a:off x="2647950" y="2924175"/>
          <a:ext cx="1447800" cy="476250"/>
        </a:xfrm>
        <a:prstGeom prst="wedgeRoundRectCallout">
          <a:avLst>
            <a:gd name="adj1" fmla="val -35528"/>
            <a:gd name="adj2" fmla="val 40000"/>
            <a:gd name="adj3" fmla="val 16667"/>
          </a:avLst>
        </a:prstGeom>
        <a:solidFill>
          <a:srgbClr val="FFFF99"/>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Modifier un contrat</a:t>
          </a:r>
        </a:p>
      </xdr:txBody>
    </xdr:sp>
    <xdr:clientData/>
  </xdr:twoCellAnchor>
  <xdr:twoCellAnchor>
    <xdr:from>
      <xdr:col>5</xdr:col>
      <xdr:colOff>0</xdr:colOff>
      <xdr:row>35</xdr:row>
      <xdr:rowOff>57151</xdr:rowOff>
    </xdr:from>
    <xdr:to>
      <xdr:col>6</xdr:col>
      <xdr:colOff>685800</xdr:colOff>
      <xdr:row>40</xdr:row>
      <xdr:rowOff>95250</xdr:rowOff>
    </xdr:to>
    <xdr:sp macro="" textlink="" fLocksText="0">
      <xdr:nvSpPr>
        <xdr:cNvPr id="5" name="AutoShape 4"/>
        <xdr:cNvSpPr>
          <a:spLocks noChangeArrowheads="1"/>
        </xdr:cNvSpPr>
      </xdr:nvSpPr>
      <xdr:spPr bwMode="auto">
        <a:xfrm>
          <a:off x="2628900" y="5962651"/>
          <a:ext cx="1447800" cy="847724"/>
        </a:xfrm>
        <a:prstGeom prst="wedgeRoundRectCallout">
          <a:avLst>
            <a:gd name="adj1" fmla="val -34870"/>
            <a:gd name="adj2" fmla="val 44000"/>
            <a:gd name="adj3" fmla="val 16667"/>
          </a:avLst>
        </a:prstGeom>
        <a:solidFill>
          <a:srgbClr val="FFFF99"/>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Recevoir une notification d'expiration de contrat</a:t>
          </a:r>
        </a:p>
      </xdr:txBody>
    </xdr:sp>
    <xdr:clientData/>
  </xdr:twoCellAnchor>
  <xdr:twoCellAnchor>
    <xdr:from>
      <xdr:col>5</xdr:col>
      <xdr:colOff>19050</xdr:colOff>
      <xdr:row>3</xdr:row>
      <xdr:rowOff>123825</xdr:rowOff>
    </xdr:from>
    <xdr:to>
      <xdr:col>6</xdr:col>
      <xdr:colOff>704850</xdr:colOff>
      <xdr:row>6</xdr:row>
      <xdr:rowOff>114300</xdr:rowOff>
    </xdr:to>
    <xdr:sp macro="" textlink="" fLocksText="0">
      <xdr:nvSpPr>
        <xdr:cNvPr id="6" name="AutoShape 5"/>
        <xdr:cNvSpPr>
          <a:spLocks noChangeArrowheads="1"/>
        </xdr:cNvSpPr>
      </xdr:nvSpPr>
      <xdr:spPr bwMode="auto">
        <a:xfrm>
          <a:off x="2647950" y="847725"/>
          <a:ext cx="1447800" cy="476250"/>
        </a:xfrm>
        <a:prstGeom prst="wedgeRoundRectCallout">
          <a:avLst>
            <a:gd name="adj1" fmla="val -35528"/>
            <a:gd name="adj2" fmla="val 40000"/>
            <a:gd name="adj3" fmla="val 16667"/>
          </a:avLst>
        </a:prstGeom>
        <a:solidFill>
          <a:srgbClr val="FFFF99"/>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Créer des groupes de droit</a:t>
          </a:r>
        </a:p>
      </xdr:txBody>
    </xdr:sp>
    <xdr:clientData/>
  </xdr:twoCellAnchor>
  <xdr:twoCellAnchor>
    <xdr:from>
      <xdr:col>8</xdr:col>
      <xdr:colOff>342900</xdr:colOff>
      <xdr:row>3</xdr:row>
      <xdr:rowOff>85725</xdr:rowOff>
    </xdr:from>
    <xdr:to>
      <xdr:col>10</xdr:col>
      <xdr:colOff>647700</xdr:colOff>
      <xdr:row>13</xdr:row>
      <xdr:rowOff>85725</xdr:rowOff>
    </xdr:to>
    <xdr:sp macro="" textlink="" fLocksText="0">
      <xdr:nvSpPr>
        <xdr:cNvPr id="7" name="AutoShape 6"/>
        <xdr:cNvSpPr>
          <a:spLocks noChangeArrowheads="1"/>
        </xdr:cNvSpPr>
      </xdr:nvSpPr>
      <xdr:spPr bwMode="auto">
        <a:xfrm>
          <a:off x="5257800" y="809625"/>
          <a:ext cx="1828800" cy="1619250"/>
        </a:xfrm>
        <a:prstGeom prst="wedgeEllipseCallout">
          <a:avLst>
            <a:gd name="adj1" fmla="val -26560"/>
            <a:gd name="adj2" fmla="val 34032"/>
          </a:avLst>
        </a:prstGeom>
        <a:solidFill>
          <a:srgbClr val="FF8080"/>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ctr"/>
        <a:lstStyle/>
        <a:p>
          <a:pPr algn="ctr" rtl="0">
            <a:defRPr sz="1000"/>
          </a:pPr>
          <a:r>
            <a:rPr lang="fr-FR" sz="1000" b="1" i="0" u="none" strike="noStrike" baseline="0">
              <a:solidFill>
                <a:srgbClr val="000000"/>
              </a:solidFill>
              <a:latin typeface="Arial"/>
              <a:cs typeface="Arial"/>
            </a:rPr>
            <a:t>BIBLIOTHEQUE</a:t>
          </a:r>
        </a:p>
        <a:p>
          <a:pPr algn="ctr" rtl="0">
            <a:defRPr sz="1000"/>
          </a:pPr>
          <a:r>
            <a:rPr lang="fr-FR" sz="800" b="1" i="0" u="none" strike="noStrike" baseline="0">
              <a:solidFill>
                <a:srgbClr val="000000"/>
              </a:solidFill>
              <a:latin typeface="Arial"/>
              <a:cs typeface="Arial"/>
            </a:rPr>
            <a:t>--------------------------------</a:t>
          </a:r>
        </a:p>
        <a:p>
          <a:pPr algn="ctr" rtl="0">
            <a:defRPr sz="1000"/>
          </a:pPr>
          <a:r>
            <a:rPr lang="fr-FR" sz="1000" b="1" i="0" u="none" strike="noStrike" baseline="0">
              <a:solidFill>
                <a:srgbClr val="000000"/>
              </a:solidFill>
              <a:latin typeface="Arial"/>
              <a:cs typeface="Arial"/>
            </a:rPr>
            <a:t>BASE DES CONTRATS</a:t>
          </a:r>
        </a:p>
      </xdr:txBody>
    </xdr:sp>
    <xdr:clientData/>
  </xdr:twoCellAnchor>
  <xdr:twoCellAnchor>
    <xdr:from>
      <xdr:col>7</xdr:col>
      <xdr:colOff>9524</xdr:colOff>
      <xdr:row>5</xdr:row>
      <xdr:rowOff>57150</xdr:rowOff>
    </xdr:from>
    <xdr:to>
      <xdr:col>8</xdr:col>
      <xdr:colOff>438149</xdr:colOff>
      <xdr:row>5</xdr:row>
      <xdr:rowOff>57150</xdr:rowOff>
    </xdr:to>
    <xdr:sp macro="" textlink="">
      <xdr:nvSpPr>
        <xdr:cNvPr id="9" name="Line 8"/>
        <xdr:cNvSpPr>
          <a:spLocks noChangeShapeType="1"/>
        </xdr:cNvSpPr>
      </xdr:nvSpPr>
      <xdr:spPr bwMode="auto">
        <a:xfrm flipV="1">
          <a:off x="4162424" y="1104900"/>
          <a:ext cx="1190625" cy="0"/>
        </a:xfrm>
        <a:prstGeom prst="line">
          <a:avLst/>
        </a:prstGeom>
        <a:noFill/>
        <a:ln w="19080">
          <a:solidFill>
            <a:srgbClr val="000000"/>
          </a:solidFill>
          <a:prstDash val="dash"/>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752475</xdr:colOff>
      <xdr:row>11</xdr:row>
      <xdr:rowOff>28575</xdr:rowOff>
    </xdr:from>
    <xdr:to>
      <xdr:col>8</xdr:col>
      <xdr:colOff>304800</xdr:colOff>
      <xdr:row>12</xdr:row>
      <xdr:rowOff>152400</xdr:rowOff>
    </xdr:to>
    <xdr:sp macro="" textlink="">
      <xdr:nvSpPr>
        <xdr:cNvPr id="10" name="Line 9"/>
        <xdr:cNvSpPr>
          <a:spLocks noChangeShapeType="1"/>
        </xdr:cNvSpPr>
      </xdr:nvSpPr>
      <xdr:spPr bwMode="auto">
        <a:xfrm flipV="1">
          <a:off x="4143375" y="2047875"/>
          <a:ext cx="1076325" cy="285750"/>
        </a:xfrm>
        <a:prstGeom prst="line">
          <a:avLst/>
        </a:prstGeom>
        <a:noFill/>
        <a:ln w="19080">
          <a:solidFill>
            <a:srgbClr val="000000"/>
          </a:solidFill>
          <a:prstDash val="dash"/>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723900</xdr:colOff>
      <xdr:row>12</xdr:row>
      <xdr:rowOff>38100</xdr:rowOff>
    </xdr:from>
    <xdr:to>
      <xdr:col>8</xdr:col>
      <xdr:colOff>428625</xdr:colOff>
      <xdr:row>20</xdr:row>
      <xdr:rowOff>66675</xdr:rowOff>
    </xdr:to>
    <xdr:sp macro="" textlink="">
      <xdr:nvSpPr>
        <xdr:cNvPr id="11" name="Line 11"/>
        <xdr:cNvSpPr>
          <a:spLocks noChangeShapeType="1"/>
        </xdr:cNvSpPr>
      </xdr:nvSpPr>
      <xdr:spPr bwMode="auto">
        <a:xfrm flipV="1">
          <a:off x="4114800" y="2219325"/>
          <a:ext cx="1228725" cy="1323975"/>
        </a:xfrm>
        <a:prstGeom prst="line">
          <a:avLst/>
        </a:prstGeom>
        <a:noFill/>
        <a:ln w="19080">
          <a:solidFill>
            <a:srgbClr val="000000"/>
          </a:solidFill>
          <a:prstDash val="dash"/>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0</xdr:colOff>
      <xdr:row>13</xdr:row>
      <xdr:rowOff>9525</xdr:rowOff>
    </xdr:from>
    <xdr:to>
      <xdr:col>8</xdr:col>
      <xdr:colOff>676275</xdr:colOff>
      <xdr:row>28</xdr:row>
      <xdr:rowOff>19050</xdr:rowOff>
    </xdr:to>
    <xdr:sp macro="" textlink="">
      <xdr:nvSpPr>
        <xdr:cNvPr id="12" name="Line 13"/>
        <xdr:cNvSpPr>
          <a:spLocks noChangeShapeType="1"/>
        </xdr:cNvSpPr>
      </xdr:nvSpPr>
      <xdr:spPr bwMode="auto">
        <a:xfrm flipV="1">
          <a:off x="4152900" y="2352675"/>
          <a:ext cx="1438275" cy="2438400"/>
        </a:xfrm>
        <a:prstGeom prst="line">
          <a:avLst/>
        </a:prstGeom>
        <a:noFill/>
        <a:ln w="19080">
          <a:solidFill>
            <a:srgbClr val="000000"/>
          </a:solidFill>
          <a:prstDash val="dash"/>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514349</xdr:colOff>
      <xdr:row>13</xdr:row>
      <xdr:rowOff>133351</xdr:rowOff>
    </xdr:from>
    <xdr:to>
      <xdr:col>9</xdr:col>
      <xdr:colOff>523874</xdr:colOff>
      <xdr:row>36</xdr:row>
      <xdr:rowOff>47626</xdr:rowOff>
    </xdr:to>
    <xdr:sp macro="" textlink="">
      <xdr:nvSpPr>
        <xdr:cNvPr id="13" name="Line 24"/>
        <xdr:cNvSpPr>
          <a:spLocks noChangeShapeType="1"/>
        </xdr:cNvSpPr>
      </xdr:nvSpPr>
      <xdr:spPr bwMode="auto">
        <a:xfrm flipH="1">
          <a:off x="6191249" y="2476501"/>
          <a:ext cx="9525" cy="3638550"/>
        </a:xfrm>
        <a:prstGeom prst="line">
          <a:avLst/>
        </a:prstGeom>
        <a:noFill/>
        <a:ln w="19080">
          <a:solidFill>
            <a:srgbClr val="000000"/>
          </a:solidFill>
          <a:prstDash val="sysDot"/>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457200</xdr:colOff>
      <xdr:row>36</xdr:row>
      <xdr:rowOff>85725</xdr:rowOff>
    </xdr:from>
    <xdr:to>
      <xdr:col>10</xdr:col>
      <xdr:colOff>609600</xdr:colOff>
      <xdr:row>39</xdr:row>
      <xdr:rowOff>85725</xdr:rowOff>
    </xdr:to>
    <xdr:sp macro="" textlink="" fLocksText="0">
      <xdr:nvSpPr>
        <xdr:cNvPr id="14" name="AutoShape 26"/>
        <xdr:cNvSpPr>
          <a:spLocks noChangeArrowheads="1"/>
        </xdr:cNvSpPr>
      </xdr:nvSpPr>
      <xdr:spPr bwMode="auto">
        <a:xfrm>
          <a:off x="5372100" y="6153150"/>
          <a:ext cx="1676400" cy="485775"/>
        </a:xfrm>
        <a:prstGeom prst="wedgeEllipseCallout">
          <a:avLst>
            <a:gd name="adj1" fmla="val -24431"/>
            <a:gd name="adj2" fmla="val 28431"/>
          </a:avLst>
        </a:prstGeom>
        <a:solidFill>
          <a:srgbClr val="FF99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ctr" rtl="0">
            <a:defRPr sz="1000"/>
          </a:pPr>
          <a:r>
            <a:rPr lang="fr-FR" sz="1000" b="1" i="0" u="none" strike="noStrike" baseline="0">
              <a:solidFill>
                <a:srgbClr val="000000"/>
              </a:solidFill>
              <a:latin typeface="Arial"/>
              <a:cs typeface="Arial"/>
            </a:rPr>
            <a:t>ENVOI EMAIL NOTIFICATIONS</a:t>
          </a:r>
        </a:p>
      </xdr:txBody>
    </xdr:sp>
    <xdr:clientData/>
  </xdr:twoCellAnchor>
  <xdr:twoCellAnchor>
    <xdr:from>
      <xdr:col>2</xdr:col>
      <xdr:colOff>0</xdr:colOff>
      <xdr:row>5</xdr:row>
      <xdr:rowOff>28575</xdr:rowOff>
    </xdr:from>
    <xdr:to>
      <xdr:col>5</xdr:col>
      <xdr:colOff>19050</xdr:colOff>
      <xdr:row>5</xdr:row>
      <xdr:rowOff>28575</xdr:rowOff>
    </xdr:to>
    <xdr:sp macro="" textlink="">
      <xdr:nvSpPr>
        <xdr:cNvPr id="15" name="Line 28"/>
        <xdr:cNvSpPr>
          <a:spLocks noChangeShapeType="1"/>
        </xdr:cNvSpPr>
      </xdr:nvSpPr>
      <xdr:spPr bwMode="auto">
        <a:xfrm flipV="1">
          <a:off x="1447800" y="1076325"/>
          <a:ext cx="1200150" cy="0"/>
        </a:xfrm>
        <a:prstGeom prst="line">
          <a:avLst/>
        </a:prstGeom>
        <a:noFill/>
        <a:ln w="1908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161925</xdr:colOff>
      <xdr:row>13</xdr:row>
      <xdr:rowOff>133350</xdr:rowOff>
    </xdr:from>
    <xdr:to>
      <xdr:col>5</xdr:col>
      <xdr:colOff>9525</xdr:colOff>
      <xdr:row>18</xdr:row>
      <xdr:rowOff>9525</xdr:rowOff>
    </xdr:to>
    <xdr:sp macro="" textlink="">
      <xdr:nvSpPr>
        <xdr:cNvPr id="16" name="Line 29"/>
        <xdr:cNvSpPr>
          <a:spLocks noChangeShapeType="1"/>
        </xdr:cNvSpPr>
      </xdr:nvSpPr>
      <xdr:spPr bwMode="auto">
        <a:xfrm flipV="1">
          <a:off x="1609725" y="2476500"/>
          <a:ext cx="1028700" cy="685800"/>
        </a:xfrm>
        <a:prstGeom prst="line">
          <a:avLst/>
        </a:prstGeom>
        <a:noFill/>
        <a:ln w="1908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171451</xdr:colOff>
      <xdr:row>18</xdr:row>
      <xdr:rowOff>9525</xdr:rowOff>
    </xdr:from>
    <xdr:to>
      <xdr:col>5</xdr:col>
      <xdr:colOff>28575</xdr:colOff>
      <xdr:row>18</xdr:row>
      <xdr:rowOff>9525</xdr:rowOff>
    </xdr:to>
    <xdr:sp macro="" textlink="">
      <xdr:nvSpPr>
        <xdr:cNvPr id="17" name="Line 30"/>
        <xdr:cNvSpPr>
          <a:spLocks noChangeShapeType="1"/>
        </xdr:cNvSpPr>
      </xdr:nvSpPr>
      <xdr:spPr bwMode="auto">
        <a:xfrm>
          <a:off x="1619251" y="3162300"/>
          <a:ext cx="1038224" cy="0"/>
        </a:xfrm>
        <a:prstGeom prst="line">
          <a:avLst/>
        </a:prstGeom>
        <a:noFill/>
        <a:ln w="1908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9525</xdr:colOff>
      <xdr:row>28</xdr:row>
      <xdr:rowOff>0</xdr:rowOff>
    </xdr:from>
    <xdr:to>
      <xdr:col>5</xdr:col>
      <xdr:colOff>0</xdr:colOff>
      <xdr:row>28</xdr:row>
      <xdr:rowOff>0</xdr:rowOff>
    </xdr:to>
    <xdr:sp macro="" textlink="">
      <xdr:nvSpPr>
        <xdr:cNvPr id="18" name="Line 31"/>
        <xdr:cNvSpPr>
          <a:spLocks noChangeShapeType="1"/>
        </xdr:cNvSpPr>
      </xdr:nvSpPr>
      <xdr:spPr bwMode="auto">
        <a:xfrm>
          <a:off x="1457325" y="4772025"/>
          <a:ext cx="1171575" cy="0"/>
        </a:xfrm>
        <a:prstGeom prst="line">
          <a:avLst/>
        </a:prstGeom>
        <a:noFill/>
        <a:ln w="1908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704849</xdr:colOff>
      <xdr:row>38</xdr:row>
      <xdr:rowOff>9524</xdr:rowOff>
    </xdr:from>
    <xdr:to>
      <xdr:col>8</xdr:col>
      <xdr:colOff>409575</xdr:colOff>
      <xdr:row>38</xdr:row>
      <xdr:rowOff>9525</xdr:rowOff>
    </xdr:to>
    <xdr:sp macro="" textlink="">
      <xdr:nvSpPr>
        <xdr:cNvPr id="19" name="Line 13"/>
        <xdr:cNvSpPr>
          <a:spLocks noChangeShapeType="1"/>
        </xdr:cNvSpPr>
      </xdr:nvSpPr>
      <xdr:spPr bwMode="auto">
        <a:xfrm flipH="1" flipV="1">
          <a:off x="4095749" y="6400799"/>
          <a:ext cx="1228726" cy="1"/>
        </a:xfrm>
        <a:prstGeom prst="line">
          <a:avLst/>
        </a:prstGeom>
        <a:noFill/>
        <a:ln w="19080">
          <a:solidFill>
            <a:srgbClr val="000000"/>
          </a:solidFill>
          <a:prstDash val="dash"/>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0</xdr:colOff>
      <xdr:row>38</xdr:row>
      <xdr:rowOff>19050</xdr:rowOff>
    </xdr:from>
    <xdr:to>
      <xdr:col>4</xdr:col>
      <xdr:colOff>428625</xdr:colOff>
      <xdr:row>38</xdr:row>
      <xdr:rowOff>19050</xdr:rowOff>
    </xdr:to>
    <xdr:sp macro="" textlink="">
      <xdr:nvSpPr>
        <xdr:cNvPr id="25" name="Line 31"/>
        <xdr:cNvSpPr>
          <a:spLocks noChangeShapeType="1"/>
        </xdr:cNvSpPr>
      </xdr:nvSpPr>
      <xdr:spPr bwMode="auto">
        <a:xfrm>
          <a:off x="1447800" y="6410325"/>
          <a:ext cx="1171575" cy="0"/>
        </a:xfrm>
        <a:prstGeom prst="line">
          <a:avLst/>
        </a:prstGeom>
        <a:noFill/>
        <a:ln w="1908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219075</xdr:colOff>
      <xdr:row>1</xdr:row>
      <xdr:rowOff>95250</xdr:rowOff>
    </xdr:from>
    <xdr:to>
      <xdr:col>1</xdr:col>
      <xdr:colOff>876300</xdr:colOff>
      <xdr:row>7</xdr:row>
      <xdr:rowOff>121584</xdr:rowOff>
    </xdr:to>
    <xdr:pic>
      <xdr:nvPicPr>
        <xdr:cNvPr id="27" name="Picture 2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333375"/>
          <a:ext cx="657225" cy="115980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xdr:col>
      <xdr:colOff>314326</xdr:colOff>
      <xdr:row>35</xdr:row>
      <xdr:rowOff>85725</xdr:rowOff>
    </xdr:from>
    <xdr:to>
      <xdr:col>1</xdr:col>
      <xdr:colOff>638176</xdr:colOff>
      <xdr:row>39</xdr:row>
      <xdr:rowOff>9526</xdr:rowOff>
    </xdr:to>
    <xdr:pic>
      <xdr:nvPicPr>
        <xdr:cNvPr id="28" name="Picture 2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051" y="5991225"/>
          <a:ext cx="323850" cy="571501"/>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xdr:col>
      <xdr:colOff>161925</xdr:colOff>
      <xdr:row>14</xdr:row>
      <xdr:rowOff>123825</xdr:rowOff>
    </xdr:from>
    <xdr:to>
      <xdr:col>1</xdr:col>
      <xdr:colOff>819150</xdr:colOff>
      <xdr:row>21</xdr:row>
      <xdr:rowOff>150159</xdr:rowOff>
    </xdr:to>
    <xdr:pic>
      <xdr:nvPicPr>
        <xdr:cNvPr id="30" name="Picture 2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2628900"/>
          <a:ext cx="657225" cy="115980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xdr:col>
      <xdr:colOff>180975</xdr:colOff>
      <xdr:row>24</xdr:row>
      <xdr:rowOff>95250</xdr:rowOff>
    </xdr:from>
    <xdr:to>
      <xdr:col>1</xdr:col>
      <xdr:colOff>838200</xdr:colOff>
      <xdr:row>31</xdr:row>
      <xdr:rowOff>121584</xdr:rowOff>
    </xdr:to>
    <xdr:pic>
      <xdr:nvPicPr>
        <xdr:cNvPr id="31" name="Picture 2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7700" y="4219575"/>
          <a:ext cx="657225" cy="115980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5</xdr:col>
      <xdr:colOff>0</xdr:colOff>
      <xdr:row>26</xdr:row>
      <xdr:rowOff>85726</xdr:rowOff>
    </xdr:from>
    <xdr:to>
      <xdr:col>6</xdr:col>
      <xdr:colOff>685800</xdr:colOff>
      <xdr:row>29</xdr:row>
      <xdr:rowOff>57151</xdr:rowOff>
    </xdr:to>
    <xdr:sp macro="" textlink="" fLocksText="0">
      <xdr:nvSpPr>
        <xdr:cNvPr id="32" name="AutoShape 3"/>
        <xdr:cNvSpPr>
          <a:spLocks noChangeArrowheads="1"/>
        </xdr:cNvSpPr>
      </xdr:nvSpPr>
      <xdr:spPr bwMode="auto">
        <a:xfrm>
          <a:off x="2628900" y="4533901"/>
          <a:ext cx="1447800" cy="457200"/>
        </a:xfrm>
        <a:prstGeom prst="wedgeRoundRectCallout">
          <a:avLst>
            <a:gd name="adj1" fmla="val -35528"/>
            <a:gd name="adj2" fmla="val 40000"/>
            <a:gd name="adj3" fmla="val 16667"/>
          </a:avLst>
        </a:prstGeom>
        <a:solidFill>
          <a:srgbClr val="FFFF99"/>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Trier et filtrer la liste des contrats</a:t>
          </a:r>
        </a:p>
      </xdr:txBody>
    </xdr:sp>
    <xdr:clientData/>
  </xdr:twoCellAnchor>
  <xdr:twoCellAnchor>
    <xdr:from>
      <xdr:col>5</xdr:col>
      <xdr:colOff>19050</xdr:colOff>
      <xdr:row>20</xdr:row>
      <xdr:rowOff>19050</xdr:rowOff>
    </xdr:from>
    <xdr:to>
      <xdr:col>6</xdr:col>
      <xdr:colOff>704850</xdr:colOff>
      <xdr:row>24</xdr:row>
      <xdr:rowOff>38100</xdr:rowOff>
    </xdr:to>
    <xdr:sp macro="" textlink="" fLocksText="0">
      <xdr:nvSpPr>
        <xdr:cNvPr id="29" name="AutoShape 3"/>
        <xdr:cNvSpPr>
          <a:spLocks noChangeArrowheads="1"/>
        </xdr:cNvSpPr>
      </xdr:nvSpPr>
      <xdr:spPr bwMode="auto">
        <a:xfrm>
          <a:off x="2647950" y="3495675"/>
          <a:ext cx="1447800" cy="666750"/>
        </a:xfrm>
        <a:prstGeom prst="wedgeRoundRectCallout">
          <a:avLst>
            <a:gd name="adj1" fmla="val -35528"/>
            <a:gd name="adj2" fmla="val 40000"/>
            <a:gd name="adj3" fmla="val 16667"/>
          </a:avLst>
        </a:prstGeom>
        <a:solidFill>
          <a:srgbClr val="FFFF99"/>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Renseigner les propriétés d'un contrat</a:t>
          </a:r>
        </a:p>
      </xdr:txBody>
    </xdr:sp>
    <xdr:clientData/>
  </xdr:twoCellAnchor>
  <xdr:twoCellAnchor>
    <xdr:from>
      <xdr:col>2</xdr:col>
      <xdr:colOff>161923</xdr:colOff>
      <xdr:row>18</xdr:row>
      <xdr:rowOff>9525</xdr:rowOff>
    </xdr:from>
    <xdr:to>
      <xdr:col>5</xdr:col>
      <xdr:colOff>28574</xdr:colOff>
      <xdr:row>22</xdr:row>
      <xdr:rowOff>66675</xdr:rowOff>
    </xdr:to>
    <xdr:sp macro="" textlink="">
      <xdr:nvSpPr>
        <xdr:cNvPr id="33" name="Line 30"/>
        <xdr:cNvSpPr>
          <a:spLocks noChangeShapeType="1"/>
        </xdr:cNvSpPr>
      </xdr:nvSpPr>
      <xdr:spPr bwMode="auto">
        <a:xfrm>
          <a:off x="1609723" y="3162300"/>
          <a:ext cx="1047751" cy="704850"/>
        </a:xfrm>
        <a:prstGeom prst="line">
          <a:avLst/>
        </a:prstGeom>
        <a:noFill/>
        <a:ln w="1908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19050</xdr:colOff>
      <xdr:row>8</xdr:row>
      <xdr:rowOff>123825</xdr:rowOff>
    </xdr:from>
    <xdr:to>
      <xdr:col>6</xdr:col>
      <xdr:colOff>704850</xdr:colOff>
      <xdr:row>11</xdr:row>
      <xdr:rowOff>114300</xdr:rowOff>
    </xdr:to>
    <xdr:sp macro="" textlink="" fLocksText="0">
      <xdr:nvSpPr>
        <xdr:cNvPr id="34" name="AutoShape 1"/>
        <xdr:cNvSpPr>
          <a:spLocks noChangeArrowheads="1"/>
        </xdr:cNvSpPr>
      </xdr:nvSpPr>
      <xdr:spPr bwMode="auto">
        <a:xfrm>
          <a:off x="2647950" y="1657350"/>
          <a:ext cx="1447800" cy="476250"/>
        </a:xfrm>
        <a:prstGeom prst="wedgeRoundRectCallout">
          <a:avLst>
            <a:gd name="adj1" fmla="val -35528"/>
            <a:gd name="adj2" fmla="val 40000"/>
            <a:gd name="adj3" fmla="val 16667"/>
          </a:avLst>
        </a:prstGeom>
        <a:solidFill>
          <a:srgbClr val="FFFF99"/>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Paramétrer les listes de saisie</a:t>
          </a:r>
        </a:p>
      </xdr:txBody>
    </xdr:sp>
    <xdr:clientData/>
  </xdr:twoCellAnchor>
  <xdr:twoCellAnchor>
    <xdr:from>
      <xdr:col>2</xdr:col>
      <xdr:colOff>171450</xdr:colOff>
      <xdr:row>10</xdr:row>
      <xdr:rowOff>47624</xdr:rowOff>
    </xdr:from>
    <xdr:to>
      <xdr:col>5</xdr:col>
      <xdr:colOff>28575</xdr:colOff>
      <xdr:row>17</xdr:row>
      <xdr:rowOff>161924</xdr:rowOff>
    </xdr:to>
    <xdr:sp macro="" textlink="">
      <xdr:nvSpPr>
        <xdr:cNvPr id="35" name="Line 29"/>
        <xdr:cNvSpPr>
          <a:spLocks noChangeShapeType="1"/>
        </xdr:cNvSpPr>
      </xdr:nvSpPr>
      <xdr:spPr bwMode="auto">
        <a:xfrm flipV="1">
          <a:off x="1619250" y="1904999"/>
          <a:ext cx="1038225" cy="1247775"/>
        </a:xfrm>
        <a:prstGeom prst="line">
          <a:avLst/>
        </a:prstGeom>
        <a:noFill/>
        <a:ln w="1908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0</xdr:colOff>
      <xdr:row>30</xdr:row>
      <xdr:rowOff>0</xdr:rowOff>
    </xdr:from>
    <xdr:to>
      <xdr:col>6</xdr:col>
      <xdr:colOff>685800</xdr:colOff>
      <xdr:row>32</xdr:row>
      <xdr:rowOff>133350</xdr:rowOff>
    </xdr:to>
    <xdr:sp macro="" textlink="" fLocksText="0">
      <xdr:nvSpPr>
        <xdr:cNvPr id="36" name="AutoShape 3"/>
        <xdr:cNvSpPr>
          <a:spLocks noChangeArrowheads="1"/>
        </xdr:cNvSpPr>
      </xdr:nvSpPr>
      <xdr:spPr bwMode="auto">
        <a:xfrm>
          <a:off x="2628900" y="5095875"/>
          <a:ext cx="1447800" cy="457200"/>
        </a:xfrm>
        <a:prstGeom prst="wedgeRoundRectCallout">
          <a:avLst>
            <a:gd name="adj1" fmla="val -35528"/>
            <a:gd name="adj2" fmla="val 40000"/>
            <a:gd name="adj3" fmla="val 16667"/>
          </a:avLst>
        </a:prstGeom>
        <a:solidFill>
          <a:srgbClr val="FFFF99"/>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Ouvrir un contrat en lecture</a:t>
          </a:r>
        </a:p>
      </xdr:txBody>
    </xdr:sp>
    <xdr:clientData/>
  </xdr:twoCellAnchor>
  <xdr:twoCellAnchor>
    <xdr:from>
      <xdr:col>2</xdr:col>
      <xdr:colOff>19050</xdr:colOff>
      <xdr:row>28</xdr:row>
      <xdr:rowOff>0</xdr:rowOff>
    </xdr:from>
    <xdr:to>
      <xdr:col>5</xdr:col>
      <xdr:colOff>9525</xdr:colOff>
      <xdr:row>31</xdr:row>
      <xdr:rowOff>66675</xdr:rowOff>
    </xdr:to>
    <xdr:sp macro="" textlink="">
      <xdr:nvSpPr>
        <xdr:cNvPr id="37" name="Line 31"/>
        <xdr:cNvSpPr>
          <a:spLocks noChangeShapeType="1"/>
        </xdr:cNvSpPr>
      </xdr:nvSpPr>
      <xdr:spPr bwMode="auto">
        <a:xfrm>
          <a:off x="1466850" y="4772025"/>
          <a:ext cx="1171575" cy="552450"/>
        </a:xfrm>
        <a:prstGeom prst="line">
          <a:avLst/>
        </a:prstGeom>
        <a:noFill/>
        <a:ln w="1908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142876</xdr:colOff>
      <xdr:row>9</xdr:row>
      <xdr:rowOff>28575</xdr:rowOff>
    </xdr:from>
    <xdr:to>
      <xdr:col>12</xdr:col>
      <xdr:colOff>66676</xdr:colOff>
      <xdr:row>10</xdr:row>
      <xdr:rowOff>171450</xdr:rowOff>
    </xdr:to>
    <xdr:sp macro="" textlink="">
      <xdr:nvSpPr>
        <xdr:cNvPr id="2" name="Flèche droite 1"/>
        <xdr:cNvSpPr/>
      </xdr:nvSpPr>
      <xdr:spPr>
        <a:xfrm>
          <a:off x="9048751" y="2124075"/>
          <a:ext cx="685800" cy="342900"/>
        </a:xfrm>
        <a:prstGeom prst="rightArrow">
          <a:avLst>
            <a:gd name="adj1" fmla="val 0"/>
            <a:gd name="adj2" fmla="val 50000"/>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19050</xdr:colOff>
      <xdr:row>15</xdr:row>
      <xdr:rowOff>123825</xdr:rowOff>
    </xdr:from>
    <xdr:to>
      <xdr:col>7</xdr:col>
      <xdr:colOff>704850</xdr:colOff>
      <xdr:row>18</xdr:row>
      <xdr:rowOff>114300</xdr:rowOff>
    </xdr:to>
    <xdr:sp macro="" textlink="" fLocksText="0">
      <xdr:nvSpPr>
        <xdr:cNvPr id="2" name="AutoShape 1"/>
        <xdr:cNvSpPr>
          <a:spLocks noChangeArrowheads="1"/>
        </xdr:cNvSpPr>
      </xdr:nvSpPr>
      <xdr:spPr bwMode="auto">
        <a:xfrm>
          <a:off x="2647950" y="1981200"/>
          <a:ext cx="1447800" cy="476250"/>
        </a:xfrm>
        <a:prstGeom prst="wedgeRoundRectCallout">
          <a:avLst>
            <a:gd name="adj1" fmla="val -35528"/>
            <a:gd name="adj2" fmla="val 40000"/>
            <a:gd name="adj3" fmla="val 16667"/>
          </a:avLst>
        </a:prstGeom>
        <a:solidFill>
          <a:schemeClr val="accent6"/>
        </a:solidFill>
        <a:ln w="9360">
          <a:solidFill>
            <a:srgbClr val="000000"/>
          </a:solidFill>
          <a:miter lim="800000"/>
          <a:headEnd/>
          <a:tailEnd/>
        </a:ln>
        <a:effectLs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Lancer une demande d'achats</a:t>
          </a:r>
        </a:p>
      </xdr:txBody>
    </xdr:sp>
    <xdr:clientData/>
  </xdr:twoCellAnchor>
  <xdr:twoCellAnchor>
    <xdr:from>
      <xdr:col>6</xdr:col>
      <xdr:colOff>0</xdr:colOff>
      <xdr:row>23</xdr:row>
      <xdr:rowOff>142875</xdr:rowOff>
    </xdr:from>
    <xdr:to>
      <xdr:col>7</xdr:col>
      <xdr:colOff>685800</xdr:colOff>
      <xdr:row>26</xdr:row>
      <xdr:rowOff>133350</xdr:rowOff>
    </xdr:to>
    <xdr:sp macro="" textlink="" fLocksText="0">
      <xdr:nvSpPr>
        <xdr:cNvPr id="3" name="AutoShape 2"/>
        <xdr:cNvSpPr>
          <a:spLocks noChangeArrowheads="1"/>
        </xdr:cNvSpPr>
      </xdr:nvSpPr>
      <xdr:spPr bwMode="auto">
        <a:xfrm>
          <a:off x="2628900" y="3295650"/>
          <a:ext cx="1447800" cy="476250"/>
        </a:xfrm>
        <a:prstGeom prst="wedgeRoundRectCallout">
          <a:avLst>
            <a:gd name="adj1" fmla="val -35528"/>
            <a:gd name="adj2" fmla="val 40000"/>
            <a:gd name="adj3" fmla="val 16667"/>
          </a:avLst>
        </a:prstGeom>
        <a:solidFill>
          <a:schemeClr val="accent2">
            <a:lumMod val="60000"/>
            <a:lumOff val="40000"/>
          </a:schemeClr>
        </a:solidFill>
        <a:ln w="9360">
          <a:solidFill>
            <a:srgbClr val="000000"/>
          </a:solidFill>
          <a:miter lim="800000"/>
          <a:headEnd/>
          <a:tailEnd/>
        </a:ln>
        <a:effectLs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Gérer procédures Qualité</a:t>
          </a:r>
        </a:p>
      </xdr:txBody>
    </xdr:sp>
    <xdr:clientData/>
  </xdr:twoCellAnchor>
  <xdr:twoCellAnchor>
    <xdr:from>
      <xdr:col>6</xdr:col>
      <xdr:colOff>9525</xdr:colOff>
      <xdr:row>31</xdr:row>
      <xdr:rowOff>142875</xdr:rowOff>
    </xdr:from>
    <xdr:to>
      <xdr:col>7</xdr:col>
      <xdr:colOff>695325</xdr:colOff>
      <xdr:row>34</xdr:row>
      <xdr:rowOff>133350</xdr:rowOff>
    </xdr:to>
    <xdr:sp macro="" textlink="" fLocksText="0">
      <xdr:nvSpPr>
        <xdr:cNvPr id="4" name="AutoShape 3"/>
        <xdr:cNvSpPr>
          <a:spLocks noChangeArrowheads="1"/>
        </xdr:cNvSpPr>
      </xdr:nvSpPr>
      <xdr:spPr bwMode="auto">
        <a:xfrm>
          <a:off x="2638425" y="4591050"/>
          <a:ext cx="1447800" cy="476250"/>
        </a:xfrm>
        <a:prstGeom prst="wedgeRoundRectCallout">
          <a:avLst>
            <a:gd name="adj1" fmla="val -35528"/>
            <a:gd name="adj2" fmla="val 40000"/>
            <a:gd name="adj3" fmla="val 16667"/>
          </a:avLst>
        </a:prstGeom>
        <a:solidFill>
          <a:schemeClr val="bg2">
            <a:lumMod val="75000"/>
          </a:schemeClr>
        </a:solidFill>
        <a:ln w="9360">
          <a:solidFill>
            <a:srgbClr val="000000"/>
          </a:solidFill>
          <a:miter lim="800000"/>
          <a:headEnd/>
          <a:tailEnd/>
        </a:ln>
        <a:effectLs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Gérer documents RH</a:t>
          </a:r>
        </a:p>
      </xdr:txBody>
    </xdr:sp>
    <xdr:clientData/>
  </xdr:twoCellAnchor>
  <xdr:twoCellAnchor>
    <xdr:from>
      <xdr:col>6</xdr:col>
      <xdr:colOff>0</xdr:colOff>
      <xdr:row>41</xdr:row>
      <xdr:rowOff>95250</xdr:rowOff>
    </xdr:from>
    <xdr:to>
      <xdr:col>7</xdr:col>
      <xdr:colOff>685800</xdr:colOff>
      <xdr:row>44</xdr:row>
      <xdr:rowOff>95250</xdr:rowOff>
    </xdr:to>
    <xdr:sp macro="" textlink="" fLocksText="0">
      <xdr:nvSpPr>
        <xdr:cNvPr id="5" name="AutoShape 4"/>
        <xdr:cNvSpPr>
          <a:spLocks noChangeArrowheads="1"/>
        </xdr:cNvSpPr>
      </xdr:nvSpPr>
      <xdr:spPr bwMode="auto">
        <a:xfrm>
          <a:off x="2628900" y="6162675"/>
          <a:ext cx="1447800" cy="485775"/>
        </a:xfrm>
        <a:prstGeom prst="wedgeRoundRectCallout">
          <a:avLst>
            <a:gd name="adj1" fmla="val -34870"/>
            <a:gd name="adj2" fmla="val 44000"/>
            <a:gd name="adj3" fmla="val 16667"/>
          </a:avLst>
        </a:prstGeom>
        <a:solidFill>
          <a:schemeClr val="accent3">
            <a:lumMod val="60000"/>
            <a:lumOff val="40000"/>
          </a:schemeClr>
        </a:solidFill>
        <a:ln w="9360">
          <a:solidFill>
            <a:srgbClr val="000000"/>
          </a:solidFill>
          <a:miter lim="800000"/>
          <a:headEnd/>
          <a:tailEnd/>
        </a:ln>
        <a:effectLs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Consulter documents HSE</a:t>
          </a:r>
        </a:p>
      </xdr:txBody>
    </xdr:sp>
    <xdr:clientData/>
  </xdr:twoCellAnchor>
  <xdr:twoCellAnchor>
    <xdr:from>
      <xdr:col>6</xdr:col>
      <xdr:colOff>19050</xdr:colOff>
      <xdr:row>4</xdr:row>
      <xdr:rowOff>123825</xdr:rowOff>
    </xdr:from>
    <xdr:to>
      <xdr:col>7</xdr:col>
      <xdr:colOff>704850</xdr:colOff>
      <xdr:row>7</xdr:row>
      <xdr:rowOff>114300</xdr:rowOff>
    </xdr:to>
    <xdr:sp macro="" textlink="" fLocksText="0">
      <xdr:nvSpPr>
        <xdr:cNvPr id="6" name="AutoShape 5"/>
        <xdr:cNvSpPr>
          <a:spLocks noChangeArrowheads="1"/>
        </xdr:cNvSpPr>
      </xdr:nvSpPr>
      <xdr:spPr bwMode="auto">
        <a:xfrm>
          <a:off x="2647950" y="847725"/>
          <a:ext cx="1447800" cy="476250"/>
        </a:xfrm>
        <a:prstGeom prst="wedgeRoundRectCallout">
          <a:avLst>
            <a:gd name="adj1" fmla="val -35528"/>
            <a:gd name="adj2" fmla="val 40000"/>
            <a:gd name="adj3" fmla="val 16667"/>
          </a:avLst>
        </a:prstGeom>
        <a:solidFill>
          <a:srgbClr val="FFFF99"/>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Alimenter la page d'accueil portail</a:t>
          </a:r>
        </a:p>
      </xdr:txBody>
    </xdr:sp>
    <xdr:clientData/>
  </xdr:twoCellAnchor>
  <xdr:twoCellAnchor>
    <xdr:from>
      <xdr:col>7</xdr:col>
      <xdr:colOff>752475</xdr:colOff>
      <xdr:row>7</xdr:row>
      <xdr:rowOff>9525</xdr:rowOff>
    </xdr:from>
    <xdr:to>
      <xdr:col>9</xdr:col>
      <xdr:colOff>171450</xdr:colOff>
      <xdr:row>7</xdr:row>
      <xdr:rowOff>9525</xdr:rowOff>
    </xdr:to>
    <xdr:sp macro="" textlink="">
      <xdr:nvSpPr>
        <xdr:cNvPr id="7" name="Line 8"/>
        <xdr:cNvSpPr>
          <a:spLocks noChangeShapeType="1"/>
        </xdr:cNvSpPr>
      </xdr:nvSpPr>
      <xdr:spPr bwMode="auto">
        <a:xfrm flipV="1">
          <a:off x="4143375" y="1219200"/>
          <a:ext cx="942975" cy="0"/>
        </a:xfrm>
        <a:prstGeom prst="line">
          <a:avLst/>
        </a:prstGeom>
        <a:noFill/>
        <a:ln w="19080">
          <a:solidFill>
            <a:srgbClr val="000000"/>
          </a:solidFill>
          <a:prstDash val="dash"/>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714376</xdr:colOff>
      <xdr:row>15</xdr:row>
      <xdr:rowOff>142875</xdr:rowOff>
    </xdr:from>
    <xdr:to>
      <xdr:col>9</xdr:col>
      <xdr:colOff>200026</xdr:colOff>
      <xdr:row>15</xdr:row>
      <xdr:rowOff>142875</xdr:rowOff>
    </xdr:to>
    <xdr:sp macro="" textlink="">
      <xdr:nvSpPr>
        <xdr:cNvPr id="8" name="Line 9"/>
        <xdr:cNvSpPr>
          <a:spLocks noChangeShapeType="1"/>
        </xdr:cNvSpPr>
      </xdr:nvSpPr>
      <xdr:spPr bwMode="auto">
        <a:xfrm flipV="1">
          <a:off x="4105276" y="2000250"/>
          <a:ext cx="1009650" cy="0"/>
        </a:xfrm>
        <a:prstGeom prst="line">
          <a:avLst/>
        </a:prstGeom>
        <a:noFill/>
        <a:ln w="19080">
          <a:solidFill>
            <a:srgbClr val="000000"/>
          </a:solidFill>
          <a:prstDash val="dash"/>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752475</xdr:colOff>
      <xdr:row>24</xdr:row>
      <xdr:rowOff>85723</xdr:rowOff>
    </xdr:from>
    <xdr:to>
      <xdr:col>9</xdr:col>
      <xdr:colOff>133350</xdr:colOff>
      <xdr:row>24</xdr:row>
      <xdr:rowOff>85725</xdr:rowOff>
    </xdr:to>
    <xdr:sp macro="" textlink="">
      <xdr:nvSpPr>
        <xdr:cNvPr id="9" name="Line 11"/>
        <xdr:cNvSpPr>
          <a:spLocks noChangeShapeType="1"/>
        </xdr:cNvSpPr>
      </xdr:nvSpPr>
      <xdr:spPr bwMode="auto">
        <a:xfrm flipV="1">
          <a:off x="4143375" y="3400423"/>
          <a:ext cx="904875" cy="2"/>
        </a:xfrm>
        <a:prstGeom prst="line">
          <a:avLst/>
        </a:prstGeom>
        <a:noFill/>
        <a:ln w="19080">
          <a:solidFill>
            <a:srgbClr val="000000"/>
          </a:solidFill>
          <a:prstDash val="dash"/>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733424</xdr:colOff>
      <xdr:row>26</xdr:row>
      <xdr:rowOff>76200</xdr:rowOff>
    </xdr:from>
    <xdr:to>
      <xdr:col>9</xdr:col>
      <xdr:colOff>114299</xdr:colOff>
      <xdr:row>26</xdr:row>
      <xdr:rowOff>76200</xdr:rowOff>
    </xdr:to>
    <xdr:sp macro="" textlink="">
      <xdr:nvSpPr>
        <xdr:cNvPr id="10" name="Line 13"/>
        <xdr:cNvSpPr>
          <a:spLocks noChangeShapeType="1"/>
        </xdr:cNvSpPr>
      </xdr:nvSpPr>
      <xdr:spPr bwMode="auto">
        <a:xfrm>
          <a:off x="4124324" y="3714750"/>
          <a:ext cx="904875" cy="0"/>
        </a:xfrm>
        <a:prstGeom prst="line">
          <a:avLst/>
        </a:prstGeom>
        <a:noFill/>
        <a:ln w="19080">
          <a:solidFill>
            <a:srgbClr val="000000"/>
          </a:solidFill>
          <a:prstDash val="dash"/>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457199</xdr:colOff>
      <xdr:row>41</xdr:row>
      <xdr:rowOff>85725</xdr:rowOff>
    </xdr:from>
    <xdr:to>
      <xdr:col>12</xdr:col>
      <xdr:colOff>28574</xdr:colOff>
      <xdr:row>44</xdr:row>
      <xdr:rowOff>85725</xdr:rowOff>
    </xdr:to>
    <xdr:sp macro="" textlink="" fLocksText="0">
      <xdr:nvSpPr>
        <xdr:cNvPr id="11" name="AutoShape 26"/>
        <xdr:cNvSpPr>
          <a:spLocks noChangeArrowheads="1"/>
        </xdr:cNvSpPr>
      </xdr:nvSpPr>
      <xdr:spPr bwMode="auto">
        <a:xfrm>
          <a:off x="5372099" y="6153150"/>
          <a:ext cx="1857375" cy="485775"/>
        </a:xfrm>
        <a:prstGeom prst="wedgeEllipseCallout">
          <a:avLst>
            <a:gd name="adj1" fmla="val -24431"/>
            <a:gd name="adj2" fmla="val 28431"/>
          </a:avLst>
        </a:prstGeom>
        <a:solidFill>
          <a:schemeClr val="accent3">
            <a:lumMod val="40000"/>
            <a:lumOff val="60000"/>
          </a:schemeClr>
        </a:solidFill>
        <a:ln w="9360">
          <a:solidFill>
            <a:srgbClr val="000000"/>
          </a:solidFill>
          <a:miter lim="800000"/>
          <a:headEnd/>
          <a:tailEnd/>
        </a:ln>
        <a:effectLst/>
        <a:extLst/>
      </xdr:spPr>
      <xdr:txBody>
        <a:bodyPr vertOverflow="clip" wrap="square" lIns="20160" tIns="20160" rIns="20160" bIns="20160" anchor="t"/>
        <a:lstStyle/>
        <a:p>
          <a:pPr algn="ctr" rtl="0">
            <a:defRPr sz="1000"/>
          </a:pPr>
          <a:r>
            <a:rPr lang="fr-FR" sz="1000" b="1" i="0" u="none" strike="noStrike" baseline="0">
              <a:solidFill>
                <a:srgbClr val="000000"/>
              </a:solidFill>
              <a:latin typeface="Arial"/>
              <a:cs typeface="Arial"/>
            </a:rPr>
            <a:t>Ouverture répertoire Windows</a:t>
          </a:r>
        </a:p>
      </xdr:txBody>
    </xdr:sp>
    <xdr:clientData/>
  </xdr:twoCellAnchor>
  <xdr:twoCellAnchor>
    <xdr:from>
      <xdr:col>3</xdr:col>
      <xdr:colOff>0</xdr:colOff>
      <xdr:row>6</xdr:row>
      <xdr:rowOff>19050</xdr:rowOff>
    </xdr:from>
    <xdr:to>
      <xdr:col>6</xdr:col>
      <xdr:colOff>19050</xdr:colOff>
      <xdr:row>6</xdr:row>
      <xdr:rowOff>19050</xdr:rowOff>
    </xdr:to>
    <xdr:sp macro="" textlink="">
      <xdr:nvSpPr>
        <xdr:cNvPr id="12" name="Line 28"/>
        <xdr:cNvSpPr>
          <a:spLocks noChangeShapeType="1"/>
        </xdr:cNvSpPr>
      </xdr:nvSpPr>
      <xdr:spPr bwMode="auto">
        <a:xfrm flipV="1">
          <a:off x="1447800" y="1066800"/>
          <a:ext cx="1200150" cy="0"/>
        </a:xfrm>
        <a:prstGeom prst="line">
          <a:avLst/>
        </a:prstGeom>
        <a:noFill/>
        <a:ln w="1908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962025</xdr:colOff>
      <xdr:row>17</xdr:row>
      <xdr:rowOff>76200</xdr:rowOff>
    </xdr:from>
    <xdr:to>
      <xdr:col>6</xdr:col>
      <xdr:colOff>9525</xdr:colOff>
      <xdr:row>17</xdr:row>
      <xdr:rowOff>76200</xdr:rowOff>
    </xdr:to>
    <xdr:sp macro="" textlink="">
      <xdr:nvSpPr>
        <xdr:cNvPr id="13" name="Line 29"/>
        <xdr:cNvSpPr>
          <a:spLocks noChangeShapeType="1"/>
        </xdr:cNvSpPr>
      </xdr:nvSpPr>
      <xdr:spPr bwMode="auto">
        <a:xfrm flipV="1">
          <a:off x="1428750" y="2257425"/>
          <a:ext cx="1209675" cy="0"/>
        </a:xfrm>
        <a:prstGeom prst="line">
          <a:avLst/>
        </a:prstGeom>
        <a:noFill/>
        <a:ln w="1908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1</xdr:colOff>
      <xdr:row>25</xdr:row>
      <xdr:rowOff>85725</xdr:rowOff>
    </xdr:from>
    <xdr:to>
      <xdr:col>6</xdr:col>
      <xdr:colOff>1</xdr:colOff>
      <xdr:row>25</xdr:row>
      <xdr:rowOff>85725</xdr:rowOff>
    </xdr:to>
    <xdr:sp macro="" textlink="">
      <xdr:nvSpPr>
        <xdr:cNvPr id="14" name="Line 30"/>
        <xdr:cNvSpPr>
          <a:spLocks noChangeShapeType="1"/>
        </xdr:cNvSpPr>
      </xdr:nvSpPr>
      <xdr:spPr bwMode="auto">
        <a:xfrm>
          <a:off x="1447801" y="3562350"/>
          <a:ext cx="1181100" cy="0"/>
        </a:xfrm>
        <a:prstGeom prst="line">
          <a:avLst/>
        </a:prstGeom>
        <a:noFill/>
        <a:ln w="1908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9525</xdr:colOff>
      <xdr:row>33</xdr:row>
      <xdr:rowOff>66675</xdr:rowOff>
    </xdr:from>
    <xdr:to>
      <xdr:col>6</xdr:col>
      <xdr:colOff>0</xdr:colOff>
      <xdr:row>33</xdr:row>
      <xdr:rowOff>66675</xdr:rowOff>
    </xdr:to>
    <xdr:sp macro="" textlink="">
      <xdr:nvSpPr>
        <xdr:cNvPr id="15" name="Line 31"/>
        <xdr:cNvSpPr>
          <a:spLocks noChangeShapeType="1"/>
        </xdr:cNvSpPr>
      </xdr:nvSpPr>
      <xdr:spPr bwMode="auto">
        <a:xfrm>
          <a:off x="1457325" y="4838700"/>
          <a:ext cx="1171575" cy="0"/>
        </a:xfrm>
        <a:prstGeom prst="line">
          <a:avLst/>
        </a:prstGeom>
        <a:noFill/>
        <a:ln w="1908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733425</xdr:colOff>
      <xdr:row>26</xdr:row>
      <xdr:rowOff>133351</xdr:rowOff>
    </xdr:from>
    <xdr:to>
      <xdr:col>9</xdr:col>
      <xdr:colOff>104774</xdr:colOff>
      <xdr:row>28</xdr:row>
      <xdr:rowOff>152401</xdr:rowOff>
    </xdr:to>
    <xdr:sp macro="" textlink="">
      <xdr:nvSpPr>
        <xdr:cNvPr id="16" name="Line 13"/>
        <xdr:cNvSpPr>
          <a:spLocks noChangeShapeType="1"/>
        </xdr:cNvSpPr>
      </xdr:nvSpPr>
      <xdr:spPr bwMode="auto">
        <a:xfrm>
          <a:off x="4124325" y="3771901"/>
          <a:ext cx="895349" cy="342900"/>
        </a:xfrm>
        <a:prstGeom prst="line">
          <a:avLst/>
        </a:prstGeom>
        <a:noFill/>
        <a:ln w="19080">
          <a:solidFill>
            <a:srgbClr val="000000"/>
          </a:solidFill>
          <a:prstDash val="dash"/>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0</xdr:colOff>
      <xdr:row>43</xdr:row>
      <xdr:rowOff>19050</xdr:rowOff>
    </xdr:from>
    <xdr:to>
      <xdr:col>5</xdr:col>
      <xdr:colOff>428625</xdr:colOff>
      <xdr:row>43</xdr:row>
      <xdr:rowOff>19050</xdr:rowOff>
    </xdr:to>
    <xdr:sp macro="" textlink="">
      <xdr:nvSpPr>
        <xdr:cNvPr id="17" name="Line 31"/>
        <xdr:cNvSpPr>
          <a:spLocks noChangeShapeType="1"/>
        </xdr:cNvSpPr>
      </xdr:nvSpPr>
      <xdr:spPr bwMode="auto">
        <a:xfrm>
          <a:off x="1447800" y="6410325"/>
          <a:ext cx="1171575" cy="0"/>
        </a:xfrm>
        <a:prstGeom prst="line">
          <a:avLst/>
        </a:prstGeom>
        <a:noFill/>
        <a:ln w="1908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9525</xdr:colOff>
      <xdr:row>43</xdr:row>
      <xdr:rowOff>9525</xdr:rowOff>
    </xdr:from>
    <xdr:to>
      <xdr:col>9</xdr:col>
      <xdr:colOff>419100</xdr:colOff>
      <xdr:row>43</xdr:row>
      <xdr:rowOff>9525</xdr:rowOff>
    </xdr:to>
    <xdr:sp macro="" textlink="">
      <xdr:nvSpPr>
        <xdr:cNvPr id="18" name="Line 31"/>
        <xdr:cNvSpPr>
          <a:spLocks noChangeShapeType="1"/>
        </xdr:cNvSpPr>
      </xdr:nvSpPr>
      <xdr:spPr bwMode="auto">
        <a:xfrm>
          <a:off x="4162425" y="6400800"/>
          <a:ext cx="1171575" cy="0"/>
        </a:xfrm>
        <a:prstGeom prst="line">
          <a:avLst/>
        </a:prstGeom>
        <a:noFill/>
        <a:ln w="1908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209550</xdr:colOff>
      <xdr:row>1</xdr:row>
      <xdr:rowOff>9525</xdr:rowOff>
    </xdr:from>
    <xdr:to>
      <xdr:col>2</xdr:col>
      <xdr:colOff>866775</xdr:colOff>
      <xdr:row>6</xdr:row>
      <xdr:rowOff>121584</xdr:rowOff>
    </xdr:to>
    <xdr:pic>
      <xdr:nvPicPr>
        <xdr:cNvPr id="19" name="Picture 2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9525"/>
          <a:ext cx="657225" cy="115980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2</xdr:col>
      <xdr:colOff>285751</xdr:colOff>
      <xdr:row>15</xdr:row>
      <xdr:rowOff>47625</xdr:rowOff>
    </xdr:from>
    <xdr:to>
      <xdr:col>2</xdr:col>
      <xdr:colOff>733743</xdr:colOff>
      <xdr:row>20</xdr:row>
      <xdr:rowOff>28575</xdr:rowOff>
    </xdr:to>
    <xdr:pic>
      <xdr:nvPicPr>
        <xdr:cNvPr id="20" name="Picture 2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2476" y="1905000"/>
          <a:ext cx="447992" cy="7905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2</xdr:col>
      <xdr:colOff>504825</xdr:colOff>
      <xdr:row>8</xdr:row>
      <xdr:rowOff>104775</xdr:rowOff>
    </xdr:from>
    <xdr:to>
      <xdr:col>2</xdr:col>
      <xdr:colOff>504826</xdr:colOff>
      <xdr:row>15</xdr:row>
      <xdr:rowOff>19050</xdr:rowOff>
    </xdr:to>
    <xdr:cxnSp macro="">
      <xdr:nvCxnSpPr>
        <xdr:cNvPr id="21" name="Connecteur droit avec flèche 20"/>
        <xdr:cNvCxnSpPr/>
      </xdr:nvCxnSpPr>
      <xdr:spPr>
        <a:xfrm flipH="1" flipV="1">
          <a:off x="971550" y="1476375"/>
          <a:ext cx="1" cy="4000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304800</xdr:colOff>
      <xdr:row>23</xdr:row>
      <xdr:rowOff>104775</xdr:rowOff>
    </xdr:from>
    <xdr:to>
      <xdr:col>2</xdr:col>
      <xdr:colOff>676275</xdr:colOff>
      <xdr:row>27</xdr:row>
      <xdr:rowOff>112620</xdr:rowOff>
    </xdr:to>
    <xdr:pic>
      <xdr:nvPicPr>
        <xdr:cNvPr id="22" name="Picture 2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1525" y="3257550"/>
          <a:ext cx="371475" cy="65554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2</xdr:col>
      <xdr:colOff>485774</xdr:colOff>
      <xdr:row>21</xdr:row>
      <xdr:rowOff>0</xdr:rowOff>
    </xdr:from>
    <xdr:to>
      <xdr:col>2</xdr:col>
      <xdr:colOff>485775</xdr:colOff>
      <xdr:row>23</xdr:row>
      <xdr:rowOff>76200</xdr:rowOff>
    </xdr:to>
    <xdr:cxnSp macro="">
      <xdr:nvCxnSpPr>
        <xdr:cNvPr id="23" name="Connecteur droit avec flèche 22"/>
        <xdr:cNvCxnSpPr/>
      </xdr:nvCxnSpPr>
      <xdr:spPr>
        <a:xfrm flipH="1" flipV="1">
          <a:off x="952499" y="2828925"/>
          <a:ext cx="1" cy="4000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285750</xdr:colOff>
      <xdr:row>31</xdr:row>
      <xdr:rowOff>104775</xdr:rowOff>
    </xdr:from>
    <xdr:to>
      <xdr:col>2</xdr:col>
      <xdr:colOff>657225</xdr:colOff>
      <xdr:row>35</xdr:row>
      <xdr:rowOff>112620</xdr:rowOff>
    </xdr:to>
    <xdr:pic>
      <xdr:nvPicPr>
        <xdr:cNvPr id="24" name="Picture 2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2475" y="4552950"/>
          <a:ext cx="371475" cy="65554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2</xdr:col>
      <xdr:colOff>466724</xdr:colOff>
      <xdr:row>29</xdr:row>
      <xdr:rowOff>0</xdr:rowOff>
    </xdr:from>
    <xdr:to>
      <xdr:col>2</xdr:col>
      <xdr:colOff>466725</xdr:colOff>
      <xdr:row>31</xdr:row>
      <xdr:rowOff>76200</xdr:rowOff>
    </xdr:to>
    <xdr:cxnSp macro="">
      <xdr:nvCxnSpPr>
        <xdr:cNvPr id="25" name="Connecteur droit avec flèche 24"/>
        <xdr:cNvCxnSpPr/>
      </xdr:nvCxnSpPr>
      <xdr:spPr>
        <a:xfrm flipH="1" flipV="1">
          <a:off x="933449" y="4124325"/>
          <a:ext cx="1" cy="4000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314326</xdr:colOff>
      <xdr:row>40</xdr:row>
      <xdr:rowOff>85725</xdr:rowOff>
    </xdr:from>
    <xdr:to>
      <xdr:col>2</xdr:col>
      <xdr:colOff>638176</xdr:colOff>
      <xdr:row>44</xdr:row>
      <xdr:rowOff>9526</xdr:rowOff>
    </xdr:to>
    <xdr:pic>
      <xdr:nvPicPr>
        <xdr:cNvPr id="26" name="Picture 2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051" y="5991225"/>
          <a:ext cx="323850" cy="571501"/>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2</xdr:col>
      <xdr:colOff>466724</xdr:colOff>
      <xdr:row>37</xdr:row>
      <xdr:rowOff>76200</xdr:rowOff>
    </xdr:from>
    <xdr:to>
      <xdr:col>2</xdr:col>
      <xdr:colOff>466725</xdr:colOff>
      <xdr:row>39</xdr:row>
      <xdr:rowOff>152400</xdr:rowOff>
    </xdr:to>
    <xdr:cxnSp macro="">
      <xdr:nvCxnSpPr>
        <xdr:cNvPr id="27" name="Connecteur droit avec flèche 26"/>
        <xdr:cNvCxnSpPr/>
      </xdr:nvCxnSpPr>
      <xdr:spPr>
        <a:xfrm flipH="1" flipV="1">
          <a:off x="933449" y="5495925"/>
          <a:ext cx="1" cy="4000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257176</xdr:colOff>
      <xdr:row>4</xdr:row>
      <xdr:rowOff>38101</xdr:rowOff>
    </xdr:from>
    <xdr:to>
      <xdr:col>12</xdr:col>
      <xdr:colOff>209550</xdr:colOff>
      <xdr:row>5</xdr:row>
      <xdr:rowOff>85725</xdr:rowOff>
    </xdr:to>
    <xdr:sp macro="" textlink="" fLocksText="0">
      <xdr:nvSpPr>
        <xdr:cNvPr id="28" name="AutoShape 5"/>
        <xdr:cNvSpPr>
          <a:spLocks noChangeArrowheads="1"/>
        </xdr:cNvSpPr>
      </xdr:nvSpPr>
      <xdr:spPr bwMode="auto">
        <a:xfrm>
          <a:off x="5172076" y="762001"/>
          <a:ext cx="2238374" cy="209549"/>
        </a:xfrm>
        <a:prstGeom prst="wedgeRoundRectCallout">
          <a:avLst>
            <a:gd name="adj1" fmla="val -35528"/>
            <a:gd name="adj2" fmla="val 40000"/>
            <a:gd name="adj3" fmla="val 16667"/>
          </a:avLst>
        </a:prstGeom>
        <a:solidFill>
          <a:srgbClr val="FFFFCC"/>
        </a:solidFill>
        <a:ln w="9360">
          <a:solidFill>
            <a:srgbClr val="000000"/>
          </a:solidFill>
          <a:miter lim="800000"/>
          <a:headEnd/>
          <a:tailEnd/>
        </a:ln>
        <a:effectLs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Ajouter news PhotoWatt</a:t>
          </a:r>
        </a:p>
      </xdr:txBody>
    </xdr:sp>
    <xdr:clientData/>
  </xdr:twoCellAnchor>
  <xdr:twoCellAnchor>
    <xdr:from>
      <xdr:col>9</xdr:col>
      <xdr:colOff>238125</xdr:colOff>
      <xdr:row>6</xdr:row>
      <xdr:rowOff>123824</xdr:rowOff>
    </xdr:from>
    <xdr:to>
      <xdr:col>12</xdr:col>
      <xdr:colOff>209550</xdr:colOff>
      <xdr:row>8</xdr:row>
      <xdr:rowOff>38100</xdr:rowOff>
    </xdr:to>
    <xdr:sp macro="" textlink="" fLocksText="0">
      <xdr:nvSpPr>
        <xdr:cNvPr id="29" name="AutoShape 5"/>
        <xdr:cNvSpPr>
          <a:spLocks noChangeArrowheads="1"/>
        </xdr:cNvSpPr>
      </xdr:nvSpPr>
      <xdr:spPr bwMode="auto">
        <a:xfrm>
          <a:off x="5153025" y="1171574"/>
          <a:ext cx="2257425" cy="238126"/>
        </a:xfrm>
        <a:prstGeom prst="wedgeRoundRectCallout">
          <a:avLst>
            <a:gd name="adj1" fmla="val -35528"/>
            <a:gd name="adj2" fmla="val 40000"/>
            <a:gd name="adj3" fmla="val 16667"/>
          </a:avLst>
        </a:prstGeom>
        <a:solidFill>
          <a:srgbClr val="FFFFCC"/>
        </a:solidFill>
        <a:ln w="9360">
          <a:solidFill>
            <a:srgbClr val="000000"/>
          </a:solidFill>
          <a:miter lim="800000"/>
          <a:headEnd/>
          <a:tailEnd/>
        </a:ln>
        <a:effectLs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Ajouter Newsletter EDF</a:t>
          </a:r>
        </a:p>
      </xdr:txBody>
    </xdr:sp>
    <xdr:clientData/>
  </xdr:twoCellAnchor>
  <xdr:twoCellAnchor>
    <xdr:from>
      <xdr:col>7</xdr:col>
      <xdr:colOff>752475</xdr:colOff>
      <xdr:row>5</xdr:row>
      <xdr:rowOff>47625</xdr:rowOff>
    </xdr:from>
    <xdr:to>
      <xdr:col>9</xdr:col>
      <xdr:colOff>171450</xdr:colOff>
      <xdr:row>5</xdr:row>
      <xdr:rowOff>57149</xdr:rowOff>
    </xdr:to>
    <xdr:sp macro="" textlink="">
      <xdr:nvSpPr>
        <xdr:cNvPr id="30" name="Line 8"/>
        <xdr:cNvSpPr>
          <a:spLocks noChangeShapeType="1"/>
        </xdr:cNvSpPr>
      </xdr:nvSpPr>
      <xdr:spPr bwMode="auto">
        <a:xfrm flipV="1">
          <a:off x="4143375" y="933450"/>
          <a:ext cx="942975" cy="9524"/>
        </a:xfrm>
        <a:prstGeom prst="line">
          <a:avLst/>
        </a:prstGeom>
        <a:noFill/>
        <a:ln w="19080">
          <a:solidFill>
            <a:srgbClr val="000000"/>
          </a:solidFill>
          <a:prstDash val="dash"/>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238125</xdr:colOff>
      <xdr:row>14</xdr:row>
      <xdr:rowOff>104775</xdr:rowOff>
    </xdr:from>
    <xdr:to>
      <xdr:col>12</xdr:col>
      <xdr:colOff>209550</xdr:colOff>
      <xdr:row>16</xdr:row>
      <xdr:rowOff>19051</xdr:rowOff>
    </xdr:to>
    <xdr:sp macro="" textlink="" fLocksText="0">
      <xdr:nvSpPr>
        <xdr:cNvPr id="31" name="AutoShape 5"/>
        <xdr:cNvSpPr>
          <a:spLocks noChangeArrowheads="1"/>
        </xdr:cNvSpPr>
      </xdr:nvSpPr>
      <xdr:spPr bwMode="auto">
        <a:xfrm>
          <a:off x="5153025" y="1800225"/>
          <a:ext cx="2257425" cy="238126"/>
        </a:xfrm>
        <a:prstGeom prst="wedgeRoundRectCallout">
          <a:avLst>
            <a:gd name="adj1" fmla="val -35528"/>
            <a:gd name="adj2" fmla="val 40000"/>
            <a:gd name="adj3" fmla="val 16667"/>
          </a:avLst>
        </a:prstGeom>
        <a:solidFill>
          <a:schemeClr val="accent6">
            <a:lumMod val="40000"/>
            <a:lumOff val="60000"/>
          </a:schemeClr>
        </a:solidFill>
        <a:ln w="9360">
          <a:solidFill>
            <a:srgbClr val="000000"/>
          </a:solidFill>
          <a:miter lim="800000"/>
          <a:headEnd/>
          <a:tailEnd/>
        </a:ln>
        <a:effectLs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Enregistrer une dem. d'achats</a:t>
          </a:r>
        </a:p>
      </xdr:txBody>
    </xdr:sp>
    <xdr:clientData/>
  </xdr:twoCellAnchor>
  <xdr:twoCellAnchor>
    <xdr:from>
      <xdr:col>9</xdr:col>
      <xdr:colOff>219076</xdr:colOff>
      <xdr:row>17</xdr:row>
      <xdr:rowOff>0</xdr:rowOff>
    </xdr:from>
    <xdr:to>
      <xdr:col>12</xdr:col>
      <xdr:colOff>295275</xdr:colOff>
      <xdr:row>18</xdr:row>
      <xdr:rowOff>76201</xdr:rowOff>
    </xdr:to>
    <xdr:sp macro="" textlink="" fLocksText="0">
      <xdr:nvSpPr>
        <xdr:cNvPr id="32" name="AutoShape 5"/>
        <xdr:cNvSpPr>
          <a:spLocks noChangeArrowheads="1"/>
        </xdr:cNvSpPr>
      </xdr:nvSpPr>
      <xdr:spPr bwMode="auto">
        <a:xfrm>
          <a:off x="5133976" y="2181225"/>
          <a:ext cx="2362199" cy="238126"/>
        </a:xfrm>
        <a:prstGeom prst="wedgeRoundRectCallout">
          <a:avLst>
            <a:gd name="adj1" fmla="val -35528"/>
            <a:gd name="adj2" fmla="val 40000"/>
            <a:gd name="adj3" fmla="val 16667"/>
          </a:avLst>
        </a:prstGeom>
        <a:solidFill>
          <a:schemeClr val="accent6">
            <a:lumMod val="40000"/>
            <a:lumOff val="60000"/>
          </a:schemeClr>
        </a:solidFill>
        <a:ln w="9360">
          <a:solidFill>
            <a:srgbClr val="000000"/>
          </a:solidFill>
          <a:miter lim="800000"/>
          <a:headEnd/>
          <a:tailEnd/>
        </a:ln>
        <a:effectLs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Accepter une dem. d'achats</a:t>
          </a:r>
        </a:p>
      </xdr:txBody>
    </xdr:sp>
    <xdr:clientData/>
  </xdr:twoCellAnchor>
  <xdr:twoCellAnchor>
    <xdr:from>
      <xdr:col>9</xdr:col>
      <xdr:colOff>209550</xdr:colOff>
      <xdr:row>19</xdr:row>
      <xdr:rowOff>57150</xdr:rowOff>
    </xdr:from>
    <xdr:to>
      <xdr:col>12</xdr:col>
      <xdr:colOff>285749</xdr:colOff>
      <xdr:row>20</xdr:row>
      <xdr:rowOff>133351</xdr:rowOff>
    </xdr:to>
    <xdr:sp macro="" textlink="" fLocksText="0">
      <xdr:nvSpPr>
        <xdr:cNvPr id="33" name="AutoShape 5"/>
        <xdr:cNvSpPr>
          <a:spLocks noChangeArrowheads="1"/>
        </xdr:cNvSpPr>
      </xdr:nvSpPr>
      <xdr:spPr bwMode="auto">
        <a:xfrm>
          <a:off x="5124450" y="2562225"/>
          <a:ext cx="2362199" cy="238126"/>
        </a:xfrm>
        <a:prstGeom prst="wedgeRoundRectCallout">
          <a:avLst>
            <a:gd name="adj1" fmla="val -35528"/>
            <a:gd name="adj2" fmla="val 40000"/>
            <a:gd name="adj3" fmla="val 16667"/>
          </a:avLst>
        </a:prstGeom>
        <a:solidFill>
          <a:schemeClr val="accent6">
            <a:lumMod val="40000"/>
            <a:lumOff val="60000"/>
          </a:schemeClr>
        </a:solidFill>
        <a:ln w="9360">
          <a:solidFill>
            <a:srgbClr val="000000"/>
          </a:solidFill>
          <a:miter lim="800000"/>
          <a:headEnd/>
          <a:tailEnd/>
        </a:ln>
        <a:effectLs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Refuser une dem. d'achats</a:t>
          </a:r>
        </a:p>
      </xdr:txBody>
    </xdr:sp>
    <xdr:clientData/>
  </xdr:twoCellAnchor>
  <xdr:twoCellAnchor>
    <xdr:from>
      <xdr:col>9</xdr:col>
      <xdr:colOff>161925</xdr:colOff>
      <xdr:row>23</xdr:row>
      <xdr:rowOff>133350</xdr:rowOff>
    </xdr:from>
    <xdr:to>
      <xdr:col>12</xdr:col>
      <xdr:colOff>238124</xdr:colOff>
      <xdr:row>25</xdr:row>
      <xdr:rowOff>47626</xdr:rowOff>
    </xdr:to>
    <xdr:sp macro="" textlink="" fLocksText="0">
      <xdr:nvSpPr>
        <xdr:cNvPr id="34" name="AutoShape 5"/>
        <xdr:cNvSpPr>
          <a:spLocks noChangeArrowheads="1"/>
        </xdr:cNvSpPr>
      </xdr:nvSpPr>
      <xdr:spPr bwMode="auto">
        <a:xfrm>
          <a:off x="5076825" y="3286125"/>
          <a:ext cx="2362199" cy="238126"/>
        </a:xfrm>
        <a:prstGeom prst="wedgeRoundRectCallout">
          <a:avLst>
            <a:gd name="adj1" fmla="val -35528"/>
            <a:gd name="adj2" fmla="val 40000"/>
            <a:gd name="adj3" fmla="val 16667"/>
          </a:avLst>
        </a:prstGeom>
        <a:solidFill>
          <a:schemeClr val="accent2">
            <a:lumMod val="20000"/>
            <a:lumOff val="80000"/>
          </a:schemeClr>
        </a:solidFill>
        <a:ln w="9360">
          <a:solidFill>
            <a:srgbClr val="000000"/>
          </a:solidFill>
          <a:miter lim="800000"/>
          <a:headEnd/>
          <a:tailEnd/>
        </a:ln>
        <a:effectLs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Ajouter nouvelle procédure</a:t>
          </a:r>
        </a:p>
      </xdr:txBody>
    </xdr:sp>
    <xdr:clientData/>
  </xdr:twoCellAnchor>
  <xdr:twoCellAnchor>
    <xdr:from>
      <xdr:col>9</xdr:col>
      <xdr:colOff>161925</xdr:colOff>
      <xdr:row>26</xdr:row>
      <xdr:rowOff>0</xdr:rowOff>
    </xdr:from>
    <xdr:to>
      <xdr:col>12</xdr:col>
      <xdr:colOff>238124</xdr:colOff>
      <xdr:row>27</xdr:row>
      <xdr:rowOff>76201</xdr:rowOff>
    </xdr:to>
    <xdr:sp macro="" textlink="" fLocksText="0">
      <xdr:nvSpPr>
        <xdr:cNvPr id="35" name="AutoShape 5"/>
        <xdr:cNvSpPr>
          <a:spLocks noChangeArrowheads="1"/>
        </xdr:cNvSpPr>
      </xdr:nvSpPr>
      <xdr:spPr bwMode="auto">
        <a:xfrm>
          <a:off x="5076825" y="3638550"/>
          <a:ext cx="2362199" cy="238126"/>
        </a:xfrm>
        <a:prstGeom prst="wedgeRoundRectCallout">
          <a:avLst>
            <a:gd name="adj1" fmla="val -35528"/>
            <a:gd name="adj2" fmla="val 40000"/>
            <a:gd name="adj3" fmla="val 16667"/>
          </a:avLst>
        </a:prstGeom>
        <a:solidFill>
          <a:schemeClr val="accent2">
            <a:lumMod val="20000"/>
            <a:lumOff val="80000"/>
          </a:schemeClr>
        </a:solidFill>
        <a:ln w="9360">
          <a:solidFill>
            <a:srgbClr val="000000"/>
          </a:solidFill>
          <a:miter lim="800000"/>
          <a:headEnd/>
          <a:tailEnd/>
        </a:ln>
        <a:effectLs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Modifier une procédure</a:t>
          </a:r>
        </a:p>
      </xdr:txBody>
    </xdr:sp>
    <xdr:clientData/>
  </xdr:twoCellAnchor>
  <xdr:twoCellAnchor>
    <xdr:from>
      <xdr:col>9</xdr:col>
      <xdr:colOff>152400</xdr:colOff>
      <xdr:row>28</xdr:row>
      <xdr:rowOff>38100</xdr:rowOff>
    </xdr:from>
    <xdr:to>
      <xdr:col>12</xdr:col>
      <xdr:colOff>228599</xdr:colOff>
      <xdr:row>29</xdr:row>
      <xdr:rowOff>114301</xdr:rowOff>
    </xdr:to>
    <xdr:sp macro="" textlink="" fLocksText="0">
      <xdr:nvSpPr>
        <xdr:cNvPr id="36" name="AutoShape 5"/>
        <xdr:cNvSpPr>
          <a:spLocks noChangeArrowheads="1"/>
        </xdr:cNvSpPr>
      </xdr:nvSpPr>
      <xdr:spPr bwMode="auto">
        <a:xfrm>
          <a:off x="5067300" y="4000500"/>
          <a:ext cx="2362199" cy="238126"/>
        </a:xfrm>
        <a:prstGeom prst="wedgeRoundRectCallout">
          <a:avLst>
            <a:gd name="adj1" fmla="val -35528"/>
            <a:gd name="adj2" fmla="val 40000"/>
            <a:gd name="adj3" fmla="val 16667"/>
          </a:avLst>
        </a:prstGeom>
        <a:solidFill>
          <a:schemeClr val="accent2">
            <a:lumMod val="20000"/>
            <a:lumOff val="80000"/>
          </a:schemeClr>
        </a:solidFill>
        <a:ln w="9360">
          <a:solidFill>
            <a:srgbClr val="000000"/>
          </a:solidFill>
          <a:miter lim="800000"/>
          <a:headEnd/>
          <a:tailEnd/>
        </a:ln>
        <a:effectLs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Valider version procédure</a:t>
          </a:r>
        </a:p>
      </xdr:txBody>
    </xdr:sp>
    <xdr:clientData/>
  </xdr:twoCellAnchor>
  <xdr:twoCellAnchor>
    <xdr:from>
      <xdr:col>7</xdr:col>
      <xdr:colOff>714375</xdr:colOff>
      <xdr:row>17</xdr:row>
      <xdr:rowOff>95250</xdr:rowOff>
    </xdr:from>
    <xdr:to>
      <xdr:col>9</xdr:col>
      <xdr:colOff>200025</xdr:colOff>
      <xdr:row>17</xdr:row>
      <xdr:rowOff>95250</xdr:rowOff>
    </xdr:to>
    <xdr:sp macro="" textlink="">
      <xdr:nvSpPr>
        <xdr:cNvPr id="37" name="Line 9"/>
        <xdr:cNvSpPr>
          <a:spLocks noChangeShapeType="1"/>
        </xdr:cNvSpPr>
      </xdr:nvSpPr>
      <xdr:spPr bwMode="auto">
        <a:xfrm flipV="1">
          <a:off x="4105275" y="2276475"/>
          <a:ext cx="1009650" cy="0"/>
        </a:xfrm>
        <a:prstGeom prst="line">
          <a:avLst/>
        </a:prstGeom>
        <a:noFill/>
        <a:ln w="19080">
          <a:solidFill>
            <a:srgbClr val="000000"/>
          </a:solidFill>
          <a:prstDash val="dash"/>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704850</xdr:colOff>
      <xdr:row>18</xdr:row>
      <xdr:rowOff>95250</xdr:rowOff>
    </xdr:from>
    <xdr:to>
      <xdr:col>9</xdr:col>
      <xdr:colOff>180975</xdr:colOff>
      <xdr:row>20</xdr:row>
      <xdr:rowOff>38100</xdr:rowOff>
    </xdr:to>
    <xdr:sp macro="" textlink="">
      <xdr:nvSpPr>
        <xdr:cNvPr id="38" name="Line 9"/>
        <xdr:cNvSpPr>
          <a:spLocks noChangeShapeType="1"/>
        </xdr:cNvSpPr>
      </xdr:nvSpPr>
      <xdr:spPr bwMode="auto">
        <a:xfrm>
          <a:off x="4095750" y="2438400"/>
          <a:ext cx="1000125" cy="266700"/>
        </a:xfrm>
        <a:prstGeom prst="line">
          <a:avLst/>
        </a:prstGeom>
        <a:noFill/>
        <a:ln w="19080">
          <a:solidFill>
            <a:srgbClr val="000000"/>
          </a:solidFill>
          <a:prstDash val="dash"/>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133350</xdr:colOff>
      <xdr:row>32</xdr:row>
      <xdr:rowOff>0</xdr:rowOff>
    </xdr:from>
    <xdr:to>
      <xdr:col>12</xdr:col>
      <xdr:colOff>209549</xdr:colOff>
      <xdr:row>33</xdr:row>
      <xdr:rowOff>76201</xdr:rowOff>
    </xdr:to>
    <xdr:sp macro="" textlink="" fLocksText="0">
      <xdr:nvSpPr>
        <xdr:cNvPr id="39" name="AutoShape 5"/>
        <xdr:cNvSpPr>
          <a:spLocks noChangeArrowheads="1"/>
        </xdr:cNvSpPr>
      </xdr:nvSpPr>
      <xdr:spPr bwMode="auto">
        <a:xfrm>
          <a:off x="5048250" y="4610100"/>
          <a:ext cx="2362199" cy="238126"/>
        </a:xfrm>
        <a:prstGeom prst="wedgeRoundRectCallout">
          <a:avLst>
            <a:gd name="adj1" fmla="val -35528"/>
            <a:gd name="adj2" fmla="val 40000"/>
            <a:gd name="adj3" fmla="val 16667"/>
          </a:avLst>
        </a:prstGeom>
        <a:solidFill>
          <a:schemeClr val="bg2">
            <a:lumMod val="90000"/>
          </a:schemeClr>
        </a:solidFill>
        <a:ln w="9360">
          <a:solidFill>
            <a:srgbClr val="000000"/>
          </a:solidFill>
          <a:miter lim="800000"/>
          <a:headEnd/>
          <a:tailEnd/>
        </a:ln>
        <a:effectLs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Ajouter documents RH</a:t>
          </a:r>
        </a:p>
      </xdr:txBody>
    </xdr:sp>
    <xdr:clientData/>
  </xdr:twoCellAnchor>
  <xdr:twoCellAnchor>
    <xdr:from>
      <xdr:col>9</xdr:col>
      <xdr:colOff>133350</xdr:colOff>
      <xdr:row>34</xdr:row>
      <xdr:rowOff>57150</xdr:rowOff>
    </xdr:from>
    <xdr:to>
      <xdr:col>12</xdr:col>
      <xdr:colOff>209549</xdr:colOff>
      <xdr:row>35</xdr:row>
      <xdr:rowOff>133351</xdr:rowOff>
    </xdr:to>
    <xdr:sp macro="" textlink="" fLocksText="0">
      <xdr:nvSpPr>
        <xdr:cNvPr id="40" name="AutoShape 5"/>
        <xdr:cNvSpPr>
          <a:spLocks noChangeArrowheads="1"/>
        </xdr:cNvSpPr>
      </xdr:nvSpPr>
      <xdr:spPr bwMode="auto">
        <a:xfrm>
          <a:off x="5048250" y="4991100"/>
          <a:ext cx="2362199" cy="238126"/>
        </a:xfrm>
        <a:prstGeom prst="wedgeRoundRectCallout">
          <a:avLst>
            <a:gd name="adj1" fmla="val -35528"/>
            <a:gd name="adj2" fmla="val 40000"/>
            <a:gd name="adj3" fmla="val 16667"/>
          </a:avLst>
        </a:prstGeom>
        <a:solidFill>
          <a:schemeClr val="bg2">
            <a:lumMod val="90000"/>
          </a:schemeClr>
        </a:solidFill>
        <a:ln w="9360">
          <a:solidFill>
            <a:srgbClr val="000000"/>
          </a:solidFill>
          <a:miter lim="800000"/>
          <a:headEnd/>
          <a:tailEnd/>
        </a:ln>
        <a:effectLs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Valider documents RH</a:t>
          </a:r>
        </a:p>
      </xdr:txBody>
    </xdr:sp>
    <xdr:clientData/>
  </xdr:twoCellAnchor>
  <xdr:twoCellAnchor>
    <xdr:from>
      <xdr:col>7</xdr:col>
      <xdr:colOff>742950</xdr:colOff>
      <xdr:row>32</xdr:row>
      <xdr:rowOff>133350</xdr:rowOff>
    </xdr:from>
    <xdr:to>
      <xdr:col>9</xdr:col>
      <xdr:colOff>123825</xdr:colOff>
      <xdr:row>32</xdr:row>
      <xdr:rowOff>133352</xdr:rowOff>
    </xdr:to>
    <xdr:sp macro="" textlink="">
      <xdr:nvSpPr>
        <xdr:cNvPr id="41" name="Line 11"/>
        <xdr:cNvSpPr>
          <a:spLocks noChangeShapeType="1"/>
        </xdr:cNvSpPr>
      </xdr:nvSpPr>
      <xdr:spPr bwMode="auto">
        <a:xfrm flipV="1">
          <a:off x="4133850" y="4743450"/>
          <a:ext cx="904875" cy="2"/>
        </a:xfrm>
        <a:prstGeom prst="line">
          <a:avLst/>
        </a:prstGeom>
        <a:noFill/>
        <a:ln w="19080">
          <a:solidFill>
            <a:srgbClr val="000000"/>
          </a:solidFill>
          <a:prstDash val="dash"/>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723900</xdr:colOff>
      <xdr:row>33</xdr:row>
      <xdr:rowOff>38100</xdr:rowOff>
    </xdr:from>
    <xdr:to>
      <xdr:col>9</xdr:col>
      <xdr:colOff>95249</xdr:colOff>
      <xdr:row>35</xdr:row>
      <xdr:rowOff>57150</xdr:rowOff>
    </xdr:to>
    <xdr:sp macro="" textlink="">
      <xdr:nvSpPr>
        <xdr:cNvPr id="42" name="Line 13"/>
        <xdr:cNvSpPr>
          <a:spLocks noChangeShapeType="1"/>
        </xdr:cNvSpPr>
      </xdr:nvSpPr>
      <xdr:spPr bwMode="auto">
        <a:xfrm>
          <a:off x="4114800" y="4810125"/>
          <a:ext cx="895349" cy="342900"/>
        </a:xfrm>
        <a:prstGeom prst="line">
          <a:avLst/>
        </a:prstGeom>
        <a:noFill/>
        <a:ln w="19080">
          <a:solidFill>
            <a:srgbClr val="000000"/>
          </a:solidFill>
          <a:prstDash val="dash"/>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19050</xdr:colOff>
      <xdr:row>9</xdr:row>
      <xdr:rowOff>38100</xdr:rowOff>
    </xdr:from>
    <xdr:to>
      <xdr:col>7</xdr:col>
      <xdr:colOff>704850</xdr:colOff>
      <xdr:row>12</xdr:row>
      <xdr:rowOff>28575</xdr:rowOff>
    </xdr:to>
    <xdr:sp macro="" textlink="" fLocksText="0">
      <xdr:nvSpPr>
        <xdr:cNvPr id="43" name="AutoShape 5"/>
        <xdr:cNvSpPr>
          <a:spLocks noChangeArrowheads="1"/>
        </xdr:cNvSpPr>
      </xdr:nvSpPr>
      <xdr:spPr bwMode="auto">
        <a:xfrm>
          <a:off x="2647950" y="1571625"/>
          <a:ext cx="1447800" cy="476250"/>
        </a:xfrm>
        <a:prstGeom prst="wedgeRoundRectCallout">
          <a:avLst>
            <a:gd name="adj1" fmla="val -35528"/>
            <a:gd name="adj2" fmla="val 40000"/>
            <a:gd name="adj3" fmla="val 16667"/>
          </a:avLst>
        </a:prstGeom>
        <a:solidFill>
          <a:srgbClr val="FFFF99"/>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Consulter messagerie mail</a:t>
          </a:r>
        </a:p>
      </xdr:txBody>
    </xdr:sp>
    <xdr:clientData/>
  </xdr:twoCellAnchor>
  <xdr:twoCellAnchor>
    <xdr:from>
      <xdr:col>9</xdr:col>
      <xdr:colOff>419099</xdr:colOff>
      <xdr:row>9</xdr:row>
      <xdr:rowOff>38100</xdr:rowOff>
    </xdr:from>
    <xdr:to>
      <xdr:col>11</xdr:col>
      <xdr:colOff>752474</xdr:colOff>
      <xdr:row>12</xdr:row>
      <xdr:rowOff>38100</xdr:rowOff>
    </xdr:to>
    <xdr:sp macro="" textlink="" fLocksText="0">
      <xdr:nvSpPr>
        <xdr:cNvPr id="44" name="AutoShape 26"/>
        <xdr:cNvSpPr>
          <a:spLocks noChangeArrowheads="1"/>
        </xdr:cNvSpPr>
      </xdr:nvSpPr>
      <xdr:spPr bwMode="auto">
        <a:xfrm>
          <a:off x="5333999" y="1571625"/>
          <a:ext cx="1857375" cy="485775"/>
        </a:xfrm>
        <a:prstGeom prst="wedgeEllipseCallout">
          <a:avLst>
            <a:gd name="adj1" fmla="val -24431"/>
            <a:gd name="adj2" fmla="val 28431"/>
          </a:avLst>
        </a:prstGeom>
        <a:solidFill>
          <a:srgbClr val="FFFFCC"/>
        </a:solidFill>
        <a:ln w="9360">
          <a:solidFill>
            <a:srgbClr val="000000"/>
          </a:solidFill>
          <a:miter lim="800000"/>
          <a:headEnd/>
          <a:tailEnd/>
        </a:ln>
        <a:effectLst/>
        <a:extLst/>
      </xdr:spPr>
      <xdr:txBody>
        <a:bodyPr vertOverflow="clip" wrap="square" lIns="20160" tIns="20160" rIns="20160" bIns="20160" anchor="t"/>
        <a:lstStyle/>
        <a:p>
          <a:pPr algn="ctr" rtl="0">
            <a:defRPr sz="1000"/>
          </a:pPr>
          <a:r>
            <a:rPr lang="fr-FR" sz="1000" b="1" i="0" u="none" strike="noStrike" baseline="0">
              <a:solidFill>
                <a:srgbClr val="000000"/>
              </a:solidFill>
              <a:latin typeface="Arial"/>
              <a:cs typeface="Arial"/>
            </a:rPr>
            <a:t>Ouverture page Web messagerie Outlook</a:t>
          </a:r>
        </a:p>
      </xdr:txBody>
    </xdr:sp>
    <xdr:clientData/>
  </xdr:twoCellAnchor>
  <xdr:twoCellAnchor>
    <xdr:from>
      <xdr:col>7</xdr:col>
      <xdr:colOff>733425</xdr:colOff>
      <xdr:row>10</xdr:row>
      <xdr:rowOff>123825</xdr:rowOff>
    </xdr:from>
    <xdr:to>
      <xdr:col>9</xdr:col>
      <xdr:colOff>381000</xdr:colOff>
      <xdr:row>10</xdr:row>
      <xdr:rowOff>123825</xdr:rowOff>
    </xdr:to>
    <xdr:sp macro="" textlink="">
      <xdr:nvSpPr>
        <xdr:cNvPr id="45" name="Line 31"/>
        <xdr:cNvSpPr>
          <a:spLocks noChangeShapeType="1"/>
        </xdr:cNvSpPr>
      </xdr:nvSpPr>
      <xdr:spPr bwMode="auto">
        <a:xfrm>
          <a:off x="4124325" y="1819275"/>
          <a:ext cx="1171575" cy="0"/>
        </a:xfrm>
        <a:prstGeom prst="line">
          <a:avLst/>
        </a:prstGeom>
        <a:noFill/>
        <a:ln w="1908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971550</xdr:colOff>
      <xdr:row>6</xdr:row>
      <xdr:rowOff>19050</xdr:rowOff>
    </xdr:from>
    <xdr:to>
      <xdr:col>6</xdr:col>
      <xdr:colOff>9525</xdr:colOff>
      <xdr:row>10</xdr:row>
      <xdr:rowOff>133350</xdr:rowOff>
    </xdr:to>
    <xdr:sp macro="" textlink="">
      <xdr:nvSpPr>
        <xdr:cNvPr id="46" name="Line 28"/>
        <xdr:cNvSpPr>
          <a:spLocks noChangeShapeType="1"/>
        </xdr:cNvSpPr>
      </xdr:nvSpPr>
      <xdr:spPr bwMode="auto">
        <a:xfrm>
          <a:off x="1438275" y="1066800"/>
          <a:ext cx="1200150" cy="762000"/>
        </a:xfrm>
        <a:prstGeom prst="line">
          <a:avLst/>
        </a:prstGeom>
        <a:noFill/>
        <a:ln w="1908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428625</xdr:colOff>
      <xdr:row>4</xdr:row>
      <xdr:rowOff>0</xdr:rowOff>
    </xdr:from>
    <xdr:to>
      <xdr:col>3</xdr:col>
      <xdr:colOff>742950</xdr:colOff>
      <xdr:row>6</xdr:row>
      <xdr:rowOff>104775</xdr:rowOff>
    </xdr:to>
    <xdr:sp macro="" textlink="" fLocksText="0">
      <xdr:nvSpPr>
        <xdr:cNvPr id="2" name="AutoShape 5"/>
        <xdr:cNvSpPr>
          <a:spLocks noChangeArrowheads="1"/>
        </xdr:cNvSpPr>
      </xdr:nvSpPr>
      <xdr:spPr bwMode="auto">
        <a:xfrm>
          <a:off x="2066925" y="381000"/>
          <a:ext cx="1447800" cy="485775"/>
        </a:xfrm>
        <a:prstGeom prst="wedgeRoundRectCallout">
          <a:avLst>
            <a:gd name="adj1" fmla="val -35528"/>
            <a:gd name="adj2" fmla="val 40000"/>
            <a:gd name="adj3" fmla="val 16667"/>
          </a:avLst>
        </a:prstGeom>
        <a:ln>
          <a:headEnd/>
          <a:tailEnd/>
        </a:ln>
        <a:extLst/>
      </xdr:spPr>
      <xdr:style>
        <a:lnRef idx="1">
          <a:schemeClr val="accent6"/>
        </a:lnRef>
        <a:fillRef idx="2">
          <a:schemeClr val="accent6"/>
        </a:fillRef>
        <a:effectRef idx="1">
          <a:schemeClr val="accent6"/>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Nouvelle procédure Qualité</a:t>
          </a:r>
        </a:p>
      </xdr:txBody>
    </xdr:sp>
    <xdr:clientData/>
  </xdr:twoCellAnchor>
  <xdr:twoCellAnchor>
    <xdr:from>
      <xdr:col>4</xdr:col>
      <xdr:colOff>752474</xdr:colOff>
      <xdr:row>3</xdr:row>
      <xdr:rowOff>180975</xdr:rowOff>
    </xdr:from>
    <xdr:to>
      <xdr:col>8</xdr:col>
      <xdr:colOff>323849</xdr:colOff>
      <xdr:row>6</xdr:row>
      <xdr:rowOff>114300</xdr:rowOff>
    </xdr:to>
    <xdr:sp macro="" textlink="" fLocksText="0">
      <xdr:nvSpPr>
        <xdr:cNvPr id="3" name="AutoShape 5"/>
        <xdr:cNvSpPr>
          <a:spLocks noChangeArrowheads="1"/>
        </xdr:cNvSpPr>
      </xdr:nvSpPr>
      <xdr:spPr bwMode="auto">
        <a:xfrm>
          <a:off x="3686174" y="828675"/>
          <a:ext cx="2619375" cy="514350"/>
        </a:xfrm>
        <a:prstGeom prst="wedgeRoundRectCallout">
          <a:avLst>
            <a:gd name="adj1" fmla="val -35528"/>
            <a:gd name="adj2" fmla="val 40000"/>
            <a:gd name="adj3" fmla="val 16667"/>
          </a:avLst>
        </a:prstGeom>
        <a:ln>
          <a:headEnd/>
          <a:tailEnd/>
        </a:ln>
        <a:extLst/>
      </xdr:spPr>
      <xdr:style>
        <a:lnRef idx="1">
          <a:schemeClr val="accent6"/>
        </a:lnRef>
        <a:fillRef idx="2">
          <a:schemeClr val="accent6"/>
        </a:fillRef>
        <a:effectRef idx="1">
          <a:schemeClr val="accent6"/>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Le gestionnaire Qualité ajoute une nouvelle procédure</a:t>
          </a:r>
        </a:p>
      </xdr:txBody>
    </xdr:sp>
    <xdr:clientData/>
  </xdr:twoCellAnchor>
  <xdr:twoCellAnchor>
    <xdr:from>
      <xdr:col>8</xdr:col>
      <xdr:colOff>19050</xdr:colOff>
      <xdr:row>8</xdr:row>
      <xdr:rowOff>9525</xdr:rowOff>
    </xdr:from>
    <xdr:to>
      <xdr:col>9</xdr:col>
      <xdr:colOff>704850</xdr:colOff>
      <xdr:row>12</xdr:row>
      <xdr:rowOff>85725</xdr:rowOff>
    </xdr:to>
    <xdr:sp macro="" textlink="" fLocksText="0">
      <xdr:nvSpPr>
        <xdr:cNvPr id="4" name="AutoShape 5"/>
        <xdr:cNvSpPr>
          <a:spLocks noChangeArrowheads="1"/>
        </xdr:cNvSpPr>
      </xdr:nvSpPr>
      <xdr:spPr bwMode="auto">
        <a:xfrm>
          <a:off x="6000750" y="1628775"/>
          <a:ext cx="1447800" cy="838200"/>
        </a:xfrm>
        <a:prstGeom prst="wedgeRoundRectCallout">
          <a:avLst>
            <a:gd name="adj1" fmla="val -35528"/>
            <a:gd name="adj2" fmla="val 40000"/>
            <a:gd name="adj3" fmla="val 16667"/>
          </a:avLst>
        </a:prstGeom>
        <a:ln>
          <a:headEnd/>
          <a:tailEnd/>
        </a:ln>
        <a:extLst/>
      </xdr:spPr>
      <xdr:style>
        <a:lnRef idx="1">
          <a:schemeClr val="accent2"/>
        </a:lnRef>
        <a:fillRef idx="2">
          <a:schemeClr val="accent2"/>
        </a:fillRef>
        <a:effectRef idx="1">
          <a:schemeClr val="accent2"/>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Une demande d'approbation est envoyée au responsable</a:t>
          </a:r>
        </a:p>
      </xdr:txBody>
    </xdr:sp>
    <xdr:clientData/>
  </xdr:twoCellAnchor>
  <xdr:twoCellAnchor>
    <xdr:from>
      <xdr:col>5</xdr:col>
      <xdr:colOff>0</xdr:colOff>
      <xdr:row>15</xdr:row>
      <xdr:rowOff>38100</xdr:rowOff>
    </xdr:from>
    <xdr:to>
      <xdr:col>6</xdr:col>
      <xdr:colOff>685800</xdr:colOff>
      <xdr:row>19</xdr:row>
      <xdr:rowOff>66675</xdr:rowOff>
    </xdr:to>
    <xdr:sp macro="" textlink="" fLocksText="0">
      <xdr:nvSpPr>
        <xdr:cNvPr id="5" name="AutoShape 5"/>
        <xdr:cNvSpPr>
          <a:spLocks noChangeArrowheads="1"/>
        </xdr:cNvSpPr>
      </xdr:nvSpPr>
      <xdr:spPr bwMode="auto">
        <a:xfrm>
          <a:off x="4295775" y="2514600"/>
          <a:ext cx="1447800" cy="790575"/>
        </a:xfrm>
        <a:prstGeom prst="wedgeRoundRectCallout">
          <a:avLst>
            <a:gd name="adj1" fmla="val -35528"/>
            <a:gd name="adj2" fmla="val 40000"/>
            <a:gd name="adj3" fmla="val 16667"/>
          </a:avLst>
        </a:prstGeom>
        <a:ln>
          <a:headEnd/>
          <a:tailEnd/>
        </a:ln>
        <a:extLst/>
      </xdr:spPr>
      <xdr:style>
        <a:lnRef idx="1">
          <a:schemeClr val="accent1"/>
        </a:lnRef>
        <a:fillRef idx="2">
          <a:schemeClr val="accent1"/>
        </a:fillRef>
        <a:effectRef idx="1">
          <a:schemeClr val="accent1"/>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Le gestionnaire modifie la procédure </a:t>
          </a:r>
        </a:p>
      </xdr:txBody>
    </xdr:sp>
    <xdr:clientData/>
  </xdr:twoCellAnchor>
  <xdr:twoCellAnchor>
    <xdr:from>
      <xdr:col>2</xdr:col>
      <xdr:colOff>457200</xdr:colOff>
      <xdr:row>21</xdr:row>
      <xdr:rowOff>66675</xdr:rowOff>
    </xdr:from>
    <xdr:to>
      <xdr:col>4</xdr:col>
      <xdr:colOff>9525</xdr:colOff>
      <xdr:row>25</xdr:row>
      <xdr:rowOff>133350</xdr:rowOff>
    </xdr:to>
    <xdr:sp macro="" textlink="" fLocksText="0">
      <xdr:nvSpPr>
        <xdr:cNvPr id="7" name="AutoShape 5"/>
        <xdr:cNvSpPr>
          <a:spLocks noChangeArrowheads="1"/>
        </xdr:cNvSpPr>
      </xdr:nvSpPr>
      <xdr:spPr bwMode="auto">
        <a:xfrm>
          <a:off x="2095500" y="3686175"/>
          <a:ext cx="1447800" cy="828675"/>
        </a:xfrm>
        <a:prstGeom prst="wedgeRoundRectCallout">
          <a:avLst>
            <a:gd name="adj1" fmla="val -35528"/>
            <a:gd name="adj2" fmla="val 40000"/>
            <a:gd name="adj3" fmla="val 16667"/>
          </a:avLst>
        </a:prstGeom>
        <a:ln>
          <a:headEnd/>
          <a:tailEnd/>
        </a:ln>
        <a:extLst/>
      </xdr:spPr>
      <xdr:style>
        <a:lnRef idx="1">
          <a:schemeClr val="accent3"/>
        </a:lnRef>
        <a:fillRef idx="2">
          <a:schemeClr val="accent3"/>
        </a:fillRef>
        <a:effectRef idx="1">
          <a:schemeClr val="accent3"/>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Le n° de version est incrémentée de 1</a:t>
          </a:r>
        </a:p>
      </xdr:txBody>
    </xdr:sp>
    <xdr:clientData/>
  </xdr:twoCellAnchor>
  <xdr:twoCellAnchor>
    <xdr:from>
      <xdr:col>2</xdr:col>
      <xdr:colOff>428625</xdr:colOff>
      <xdr:row>27</xdr:row>
      <xdr:rowOff>0</xdr:rowOff>
    </xdr:from>
    <xdr:to>
      <xdr:col>3</xdr:col>
      <xdr:colOff>742950</xdr:colOff>
      <xdr:row>31</xdr:row>
      <xdr:rowOff>66675</xdr:rowOff>
    </xdr:to>
    <xdr:sp macro="" textlink="" fLocksText="0">
      <xdr:nvSpPr>
        <xdr:cNvPr id="8" name="AutoShape 5"/>
        <xdr:cNvSpPr>
          <a:spLocks noChangeArrowheads="1"/>
        </xdr:cNvSpPr>
      </xdr:nvSpPr>
      <xdr:spPr bwMode="auto">
        <a:xfrm>
          <a:off x="2066925" y="4762500"/>
          <a:ext cx="1447800" cy="828675"/>
        </a:xfrm>
        <a:prstGeom prst="wedgeRoundRectCallout">
          <a:avLst>
            <a:gd name="adj1" fmla="val -35528"/>
            <a:gd name="adj2" fmla="val 40000"/>
            <a:gd name="adj3" fmla="val 16667"/>
          </a:avLst>
        </a:prstGeom>
        <a:ln>
          <a:headEnd/>
          <a:tailEnd/>
        </a:ln>
        <a:extLst/>
      </xdr:spPr>
      <xdr:style>
        <a:lnRef idx="1">
          <a:schemeClr val="accent3"/>
        </a:lnRef>
        <a:fillRef idx="3">
          <a:schemeClr val="accent3"/>
        </a:fillRef>
        <a:effectRef idx="2">
          <a:schemeClr val="accent3"/>
        </a:effectRef>
        <a:fontRef idx="minor">
          <a:schemeClr val="lt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L'ancienne version est archivée</a:t>
          </a:r>
        </a:p>
      </xdr:txBody>
    </xdr:sp>
    <xdr:clientData/>
  </xdr:twoCellAnchor>
  <xdr:twoCellAnchor>
    <xdr:from>
      <xdr:col>8</xdr:col>
      <xdr:colOff>0</xdr:colOff>
      <xdr:row>15</xdr:row>
      <xdr:rowOff>47626</xdr:rowOff>
    </xdr:from>
    <xdr:to>
      <xdr:col>9</xdr:col>
      <xdr:colOff>685800</xdr:colOff>
      <xdr:row>19</xdr:row>
      <xdr:rowOff>66676</xdr:rowOff>
    </xdr:to>
    <xdr:sp macro="" textlink="" fLocksText="0">
      <xdr:nvSpPr>
        <xdr:cNvPr id="9" name="AutoShape 5"/>
        <xdr:cNvSpPr>
          <a:spLocks noChangeArrowheads="1"/>
        </xdr:cNvSpPr>
      </xdr:nvSpPr>
      <xdr:spPr bwMode="auto">
        <a:xfrm>
          <a:off x="6581775" y="2524126"/>
          <a:ext cx="1447800" cy="781050"/>
        </a:xfrm>
        <a:prstGeom prst="wedgeRoundRectCallout">
          <a:avLst>
            <a:gd name="adj1" fmla="val -35528"/>
            <a:gd name="adj2" fmla="val 40000"/>
            <a:gd name="adj3" fmla="val 16667"/>
          </a:avLst>
        </a:prstGeom>
        <a:ln>
          <a:headEnd/>
          <a:tailEnd/>
        </a:ln>
        <a:extLst/>
      </xdr:spPr>
      <xdr:style>
        <a:lnRef idx="3">
          <a:schemeClr val="lt1"/>
        </a:lnRef>
        <a:fillRef idx="1">
          <a:schemeClr val="accent2"/>
        </a:fillRef>
        <a:effectRef idx="1">
          <a:schemeClr val="accent2"/>
        </a:effectRef>
        <a:fontRef idx="minor">
          <a:schemeClr val="lt1"/>
        </a:fontRef>
      </xdr:style>
      <xdr:txBody>
        <a:bodyPr vertOverflow="clip" wrap="square" lIns="20160" tIns="20160" rIns="20160" bIns="20160" anchor="ctr"/>
        <a:lstStyle/>
        <a:p>
          <a:pPr algn="ctr" rtl="0">
            <a:defRPr sz="1000"/>
          </a:pPr>
          <a:r>
            <a:rPr lang="fr-FR" sz="1200" b="1" i="0" u="none" strike="noStrike" baseline="0">
              <a:solidFill>
                <a:schemeClr val="bg1"/>
              </a:solidFill>
              <a:latin typeface="Arial"/>
              <a:cs typeface="Arial"/>
            </a:rPr>
            <a:t>Changement de procédure</a:t>
          </a:r>
        </a:p>
      </xdr:txBody>
    </xdr:sp>
    <xdr:clientData/>
  </xdr:twoCellAnchor>
  <xdr:twoCellAnchor>
    <xdr:from>
      <xdr:col>8</xdr:col>
      <xdr:colOff>19050</xdr:colOff>
      <xdr:row>21</xdr:row>
      <xdr:rowOff>66675</xdr:rowOff>
    </xdr:from>
    <xdr:to>
      <xdr:col>9</xdr:col>
      <xdr:colOff>704850</xdr:colOff>
      <xdr:row>25</xdr:row>
      <xdr:rowOff>133350</xdr:rowOff>
    </xdr:to>
    <xdr:sp macro="" textlink="" fLocksText="0">
      <xdr:nvSpPr>
        <xdr:cNvPr id="10" name="AutoShape 5"/>
        <xdr:cNvSpPr>
          <a:spLocks noChangeArrowheads="1"/>
        </xdr:cNvSpPr>
      </xdr:nvSpPr>
      <xdr:spPr bwMode="auto">
        <a:xfrm>
          <a:off x="6600825" y="3686175"/>
          <a:ext cx="1447800" cy="828675"/>
        </a:xfrm>
        <a:prstGeom prst="wedgeRoundRectCallout">
          <a:avLst>
            <a:gd name="adj1" fmla="val -35528"/>
            <a:gd name="adj2" fmla="val 40000"/>
            <a:gd name="adj3" fmla="val 16667"/>
          </a:avLst>
        </a:prstGeom>
        <a:ln>
          <a:headEnd/>
          <a:tailEnd/>
        </a:ln>
        <a:extLst/>
      </xdr:spPr>
      <xdr:style>
        <a:lnRef idx="1">
          <a:schemeClr val="accent3"/>
        </a:lnRef>
        <a:fillRef idx="2">
          <a:schemeClr val="accent3"/>
        </a:fillRef>
        <a:effectRef idx="1">
          <a:schemeClr val="accent3"/>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Pas de changement de version</a:t>
          </a:r>
        </a:p>
      </xdr:txBody>
    </xdr:sp>
    <xdr:clientData/>
  </xdr:twoCellAnchor>
  <xdr:twoCellAnchor>
    <xdr:from>
      <xdr:col>4</xdr:col>
      <xdr:colOff>647700</xdr:colOff>
      <xdr:row>20</xdr:row>
      <xdr:rowOff>180973</xdr:rowOff>
    </xdr:from>
    <xdr:to>
      <xdr:col>7</xdr:col>
      <xdr:colOff>85725</xdr:colOff>
      <xdr:row>28</xdr:row>
      <xdr:rowOff>142875</xdr:rowOff>
    </xdr:to>
    <xdr:sp macro="" textlink="">
      <xdr:nvSpPr>
        <xdr:cNvPr id="11" name="Ellipse 10"/>
        <xdr:cNvSpPr/>
      </xdr:nvSpPr>
      <xdr:spPr>
        <a:xfrm>
          <a:off x="4181475" y="3619498"/>
          <a:ext cx="1724025" cy="150495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ctr" defTabSz="914400" rtl="0" eaLnBrk="1" fontAlgn="auto" latinLnBrk="0" hangingPunct="1">
            <a:lnSpc>
              <a:spcPct val="100000"/>
            </a:lnSpc>
            <a:spcBef>
              <a:spcPts val="0"/>
            </a:spcBef>
            <a:spcAft>
              <a:spcPts val="0"/>
            </a:spcAft>
            <a:buClrTx/>
            <a:buSzTx/>
            <a:buFontTx/>
            <a:buNone/>
            <a:tabLst/>
            <a:defRPr/>
          </a:pPr>
          <a:r>
            <a:rPr lang="fr-FR" sz="1400" b="1" i="0" baseline="0">
              <a:solidFill>
                <a:schemeClr val="lt1"/>
              </a:solidFill>
              <a:effectLst/>
              <a:latin typeface="+mn-lt"/>
              <a:ea typeface="+mn-ea"/>
              <a:cs typeface="+mn-cs"/>
            </a:rPr>
            <a:t>Version</a:t>
          </a:r>
        </a:p>
        <a:p>
          <a:pPr marL="0" marR="0" indent="0" algn="ctr" defTabSz="914400" rtl="0" eaLnBrk="1" fontAlgn="auto" latinLnBrk="0" hangingPunct="1">
            <a:lnSpc>
              <a:spcPct val="100000"/>
            </a:lnSpc>
            <a:spcBef>
              <a:spcPts val="0"/>
            </a:spcBef>
            <a:spcAft>
              <a:spcPts val="0"/>
            </a:spcAft>
            <a:buClrTx/>
            <a:buSzTx/>
            <a:buFontTx/>
            <a:buNone/>
            <a:tabLst/>
            <a:defRPr/>
          </a:pPr>
          <a:r>
            <a:rPr lang="fr-FR" sz="1400" b="1" i="0" baseline="0">
              <a:solidFill>
                <a:schemeClr val="lt1"/>
              </a:solidFill>
              <a:effectLst/>
              <a:latin typeface="+mn-lt"/>
              <a:ea typeface="+mn-ea"/>
              <a:cs typeface="+mn-cs"/>
            </a:rPr>
            <a:t>appouvée par responsable ???</a:t>
          </a:r>
          <a:endParaRPr lang="fr-FR" sz="1400">
            <a:effectLst/>
          </a:endParaRPr>
        </a:p>
        <a:p>
          <a:pPr algn="l"/>
          <a:endParaRPr lang="fr-FR" sz="1400"/>
        </a:p>
      </xdr:txBody>
    </xdr:sp>
    <xdr:clientData/>
  </xdr:twoCellAnchor>
  <xdr:twoCellAnchor>
    <xdr:from>
      <xdr:col>6</xdr:col>
      <xdr:colOff>723901</xdr:colOff>
      <xdr:row>16</xdr:row>
      <xdr:rowOff>180975</xdr:rowOff>
    </xdr:from>
    <xdr:to>
      <xdr:col>7</xdr:col>
      <xdr:colOff>676275</xdr:colOff>
      <xdr:row>16</xdr:row>
      <xdr:rowOff>190500</xdr:rowOff>
    </xdr:to>
    <xdr:cxnSp macro="">
      <xdr:nvCxnSpPr>
        <xdr:cNvPr id="13" name="Connecteur droit avec flèche 12"/>
        <xdr:cNvCxnSpPr/>
      </xdr:nvCxnSpPr>
      <xdr:spPr>
        <a:xfrm flipH="1">
          <a:off x="5781676" y="2847975"/>
          <a:ext cx="714374" cy="9525"/>
        </a:xfrm>
        <a:prstGeom prst="straightConnector1">
          <a:avLst/>
        </a:prstGeom>
        <a:ln>
          <a:prstDash val="dash"/>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xdr:col>
      <xdr:colOff>1009650</xdr:colOff>
      <xdr:row>33</xdr:row>
      <xdr:rowOff>0</xdr:rowOff>
    </xdr:from>
    <xdr:to>
      <xdr:col>3</xdr:col>
      <xdr:colOff>133350</xdr:colOff>
      <xdr:row>34</xdr:row>
      <xdr:rowOff>114300</xdr:rowOff>
    </xdr:to>
    <xdr:sp macro="" textlink="">
      <xdr:nvSpPr>
        <xdr:cNvPr id="15" name="Oval 200"/>
        <xdr:cNvSpPr>
          <a:spLocks noChangeArrowheads="1"/>
        </xdr:cNvSpPr>
      </xdr:nvSpPr>
      <xdr:spPr bwMode="auto">
        <a:xfrm>
          <a:off x="2647950" y="5934075"/>
          <a:ext cx="257175" cy="30480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1095375</xdr:colOff>
      <xdr:row>33</xdr:row>
      <xdr:rowOff>76200</xdr:rowOff>
    </xdr:from>
    <xdr:to>
      <xdr:col>3</xdr:col>
      <xdr:colOff>47625</xdr:colOff>
      <xdr:row>34</xdr:row>
      <xdr:rowOff>19050</xdr:rowOff>
    </xdr:to>
    <xdr:sp macro="" textlink="">
      <xdr:nvSpPr>
        <xdr:cNvPr id="16" name="Oval 201"/>
        <xdr:cNvSpPr>
          <a:spLocks noChangeArrowheads="1"/>
        </xdr:cNvSpPr>
      </xdr:nvSpPr>
      <xdr:spPr bwMode="auto">
        <a:xfrm>
          <a:off x="2733675" y="6010275"/>
          <a:ext cx="85725" cy="13335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447675</xdr:colOff>
      <xdr:row>8</xdr:row>
      <xdr:rowOff>19050</xdr:rowOff>
    </xdr:from>
    <xdr:to>
      <xdr:col>4</xdr:col>
      <xdr:colOff>0</xdr:colOff>
      <xdr:row>12</xdr:row>
      <xdr:rowOff>95250</xdr:rowOff>
    </xdr:to>
    <xdr:sp macro="" textlink="" fLocksText="0">
      <xdr:nvSpPr>
        <xdr:cNvPr id="18" name="AutoShape 5"/>
        <xdr:cNvSpPr>
          <a:spLocks noChangeArrowheads="1"/>
        </xdr:cNvSpPr>
      </xdr:nvSpPr>
      <xdr:spPr bwMode="auto">
        <a:xfrm>
          <a:off x="1485900" y="1638300"/>
          <a:ext cx="1447800" cy="838200"/>
        </a:xfrm>
        <a:prstGeom prst="wedgeRoundRectCallout">
          <a:avLst>
            <a:gd name="adj1" fmla="val -35528"/>
            <a:gd name="adj2" fmla="val 40000"/>
            <a:gd name="adj3" fmla="val 16667"/>
          </a:avLst>
        </a:prstGeom>
        <a:ln>
          <a:headEnd/>
          <a:tailEnd/>
        </a:ln>
        <a:extLst/>
      </xdr:spPr>
      <xdr:style>
        <a:lnRef idx="1">
          <a:schemeClr val="accent2"/>
        </a:lnRef>
        <a:fillRef idx="2">
          <a:schemeClr val="accent2"/>
        </a:fillRef>
        <a:effectRef idx="1">
          <a:schemeClr val="accent2"/>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Procédure Qualité ajoutée</a:t>
          </a:r>
        </a:p>
      </xdr:txBody>
    </xdr:sp>
    <xdr:clientData/>
  </xdr:twoCellAnchor>
  <xdr:twoCellAnchor>
    <xdr:from>
      <xdr:col>2</xdr:col>
      <xdr:colOff>447675</xdr:colOff>
      <xdr:row>14</xdr:row>
      <xdr:rowOff>104775</xdr:rowOff>
    </xdr:from>
    <xdr:to>
      <xdr:col>4</xdr:col>
      <xdr:colOff>0</xdr:colOff>
      <xdr:row>18</xdr:row>
      <xdr:rowOff>171450</xdr:rowOff>
    </xdr:to>
    <xdr:sp macro="" textlink="" fLocksText="0">
      <xdr:nvSpPr>
        <xdr:cNvPr id="19" name="AutoShape 5"/>
        <xdr:cNvSpPr>
          <a:spLocks noChangeArrowheads="1"/>
        </xdr:cNvSpPr>
      </xdr:nvSpPr>
      <xdr:spPr bwMode="auto">
        <a:xfrm>
          <a:off x="1485900" y="2867025"/>
          <a:ext cx="1447800" cy="838200"/>
        </a:xfrm>
        <a:prstGeom prst="wedgeRoundRectCallout">
          <a:avLst>
            <a:gd name="adj1" fmla="val -35528"/>
            <a:gd name="adj2" fmla="val 40000"/>
            <a:gd name="adj3" fmla="val 16667"/>
          </a:avLst>
        </a:prstGeom>
        <a:ln>
          <a:headEnd/>
          <a:tailEnd/>
        </a:ln>
        <a:extLst/>
      </xdr:spPr>
      <xdr:style>
        <a:lnRef idx="1">
          <a:schemeClr val="accent1"/>
        </a:lnRef>
        <a:fillRef idx="2">
          <a:schemeClr val="accent1"/>
        </a:fillRef>
        <a:effectRef idx="1">
          <a:schemeClr val="accent1"/>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Numéro de version initialisée à 1</a:t>
          </a:r>
        </a:p>
      </xdr:txBody>
    </xdr:sp>
    <xdr:clientData/>
  </xdr:twoCellAnchor>
  <xdr:twoCellAnchor>
    <xdr:from>
      <xdr:col>4</xdr:col>
      <xdr:colOff>628649</xdr:colOff>
      <xdr:row>8</xdr:row>
      <xdr:rowOff>19052</xdr:rowOff>
    </xdr:from>
    <xdr:to>
      <xdr:col>7</xdr:col>
      <xdr:colOff>66674</xdr:colOff>
      <xdr:row>11</xdr:row>
      <xdr:rowOff>152401</xdr:rowOff>
    </xdr:to>
    <xdr:sp macro="" textlink="">
      <xdr:nvSpPr>
        <xdr:cNvPr id="20" name="Ellipse 19"/>
        <xdr:cNvSpPr/>
      </xdr:nvSpPr>
      <xdr:spPr>
        <a:xfrm>
          <a:off x="3562349" y="1638302"/>
          <a:ext cx="1724025" cy="71437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ctr" defTabSz="914400" rtl="0" eaLnBrk="1" fontAlgn="auto" latinLnBrk="0" hangingPunct="1">
            <a:lnSpc>
              <a:spcPct val="100000"/>
            </a:lnSpc>
            <a:spcBef>
              <a:spcPts val="0"/>
            </a:spcBef>
            <a:spcAft>
              <a:spcPts val="0"/>
            </a:spcAft>
            <a:buClrTx/>
            <a:buSzTx/>
            <a:buFontTx/>
            <a:buNone/>
            <a:tabLst/>
            <a:defRPr/>
          </a:pPr>
          <a:r>
            <a:rPr lang="fr-FR" sz="1200" b="1" i="0" baseline="0">
              <a:solidFill>
                <a:schemeClr val="lt1"/>
              </a:solidFill>
              <a:effectLst/>
              <a:latin typeface="+mn-lt"/>
              <a:ea typeface="+mn-ea"/>
              <a:cs typeface="+mn-cs"/>
            </a:rPr>
            <a:t>Document approuvé</a:t>
          </a:r>
          <a:endParaRPr lang="fr-FR" sz="1600">
            <a:effectLst/>
          </a:endParaRPr>
        </a:p>
      </xdr:txBody>
    </xdr:sp>
    <xdr:clientData/>
  </xdr:twoCellAnchor>
  <xdr:twoCellAnchor>
    <xdr:from>
      <xdr:col>7</xdr:col>
      <xdr:colOff>95251</xdr:colOff>
      <xdr:row>10</xdr:row>
      <xdr:rowOff>0</xdr:rowOff>
    </xdr:from>
    <xdr:to>
      <xdr:col>7</xdr:col>
      <xdr:colOff>733425</xdr:colOff>
      <xdr:row>10</xdr:row>
      <xdr:rowOff>0</xdr:rowOff>
    </xdr:to>
    <xdr:cxnSp macro="">
      <xdr:nvCxnSpPr>
        <xdr:cNvPr id="22" name="Connecteur droit avec flèche 21"/>
        <xdr:cNvCxnSpPr/>
      </xdr:nvCxnSpPr>
      <xdr:spPr>
        <a:xfrm flipH="1">
          <a:off x="5314951" y="2009775"/>
          <a:ext cx="638174"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742950</xdr:colOff>
      <xdr:row>13</xdr:row>
      <xdr:rowOff>9525</xdr:rowOff>
    </xdr:from>
    <xdr:to>
      <xdr:col>5</xdr:col>
      <xdr:colOff>742950</xdr:colOff>
      <xdr:row>15</xdr:row>
      <xdr:rowOff>0</xdr:rowOff>
    </xdr:to>
    <xdr:cxnSp macro="">
      <xdr:nvCxnSpPr>
        <xdr:cNvPr id="24" name="Connecteur droit avec flèche 23"/>
        <xdr:cNvCxnSpPr/>
      </xdr:nvCxnSpPr>
      <xdr:spPr>
        <a:xfrm>
          <a:off x="4438650" y="2609850"/>
          <a:ext cx="0" cy="371475"/>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38100</xdr:colOff>
      <xdr:row>10</xdr:row>
      <xdr:rowOff>0</xdr:rowOff>
    </xdr:from>
    <xdr:to>
      <xdr:col>4</xdr:col>
      <xdr:colOff>571500</xdr:colOff>
      <xdr:row>10</xdr:row>
      <xdr:rowOff>0</xdr:rowOff>
    </xdr:to>
    <xdr:cxnSp macro="">
      <xdr:nvCxnSpPr>
        <xdr:cNvPr id="27" name="Connecteur droit avec flèche 26"/>
        <xdr:cNvCxnSpPr/>
      </xdr:nvCxnSpPr>
      <xdr:spPr>
        <a:xfrm flipH="1">
          <a:off x="2971800" y="2009775"/>
          <a:ext cx="5334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409575</xdr:colOff>
      <xdr:row>4</xdr:row>
      <xdr:rowOff>161925</xdr:rowOff>
    </xdr:from>
    <xdr:to>
      <xdr:col>10</xdr:col>
      <xdr:colOff>409575</xdr:colOff>
      <xdr:row>32</xdr:row>
      <xdr:rowOff>9525</xdr:rowOff>
    </xdr:to>
    <xdr:cxnSp macro="">
      <xdr:nvCxnSpPr>
        <xdr:cNvPr id="30" name="Connecteur droit avec flèche 29"/>
        <xdr:cNvCxnSpPr/>
      </xdr:nvCxnSpPr>
      <xdr:spPr>
        <a:xfrm>
          <a:off x="7915275" y="1009650"/>
          <a:ext cx="0" cy="5248275"/>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266700</xdr:colOff>
      <xdr:row>7</xdr:row>
      <xdr:rowOff>95250</xdr:rowOff>
    </xdr:from>
    <xdr:to>
      <xdr:col>4</xdr:col>
      <xdr:colOff>676275</xdr:colOff>
      <xdr:row>7</xdr:row>
      <xdr:rowOff>523875</xdr:rowOff>
    </xdr:to>
    <xdr:sp macro="" textlink="">
      <xdr:nvSpPr>
        <xdr:cNvPr id="2" name="Chevron 1"/>
        <xdr:cNvSpPr/>
      </xdr:nvSpPr>
      <xdr:spPr>
        <a:xfrm>
          <a:off x="2209800" y="1800225"/>
          <a:ext cx="409575" cy="428625"/>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solidFill>
              <a:schemeClr val="tx1"/>
            </a:solidFill>
          </a:endParaRPr>
        </a:p>
      </xdr:txBody>
    </xdr:sp>
    <xdr:clientData/>
  </xdr:twoCellAnchor>
  <xdr:twoCellAnchor>
    <xdr:from>
      <xdr:col>6</xdr:col>
      <xdr:colOff>180975</xdr:colOff>
      <xdr:row>7</xdr:row>
      <xdr:rowOff>95250</xdr:rowOff>
    </xdr:from>
    <xdr:to>
      <xdr:col>6</xdr:col>
      <xdr:colOff>590550</xdr:colOff>
      <xdr:row>7</xdr:row>
      <xdr:rowOff>523875</xdr:rowOff>
    </xdr:to>
    <xdr:sp macro="" textlink="">
      <xdr:nvSpPr>
        <xdr:cNvPr id="3" name="Chevron 2"/>
        <xdr:cNvSpPr/>
      </xdr:nvSpPr>
      <xdr:spPr>
        <a:xfrm>
          <a:off x="4181475" y="1800225"/>
          <a:ext cx="409575" cy="428625"/>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solidFill>
              <a:schemeClr val="tx1"/>
            </a:solidFill>
          </a:endParaRPr>
        </a:p>
      </xdr:txBody>
    </xdr:sp>
    <xdr:clientData/>
  </xdr:twoCellAnchor>
  <xdr:twoCellAnchor>
    <xdr:from>
      <xdr:col>8</xdr:col>
      <xdr:colOff>161925</xdr:colOff>
      <xdr:row>7</xdr:row>
      <xdr:rowOff>95250</xdr:rowOff>
    </xdr:from>
    <xdr:to>
      <xdr:col>8</xdr:col>
      <xdr:colOff>571500</xdr:colOff>
      <xdr:row>7</xdr:row>
      <xdr:rowOff>523875</xdr:rowOff>
    </xdr:to>
    <xdr:sp macro="" textlink="">
      <xdr:nvSpPr>
        <xdr:cNvPr id="4" name="Chevron 3"/>
        <xdr:cNvSpPr/>
      </xdr:nvSpPr>
      <xdr:spPr>
        <a:xfrm>
          <a:off x="6086475" y="1800225"/>
          <a:ext cx="409575" cy="428625"/>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solidFill>
              <a:schemeClr val="tx1"/>
            </a:solidFill>
          </a:endParaRPr>
        </a:p>
      </xdr:txBody>
    </xdr:sp>
    <xdr:clientData/>
  </xdr:twoCellAnchor>
  <xdr:twoCellAnchor>
    <xdr:from>
      <xdr:col>3</xdr:col>
      <xdr:colOff>180975</xdr:colOff>
      <xdr:row>10</xdr:row>
      <xdr:rowOff>0</xdr:rowOff>
    </xdr:from>
    <xdr:to>
      <xdr:col>9</xdr:col>
      <xdr:colOff>647700</xdr:colOff>
      <xdr:row>13</xdr:row>
      <xdr:rowOff>0</xdr:rowOff>
    </xdr:to>
    <xdr:sp macro="" textlink="">
      <xdr:nvSpPr>
        <xdr:cNvPr id="5" name="Flèche droite rayée 4"/>
        <xdr:cNvSpPr/>
      </xdr:nvSpPr>
      <xdr:spPr>
        <a:xfrm>
          <a:off x="1304925" y="2819400"/>
          <a:ext cx="6029325" cy="542925"/>
        </a:xfrm>
        <a:prstGeom prst="stripedRightArrow">
          <a:avLst/>
        </a:prstGeom>
        <a:gradFill flip="none" rotWithShape="1">
          <a:gsLst>
            <a:gs pos="100000">
              <a:schemeClr val="accent1">
                <a:lumMod val="50000"/>
              </a:schemeClr>
            </a:gs>
            <a:gs pos="50000">
              <a:schemeClr val="accent1">
                <a:tint val="44500"/>
                <a:satMod val="160000"/>
              </a:schemeClr>
            </a:gs>
            <a:gs pos="100000">
              <a:schemeClr val="accent1">
                <a:tint val="23500"/>
                <a:satMod val="160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257175</xdr:colOff>
      <xdr:row>3</xdr:row>
      <xdr:rowOff>161925</xdr:rowOff>
    </xdr:from>
    <xdr:to>
      <xdr:col>2</xdr:col>
      <xdr:colOff>1135154</xdr:colOff>
      <xdr:row>11</xdr:row>
      <xdr:rowOff>180975</xdr:rowOff>
    </xdr:to>
    <xdr:pic>
      <xdr:nvPicPr>
        <xdr:cNvPr id="2" name="Picture 2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81100" y="742950"/>
          <a:ext cx="877979" cy="1562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685800</xdr:colOff>
      <xdr:row>4</xdr:row>
      <xdr:rowOff>104775</xdr:rowOff>
    </xdr:from>
    <xdr:to>
      <xdr:col>5</xdr:col>
      <xdr:colOff>609600</xdr:colOff>
      <xdr:row>7</xdr:row>
      <xdr:rowOff>9525</xdr:rowOff>
    </xdr:to>
    <xdr:sp macro="" textlink="" fLocksText="0">
      <xdr:nvSpPr>
        <xdr:cNvPr id="3" name="AutoShape 5"/>
        <xdr:cNvSpPr>
          <a:spLocks noChangeArrowheads="1"/>
        </xdr:cNvSpPr>
      </xdr:nvSpPr>
      <xdr:spPr bwMode="auto">
        <a:xfrm>
          <a:off x="2209800" y="866775"/>
          <a:ext cx="1447800" cy="476250"/>
        </a:xfrm>
        <a:prstGeom prst="wedgeRoundRectCallout">
          <a:avLst>
            <a:gd name="adj1" fmla="val -35528"/>
            <a:gd name="adj2" fmla="val 40000"/>
            <a:gd name="adj3" fmla="val 16667"/>
          </a:avLst>
        </a:prstGeom>
        <a:ln>
          <a:headEnd/>
          <a:tailEnd/>
        </a:ln>
        <a:extLst/>
      </xdr:spPr>
      <xdr:style>
        <a:lnRef idx="1">
          <a:schemeClr val="accent2"/>
        </a:lnRef>
        <a:fillRef idx="2">
          <a:schemeClr val="accent2"/>
        </a:fillRef>
        <a:effectRef idx="1">
          <a:schemeClr val="accent2"/>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Demande </a:t>
          </a:r>
        </a:p>
        <a:p>
          <a:pPr algn="ctr" rtl="0">
            <a:defRPr sz="1000"/>
          </a:pPr>
          <a:r>
            <a:rPr lang="fr-FR" sz="1200" b="1" i="0" u="none" strike="noStrike" baseline="0">
              <a:solidFill>
                <a:srgbClr val="000000"/>
              </a:solidFill>
              <a:latin typeface="Arial"/>
              <a:cs typeface="Arial"/>
            </a:rPr>
            <a:t>Intervention</a:t>
          </a:r>
        </a:p>
      </xdr:txBody>
    </xdr:sp>
    <xdr:clientData/>
  </xdr:twoCellAnchor>
  <xdr:twoCellAnchor>
    <xdr:from>
      <xdr:col>3</xdr:col>
      <xdr:colOff>676275</xdr:colOff>
      <xdr:row>8</xdr:row>
      <xdr:rowOff>114300</xdr:rowOff>
    </xdr:from>
    <xdr:to>
      <xdr:col>5</xdr:col>
      <xdr:colOff>600075</xdr:colOff>
      <xdr:row>11</xdr:row>
      <xdr:rowOff>19050</xdr:rowOff>
    </xdr:to>
    <xdr:sp macro="" textlink="" fLocksText="0">
      <xdr:nvSpPr>
        <xdr:cNvPr id="4" name="AutoShape 5"/>
        <xdr:cNvSpPr>
          <a:spLocks noChangeArrowheads="1"/>
        </xdr:cNvSpPr>
      </xdr:nvSpPr>
      <xdr:spPr bwMode="auto">
        <a:xfrm>
          <a:off x="2200275" y="1638300"/>
          <a:ext cx="1447800" cy="476250"/>
        </a:xfrm>
        <a:prstGeom prst="wedgeRoundRectCallout">
          <a:avLst>
            <a:gd name="adj1" fmla="val -35528"/>
            <a:gd name="adj2" fmla="val 40000"/>
            <a:gd name="adj3" fmla="val 16667"/>
          </a:avLst>
        </a:prstGeom>
        <a:ln>
          <a:headEnd/>
          <a:tailEnd/>
        </a:ln>
        <a:extLst/>
      </xdr:spPr>
      <xdr:style>
        <a:lnRef idx="1">
          <a:schemeClr val="accent6"/>
        </a:lnRef>
        <a:fillRef idx="2">
          <a:schemeClr val="accent6"/>
        </a:fillRef>
        <a:effectRef idx="1">
          <a:schemeClr val="accent6"/>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Liste des interventions</a:t>
          </a:r>
        </a:p>
      </xdr:txBody>
    </xdr:sp>
    <xdr:clientData/>
  </xdr:twoCellAnchor>
  <xdr:twoCellAnchor>
    <xdr:from>
      <xdr:col>7</xdr:col>
      <xdr:colOff>57150</xdr:colOff>
      <xdr:row>6</xdr:row>
      <xdr:rowOff>161925</xdr:rowOff>
    </xdr:from>
    <xdr:to>
      <xdr:col>9</xdr:col>
      <xdr:colOff>476250</xdr:colOff>
      <xdr:row>9</xdr:row>
      <xdr:rowOff>66675</xdr:rowOff>
    </xdr:to>
    <xdr:sp macro="" textlink="" fLocksText="0">
      <xdr:nvSpPr>
        <xdr:cNvPr id="5" name="AutoShape 5"/>
        <xdr:cNvSpPr>
          <a:spLocks noChangeArrowheads="1"/>
        </xdr:cNvSpPr>
      </xdr:nvSpPr>
      <xdr:spPr bwMode="auto">
        <a:xfrm>
          <a:off x="4629150" y="1314450"/>
          <a:ext cx="1943100" cy="476250"/>
        </a:xfrm>
        <a:prstGeom prst="wedgeRoundRectCallout">
          <a:avLst>
            <a:gd name="adj1" fmla="val -35528"/>
            <a:gd name="adj2" fmla="val 40000"/>
            <a:gd name="adj3" fmla="val 16667"/>
          </a:avLst>
        </a:prstGeom>
        <a:ln>
          <a:headEnd/>
          <a:tailEnd/>
        </a:ln>
        <a:extLst/>
      </xdr:spPr>
      <xdr:style>
        <a:lnRef idx="0">
          <a:schemeClr val="accent6"/>
        </a:lnRef>
        <a:fillRef idx="3">
          <a:schemeClr val="accent6"/>
        </a:fillRef>
        <a:effectRef idx="3">
          <a:schemeClr val="accent6"/>
        </a:effectRef>
        <a:fontRef idx="minor">
          <a:schemeClr val="lt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Saisie Intervention</a:t>
          </a:r>
        </a:p>
      </xdr:txBody>
    </xdr:sp>
    <xdr:clientData/>
  </xdr:twoCellAnchor>
  <xdr:twoCellAnchor>
    <xdr:from>
      <xdr:col>7</xdr:col>
      <xdr:colOff>352424</xdr:colOff>
      <xdr:row>11</xdr:row>
      <xdr:rowOff>152400</xdr:rowOff>
    </xdr:from>
    <xdr:to>
      <xdr:col>9</xdr:col>
      <xdr:colOff>476249</xdr:colOff>
      <xdr:row>14</xdr:row>
      <xdr:rowOff>57150</xdr:rowOff>
    </xdr:to>
    <xdr:sp macro="" textlink="" fLocksText="0">
      <xdr:nvSpPr>
        <xdr:cNvPr id="6" name="AutoShape 5"/>
        <xdr:cNvSpPr>
          <a:spLocks noChangeArrowheads="1"/>
        </xdr:cNvSpPr>
      </xdr:nvSpPr>
      <xdr:spPr bwMode="auto">
        <a:xfrm>
          <a:off x="4924424" y="2266950"/>
          <a:ext cx="1647825" cy="476250"/>
        </a:xfrm>
        <a:prstGeom prst="wedgeRoundRectCallout">
          <a:avLst>
            <a:gd name="adj1" fmla="val -35528"/>
            <a:gd name="adj2" fmla="val 40000"/>
            <a:gd name="adj3" fmla="val 16667"/>
          </a:avLst>
        </a:prstGeom>
        <a:ln>
          <a:headEnd/>
          <a:tailEnd/>
        </a:ln>
        <a:extLst/>
      </xdr:spPr>
      <xdr:style>
        <a:lnRef idx="3">
          <a:schemeClr val="lt1"/>
        </a:lnRef>
        <a:fillRef idx="1">
          <a:schemeClr val="accent6"/>
        </a:fillRef>
        <a:effectRef idx="1">
          <a:schemeClr val="accent6"/>
        </a:effectRef>
        <a:fontRef idx="minor">
          <a:schemeClr val="lt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Impression d'une intervention</a:t>
          </a:r>
        </a:p>
      </xdr:txBody>
    </xdr:sp>
    <xdr:clientData/>
  </xdr:twoCellAnchor>
  <xdr:twoCellAnchor>
    <xdr:from>
      <xdr:col>2</xdr:col>
      <xdr:colOff>247650</xdr:colOff>
      <xdr:row>15</xdr:row>
      <xdr:rowOff>152400</xdr:rowOff>
    </xdr:from>
    <xdr:to>
      <xdr:col>2</xdr:col>
      <xdr:colOff>1125629</xdr:colOff>
      <xdr:row>24</xdr:row>
      <xdr:rowOff>0</xdr:rowOff>
    </xdr:to>
    <xdr:pic>
      <xdr:nvPicPr>
        <xdr:cNvPr id="7" name="Picture 2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71575" y="3048000"/>
          <a:ext cx="877979" cy="15811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685800</xdr:colOff>
      <xdr:row>16</xdr:row>
      <xdr:rowOff>104775</xdr:rowOff>
    </xdr:from>
    <xdr:to>
      <xdr:col>5</xdr:col>
      <xdr:colOff>609600</xdr:colOff>
      <xdr:row>19</xdr:row>
      <xdr:rowOff>9525</xdr:rowOff>
    </xdr:to>
    <xdr:sp macro="" textlink="" fLocksText="0">
      <xdr:nvSpPr>
        <xdr:cNvPr id="8" name="AutoShape 5"/>
        <xdr:cNvSpPr>
          <a:spLocks noChangeArrowheads="1"/>
        </xdr:cNvSpPr>
      </xdr:nvSpPr>
      <xdr:spPr bwMode="auto">
        <a:xfrm>
          <a:off x="2209800" y="866775"/>
          <a:ext cx="1447800" cy="485775"/>
        </a:xfrm>
        <a:prstGeom prst="wedgeRoundRectCallout">
          <a:avLst>
            <a:gd name="adj1" fmla="val -35528"/>
            <a:gd name="adj2" fmla="val 40000"/>
            <a:gd name="adj3" fmla="val 16667"/>
          </a:avLst>
        </a:prstGeom>
        <a:ln>
          <a:headEnd/>
          <a:tailEnd/>
        </a:ln>
        <a:extLst/>
      </xdr:spPr>
      <xdr:style>
        <a:lnRef idx="1">
          <a:schemeClr val="accent1"/>
        </a:lnRef>
        <a:fillRef idx="2">
          <a:schemeClr val="accent1"/>
        </a:fillRef>
        <a:effectRef idx="1">
          <a:schemeClr val="accent1"/>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Saisie Fiche Préventive</a:t>
          </a:r>
        </a:p>
      </xdr:txBody>
    </xdr:sp>
    <xdr:clientData/>
  </xdr:twoCellAnchor>
  <xdr:twoCellAnchor>
    <xdr:from>
      <xdr:col>3</xdr:col>
      <xdr:colOff>676275</xdr:colOff>
      <xdr:row>20</xdr:row>
      <xdr:rowOff>114300</xdr:rowOff>
    </xdr:from>
    <xdr:to>
      <xdr:col>5</xdr:col>
      <xdr:colOff>600075</xdr:colOff>
      <xdr:row>23</xdr:row>
      <xdr:rowOff>19050</xdr:rowOff>
    </xdr:to>
    <xdr:sp macro="" textlink="" fLocksText="0">
      <xdr:nvSpPr>
        <xdr:cNvPr id="9" name="AutoShape 5"/>
        <xdr:cNvSpPr>
          <a:spLocks noChangeArrowheads="1"/>
        </xdr:cNvSpPr>
      </xdr:nvSpPr>
      <xdr:spPr bwMode="auto">
        <a:xfrm>
          <a:off x="2200275" y="1647825"/>
          <a:ext cx="1447800" cy="485775"/>
        </a:xfrm>
        <a:prstGeom prst="wedgeRoundRectCallout">
          <a:avLst>
            <a:gd name="adj1" fmla="val -35528"/>
            <a:gd name="adj2" fmla="val 40000"/>
            <a:gd name="adj3" fmla="val 16667"/>
          </a:avLst>
        </a:prstGeom>
        <a:ln>
          <a:headEnd/>
          <a:tailEnd/>
        </a:ln>
        <a:extLst/>
      </xdr:spPr>
      <xdr:style>
        <a:lnRef idx="1">
          <a:schemeClr val="accent4"/>
        </a:lnRef>
        <a:fillRef idx="2">
          <a:schemeClr val="accent4"/>
        </a:fillRef>
        <a:effectRef idx="1">
          <a:schemeClr val="accent4"/>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Liste Fiche Préventive</a:t>
          </a:r>
        </a:p>
      </xdr:txBody>
    </xdr:sp>
    <xdr:clientData/>
  </xdr:twoCellAnchor>
  <xdr:twoCellAnchor>
    <xdr:from>
      <xdr:col>7</xdr:col>
      <xdr:colOff>57150</xdr:colOff>
      <xdr:row>18</xdr:row>
      <xdr:rowOff>161925</xdr:rowOff>
    </xdr:from>
    <xdr:to>
      <xdr:col>9</xdr:col>
      <xdr:colOff>476250</xdr:colOff>
      <xdr:row>21</xdr:row>
      <xdr:rowOff>66675</xdr:rowOff>
    </xdr:to>
    <xdr:sp macro="" textlink="" fLocksText="0">
      <xdr:nvSpPr>
        <xdr:cNvPr id="10" name="AutoShape 5"/>
        <xdr:cNvSpPr>
          <a:spLocks noChangeArrowheads="1"/>
        </xdr:cNvSpPr>
      </xdr:nvSpPr>
      <xdr:spPr bwMode="auto">
        <a:xfrm>
          <a:off x="4629150" y="1314450"/>
          <a:ext cx="1943100" cy="476250"/>
        </a:xfrm>
        <a:prstGeom prst="wedgeRoundRectCallout">
          <a:avLst>
            <a:gd name="adj1" fmla="val -35528"/>
            <a:gd name="adj2" fmla="val 40000"/>
            <a:gd name="adj3" fmla="val 16667"/>
          </a:avLst>
        </a:prstGeom>
        <a:ln>
          <a:headEnd/>
          <a:tailEnd/>
        </a:ln>
        <a:extLst/>
      </xdr:spPr>
      <xdr:style>
        <a:lnRef idx="1">
          <a:schemeClr val="accent5"/>
        </a:lnRef>
        <a:fillRef idx="3">
          <a:schemeClr val="accent5"/>
        </a:fillRef>
        <a:effectRef idx="2">
          <a:schemeClr val="accent5"/>
        </a:effectRef>
        <a:fontRef idx="minor">
          <a:schemeClr val="lt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Fiche préventive</a:t>
          </a:r>
        </a:p>
      </xdr:txBody>
    </xdr:sp>
    <xdr:clientData/>
  </xdr:twoCellAnchor>
  <xdr:twoCellAnchor>
    <xdr:from>
      <xdr:col>7</xdr:col>
      <xdr:colOff>352424</xdr:colOff>
      <xdr:row>23</xdr:row>
      <xdr:rowOff>152400</xdr:rowOff>
    </xdr:from>
    <xdr:to>
      <xdr:col>9</xdr:col>
      <xdr:colOff>476249</xdr:colOff>
      <xdr:row>26</xdr:row>
      <xdr:rowOff>57150</xdr:rowOff>
    </xdr:to>
    <xdr:sp macro="" textlink="" fLocksText="0">
      <xdr:nvSpPr>
        <xdr:cNvPr id="11" name="AutoShape 5"/>
        <xdr:cNvSpPr>
          <a:spLocks noChangeArrowheads="1"/>
        </xdr:cNvSpPr>
      </xdr:nvSpPr>
      <xdr:spPr bwMode="auto">
        <a:xfrm>
          <a:off x="4924424" y="2266950"/>
          <a:ext cx="1647825" cy="485775"/>
        </a:xfrm>
        <a:prstGeom prst="wedgeRoundRectCallout">
          <a:avLst>
            <a:gd name="adj1" fmla="val -35528"/>
            <a:gd name="adj2" fmla="val 40000"/>
            <a:gd name="adj3" fmla="val 16667"/>
          </a:avLst>
        </a:prstGeom>
        <a:ln>
          <a:headEnd/>
          <a:tailEnd/>
        </a:ln>
        <a:extLst/>
      </xdr:spPr>
      <xdr:style>
        <a:lnRef idx="3">
          <a:schemeClr val="lt1"/>
        </a:lnRef>
        <a:fillRef idx="1">
          <a:schemeClr val="accent5"/>
        </a:fillRef>
        <a:effectRef idx="1">
          <a:schemeClr val="accent5"/>
        </a:effectRef>
        <a:fontRef idx="minor">
          <a:schemeClr val="lt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Impression d'une fiche préventive</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28575</xdr:colOff>
      <xdr:row>5</xdr:row>
      <xdr:rowOff>95250</xdr:rowOff>
    </xdr:from>
    <xdr:to>
      <xdr:col>5</xdr:col>
      <xdr:colOff>352425</xdr:colOff>
      <xdr:row>5</xdr:row>
      <xdr:rowOff>95250</xdr:rowOff>
    </xdr:to>
    <xdr:cxnSp macro="">
      <xdr:nvCxnSpPr>
        <xdr:cNvPr id="2" name="Connecteur droit 1"/>
        <xdr:cNvCxnSpPr/>
      </xdr:nvCxnSpPr>
      <xdr:spPr>
        <a:xfrm>
          <a:off x="4953000" y="990600"/>
          <a:ext cx="704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28575</xdr:colOff>
      <xdr:row>5</xdr:row>
      <xdr:rowOff>104775</xdr:rowOff>
    </xdr:from>
    <xdr:to>
      <xdr:col>5</xdr:col>
      <xdr:colOff>352425</xdr:colOff>
      <xdr:row>7</xdr:row>
      <xdr:rowOff>123825</xdr:rowOff>
    </xdr:to>
    <xdr:cxnSp macro="">
      <xdr:nvCxnSpPr>
        <xdr:cNvPr id="3" name="Connecteur droit 2"/>
        <xdr:cNvCxnSpPr/>
      </xdr:nvCxnSpPr>
      <xdr:spPr>
        <a:xfrm flipV="1">
          <a:off x="4953000" y="1000125"/>
          <a:ext cx="704850" cy="3143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5</xdr:row>
      <xdr:rowOff>104775</xdr:rowOff>
    </xdr:from>
    <xdr:to>
      <xdr:col>5</xdr:col>
      <xdr:colOff>342900</xdr:colOff>
      <xdr:row>9</xdr:row>
      <xdr:rowOff>114300</xdr:rowOff>
    </xdr:to>
    <xdr:cxnSp macro="">
      <xdr:nvCxnSpPr>
        <xdr:cNvPr id="4" name="Connecteur droit 3"/>
        <xdr:cNvCxnSpPr/>
      </xdr:nvCxnSpPr>
      <xdr:spPr>
        <a:xfrm flipV="1">
          <a:off x="4933950" y="1000125"/>
          <a:ext cx="714375" cy="6000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5</xdr:row>
      <xdr:rowOff>85725</xdr:rowOff>
    </xdr:from>
    <xdr:to>
      <xdr:col>5</xdr:col>
      <xdr:colOff>352425</xdr:colOff>
      <xdr:row>11</xdr:row>
      <xdr:rowOff>114300</xdr:rowOff>
    </xdr:to>
    <xdr:cxnSp macro="">
      <xdr:nvCxnSpPr>
        <xdr:cNvPr id="5" name="Connecteur droit 4"/>
        <xdr:cNvCxnSpPr/>
      </xdr:nvCxnSpPr>
      <xdr:spPr>
        <a:xfrm flipV="1">
          <a:off x="4924425" y="981075"/>
          <a:ext cx="733425" cy="914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5</xdr:row>
      <xdr:rowOff>104775</xdr:rowOff>
    </xdr:from>
    <xdr:to>
      <xdr:col>5</xdr:col>
      <xdr:colOff>352425</xdr:colOff>
      <xdr:row>13</xdr:row>
      <xdr:rowOff>95250</xdr:rowOff>
    </xdr:to>
    <xdr:cxnSp macro="">
      <xdr:nvCxnSpPr>
        <xdr:cNvPr id="6" name="Connecteur droit 5"/>
        <xdr:cNvCxnSpPr/>
      </xdr:nvCxnSpPr>
      <xdr:spPr>
        <a:xfrm flipV="1">
          <a:off x="4933950" y="1000125"/>
          <a:ext cx="723900" cy="11715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5</xdr:row>
      <xdr:rowOff>95250</xdr:rowOff>
    </xdr:from>
    <xdr:to>
      <xdr:col>5</xdr:col>
      <xdr:colOff>352425</xdr:colOff>
      <xdr:row>15</xdr:row>
      <xdr:rowOff>114300</xdr:rowOff>
    </xdr:to>
    <xdr:cxnSp macro="">
      <xdr:nvCxnSpPr>
        <xdr:cNvPr id="7" name="Connecteur droit 6"/>
        <xdr:cNvCxnSpPr/>
      </xdr:nvCxnSpPr>
      <xdr:spPr>
        <a:xfrm flipV="1">
          <a:off x="4924425" y="990600"/>
          <a:ext cx="733425" cy="14954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228600</xdr:colOff>
      <xdr:row>5</xdr:row>
      <xdr:rowOff>104775</xdr:rowOff>
    </xdr:from>
    <xdr:to>
      <xdr:col>5</xdr:col>
      <xdr:colOff>371475</xdr:colOff>
      <xdr:row>17</xdr:row>
      <xdr:rowOff>104775</xdr:rowOff>
    </xdr:to>
    <xdr:cxnSp macro="">
      <xdr:nvCxnSpPr>
        <xdr:cNvPr id="8" name="Connecteur droit 7"/>
        <xdr:cNvCxnSpPr/>
      </xdr:nvCxnSpPr>
      <xdr:spPr>
        <a:xfrm flipV="1">
          <a:off x="4905375" y="1000125"/>
          <a:ext cx="771525" cy="17716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19050</xdr:colOff>
      <xdr:row>5</xdr:row>
      <xdr:rowOff>104775</xdr:rowOff>
    </xdr:from>
    <xdr:to>
      <xdr:col>5</xdr:col>
      <xdr:colOff>352425</xdr:colOff>
      <xdr:row>19</xdr:row>
      <xdr:rowOff>85725</xdr:rowOff>
    </xdr:to>
    <xdr:cxnSp macro="">
      <xdr:nvCxnSpPr>
        <xdr:cNvPr id="9" name="Connecteur droit 8"/>
        <xdr:cNvCxnSpPr/>
      </xdr:nvCxnSpPr>
      <xdr:spPr>
        <a:xfrm flipV="1">
          <a:off x="4943475" y="1000125"/>
          <a:ext cx="714375" cy="2047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28575</xdr:colOff>
      <xdr:row>21</xdr:row>
      <xdr:rowOff>104775</xdr:rowOff>
    </xdr:from>
    <xdr:to>
      <xdr:col>5</xdr:col>
      <xdr:colOff>352425</xdr:colOff>
      <xdr:row>21</xdr:row>
      <xdr:rowOff>104775</xdr:rowOff>
    </xdr:to>
    <xdr:cxnSp macro="">
      <xdr:nvCxnSpPr>
        <xdr:cNvPr id="10" name="Connecteur droit 9"/>
        <xdr:cNvCxnSpPr/>
      </xdr:nvCxnSpPr>
      <xdr:spPr>
        <a:xfrm>
          <a:off x="4953000" y="3362325"/>
          <a:ext cx="704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21</xdr:row>
      <xdr:rowOff>104775</xdr:rowOff>
    </xdr:from>
    <xdr:to>
      <xdr:col>5</xdr:col>
      <xdr:colOff>333375</xdr:colOff>
      <xdr:row>23</xdr:row>
      <xdr:rowOff>104775</xdr:rowOff>
    </xdr:to>
    <xdr:cxnSp macro="">
      <xdr:nvCxnSpPr>
        <xdr:cNvPr id="11" name="Connecteur droit 10"/>
        <xdr:cNvCxnSpPr/>
      </xdr:nvCxnSpPr>
      <xdr:spPr>
        <a:xfrm flipV="1">
          <a:off x="4933950" y="3362325"/>
          <a:ext cx="704850" cy="2952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21</xdr:row>
      <xdr:rowOff>104775</xdr:rowOff>
    </xdr:from>
    <xdr:to>
      <xdr:col>5</xdr:col>
      <xdr:colOff>361950</xdr:colOff>
      <xdr:row>25</xdr:row>
      <xdr:rowOff>95250</xdr:rowOff>
    </xdr:to>
    <xdr:cxnSp macro="">
      <xdr:nvCxnSpPr>
        <xdr:cNvPr id="12" name="Connecteur droit 11"/>
        <xdr:cNvCxnSpPr/>
      </xdr:nvCxnSpPr>
      <xdr:spPr>
        <a:xfrm flipV="1">
          <a:off x="4933950" y="3362325"/>
          <a:ext cx="733425" cy="5810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28575</xdr:colOff>
      <xdr:row>27</xdr:row>
      <xdr:rowOff>104775</xdr:rowOff>
    </xdr:from>
    <xdr:to>
      <xdr:col>5</xdr:col>
      <xdr:colOff>352425</xdr:colOff>
      <xdr:row>27</xdr:row>
      <xdr:rowOff>104775</xdr:rowOff>
    </xdr:to>
    <xdr:cxnSp macro="">
      <xdr:nvCxnSpPr>
        <xdr:cNvPr id="13" name="Connecteur droit 12"/>
        <xdr:cNvCxnSpPr/>
      </xdr:nvCxnSpPr>
      <xdr:spPr>
        <a:xfrm>
          <a:off x="4953000" y="4248150"/>
          <a:ext cx="704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27</xdr:row>
      <xdr:rowOff>114300</xdr:rowOff>
    </xdr:from>
    <xdr:to>
      <xdr:col>5</xdr:col>
      <xdr:colOff>352425</xdr:colOff>
      <xdr:row>29</xdr:row>
      <xdr:rowOff>95250</xdr:rowOff>
    </xdr:to>
    <xdr:cxnSp macro="">
      <xdr:nvCxnSpPr>
        <xdr:cNvPr id="14" name="Connecteur droit 13"/>
        <xdr:cNvCxnSpPr/>
      </xdr:nvCxnSpPr>
      <xdr:spPr>
        <a:xfrm flipV="1">
          <a:off x="4924425" y="4257675"/>
          <a:ext cx="733425" cy="276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27</xdr:row>
      <xdr:rowOff>104775</xdr:rowOff>
    </xdr:from>
    <xdr:to>
      <xdr:col>5</xdr:col>
      <xdr:colOff>323850</xdr:colOff>
      <xdr:row>31</xdr:row>
      <xdr:rowOff>95250</xdr:rowOff>
    </xdr:to>
    <xdr:cxnSp macro="">
      <xdr:nvCxnSpPr>
        <xdr:cNvPr id="15" name="Connecteur droit 14"/>
        <xdr:cNvCxnSpPr/>
      </xdr:nvCxnSpPr>
      <xdr:spPr>
        <a:xfrm flipV="1">
          <a:off x="4924425" y="4248150"/>
          <a:ext cx="704850" cy="5810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27</xdr:row>
      <xdr:rowOff>104775</xdr:rowOff>
    </xdr:from>
    <xdr:to>
      <xdr:col>5</xdr:col>
      <xdr:colOff>342900</xdr:colOff>
      <xdr:row>33</xdr:row>
      <xdr:rowOff>114300</xdr:rowOff>
    </xdr:to>
    <xdr:cxnSp macro="">
      <xdr:nvCxnSpPr>
        <xdr:cNvPr id="16" name="Connecteur droit 15"/>
        <xdr:cNvCxnSpPr/>
      </xdr:nvCxnSpPr>
      <xdr:spPr>
        <a:xfrm flipV="1">
          <a:off x="4924425" y="4248150"/>
          <a:ext cx="723900" cy="895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27</xdr:row>
      <xdr:rowOff>114300</xdr:rowOff>
    </xdr:from>
    <xdr:to>
      <xdr:col>5</xdr:col>
      <xdr:colOff>352425</xdr:colOff>
      <xdr:row>35</xdr:row>
      <xdr:rowOff>114300</xdr:rowOff>
    </xdr:to>
    <xdr:cxnSp macro="">
      <xdr:nvCxnSpPr>
        <xdr:cNvPr id="17" name="Connecteur droit 16"/>
        <xdr:cNvCxnSpPr/>
      </xdr:nvCxnSpPr>
      <xdr:spPr>
        <a:xfrm flipV="1">
          <a:off x="4924425" y="4257675"/>
          <a:ext cx="733425" cy="11811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27</xdr:row>
      <xdr:rowOff>104775</xdr:rowOff>
    </xdr:from>
    <xdr:to>
      <xdr:col>5</xdr:col>
      <xdr:colOff>352425</xdr:colOff>
      <xdr:row>37</xdr:row>
      <xdr:rowOff>114300</xdr:rowOff>
    </xdr:to>
    <xdr:cxnSp macro="">
      <xdr:nvCxnSpPr>
        <xdr:cNvPr id="18" name="Connecteur droit 17"/>
        <xdr:cNvCxnSpPr/>
      </xdr:nvCxnSpPr>
      <xdr:spPr>
        <a:xfrm flipV="1">
          <a:off x="4924425" y="4248150"/>
          <a:ext cx="733425" cy="14859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200025</xdr:colOff>
      <xdr:row>2</xdr:row>
      <xdr:rowOff>133350</xdr:rowOff>
    </xdr:from>
    <xdr:to>
      <xdr:col>5</xdr:col>
      <xdr:colOff>209550</xdr:colOff>
      <xdr:row>4</xdr:row>
      <xdr:rowOff>95250</xdr:rowOff>
    </xdr:to>
    <xdr:sp macro="" textlink="">
      <xdr:nvSpPr>
        <xdr:cNvPr id="2" name="Text Box 88"/>
        <xdr:cNvSpPr txBox="1">
          <a:spLocks noChangeArrowheads="1"/>
        </xdr:cNvSpPr>
      </xdr:nvSpPr>
      <xdr:spPr bwMode="auto">
        <a:xfrm>
          <a:off x="838200" y="657225"/>
          <a:ext cx="1533525" cy="285750"/>
        </a:xfrm>
        <a:prstGeom prst="rect">
          <a:avLst/>
        </a:prstGeom>
        <a:solidFill>
          <a:srgbClr val="FFFF9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defRPr sz="1000"/>
          </a:pPr>
          <a:r>
            <a:rPr lang="fr-FR" sz="1000" b="1" i="0" u="none" strike="noStrike" baseline="0">
              <a:solidFill>
                <a:srgbClr val="000000"/>
              </a:solidFill>
              <a:latin typeface="Arial"/>
              <a:cs typeface="Arial"/>
            </a:rPr>
            <a:t>GMAO</a:t>
          </a:r>
        </a:p>
      </xdr:txBody>
    </xdr:sp>
    <xdr:clientData/>
  </xdr:twoCellAnchor>
  <xdr:twoCellAnchor>
    <xdr:from>
      <xdr:col>4</xdr:col>
      <xdr:colOff>171450</xdr:colOff>
      <xdr:row>4</xdr:row>
      <xdr:rowOff>104775</xdr:rowOff>
    </xdr:from>
    <xdr:to>
      <xdr:col>4</xdr:col>
      <xdr:colOff>171450</xdr:colOff>
      <xdr:row>7</xdr:row>
      <xdr:rowOff>9525</xdr:rowOff>
    </xdr:to>
    <xdr:sp macro="" textlink="">
      <xdr:nvSpPr>
        <xdr:cNvPr id="3" name="Line 89"/>
        <xdr:cNvSpPr>
          <a:spLocks noChangeShapeType="1"/>
        </xdr:cNvSpPr>
      </xdr:nvSpPr>
      <xdr:spPr bwMode="auto">
        <a:xfrm>
          <a:off x="1571625" y="952500"/>
          <a:ext cx="0" cy="400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171450</xdr:colOff>
      <xdr:row>7</xdr:row>
      <xdr:rowOff>38100</xdr:rowOff>
    </xdr:from>
    <xdr:to>
      <xdr:col>4</xdr:col>
      <xdr:colOff>171450</xdr:colOff>
      <xdr:row>10</xdr:row>
      <xdr:rowOff>142875</xdr:rowOff>
    </xdr:to>
    <xdr:sp macro="" textlink="">
      <xdr:nvSpPr>
        <xdr:cNvPr id="4" name="Line 100"/>
        <xdr:cNvSpPr>
          <a:spLocks noChangeShapeType="1"/>
        </xdr:cNvSpPr>
      </xdr:nvSpPr>
      <xdr:spPr bwMode="auto">
        <a:xfrm>
          <a:off x="1571625" y="1381125"/>
          <a:ext cx="0" cy="600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314325</xdr:colOff>
      <xdr:row>10</xdr:row>
      <xdr:rowOff>161924</xdr:rowOff>
    </xdr:from>
    <xdr:to>
      <xdr:col>5</xdr:col>
      <xdr:colOff>28575</xdr:colOff>
      <xdr:row>14</xdr:row>
      <xdr:rowOff>38099</xdr:rowOff>
    </xdr:to>
    <xdr:sp macro="" textlink="">
      <xdr:nvSpPr>
        <xdr:cNvPr id="5" name="AutoShape 101"/>
        <xdr:cNvSpPr>
          <a:spLocks noChangeArrowheads="1"/>
        </xdr:cNvSpPr>
      </xdr:nvSpPr>
      <xdr:spPr bwMode="auto">
        <a:xfrm>
          <a:off x="952500" y="2000249"/>
          <a:ext cx="1238250" cy="523875"/>
        </a:xfrm>
        <a:prstGeom prst="wedgeRoundRectCallout">
          <a:avLst>
            <a:gd name="adj1" fmla="val 20000"/>
            <a:gd name="adj2" fmla="val 43181"/>
            <a:gd name="adj3" fmla="val 16667"/>
          </a:avLst>
        </a:prstGeom>
        <a:solidFill>
          <a:srgbClr val="FFFF9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lnSpc>
              <a:spcPts val="1000"/>
            </a:lnSpc>
            <a:defRPr sz="1000"/>
          </a:pPr>
          <a:r>
            <a:rPr lang="fr-FR" sz="1000" b="1" i="0" u="none" strike="noStrike" baseline="0">
              <a:solidFill>
                <a:srgbClr val="000000"/>
              </a:solidFill>
              <a:latin typeface="Arial"/>
              <a:cs typeface="Arial"/>
            </a:rPr>
            <a:t>Génération des interventions automatiques</a:t>
          </a:r>
        </a:p>
      </xdr:txBody>
    </xdr:sp>
    <xdr:clientData/>
  </xdr:twoCellAnchor>
  <xdr:twoCellAnchor>
    <xdr:from>
      <xdr:col>4</xdr:col>
      <xdr:colOff>190500</xdr:colOff>
      <xdr:row>25</xdr:row>
      <xdr:rowOff>9525</xdr:rowOff>
    </xdr:from>
    <xdr:to>
      <xdr:col>4</xdr:col>
      <xdr:colOff>200025</xdr:colOff>
      <xdr:row>29</xdr:row>
      <xdr:rowOff>123825</xdr:rowOff>
    </xdr:to>
    <xdr:sp macro="" textlink="">
      <xdr:nvSpPr>
        <xdr:cNvPr id="6" name="Line 102"/>
        <xdr:cNvSpPr>
          <a:spLocks noChangeShapeType="1"/>
        </xdr:cNvSpPr>
      </xdr:nvSpPr>
      <xdr:spPr bwMode="auto">
        <a:xfrm>
          <a:off x="1590675" y="4276725"/>
          <a:ext cx="9525" cy="762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352425</xdr:colOff>
      <xdr:row>14</xdr:row>
      <xdr:rowOff>123825</xdr:rowOff>
    </xdr:from>
    <xdr:to>
      <xdr:col>4</xdr:col>
      <xdr:colOff>733425</xdr:colOff>
      <xdr:row>15</xdr:row>
      <xdr:rowOff>104775</xdr:rowOff>
    </xdr:to>
    <xdr:sp macro="" textlink="">
      <xdr:nvSpPr>
        <xdr:cNvPr id="7" name="Text Box 103"/>
        <xdr:cNvSpPr txBox="1">
          <a:spLocks noChangeArrowheads="1"/>
        </xdr:cNvSpPr>
      </xdr:nvSpPr>
      <xdr:spPr bwMode="auto">
        <a:xfrm>
          <a:off x="990600" y="2609850"/>
          <a:ext cx="1143000" cy="1428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defRPr sz="1000"/>
          </a:pPr>
          <a:r>
            <a:rPr lang="fr-FR" sz="1000" b="1" i="0" u="none" strike="noStrike" baseline="0">
              <a:solidFill>
                <a:srgbClr val="000000"/>
              </a:solidFill>
              <a:latin typeface="Arial"/>
              <a:cs typeface="Arial"/>
            </a:rPr>
            <a:t>Date du jour</a:t>
          </a:r>
        </a:p>
      </xdr:txBody>
    </xdr:sp>
    <xdr:clientData/>
  </xdr:twoCellAnchor>
  <xdr:twoCellAnchor>
    <xdr:from>
      <xdr:col>3</xdr:col>
      <xdr:colOff>323850</xdr:colOff>
      <xdr:row>31</xdr:row>
      <xdr:rowOff>47625</xdr:rowOff>
    </xdr:from>
    <xdr:to>
      <xdr:col>5</xdr:col>
      <xdr:colOff>38100</xdr:colOff>
      <xdr:row>34</xdr:row>
      <xdr:rowOff>76200</xdr:rowOff>
    </xdr:to>
    <xdr:sp macro="" textlink="">
      <xdr:nvSpPr>
        <xdr:cNvPr id="8" name="AutoShape 104"/>
        <xdr:cNvSpPr>
          <a:spLocks noChangeArrowheads="1"/>
        </xdr:cNvSpPr>
      </xdr:nvSpPr>
      <xdr:spPr bwMode="auto">
        <a:xfrm>
          <a:off x="962025" y="5286375"/>
          <a:ext cx="1238250" cy="514350"/>
        </a:xfrm>
        <a:prstGeom prst="wedgeRoundRectCallout">
          <a:avLst>
            <a:gd name="adj1" fmla="val 20000"/>
            <a:gd name="adj2" fmla="val 43181"/>
            <a:gd name="adj3" fmla="val 16667"/>
          </a:avLst>
        </a:prstGeom>
        <a:solidFill>
          <a:srgbClr val="FFFF9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lnSpc>
              <a:spcPts val="1000"/>
            </a:lnSpc>
            <a:defRPr sz="1000"/>
          </a:pPr>
          <a:r>
            <a:rPr lang="fr-FR" sz="1000" b="1" i="0" u="none" strike="noStrike" baseline="0">
              <a:solidFill>
                <a:srgbClr val="000000"/>
              </a:solidFill>
              <a:latin typeface="Arial"/>
              <a:cs typeface="Arial"/>
            </a:rPr>
            <a:t>Création d'une demande d'intervention</a:t>
          </a:r>
        </a:p>
      </xdr:txBody>
    </xdr:sp>
    <xdr:clientData/>
  </xdr:twoCellAnchor>
  <xdr:twoCellAnchor>
    <xdr:from>
      <xdr:col>3</xdr:col>
      <xdr:colOff>371475</xdr:colOff>
      <xdr:row>30</xdr:row>
      <xdr:rowOff>0</xdr:rowOff>
    </xdr:from>
    <xdr:to>
      <xdr:col>4</xdr:col>
      <xdr:colOff>752475</xdr:colOff>
      <xdr:row>30</xdr:row>
      <xdr:rowOff>142875</xdr:rowOff>
    </xdr:to>
    <xdr:sp macro="" textlink="">
      <xdr:nvSpPr>
        <xdr:cNvPr id="9" name="Text Box 105"/>
        <xdr:cNvSpPr txBox="1">
          <a:spLocks noChangeArrowheads="1"/>
        </xdr:cNvSpPr>
      </xdr:nvSpPr>
      <xdr:spPr bwMode="auto">
        <a:xfrm>
          <a:off x="1009650" y="5076825"/>
          <a:ext cx="1143000" cy="1428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defRPr sz="1000"/>
          </a:pPr>
          <a:r>
            <a:rPr lang="fr-FR" sz="1000" b="1" i="0" u="none" strike="noStrike" baseline="0">
              <a:solidFill>
                <a:srgbClr val="000000"/>
              </a:solidFill>
              <a:latin typeface="Arial"/>
              <a:cs typeface="Arial"/>
            </a:rPr>
            <a:t>Date prévision</a:t>
          </a:r>
        </a:p>
      </xdr:txBody>
    </xdr:sp>
    <xdr:clientData/>
  </xdr:twoCellAnchor>
  <xdr:twoCellAnchor>
    <xdr:from>
      <xdr:col>4</xdr:col>
      <xdr:colOff>219075</xdr:colOff>
      <xdr:row>34</xdr:row>
      <xdr:rowOff>9525</xdr:rowOff>
    </xdr:from>
    <xdr:to>
      <xdr:col>4</xdr:col>
      <xdr:colOff>219075</xdr:colOff>
      <xdr:row>36</xdr:row>
      <xdr:rowOff>57150</xdr:rowOff>
    </xdr:to>
    <xdr:sp macro="" textlink="">
      <xdr:nvSpPr>
        <xdr:cNvPr id="10" name="Line 106"/>
        <xdr:cNvSpPr>
          <a:spLocks noChangeShapeType="1"/>
        </xdr:cNvSpPr>
      </xdr:nvSpPr>
      <xdr:spPr bwMode="auto">
        <a:xfrm>
          <a:off x="1619250" y="5734050"/>
          <a:ext cx="0" cy="3714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9525</xdr:colOff>
      <xdr:row>36</xdr:row>
      <xdr:rowOff>57150</xdr:rowOff>
    </xdr:from>
    <xdr:to>
      <xdr:col>4</xdr:col>
      <xdr:colOff>438150</xdr:colOff>
      <xdr:row>36</xdr:row>
      <xdr:rowOff>57150</xdr:rowOff>
    </xdr:to>
    <xdr:sp macro="" textlink="">
      <xdr:nvSpPr>
        <xdr:cNvPr id="11" name="Line 107"/>
        <xdr:cNvSpPr>
          <a:spLocks noChangeShapeType="1"/>
        </xdr:cNvSpPr>
      </xdr:nvSpPr>
      <xdr:spPr bwMode="auto">
        <a:xfrm>
          <a:off x="1409700" y="6105525"/>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9525</xdr:colOff>
      <xdr:row>36</xdr:row>
      <xdr:rowOff>57150</xdr:rowOff>
    </xdr:from>
    <xdr:to>
      <xdr:col>4</xdr:col>
      <xdr:colOff>447675</xdr:colOff>
      <xdr:row>39</xdr:row>
      <xdr:rowOff>85725</xdr:rowOff>
    </xdr:to>
    <xdr:sp macro="" textlink="">
      <xdr:nvSpPr>
        <xdr:cNvPr id="12" name="Line 108"/>
        <xdr:cNvSpPr>
          <a:spLocks noChangeShapeType="1"/>
        </xdr:cNvSpPr>
      </xdr:nvSpPr>
      <xdr:spPr bwMode="auto">
        <a:xfrm>
          <a:off x="1409700" y="6105525"/>
          <a:ext cx="438150" cy="514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57150</xdr:colOff>
      <xdr:row>36</xdr:row>
      <xdr:rowOff>57150</xdr:rowOff>
    </xdr:from>
    <xdr:to>
      <xdr:col>4</xdr:col>
      <xdr:colOff>428625</xdr:colOff>
      <xdr:row>39</xdr:row>
      <xdr:rowOff>85725</xdr:rowOff>
    </xdr:to>
    <xdr:sp macro="" textlink="">
      <xdr:nvSpPr>
        <xdr:cNvPr id="13" name="Line 109"/>
        <xdr:cNvSpPr>
          <a:spLocks noChangeShapeType="1"/>
        </xdr:cNvSpPr>
      </xdr:nvSpPr>
      <xdr:spPr bwMode="auto">
        <a:xfrm flipH="1">
          <a:off x="1457325" y="6105525"/>
          <a:ext cx="371475" cy="514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66675</xdr:colOff>
      <xdr:row>39</xdr:row>
      <xdr:rowOff>85725</xdr:rowOff>
    </xdr:from>
    <xdr:to>
      <xdr:col>4</xdr:col>
      <xdr:colOff>447675</xdr:colOff>
      <xdr:row>39</xdr:row>
      <xdr:rowOff>85725</xdr:rowOff>
    </xdr:to>
    <xdr:sp macro="" textlink="">
      <xdr:nvSpPr>
        <xdr:cNvPr id="14" name="Line 110"/>
        <xdr:cNvSpPr>
          <a:spLocks noChangeShapeType="1"/>
        </xdr:cNvSpPr>
      </xdr:nvSpPr>
      <xdr:spPr bwMode="auto">
        <a:xfrm>
          <a:off x="1466850" y="6619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752475</xdr:colOff>
      <xdr:row>68</xdr:row>
      <xdr:rowOff>66675</xdr:rowOff>
    </xdr:from>
    <xdr:to>
      <xdr:col>6</xdr:col>
      <xdr:colOff>752475</xdr:colOff>
      <xdr:row>70</xdr:row>
      <xdr:rowOff>114300</xdr:rowOff>
    </xdr:to>
    <xdr:sp macro="" textlink="">
      <xdr:nvSpPr>
        <xdr:cNvPr id="15" name="Line 111"/>
        <xdr:cNvSpPr>
          <a:spLocks noChangeShapeType="1"/>
        </xdr:cNvSpPr>
      </xdr:nvSpPr>
      <xdr:spPr bwMode="auto">
        <a:xfrm>
          <a:off x="3676650" y="11144250"/>
          <a:ext cx="0" cy="3714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228600</xdr:colOff>
      <xdr:row>39</xdr:row>
      <xdr:rowOff>85725</xdr:rowOff>
    </xdr:from>
    <xdr:to>
      <xdr:col>4</xdr:col>
      <xdr:colOff>228600</xdr:colOff>
      <xdr:row>40</xdr:row>
      <xdr:rowOff>152400</xdr:rowOff>
    </xdr:to>
    <xdr:sp macro="" textlink="">
      <xdr:nvSpPr>
        <xdr:cNvPr id="16" name="Line 112"/>
        <xdr:cNvSpPr>
          <a:spLocks noChangeShapeType="1"/>
        </xdr:cNvSpPr>
      </xdr:nvSpPr>
      <xdr:spPr bwMode="auto">
        <a:xfrm>
          <a:off x="1628775" y="6619875"/>
          <a:ext cx="0" cy="2286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361949</xdr:colOff>
      <xdr:row>41</xdr:row>
      <xdr:rowOff>0</xdr:rowOff>
    </xdr:from>
    <xdr:to>
      <xdr:col>6</xdr:col>
      <xdr:colOff>9524</xdr:colOff>
      <xdr:row>43</xdr:row>
      <xdr:rowOff>95250</xdr:rowOff>
    </xdr:to>
    <xdr:sp macro="" textlink="">
      <xdr:nvSpPr>
        <xdr:cNvPr id="17" name="AutoShape 113"/>
        <xdr:cNvSpPr>
          <a:spLocks noChangeArrowheads="1"/>
        </xdr:cNvSpPr>
      </xdr:nvSpPr>
      <xdr:spPr bwMode="auto">
        <a:xfrm>
          <a:off x="1000124" y="6858000"/>
          <a:ext cx="1933575" cy="419100"/>
        </a:xfrm>
        <a:prstGeom prst="wedgeRoundRectCallout">
          <a:avLst>
            <a:gd name="adj1" fmla="val 23079"/>
            <a:gd name="adj2" fmla="val 36366"/>
            <a:gd name="adj3" fmla="val 16667"/>
          </a:avLst>
        </a:prstGeom>
        <a:solidFill>
          <a:srgbClr val="FFFF9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lnSpc>
              <a:spcPts val="1000"/>
            </a:lnSpc>
            <a:defRPr sz="1000"/>
          </a:pPr>
          <a:r>
            <a:rPr lang="fr-FR" sz="1000" b="1" i="0" u="none" strike="noStrike" baseline="0">
              <a:solidFill>
                <a:srgbClr val="000000"/>
              </a:solidFill>
              <a:latin typeface="Arial"/>
              <a:cs typeface="Arial"/>
            </a:rPr>
            <a:t>Création nouvelle intervention</a:t>
          </a:r>
        </a:p>
      </xdr:txBody>
    </xdr:sp>
    <xdr:clientData/>
  </xdr:twoCellAnchor>
  <xdr:twoCellAnchor>
    <xdr:from>
      <xdr:col>5</xdr:col>
      <xdr:colOff>0</xdr:colOff>
      <xdr:row>43</xdr:row>
      <xdr:rowOff>104775</xdr:rowOff>
    </xdr:from>
    <xdr:to>
      <xdr:col>5</xdr:col>
      <xdr:colOff>0</xdr:colOff>
      <xdr:row>44</xdr:row>
      <xdr:rowOff>161925</xdr:rowOff>
    </xdr:to>
    <xdr:sp macro="" textlink="">
      <xdr:nvSpPr>
        <xdr:cNvPr id="18" name="Line 114"/>
        <xdr:cNvSpPr>
          <a:spLocks noChangeShapeType="1"/>
        </xdr:cNvSpPr>
      </xdr:nvSpPr>
      <xdr:spPr bwMode="auto">
        <a:xfrm>
          <a:off x="2162175" y="7286625"/>
          <a:ext cx="0"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257175</xdr:colOff>
      <xdr:row>48</xdr:row>
      <xdr:rowOff>0</xdr:rowOff>
    </xdr:from>
    <xdr:to>
      <xdr:col>3</xdr:col>
      <xdr:colOff>114300</xdr:colOff>
      <xdr:row>49</xdr:row>
      <xdr:rowOff>142875</xdr:rowOff>
    </xdr:to>
    <xdr:sp macro="" textlink="">
      <xdr:nvSpPr>
        <xdr:cNvPr id="19" name="Oval 115"/>
        <xdr:cNvSpPr>
          <a:spLocks noChangeArrowheads="1"/>
        </xdr:cNvSpPr>
      </xdr:nvSpPr>
      <xdr:spPr bwMode="auto">
        <a:xfrm>
          <a:off x="514350" y="8001000"/>
          <a:ext cx="238125" cy="30480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323850</xdr:colOff>
      <xdr:row>48</xdr:row>
      <xdr:rowOff>76200</xdr:rowOff>
    </xdr:from>
    <xdr:to>
      <xdr:col>3</xdr:col>
      <xdr:colOff>38100</xdr:colOff>
      <xdr:row>49</xdr:row>
      <xdr:rowOff>66675</xdr:rowOff>
    </xdr:to>
    <xdr:sp macro="" textlink="">
      <xdr:nvSpPr>
        <xdr:cNvPr id="20" name="Oval 116"/>
        <xdr:cNvSpPr>
          <a:spLocks noChangeArrowheads="1"/>
        </xdr:cNvSpPr>
      </xdr:nvSpPr>
      <xdr:spPr bwMode="auto">
        <a:xfrm>
          <a:off x="581025" y="8077200"/>
          <a:ext cx="95250" cy="15240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0</xdr:colOff>
      <xdr:row>32</xdr:row>
      <xdr:rowOff>0</xdr:rowOff>
    </xdr:from>
    <xdr:to>
      <xdr:col>7</xdr:col>
      <xdr:colOff>0</xdr:colOff>
      <xdr:row>32</xdr:row>
      <xdr:rowOff>0</xdr:rowOff>
    </xdr:to>
    <xdr:sp macro="" textlink="">
      <xdr:nvSpPr>
        <xdr:cNvPr id="21" name="Line 163"/>
        <xdr:cNvSpPr>
          <a:spLocks noChangeShapeType="1"/>
        </xdr:cNvSpPr>
      </xdr:nvSpPr>
      <xdr:spPr bwMode="auto">
        <a:xfrm flipH="1">
          <a:off x="3686175" y="5400675"/>
          <a:ext cx="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0</xdr:colOff>
      <xdr:row>46</xdr:row>
      <xdr:rowOff>0</xdr:rowOff>
    </xdr:from>
    <xdr:to>
      <xdr:col>7</xdr:col>
      <xdr:colOff>0</xdr:colOff>
      <xdr:row>46</xdr:row>
      <xdr:rowOff>0</xdr:rowOff>
    </xdr:to>
    <xdr:sp macro="" textlink="">
      <xdr:nvSpPr>
        <xdr:cNvPr id="22" name="Line 168"/>
        <xdr:cNvSpPr>
          <a:spLocks noChangeShapeType="1"/>
        </xdr:cNvSpPr>
      </xdr:nvSpPr>
      <xdr:spPr bwMode="auto">
        <a:xfrm flipH="1">
          <a:off x="3686175" y="7677150"/>
          <a:ext cx="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314325</xdr:colOff>
      <xdr:row>16</xdr:row>
      <xdr:rowOff>66675</xdr:rowOff>
    </xdr:from>
    <xdr:to>
      <xdr:col>5</xdr:col>
      <xdr:colOff>28575</xdr:colOff>
      <xdr:row>22</xdr:row>
      <xdr:rowOff>66675</xdr:rowOff>
    </xdr:to>
    <xdr:sp macro="" textlink="">
      <xdr:nvSpPr>
        <xdr:cNvPr id="23" name="AutoShape 185"/>
        <xdr:cNvSpPr>
          <a:spLocks noChangeArrowheads="1"/>
        </xdr:cNvSpPr>
      </xdr:nvSpPr>
      <xdr:spPr bwMode="auto">
        <a:xfrm>
          <a:off x="952500" y="2876550"/>
          <a:ext cx="1238250" cy="971550"/>
        </a:xfrm>
        <a:prstGeom prst="wedgeRoundRectCallout">
          <a:avLst>
            <a:gd name="adj1" fmla="val -43847"/>
            <a:gd name="adj2" fmla="val -3847"/>
            <a:gd name="adj3" fmla="val 16667"/>
          </a:avLst>
        </a:prstGeom>
        <a:solidFill>
          <a:srgbClr val="FFFF9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defRPr sz="1000"/>
          </a:pPr>
          <a:r>
            <a:rPr lang="fr-FR" sz="1000" b="1" i="0" u="none" strike="noStrike" baseline="0">
              <a:solidFill>
                <a:srgbClr val="000000"/>
              </a:solidFill>
              <a:latin typeface="Arial"/>
              <a:cs typeface="Arial"/>
            </a:rPr>
            <a:t>Vérifier si il y a des prévisions d'intervention à la date du jour</a:t>
          </a:r>
        </a:p>
      </xdr:txBody>
    </xdr:sp>
    <xdr:clientData/>
  </xdr:twoCellAnchor>
  <xdr:twoCellAnchor>
    <xdr:from>
      <xdr:col>4</xdr:col>
      <xdr:colOff>85725</xdr:colOff>
      <xdr:row>22</xdr:row>
      <xdr:rowOff>66675</xdr:rowOff>
    </xdr:from>
    <xdr:to>
      <xdr:col>4</xdr:col>
      <xdr:colOff>295275</xdr:colOff>
      <xdr:row>23</xdr:row>
      <xdr:rowOff>104775</xdr:rowOff>
    </xdr:to>
    <xdr:sp macro="" textlink="">
      <xdr:nvSpPr>
        <xdr:cNvPr id="24" name="AutoShape 186"/>
        <xdr:cNvSpPr>
          <a:spLocks noChangeArrowheads="1"/>
        </xdr:cNvSpPr>
      </xdr:nvSpPr>
      <xdr:spPr bwMode="auto">
        <a:xfrm>
          <a:off x="1485900" y="3848100"/>
          <a:ext cx="209550" cy="200025"/>
        </a:xfrm>
        <a:prstGeom prst="flowChartDecision">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xdr:col>
      <xdr:colOff>190499</xdr:colOff>
      <xdr:row>25</xdr:row>
      <xdr:rowOff>19050</xdr:rowOff>
    </xdr:from>
    <xdr:to>
      <xdr:col>5</xdr:col>
      <xdr:colOff>238125</xdr:colOff>
      <xdr:row>25</xdr:row>
      <xdr:rowOff>19050</xdr:rowOff>
    </xdr:to>
    <xdr:sp macro="" textlink="">
      <xdr:nvSpPr>
        <xdr:cNvPr id="25" name="Line 187"/>
        <xdr:cNvSpPr>
          <a:spLocks noChangeShapeType="1"/>
        </xdr:cNvSpPr>
      </xdr:nvSpPr>
      <xdr:spPr bwMode="auto">
        <a:xfrm flipV="1">
          <a:off x="1590674" y="4286250"/>
          <a:ext cx="809626"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247649</xdr:colOff>
      <xdr:row>23</xdr:row>
      <xdr:rowOff>123825</xdr:rowOff>
    </xdr:from>
    <xdr:to>
      <xdr:col>6</xdr:col>
      <xdr:colOff>409575</xdr:colOff>
      <xdr:row>26</xdr:row>
      <xdr:rowOff>47625</xdr:rowOff>
    </xdr:to>
    <xdr:sp macro="" textlink="">
      <xdr:nvSpPr>
        <xdr:cNvPr id="26" name="AutoShape 189"/>
        <xdr:cNvSpPr>
          <a:spLocks noChangeArrowheads="1"/>
        </xdr:cNvSpPr>
      </xdr:nvSpPr>
      <xdr:spPr bwMode="auto">
        <a:xfrm>
          <a:off x="2409824" y="4067175"/>
          <a:ext cx="923926" cy="409575"/>
        </a:xfrm>
        <a:prstGeom prst="wedgeRoundRectCallout">
          <a:avLst>
            <a:gd name="adj1" fmla="val 44116"/>
            <a:gd name="adj2" fmla="val 31819"/>
            <a:gd name="adj3" fmla="val 16667"/>
          </a:avLst>
        </a:prstGeom>
        <a:solidFill>
          <a:schemeClr val="accent2">
            <a:lumMod val="40000"/>
            <a:lumOff val="6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lnSpc>
              <a:spcPts val="1000"/>
            </a:lnSpc>
            <a:defRPr sz="1000"/>
          </a:pPr>
          <a:r>
            <a:rPr lang="fr-FR" sz="1000" b="1" i="0" u="none" strike="noStrike" baseline="0">
              <a:solidFill>
                <a:srgbClr val="000000"/>
              </a:solidFill>
              <a:latin typeface="Arial"/>
              <a:cs typeface="Arial"/>
            </a:rPr>
            <a:t>Fin planification</a:t>
          </a:r>
        </a:p>
      </xdr:txBody>
    </xdr:sp>
    <xdr:clientData/>
  </xdr:twoCellAnchor>
  <xdr:twoCellAnchor>
    <xdr:from>
      <xdr:col>5</xdr:col>
      <xdr:colOff>514350</xdr:colOff>
      <xdr:row>28</xdr:row>
      <xdr:rowOff>85725</xdr:rowOff>
    </xdr:from>
    <xdr:to>
      <xdr:col>6</xdr:col>
      <xdr:colOff>9525</xdr:colOff>
      <xdr:row>30</xdr:row>
      <xdr:rowOff>66675</xdr:rowOff>
    </xdr:to>
    <xdr:sp macro="" textlink="">
      <xdr:nvSpPr>
        <xdr:cNvPr id="27" name="Oval 191"/>
        <xdr:cNvSpPr>
          <a:spLocks noChangeArrowheads="1"/>
        </xdr:cNvSpPr>
      </xdr:nvSpPr>
      <xdr:spPr bwMode="auto">
        <a:xfrm>
          <a:off x="2676525" y="4838700"/>
          <a:ext cx="257175" cy="30480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5</xdr:col>
      <xdr:colOff>600075</xdr:colOff>
      <xdr:row>29</xdr:row>
      <xdr:rowOff>0</xdr:rowOff>
    </xdr:from>
    <xdr:to>
      <xdr:col>5</xdr:col>
      <xdr:colOff>685800</xdr:colOff>
      <xdr:row>29</xdr:row>
      <xdr:rowOff>133350</xdr:rowOff>
    </xdr:to>
    <xdr:sp macro="" textlink="">
      <xdr:nvSpPr>
        <xdr:cNvPr id="28" name="Oval 192"/>
        <xdr:cNvSpPr>
          <a:spLocks noChangeArrowheads="1"/>
        </xdr:cNvSpPr>
      </xdr:nvSpPr>
      <xdr:spPr bwMode="auto">
        <a:xfrm>
          <a:off x="2762250" y="4914900"/>
          <a:ext cx="85725" cy="13335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5</xdr:col>
      <xdr:colOff>647700</xdr:colOff>
      <xdr:row>26</xdr:row>
      <xdr:rowOff>66675</xdr:rowOff>
    </xdr:from>
    <xdr:to>
      <xdr:col>5</xdr:col>
      <xdr:colOff>647700</xdr:colOff>
      <xdr:row>28</xdr:row>
      <xdr:rowOff>85725</xdr:rowOff>
    </xdr:to>
    <xdr:sp macro="" textlink="">
      <xdr:nvSpPr>
        <xdr:cNvPr id="29" name="Line 193"/>
        <xdr:cNvSpPr>
          <a:spLocks noChangeShapeType="1"/>
        </xdr:cNvSpPr>
      </xdr:nvSpPr>
      <xdr:spPr bwMode="auto">
        <a:xfrm>
          <a:off x="2809875" y="4495800"/>
          <a:ext cx="0" cy="3429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190500</xdr:colOff>
      <xdr:row>23</xdr:row>
      <xdr:rowOff>95250</xdr:rowOff>
    </xdr:from>
    <xdr:to>
      <xdr:col>4</xdr:col>
      <xdr:colOff>190500</xdr:colOff>
      <xdr:row>25</xdr:row>
      <xdr:rowOff>9525</xdr:rowOff>
    </xdr:to>
    <xdr:sp macro="" textlink="">
      <xdr:nvSpPr>
        <xdr:cNvPr id="30" name="Line 194"/>
        <xdr:cNvSpPr>
          <a:spLocks noChangeShapeType="1"/>
        </xdr:cNvSpPr>
      </xdr:nvSpPr>
      <xdr:spPr bwMode="auto">
        <a:xfrm flipV="1">
          <a:off x="1590675" y="4038600"/>
          <a:ext cx="0" cy="2381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114300</xdr:colOff>
      <xdr:row>36</xdr:row>
      <xdr:rowOff>85725</xdr:rowOff>
    </xdr:from>
    <xdr:to>
      <xdr:col>6</xdr:col>
      <xdr:colOff>590550</xdr:colOff>
      <xdr:row>39</xdr:row>
      <xdr:rowOff>123825</xdr:rowOff>
    </xdr:to>
    <xdr:sp macro="" textlink="">
      <xdr:nvSpPr>
        <xdr:cNvPr id="31" name="AutoShape 196"/>
        <xdr:cNvSpPr>
          <a:spLocks noChangeArrowheads="1"/>
        </xdr:cNvSpPr>
      </xdr:nvSpPr>
      <xdr:spPr bwMode="auto">
        <a:xfrm>
          <a:off x="2276475" y="6134100"/>
          <a:ext cx="1238250" cy="523875"/>
        </a:xfrm>
        <a:prstGeom prst="wedgeRoundRectCallout">
          <a:avLst>
            <a:gd name="adj1" fmla="val 20769"/>
            <a:gd name="adj2" fmla="val -39287"/>
            <a:gd name="adj3" fmla="val 16667"/>
          </a:avLst>
        </a:prstGeom>
        <a:solidFill>
          <a:srgbClr val="FFFF9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22860" anchor="ctr" upright="1"/>
        <a:lstStyle/>
        <a:p>
          <a:pPr algn="ctr" rtl="0">
            <a:defRPr sz="1000"/>
          </a:pPr>
          <a:r>
            <a:rPr lang="fr-FR" sz="1000" b="1" i="0" u="none" strike="noStrike" baseline="0">
              <a:solidFill>
                <a:srgbClr val="000000"/>
              </a:solidFill>
              <a:latin typeface="Arial"/>
              <a:cs typeface="Arial"/>
            </a:rPr>
            <a:t>Echec connection BDD</a:t>
          </a:r>
        </a:p>
      </xdr:txBody>
    </xdr:sp>
    <xdr:clientData/>
  </xdr:twoCellAnchor>
  <xdr:twoCellAnchor>
    <xdr:from>
      <xdr:col>4</xdr:col>
      <xdr:colOff>238125</xdr:colOff>
      <xdr:row>38</xdr:row>
      <xdr:rowOff>0</xdr:rowOff>
    </xdr:from>
    <xdr:to>
      <xdr:col>5</xdr:col>
      <xdr:colOff>104775</xdr:colOff>
      <xdr:row>38</xdr:row>
      <xdr:rowOff>0</xdr:rowOff>
    </xdr:to>
    <xdr:sp macro="" textlink="">
      <xdr:nvSpPr>
        <xdr:cNvPr id="32" name="Line 199"/>
        <xdr:cNvSpPr>
          <a:spLocks noChangeShapeType="1"/>
        </xdr:cNvSpPr>
      </xdr:nvSpPr>
      <xdr:spPr bwMode="auto">
        <a:xfrm>
          <a:off x="1638300" y="6372225"/>
          <a:ext cx="628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257175</xdr:colOff>
      <xdr:row>41</xdr:row>
      <xdr:rowOff>123825</xdr:rowOff>
    </xdr:from>
    <xdr:to>
      <xdr:col>6</xdr:col>
      <xdr:colOff>514350</xdr:colOff>
      <xdr:row>43</xdr:row>
      <xdr:rowOff>104775</xdr:rowOff>
    </xdr:to>
    <xdr:sp macro="" textlink="">
      <xdr:nvSpPr>
        <xdr:cNvPr id="33" name="Oval 200"/>
        <xdr:cNvSpPr>
          <a:spLocks noChangeArrowheads="1"/>
        </xdr:cNvSpPr>
      </xdr:nvSpPr>
      <xdr:spPr bwMode="auto">
        <a:xfrm>
          <a:off x="3181350" y="6981825"/>
          <a:ext cx="257175" cy="30480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342900</xdr:colOff>
      <xdr:row>42</xdr:row>
      <xdr:rowOff>38100</xdr:rowOff>
    </xdr:from>
    <xdr:to>
      <xdr:col>6</xdr:col>
      <xdr:colOff>428625</xdr:colOff>
      <xdr:row>43</xdr:row>
      <xdr:rowOff>9525</xdr:rowOff>
    </xdr:to>
    <xdr:sp macro="" textlink="">
      <xdr:nvSpPr>
        <xdr:cNvPr id="34" name="Oval 201"/>
        <xdr:cNvSpPr>
          <a:spLocks noChangeArrowheads="1"/>
        </xdr:cNvSpPr>
      </xdr:nvSpPr>
      <xdr:spPr bwMode="auto">
        <a:xfrm>
          <a:off x="3267075" y="7058025"/>
          <a:ext cx="85725" cy="13335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390525</xdr:colOff>
      <xdr:row>39</xdr:row>
      <xdr:rowOff>123825</xdr:rowOff>
    </xdr:from>
    <xdr:to>
      <xdr:col>6</xdr:col>
      <xdr:colOff>390525</xdr:colOff>
      <xdr:row>41</xdr:row>
      <xdr:rowOff>123825</xdr:rowOff>
    </xdr:to>
    <xdr:sp macro="" textlink="">
      <xdr:nvSpPr>
        <xdr:cNvPr id="35" name="Line 202"/>
        <xdr:cNvSpPr>
          <a:spLocks noChangeShapeType="1"/>
        </xdr:cNvSpPr>
      </xdr:nvSpPr>
      <xdr:spPr bwMode="auto">
        <a:xfrm>
          <a:off x="3314700" y="6657975"/>
          <a:ext cx="0" cy="3238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709613</xdr:colOff>
      <xdr:row>12</xdr:row>
      <xdr:rowOff>157163</xdr:rowOff>
    </xdr:from>
    <xdr:to>
      <xdr:col>1</xdr:col>
      <xdr:colOff>538163</xdr:colOff>
      <xdr:row>14</xdr:row>
      <xdr:rowOff>109538</xdr:rowOff>
    </xdr:to>
    <xdr:sp macro="" textlink="">
      <xdr:nvSpPr>
        <xdr:cNvPr id="2" name="Pentagone 1"/>
        <xdr:cNvSpPr/>
      </xdr:nvSpPr>
      <xdr:spPr>
        <a:xfrm rot="5400000">
          <a:off x="214313" y="3328988"/>
          <a:ext cx="333375" cy="542925"/>
        </a:xfrm>
        <a:prstGeom prst="homePlate">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728665</xdr:colOff>
      <xdr:row>4</xdr:row>
      <xdr:rowOff>23812</xdr:rowOff>
    </xdr:from>
    <xdr:to>
      <xdr:col>1</xdr:col>
      <xdr:colOff>557215</xdr:colOff>
      <xdr:row>4</xdr:row>
      <xdr:rowOff>357187</xdr:rowOff>
    </xdr:to>
    <xdr:sp macro="" textlink="">
      <xdr:nvSpPr>
        <xdr:cNvPr id="3" name="Pentagone 2"/>
        <xdr:cNvSpPr/>
      </xdr:nvSpPr>
      <xdr:spPr>
        <a:xfrm rot="5400000">
          <a:off x="223840" y="633412"/>
          <a:ext cx="333375" cy="561975"/>
        </a:xfrm>
        <a:prstGeom prst="homePlate">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fr-FR" sz="1100"/>
        </a:p>
      </xdr:txBody>
    </xdr:sp>
    <xdr:clientData/>
  </xdr:twoCellAnchor>
  <xdr:twoCellAnchor>
    <xdr:from>
      <xdr:col>0</xdr:col>
      <xdr:colOff>723900</xdr:colOff>
      <xdr:row>5</xdr:row>
      <xdr:rowOff>161926</xdr:rowOff>
    </xdr:from>
    <xdr:to>
      <xdr:col>1</xdr:col>
      <xdr:colOff>552450</xdr:colOff>
      <xdr:row>7</xdr:row>
      <xdr:rowOff>114301</xdr:rowOff>
    </xdr:to>
    <xdr:sp macro="" textlink="">
      <xdr:nvSpPr>
        <xdr:cNvPr id="4" name="Pentagone 3"/>
        <xdr:cNvSpPr/>
      </xdr:nvSpPr>
      <xdr:spPr>
        <a:xfrm rot="5400000">
          <a:off x="223837" y="1223964"/>
          <a:ext cx="333375" cy="552450"/>
        </a:xfrm>
        <a:prstGeom prst="homePlate">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fr-FR" sz="1100"/>
        </a:p>
      </xdr:txBody>
    </xdr:sp>
    <xdr:clientData/>
  </xdr:twoCellAnchor>
  <xdr:twoCellAnchor>
    <xdr:from>
      <xdr:col>0</xdr:col>
      <xdr:colOff>733425</xdr:colOff>
      <xdr:row>7</xdr:row>
      <xdr:rowOff>295276</xdr:rowOff>
    </xdr:from>
    <xdr:to>
      <xdr:col>1</xdr:col>
      <xdr:colOff>561975</xdr:colOff>
      <xdr:row>8</xdr:row>
      <xdr:rowOff>180976</xdr:rowOff>
    </xdr:to>
    <xdr:sp macro="" textlink="">
      <xdr:nvSpPr>
        <xdr:cNvPr id="5" name="Pentagone 4"/>
        <xdr:cNvSpPr/>
      </xdr:nvSpPr>
      <xdr:spPr>
        <a:xfrm rot="5400000">
          <a:off x="228600" y="1733551"/>
          <a:ext cx="333375" cy="561975"/>
        </a:xfrm>
        <a:prstGeom prst="homePlate">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fr-FR" sz="1100"/>
        </a:p>
      </xdr:txBody>
    </xdr:sp>
    <xdr:clientData/>
  </xdr:twoCellAnchor>
  <xdr:twoCellAnchor>
    <xdr:from>
      <xdr:col>0</xdr:col>
      <xdr:colOff>742950</xdr:colOff>
      <xdr:row>9</xdr:row>
      <xdr:rowOff>200026</xdr:rowOff>
    </xdr:from>
    <xdr:to>
      <xdr:col>1</xdr:col>
      <xdr:colOff>571500</xdr:colOff>
      <xdr:row>10</xdr:row>
      <xdr:rowOff>85726</xdr:rowOff>
    </xdr:to>
    <xdr:sp macro="" textlink="">
      <xdr:nvSpPr>
        <xdr:cNvPr id="6" name="Pentagone 5"/>
        <xdr:cNvSpPr/>
      </xdr:nvSpPr>
      <xdr:spPr>
        <a:xfrm rot="5400000">
          <a:off x="233362" y="2271714"/>
          <a:ext cx="333375" cy="571500"/>
        </a:xfrm>
        <a:prstGeom prst="homePlate">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723900</xdr:colOff>
      <xdr:row>11</xdr:row>
      <xdr:rowOff>85726</xdr:rowOff>
    </xdr:from>
    <xdr:to>
      <xdr:col>1</xdr:col>
      <xdr:colOff>552450</xdr:colOff>
      <xdr:row>11</xdr:row>
      <xdr:rowOff>419101</xdr:rowOff>
    </xdr:to>
    <xdr:sp macro="" textlink="">
      <xdr:nvSpPr>
        <xdr:cNvPr id="7" name="Pentagone 6"/>
        <xdr:cNvSpPr/>
      </xdr:nvSpPr>
      <xdr:spPr>
        <a:xfrm rot="5400000">
          <a:off x="223837" y="2805114"/>
          <a:ext cx="333375" cy="552450"/>
        </a:xfrm>
        <a:prstGeom prst="homePlate">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fr-FR" sz="1100"/>
        </a:p>
      </xdr:txBody>
    </xdr:sp>
    <xdr:clientData/>
  </xdr:twoCellAnchor>
  <xdr:twoCellAnchor>
    <xdr:from>
      <xdr:col>13</xdr:col>
      <xdr:colOff>114300</xdr:colOff>
      <xdr:row>7</xdr:row>
      <xdr:rowOff>152400</xdr:rowOff>
    </xdr:from>
    <xdr:to>
      <xdr:col>13</xdr:col>
      <xdr:colOff>114300</xdr:colOff>
      <xdr:row>13</xdr:row>
      <xdr:rowOff>114300</xdr:rowOff>
    </xdr:to>
    <xdr:cxnSp macro="">
      <xdr:nvCxnSpPr>
        <xdr:cNvPr id="8" name="Connecteur droit avec flèche 7"/>
        <xdr:cNvCxnSpPr/>
      </xdr:nvCxnSpPr>
      <xdr:spPr>
        <a:xfrm>
          <a:off x="8791575" y="1704975"/>
          <a:ext cx="0" cy="1876425"/>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709613</xdr:colOff>
      <xdr:row>12</xdr:row>
      <xdr:rowOff>157163</xdr:rowOff>
    </xdr:from>
    <xdr:to>
      <xdr:col>1</xdr:col>
      <xdr:colOff>538163</xdr:colOff>
      <xdr:row>14</xdr:row>
      <xdr:rowOff>109538</xdr:rowOff>
    </xdr:to>
    <xdr:sp macro="" textlink="">
      <xdr:nvSpPr>
        <xdr:cNvPr id="2" name="Pentagone 1"/>
        <xdr:cNvSpPr/>
      </xdr:nvSpPr>
      <xdr:spPr>
        <a:xfrm rot="5400000">
          <a:off x="204788" y="3319463"/>
          <a:ext cx="333375" cy="542925"/>
        </a:xfrm>
        <a:prstGeom prst="homePlate">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728665</xdr:colOff>
      <xdr:row>4</xdr:row>
      <xdr:rowOff>23812</xdr:rowOff>
    </xdr:from>
    <xdr:to>
      <xdr:col>1</xdr:col>
      <xdr:colOff>557215</xdr:colOff>
      <xdr:row>4</xdr:row>
      <xdr:rowOff>357187</xdr:rowOff>
    </xdr:to>
    <xdr:sp macro="" textlink="">
      <xdr:nvSpPr>
        <xdr:cNvPr id="3" name="Pentagone 2"/>
        <xdr:cNvSpPr/>
      </xdr:nvSpPr>
      <xdr:spPr>
        <a:xfrm rot="5400000">
          <a:off x="214315" y="623887"/>
          <a:ext cx="333375" cy="561975"/>
        </a:xfrm>
        <a:prstGeom prst="homePlate">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fr-FR" sz="1100"/>
        </a:p>
      </xdr:txBody>
    </xdr:sp>
    <xdr:clientData/>
  </xdr:twoCellAnchor>
  <xdr:twoCellAnchor>
    <xdr:from>
      <xdr:col>0</xdr:col>
      <xdr:colOff>723900</xdr:colOff>
      <xdr:row>5</xdr:row>
      <xdr:rowOff>161926</xdr:rowOff>
    </xdr:from>
    <xdr:to>
      <xdr:col>1</xdr:col>
      <xdr:colOff>552450</xdr:colOff>
      <xdr:row>7</xdr:row>
      <xdr:rowOff>114301</xdr:rowOff>
    </xdr:to>
    <xdr:sp macro="" textlink="">
      <xdr:nvSpPr>
        <xdr:cNvPr id="4" name="Pentagone 3"/>
        <xdr:cNvSpPr/>
      </xdr:nvSpPr>
      <xdr:spPr>
        <a:xfrm rot="5400000">
          <a:off x="214312" y="1214439"/>
          <a:ext cx="333375" cy="552450"/>
        </a:xfrm>
        <a:prstGeom prst="homePlate">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fr-FR" sz="1100"/>
        </a:p>
      </xdr:txBody>
    </xdr:sp>
    <xdr:clientData/>
  </xdr:twoCellAnchor>
  <xdr:twoCellAnchor>
    <xdr:from>
      <xdr:col>0</xdr:col>
      <xdr:colOff>733425</xdr:colOff>
      <xdr:row>7</xdr:row>
      <xdr:rowOff>295276</xdr:rowOff>
    </xdr:from>
    <xdr:to>
      <xdr:col>1</xdr:col>
      <xdr:colOff>561975</xdr:colOff>
      <xdr:row>8</xdr:row>
      <xdr:rowOff>180976</xdr:rowOff>
    </xdr:to>
    <xdr:sp macro="" textlink="">
      <xdr:nvSpPr>
        <xdr:cNvPr id="5" name="Pentagone 4"/>
        <xdr:cNvSpPr/>
      </xdr:nvSpPr>
      <xdr:spPr>
        <a:xfrm rot="5400000">
          <a:off x="219075" y="1724026"/>
          <a:ext cx="333375" cy="561975"/>
        </a:xfrm>
        <a:prstGeom prst="homePlate">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fr-FR" sz="1100"/>
        </a:p>
      </xdr:txBody>
    </xdr:sp>
    <xdr:clientData/>
  </xdr:twoCellAnchor>
  <xdr:twoCellAnchor>
    <xdr:from>
      <xdr:col>0</xdr:col>
      <xdr:colOff>742950</xdr:colOff>
      <xdr:row>9</xdr:row>
      <xdr:rowOff>200026</xdr:rowOff>
    </xdr:from>
    <xdr:to>
      <xdr:col>1</xdr:col>
      <xdr:colOff>571500</xdr:colOff>
      <xdr:row>10</xdr:row>
      <xdr:rowOff>85726</xdr:rowOff>
    </xdr:to>
    <xdr:sp macro="" textlink="">
      <xdr:nvSpPr>
        <xdr:cNvPr id="6" name="Pentagone 5"/>
        <xdr:cNvSpPr/>
      </xdr:nvSpPr>
      <xdr:spPr>
        <a:xfrm rot="5400000">
          <a:off x="223837" y="2262189"/>
          <a:ext cx="333375" cy="571500"/>
        </a:xfrm>
        <a:prstGeom prst="homePlate">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723900</xdr:colOff>
      <xdr:row>11</xdr:row>
      <xdr:rowOff>85726</xdr:rowOff>
    </xdr:from>
    <xdr:to>
      <xdr:col>1</xdr:col>
      <xdr:colOff>552450</xdr:colOff>
      <xdr:row>11</xdr:row>
      <xdr:rowOff>419101</xdr:rowOff>
    </xdr:to>
    <xdr:sp macro="" textlink="">
      <xdr:nvSpPr>
        <xdr:cNvPr id="7" name="Pentagone 6"/>
        <xdr:cNvSpPr/>
      </xdr:nvSpPr>
      <xdr:spPr>
        <a:xfrm rot="5400000">
          <a:off x="214312" y="2795589"/>
          <a:ext cx="333375" cy="552450"/>
        </a:xfrm>
        <a:prstGeom prst="homePlate">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13</xdr:col>
      <xdr:colOff>114300</xdr:colOff>
      <xdr:row>5</xdr:row>
      <xdr:rowOff>152400</xdr:rowOff>
    </xdr:from>
    <xdr:to>
      <xdr:col>13</xdr:col>
      <xdr:colOff>114300</xdr:colOff>
      <xdr:row>11</xdr:row>
      <xdr:rowOff>371475</xdr:rowOff>
    </xdr:to>
    <xdr:cxnSp macro="">
      <xdr:nvCxnSpPr>
        <xdr:cNvPr id="8" name="Connecteur droit avec flèche 7"/>
        <xdr:cNvCxnSpPr/>
      </xdr:nvCxnSpPr>
      <xdr:spPr>
        <a:xfrm>
          <a:off x="8782050" y="1314450"/>
          <a:ext cx="0" cy="1876425"/>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1438275</xdr:colOff>
      <xdr:row>4</xdr:row>
      <xdr:rowOff>390524</xdr:rowOff>
    </xdr:from>
    <xdr:to>
      <xdr:col>10</xdr:col>
      <xdr:colOff>257175</xdr:colOff>
      <xdr:row>12</xdr:row>
      <xdr:rowOff>152399</xdr:rowOff>
    </xdr:to>
    <xdr:sp macro="" textlink="">
      <xdr:nvSpPr>
        <xdr:cNvPr id="9" name="Accolade fermante 8"/>
        <xdr:cNvSpPr/>
      </xdr:nvSpPr>
      <xdr:spPr>
        <a:xfrm>
          <a:off x="6848475" y="1104899"/>
          <a:ext cx="466725" cy="2314575"/>
        </a:xfrm>
        <a:prstGeom prst="rightBrace">
          <a:avLst/>
        </a:prstGeom>
      </xdr:spPr>
      <xdr:style>
        <a:lnRef idx="2">
          <a:schemeClr val="accent2"/>
        </a:lnRef>
        <a:fillRef idx="0">
          <a:schemeClr val="accent2"/>
        </a:fillRef>
        <a:effectRef idx="1">
          <a:schemeClr val="accent2"/>
        </a:effectRef>
        <a:fontRef idx="minor">
          <a:schemeClr val="tx1"/>
        </a:fontRef>
      </xdr:style>
      <xdr:txBody>
        <a:bodyPr vertOverflow="clip" horzOverflow="clip" rtlCol="0" anchor="t"/>
        <a:lstStyle/>
        <a:p>
          <a:pPr algn="l"/>
          <a:endParaRPr lang="fr-FR"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114300</xdr:colOff>
      <xdr:row>3</xdr:row>
      <xdr:rowOff>57150</xdr:rowOff>
    </xdr:from>
    <xdr:to>
      <xdr:col>3</xdr:col>
      <xdr:colOff>104775</xdr:colOff>
      <xdr:row>5</xdr:row>
      <xdr:rowOff>85725</xdr:rowOff>
    </xdr:to>
    <xdr:sp macro="" textlink="" fLocksText="0">
      <xdr:nvSpPr>
        <xdr:cNvPr id="2" name="Rectangle 1"/>
        <xdr:cNvSpPr>
          <a:spLocks noChangeArrowheads="1"/>
        </xdr:cNvSpPr>
      </xdr:nvSpPr>
      <xdr:spPr bwMode="auto">
        <a:xfrm>
          <a:off x="161925" y="628650"/>
          <a:ext cx="952500" cy="352425"/>
        </a:xfrm>
        <a:prstGeom prst="rect">
          <a:avLst/>
        </a:prstGeom>
        <a:solidFill>
          <a:srgbClr val="FFCC99"/>
        </a:solidFill>
        <a:ln w="9525">
          <a:solidFill>
            <a:srgbClr val="000000"/>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ctr"/>
        <a:lstStyle/>
        <a:p>
          <a:pPr algn="ctr" rtl="0">
            <a:defRPr sz="1000"/>
          </a:pPr>
          <a:r>
            <a:rPr lang="fr-FR" sz="1000" b="1" i="0" u="sng" strike="noStrike" baseline="0">
              <a:solidFill>
                <a:srgbClr val="000000"/>
              </a:solidFill>
              <a:latin typeface="Arial"/>
              <a:cs typeface="Arial"/>
            </a:rPr>
            <a:t>Formulaire</a:t>
          </a:r>
        </a:p>
      </xdr:txBody>
    </xdr:sp>
    <xdr:clientData/>
  </xdr:twoCellAnchor>
  <xdr:twoCellAnchor>
    <xdr:from>
      <xdr:col>3</xdr:col>
      <xdr:colOff>1190625</xdr:colOff>
      <xdr:row>3</xdr:row>
      <xdr:rowOff>66675</xdr:rowOff>
    </xdr:from>
    <xdr:to>
      <xdr:col>5</xdr:col>
      <xdr:colOff>257175</xdr:colOff>
      <xdr:row>5</xdr:row>
      <xdr:rowOff>104775</xdr:rowOff>
    </xdr:to>
    <xdr:sp macro="" textlink="" fLocksText="0">
      <xdr:nvSpPr>
        <xdr:cNvPr id="3" name="Rectangle 2"/>
        <xdr:cNvSpPr>
          <a:spLocks noChangeArrowheads="1"/>
        </xdr:cNvSpPr>
      </xdr:nvSpPr>
      <xdr:spPr bwMode="auto">
        <a:xfrm>
          <a:off x="2200275" y="638175"/>
          <a:ext cx="1390650" cy="361950"/>
        </a:xfrm>
        <a:prstGeom prst="rect">
          <a:avLst/>
        </a:prstGeom>
        <a:solidFill>
          <a:srgbClr val="FFCC99"/>
        </a:solidFill>
        <a:ln w="9525">
          <a:solidFill>
            <a:srgbClr val="000000"/>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ctr"/>
        <a:lstStyle/>
        <a:p>
          <a:pPr algn="ctr" rtl="0">
            <a:defRPr sz="1000"/>
          </a:pPr>
          <a:r>
            <a:rPr lang="fr-FR" sz="1000" b="1" i="0" u="sng" strike="noStrike" baseline="0">
              <a:solidFill>
                <a:srgbClr val="000000"/>
              </a:solidFill>
              <a:latin typeface="Arial"/>
              <a:cs typeface="Arial"/>
            </a:rPr>
            <a:t>Sous Formulaire</a:t>
          </a:r>
        </a:p>
      </xdr:txBody>
    </xdr:sp>
    <xdr:clientData/>
  </xdr:twoCellAnchor>
  <xdr:twoCellAnchor>
    <xdr:from>
      <xdr:col>5</xdr:col>
      <xdr:colOff>647700</xdr:colOff>
      <xdr:row>3</xdr:row>
      <xdr:rowOff>76200</xdr:rowOff>
    </xdr:from>
    <xdr:to>
      <xdr:col>7</xdr:col>
      <xdr:colOff>200025</xdr:colOff>
      <xdr:row>5</xdr:row>
      <xdr:rowOff>114300</xdr:rowOff>
    </xdr:to>
    <xdr:sp macro="" textlink="" fLocksText="0">
      <xdr:nvSpPr>
        <xdr:cNvPr id="4" name="Rectangle 3"/>
        <xdr:cNvSpPr>
          <a:spLocks noChangeArrowheads="1"/>
        </xdr:cNvSpPr>
      </xdr:nvSpPr>
      <xdr:spPr bwMode="auto">
        <a:xfrm>
          <a:off x="3981450" y="647700"/>
          <a:ext cx="933450" cy="361950"/>
        </a:xfrm>
        <a:prstGeom prst="rect">
          <a:avLst/>
        </a:prstGeom>
        <a:solidFill>
          <a:srgbClr val="FFCC99"/>
        </a:solidFill>
        <a:ln w="9525">
          <a:solidFill>
            <a:srgbClr val="000000"/>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ctr"/>
        <a:lstStyle/>
        <a:p>
          <a:pPr algn="ctr" rtl="0">
            <a:defRPr sz="1000"/>
          </a:pPr>
          <a:r>
            <a:rPr lang="fr-FR" sz="1000" b="1" i="0" u="sng" strike="noStrike" baseline="0">
              <a:solidFill>
                <a:srgbClr val="000000"/>
              </a:solidFill>
              <a:latin typeface="Arial"/>
              <a:cs typeface="Arial"/>
            </a:rPr>
            <a:t>Module VBA</a:t>
          </a:r>
        </a:p>
      </xdr:txBody>
    </xdr:sp>
    <xdr:clientData/>
  </xdr:twoCellAnchor>
  <xdr:twoCellAnchor>
    <xdr:from>
      <xdr:col>7</xdr:col>
      <xdr:colOff>857250</xdr:colOff>
      <xdr:row>3</xdr:row>
      <xdr:rowOff>76200</xdr:rowOff>
    </xdr:from>
    <xdr:to>
      <xdr:col>9</xdr:col>
      <xdr:colOff>495300</xdr:colOff>
      <xdr:row>5</xdr:row>
      <xdr:rowOff>114300</xdr:rowOff>
    </xdr:to>
    <xdr:sp macro="" textlink="" fLocksText="0">
      <xdr:nvSpPr>
        <xdr:cNvPr id="5" name="Rectangle 4"/>
        <xdr:cNvSpPr>
          <a:spLocks noChangeArrowheads="1"/>
        </xdr:cNvSpPr>
      </xdr:nvSpPr>
      <xdr:spPr bwMode="auto">
        <a:xfrm>
          <a:off x="5572125" y="647700"/>
          <a:ext cx="1724025" cy="361950"/>
        </a:xfrm>
        <a:prstGeom prst="rect">
          <a:avLst/>
        </a:prstGeom>
        <a:solidFill>
          <a:srgbClr val="FFCC99"/>
        </a:solidFill>
        <a:ln w="9525">
          <a:solidFill>
            <a:srgbClr val="000000"/>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ctr"/>
        <a:lstStyle/>
        <a:p>
          <a:pPr algn="ctr" rtl="0">
            <a:defRPr sz="1000"/>
          </a:pPr>
          <a:r>
            <a:rPr lang="fr-FR" sz="1000" b="1" i="0" u="sng" strike="noStrike" baseline="0">
              <a:solidFill>
                <a:srgbClr val="000000"/>
              </a:solidFill>
              <a:latin typeface="Arial"/>
              <a:cs typeface="Arial"/>
            </a:rPr>
            <a:t>SQL Server</a:t>
          </a:r>
        </a:p>
      </xdr:txBody>
    </xdr:sp>
    <xdr:clientData/>
  </xdr:twoCellAnchor>
  <xdr:twoCellAnchor>
    <xdr:from>
      <xdr:col>10</xdr:col>
      <xdr:colOff>0</xdr:colOff>
      <xdr:row>3</xdr:row>
      <xdr:rowOff>76200</xdr:rowOff>
    </xdr:from>
    <xdr:to>
      <xdr:col>11</xdr:col>
      <xdr:colOff>142875</xdr:colOff>
      <xdr:row>5</xdr:row>
      <xdr:rowOff>114300</xdr:rowOff>
    </xdr:to>
    <xdr:sp macro="" textlink="" fLocksText="0">
      <xdr:nvSpPr>
        <xdr:cNvPr id="6" name="Rectangle 5"/>
        <xdr:cNvSpPr>
          <a:spLocks noChangeArrowheads="1"/>
        </xdr:cNvSpPr>
      </xdr:nvSpPr>
      <xdr:spPr bwMode="auto">
        <a:xfrm>
          <a:off x="7639050" y="647700"/>
          <a:ext cx="1228725" cy="361950"/>
        </a:xfrm>
        <a:prstGeom prst="rect">
          <a:avLst/>
        </a:prstGeom>
        <a:solidFill>
          <a:srgbClr val="FFCC99"/>
        </a:solidFill>
        <a:ln w="9525">
          <a:solidFill>
            <a:srgbClr val="000000"/>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0" rIns="0" bIns="0" anchor="ctr"/>
        <a:lstStyle/>
        <a:p>
          <a:pPr algn="ctr" rtl="0">
            <a:defRPr sz="1000"/>
          </a:pPr>
          <a:r>
            <a:rPr lang="fr-FR" sz="1000" b="1" i="0" u="sng" strike="noStrike" baseline="0">
              <a:solidFill>
                <a:srgbClr val="000000"/>
              </a:solidFill>
              <a:latin typeface="Arial"/>
              <a:cs typeface="Arial"/>
            </a:rPr>
            <a:t>Table</a:t>
          </a:r>
        </a:p>
      </xdr:txBody>
    </xdr:sp>
    <xdr:clientData/>
  </xdr:twoCellAnchor>
  <xdr:twoCellAnchor>
    <xdr:from>
      <xdr:col>3</xdr:col>
      <xdr:colOff>38100</xdr:colOff>
      <xdr:row>9</xdr:row>
      <xdr:rowOff>47625</xdr:rowOff>
    </xdr:from>
    <xdr:to>
      <xdr:col>5</xdr:col>
      <xdr:colOff>1514475</xdr:colOff>
      <xdr:row>9</xdr:row>
      <xdr:rowOff>57150</xdr:rowOff>
    </xdr:to>
    <xdr:sp macro="" textlink="">
      <xdr:nvSpPr>
        <xdr:cNvPr id="7" name="Line 6"/>
        <xdr:cNvSpPr>
          <a:spLocks noChangeShapeType="1"/>
        </xdr:cNvSpPr>
      </xdr:nvSpPr>
      <xdr:spPr bwMode="auto">
        <a:xfrm flipV="1">
          <a:off x="1047750" y="1590675"/>
          <a:ext cx="3124200" cy="9525"/>
        </a:xfrm>
        <a:prstGeom prst="line">
          <a:avLst/>
        </a:prstGeom>
        <a:noFill/>
        <a:ln w="9525">
          <a:solidFill>
            <a:srgbClr val="000000"/>
          </a:solidFill>
          <a:round/>
          <a:headEnd type="oval" w="lg" len="sm"/>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66675</xdr:colOff>
      <xdr:row>11</xdr:row>
      <xdr:rowOff>76200</xdr:rowOff>
    </xdr:from>
    <xdr:to>
      <xdr:col>7</xdr:col>
      <xdr:colOff>1343025</xdr:colOff>
      <xdr:row>11</xdr:row>
      <xdr:rowOff>76200</xdr:rowOff>
    </xdr:to>
    <xdr:sp macro="" textlink="">
      <xdr:nvSpPr>
        <xdr:cNvPr id="8" name="Line 7"/>
        <xdr:cNvSpPr>
          <a:spLocks noChangeShapeType="1"/>
        </xdr:cNvSpPr>
      </xdr:nvSpPr>
      <xdr:spPr bwMode="auto">
        <a:xfrm>
          <a:off x="4781550" y="1943100"/>
          <a:ext cx="1247775" cy="0"/>
        </a:xfrm>
        <a:prstGeom prst="line">
          <a:avLst/>
        </a:prstGeom>
        <a:noFill/>
        <a:ln w="9525">
          <a:solidFill>
            <a:srgbClr val="000000"/>
          </a:solidFill>
          <a:round/>
          <a:headEnd type="oval" w="lg" len="sm"/>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28576</xdr:colOff>
      <xdr:row>14</xdr:row>
      <xdr:rowOff>47625</xdr:rowOff>
    </xdr:from>
    <xdr:to>
      <xdr:col>9</xdr:col>
      <xdr:colOff>990600</xdr:colOff>
      <xdr:row>14</xdr:row>
      <xdr:rowOff>47626</xdr:rowOff>
    </xdr:to>
    <xdr:sp macro="" textlink="">
      <xdr:nvSpPr>
        <xdr:cNvPr id="9" name="Line 7"/>
        <xdr:cNvSpPr>
          <a:spLocks noChangeShapeType="1"/>
        </xdr:cNvSpPr>
      </xdr:nvSpPr>
      <xdr:spPr bwMode="auto">
        <a:xfrm flipV="1">
          <a:off x="6829426" y="2400300"/>
          <a:ext cx="809624" cy="1"/>
        </a:xfrm>
        <a:prstGeom prst="line">
          <a:avLst/>
        </a:prstGeom>
        <a:noFill/>
        <a:ln w="9525">
          <a:solidFill>
            <a:srgbClr val="000000"/>
          </a:solidFill>
          <a:round/>
          <a:headEnd type="oval" w="lg" len="sm"/>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9524</xdr:colOff>
      <xdr:row>16</xdr:row>
      <xdr:rowOff>19048</xdr:rowOff>
    </xdr:from>
    <xdr:to>
      <xdr:col>9</xdr:col>
      <xdr:colOff>971548</xdr:colOff>
      <xdr:row>16</xdr:row>
      <xdr:rowOff>19049</xdr:rowOff>
    </xdr:to>
    <xdr:sp macro="" textlink="">
      <xdr:nvSpPr>
        <xdr:cNvPr id="10" name="Line 7"/>
        <xdr:cNvSpPr>
          <a:spLocks noChangeShapeType="1"/>
        </xdr:cNvSpPr>
      </xdr:nvSpPr>
      <xdr:spPr bwMode="auto">
        <a:xfrm flipH="1">
          <a:off x="4724399" y="2695573"/>
          <a:ext cx="2914649" cy="1"/>
        </a:xfrm>
        <a:prstGeom prst="line">
          <a:avLst/>
        </a:prstGeom>
        <a:noFill/>
        <a:ln w="9525">
          <a:solidFill>
            <a:srgbClr val="000000"/>
          </a:solidFill>
          <a:round/>
          <a:headEnd type="oval" w="lg" len="sm"/>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66674</xdr:colOff>
      <xdr:row>18</xdr:row>
      <xdr:rowOff>66674</xdr:rowOff>
    </xdr:from>
    <xdr:to>
      <xdr:col>7</xdr:col>
      <xdr:colOff>1333499</xdr:colOff>
      <xdr:row>18</xdr:row>
      <xdr:rowOff>66675</xdr:rowOff>
    </xdr:to>
    <xdr:sp macro="" textlink="">
      <xdr:nvSpPr>
        <xdr:cNvPr id="11" name="Line 7"/>
        <xdr:cNvSpPr>
          <a:spLocks noChangeShapeType="1"/>
        </xdr:cNvSpPr>
      </xdr:nvSpPr>
      <xdr:spPr bwMode="auto">
        <a:xfrm flipV="1">
          <a:off x="4781549" y="3067049"/>
          <a:ext cx="1247775" cy="1"/>
        </a:xfrm>
        <a:prstGeom prst="line">
          <a:avLst/>
        </a:prstGeom>
        <a:noFill/>
        <a:ln w="9525">
          <a:solidFill>
            <a:srgbClr val="000000"/>
          </a:solidFill>
          <a:round/>
          <a:headEnd type="oval" w="lg" len="sm"/>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28576</xdr:colOff>
      <xdr:row>21</xdr:row>
      <xdr:rowOff>47625</xdr:rowOff>
    </xdr:from>
    <xdr:to>
      <xdr:col>9</xdr:col>
      <xdr:colOff>990600</xdr:colOff>
      <xdr:row>21</xdr:row>
      <xdr:rowOff>47626</xdr:rowOff>
    </xdr:to>
    <xdr:sp macro="" textlink="">
      <xdr:nvSpPr>
        <xdr:cNvPr id="12" name="Line 7"/>
        <xdr:cNvSpPr>
          <a:spLocks noChangeShapeType="1"/>
        </xdr:cNvSpPr>
      </xdr:nvSpPr>
      <xdr:spPr bwMode="auto">
        <a:xfrm flipV="1">
          <a:off x="6829426" y="3533775"/>
          <a:ext cx="809624" cy="1"/>
        </a:xfrm>
        <a:prstGeom prst="line">
          <a:avLst/>
        </a:prstGeom>
        <a:noFill/>
        <a:ln w="9525">
          <a:solidFill>
            <a:srgbClr val="000000"/>
          </a:solidFill>
          <a:round/>
          <a:headEnd type="oval" w="lg" len="sm"/>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0</xdr:colOff>
      <xdr:row>24</xdr:row>
      <xdr:rowOff>0</xdr:rowOff>
    </xdr:from>
    <xdr:to>
      <xdr:col>8</xdr:col>
      <xdr:colOff>19050</xdr:colOff>
      <xdr:row>24</xdr:row>
      <xdr:rowOff>9525</xdr:rowOff>
    </xdr:to>
    <xdr:sp macro="" textlink="">
      <xdr:nvSpPr>
        <xdr:cNvPr id="13" name="Line 6"/>
        <xdr:cNvSpPr>
          <a:spLocks noChangeShapeType="1"/>
        </xdr:cNvSpPr>
      </xdr:nvSpPr>
      <xdr:spPr bwMode="auto">
        <a:xfrm flipV="1">
          <a:off x="3333750" y="3971925"/>
          <a:ext cx="2714625" cy="9525"/>
        </a:xfrm>
        <a:prstGeom prst="line">
          <a:avLst/>
        </a:prstGeom>
        <a:noFill/>
        <a:ln w="9525">
          <a:solidFill>
            <a:srgbClr val="000000"/>
          </a:solidFill>
          <a:round/>
          <a:headEnd type="oval" w="lg" len="sm"/>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28576</xdr:colOff>
      <xdr:row>26</xdr:row>
      <xdr:rowOff>47625</xdr:rowOff>
    </xdr:from>
    <xdr:to>
      <xdr:col>9</xdr:col>
      <xdr:colOff>990600</xdr:colOff>
      <xdr:row>26</xdr:row>
      <xdr:rowOff>47626</xdr:rowOff>
    </xdr:to>
    <xdr:sp macro="" textlink="">
      <xdr:nvSpPr>
        <xdr:cNvPr id="14" name="Line 7"/>
        <xdr:cNvSpPr>
          <a:spLocks noChangeShapeType="1"/>
        </xdr:cNvSpPr>
      </xdr:nvSpPr>
      <xdr:spPr bwMode="auto">
        <a:xfrm flipV="1">
          <a:off x="6829426" y="4343400"/>
          <a:ext cx="809624" cy="1"/>
        </a:xfrm>
        <a:prstGeom prst="line">
          <a:avLst/>
        </a:prstGeom>
        <a:noFill/>
        <a:ln w="9525">
          <a:solidFill>
            <a:srgbClr val="000000"/>
          </a:solidFill>
          <a:round/>
          <a:headEnd type="oval" w="lg" len="sm"/>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0</xdr:colOff>
      <xdr:row>29</xdr:row>
      <xdr:rowOff>0</xdr:rowOff>
    </xdr:from>
    <xdr:to>
      <xdr:col>8</xdr:col>
      <xdr:colOff>19050</xdr:colOff>
      <xdr:row>29</xdr:row>
      <xdr:rowOff>9525</xdr:rowOff>
    </xdr:to>
    <xdr:sp macro="" textlink="">
      <xdr:nvSpPr>
        <xdr:cNvPr id="15" name="Line 6"/>
        <xdr:cNvSpPr>
          <a:spLocks noChangeShapeType="1"/>
        </xdr:cNvSpPr>
      </xdr:nvSpPr>
      <xdr:spPr bwMode="auto">
        <a:xfrm flipV="1">
          <a:off x="3333750" y="4781550"/>
          <a:ext cx="2714625" cy="9525"/>
        </a:xfrm>
        <a:prstGeom prst="line">
          <a:avLst/>
        </a:prstGeom>
        <a:noFill/>
        <a:ln w="9525">
          <a:solidFill>
            <a:srgbClr val="000000"/>
          </a:solidFill>
          <a:round/>
          <a:headEnd type="oval" w="lg" len="sm"/>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28576</xdr:colOff>
      <xdr:row>31</xdr:row>
      <xdr:rowOff>47625</xdr:rowOff>
    </xdr:from>
    <xdr:to>
      <xdr:col>9</xdr:col>
      <xdr:colOff>990600</xdr:colOff>
      <xdr:row>31</xdr:row>
      <xdr:rowOff>47626</xdr:rowOff>
    </xdr:to>
    <xdr:sp macro="" textlink="">
      <xdr:nvSpPr>
        <xdr:cNvPr id="16" name="Line 7"/>
        <xdr:cNvSpPr>
          <a:spLocks noChangeShapeType="1"/>
        </xdr:cNvSpPr>
      </xdr:nvSpPr>
      <xdr:spPr bwMode="auto">
        <a:xfrm flipV="1">
          <a:off x="6829426" y="5153025"/>
          <a:ext cx="809624" cy="1"/>
        </a:xfrm>
        <a:prstGeom prst="line">
          <a:avLst/>
        </a:prstGeom>
        <a:noFill/>
        <a:ln w="9525">
          <a:solidFill>
            <a:srgbClr val="000000"/>
          </a:solidFill>
          <a:round/>
          <a:headEnd type="oval" w="lg" len="sm"/>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0</xdr:colOff>
      <xdr:row>34</xdr:row>
      <xdr:rowOff>0</xdr:rowOff>
    </xdr:from>
    <xdr:to>
      <xdr:col>8</xdr:col>
      <xdr:colOff>19050</xdr:colOff>
      <xdr:row>34</xdr:row>
      <xdr:rowOff>9525</xdr:rowOff>
    </xdr:to>
    <xdr:sp macro="" textlink="">
      <xdr:nvSpPr>
        <xdr:cNvPr id="17" name="Line 6"/>
        <xdr:cNvSpPr>
          <a:spLocks noChangeShapeType="1"/>
        </xdr:cNvSpPr>
      </xdr:nvSpPr>
      <xdr:spPr bwMode="auto">
        <a:xfrm flipV="1">
          <a:off x="3333750" y="5591175"/>
          <a:ext cx="2714625" cy="9525"/>
        </a:xfrm>
        <a:prstGeom prst="line">
          <a:avLst/>
        </a:prstGeom>
        <a:noFill/>
        <a:ln w="9525">
          <a:solidFill>
            <a:srgbClr val="000000"/>
          </a:solidFill>
          <a:round/>
          <a:headEnd type="oval" w="lg" len="sm"/>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28576</xdr:colOff>
      <xdr:row>36</xdr:row>
      <xdr:rowOff>47625</xdr:rowOff>
    </xdr:from>
    <xdr:to>
      <xdr:col>9</xdr:col>
      <xdr:colOff>990600</xdr:colOff>
      <xdr:row>36</xdr:row>
      <xdr:rowOff>47626</xdr:rowOff>
    </xdr:to>
    <xdr:sp macro="" textlink="">
      <xdr:nvSpPr>
        <xdr:cNvPr id="18" name="Line 7"/>
        <xdr:cNvSpPr>
          <a:spLocks noChangeShapeType="1"/>
        </xdr:cNvSpPr>
      </xdr:nvSpPr>
      <xdr:spPr bwMode="auto">
        <a:xfrm flipV="1">
          <a:off x="6829426" y="5962650"/>
          <a:ext cx="809624" cy="1"/>
        </a:xfrm>
        <a:prstGeom prst="line">
          <a:avLst/>
        </a:prstGeom>
        <a:noFill/>
        <a:ln w="9525">
          <a:solidFill>
            <a:srgbClr val="000000"/>
          </a:solidFill>
          <a:round/>
          <a:headEnd type="oval" w="lg" len="sm"/>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0</xdr:colOff>
      <xdr:row>39</xdr:row>
      <xdr:rowOff>0</xdr:rowOff>
    </xdr:from>
    <xdr:to>
      <xdr:col>8</xdr:col>
      <xdr:colOff>19050</xdr:colOff>
      <xdr:row>39</xdr:row>
      <xdr:rowOff>9525</xdr:rowOff>
    </xdr:to>
    <xdr:sp macro="" textlink="">
      <xdr:nvSpPr>
        <xdr:cNvPr id="19" name="Line 6"/>
        <xdr:cNvSpPr>
          <a:spLocks noChangeShapeType="1"/>
        </xdr:cNvSpPr>
      </xdr:nvSpPr>
      <xdr:spPr bwMode="auto">
        <a:xfrm flipV="1">
          <a:off x="3333750" y="6400800"/>
          <a:ext cx="2714625" cy="9525"/>
        </a:xfrm>
        <a:prstGeom prst="line">
          <a:avLst/>
        </a:prstGeom>
        <a:noFill/>
        <a:ln w="9525">
          <a:solidFill>
            <a:srgbClr val="000000"/>
          </a:solidFill>
          <a:round/>
          <a:headEnd type="oval" w="lg" len="sm"/>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28576</xdr:colOff>
      <xdr:row>41</xdr:row>
      <xdr:rowOff>47625</xdr:rowOff>
    </xdr:from>
    <xdr:to>
      <xdr:col>9</xdr:col>
      <xdr:colOff>990600</xdr:colOff>
      <xdr:row>41</xdr:row>
      <xdr:rowOff>47626</xdr:rowOff>
    </xdr:to>
    <xdr:sp macro="" textlink="">
      <xdr:nvSpPr>
        <xdr:cNvPr id="20" name="Line 7"/>
        <xdr:cNvSpPr>
          <a:spLocks noChangeShapeType="1"/>
        </xdr:cNvSpPr>
      </xdr:nvSpPr>
      <xdr:spPr bwMode="auto">
        <a:xfrm flipV="1">
          <a:off x="6829426" y="6772275"/>
          <a:ext cx="809624" cy="1"/>
        </a:xfrm>
        <a:prstGeom prst="line">
          <a:avLst/>
        </a:prstGeom>
        <a:noFill/>
        <a:ln w="9525">
          <a:solidFill>
            <a:srgbClr val="000000"/>
          </a:solidFill>
          <a:round/>
          <a:headEnd type="oval" w="lg" len="sm"/>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28576</xdr:colOff>
      <xdr:row>43</xdr:row>
      <xdr:rowOff>47625</xdr:rowOff>
    </xdr:from>
    <xdr:to>
      <xdr:col>9</xdr:col>
      <xdr:colOff>990600</xdr:colOff>
      <xdr:row>43</xdr:row>
      <xdr:rowOff>47626</xdr:rowOff>
    </xdr:to>
    <xdr:sp macro="" textlink="">
      <xdr:nvSpPr>
        <xdr:cNvPr id="21" name="Line 7"/>
        <xdr:cNvSpPr>
          <a:spLocks noChangeShapeType="1"/>
        </xdr:cNvSpPr>
      </xdr:nvSpPr>
      <xdr:spPr bwMode="auto">
        <a:xfrm flipV="1">
          <a:off x="6829426" y="7096125"/>
          <a:ext cx="809624" cy="1"/>
        </a:xfrm>
        <a:prstGeom prst="line">
          <a:avLst/>
        </a:prstGeom>
        <a:noFill/>
        <a:ln w="9525">
          <a:solidFill>
            <a:srgbClr val="000000"/>
          </a:solidFill>
          <a:round/>
          <a:headEnd type="oval" w="lg" len="sm"/>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0</xdr:colOff>
      <xdr:row>46</xdr:row>
      <xdr:rowOff>0</xdr:rowOff>
    </xdr:from>
    <xdr:to>
      <xdr:col>8</xdr:col>
      <xdr:colOff>19050</xdr:colOff>
      <xdr:row>46</xdr:row>
      <xdr:rowOff>9525</xdr:rowOff>
    </xdr:to>
    <xdr:sp macro="" textlink="">
      <xdr:nvSpPr>
        <xdr:cNvPr id="22" name="Line 6"/>
        <xdr:cNvSpPr>
          <a:spLocks noChangeShapeType="1"/>
        </xdr:cNvSpPr>
      </xdr:nvSpPr>
      <xdr:spPr bwMode="auto">
        <a:xfrm flipV="1">
          <a:off x="3333750" y="7534275"/>
          <a:ext cx="2714625" cy="9525"/>
        </a:xfrm>
        <a:prstGeom prst="line">
          <a:avLst/>
        </a:prstGeom>
        <a:noFill/>
        <a:ln w="9525">
          <a:solidFill>
            <a:srgbClr val="000000"/>
          </a:solidFill>
          <a:round/>
          <a:headEnd type="oval" w="lg" len="sm"/>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28576</xdr:colOff>
      <xdr:row>48</xdr:row>
      <xdr:rowOff>47625</xdr:rowOff>
    </xdr:from>
    <xdr:to>
      <xdr:col>9</xdr:col>
      <xdr:colOff>990600</xdr:colOff>
      <xdr:row>48</xdr:row>
      <xdr:rowOff>47626</xdr:rowOff>
    </xdr:to>
    <xdr:sp macro="" textlink="">
      <xdr:nvSpPr>
        <xdr:cNvPr id="23" name="Line 7"/>
        <xdr:cNvSpPr>
          <a:spLocks noChangeShapeType="1"/>
        </xdr:cNvSpPr>
      </xdr:nvSpPr>
      <xdr:spPr bwMode="auto">
        <a:xfrm flipV="1">
          <a:off x="6829426" y="7905750"/>
          <a:ext cx="809624" cy="1"/>
        </a:xfrm>
        <a:prstGeom prst="line">
          <a:avLst/>
        </a:prstGeom>
        <a:noFill/>
        <a:ln w="9525">
          <a:solidFill>
            <a:srgbClr val="000000"/>
          </a:solidFill>
          <a:round/>
          <a:headEnd type="oval" w="lg" len="sm"/>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28576</xdr:colOff>
      <xdr:row>50</xdr:row>
      <xdr:rowOff>47625</xdr:rowOff>
    </xdr:from>
    <xdr:to>
      <xdr:col>9</xdr:col>
      <xdr:colOff>990600</xdr:colOff>
      <xdr:row>50</xdr:row>
      <xdr:rowOff>47626</xdr:rowOff>
    </xdr:to>
    <xdr:sp macro="" textlink="">
      <xdr:nvSpPr>
        <xdr:cNvPr id="24" name="Line 7"/>
        <xdr:cNvSpPr>
          <a:spLocks noChangeShapeType="1"/>
        </xdr:cNvSpPr>
      </xdr:nvSpPr>
      <xdr:spPr bwMode="auto">
        <a:xfrm flipV="1">
          <a:off x="6829426" y="8229600"/>
          <a:ext cx="809624" cy="1"/>
        </a:xfrm>
        <a:prstGeom prst="line">
          <a:avLst/>
        </a:prstGeom>
        <a:noFill/>
        <a:ln w="9525">
          <a:solidFill>
            <a:srgbClr val="000000"/>
          </a:solidFill>
          <a:round/>
          <a:headEnd type="oval" w="lg" len="sm"/>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66675</xdr:colOff>
      <xdr:row>53</xdr:row>
      <xdr:rowOff>47623</xdr:rowOff>
    </xdr:from>
    <xdr:to>
      <xdr:col>8</xdr:col>
      <xdr:colOff>9523</xdr:colOff>
      <xdr:row>53</xdr:row>
      <xdr:rowOff>47625</xdr:rowOff>
    </xdr:to>
    <xdr:sp macro="" textlink="">
      <xdr:nvSpPr>
        <xdr:cNvPr id="25" name="Line 6"/>
        <xdr:cNvSpPr>
          <a:spLocks noChangeShapeType="1"/>
        </xdr:cNvSpPr>
      </xdr:nvSpPr>
      <xdr:spPr bwMode="auto">
        <a:xfrm flipV="1">
          <a:off x="4781550" y="8715373"/>
          <a:ext cx="1257298" cy="2"/>
        </a:xfrm>
        <a:prstGeom prst="line">
          <a:avLst/>
        </a:prstGeom>
        <a:noFill/>
        <a:ln w="9525">
          <a:solidFill>
            <a:srgbClr val="000000"/>
          </a:solidFill>
          <a:round/>
          <a:headEnd type="oval" w="lg" len="sm"/>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28576</xdr:colOff>
      <xdr:row>55</xdr:row>
      <xdr:rowOff>47625</xdr:rowOff>
    </xdr:from>
    <xdr:to>
      <xdr:col>9</xdr:col>
      <xdr:colOff>990600</xdr:colOff>
      <xdr:row>55</xdr:row>
      <xdr:rowOff>47626</xdr:rowOff>
    </xdr:to>
    <xdr:sp macro="" textlink="">
      <xdr:nvSpPr>
        <xdr:cNvPr id="26" name="Line 7"/>
        <xdr:cNvSpPr>
          <a:spLocks noChangeShapeType="1"/>
        </xdr:cNvSpPr>
      </xdr:nvSpPr>
      <xdr:spPr bwMode="auto">
        <a:xfrm flipV="1">
          <a:off x="6829426" y="9039225"/>
          <a:ext cx="809624" cy="1"/>
        </a:xfrm>
        <a:prstGeom prst="line">
          <a:avLst/>
        </a:prstGeom>
        <a:noFill/>
        <a:ln w="9525">
          <a:solidFill>
            <a:srgbClr val="000000"/>
          </a:solidFill>
          <a:round/>
          <a:headEnd type="oval" w="lg" len="sm"/>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47625</xdr:colOff>
      <xdr:row>51</xdr:row>
      <xdr:rowOff>95250</xdr:rowOff>
    </xdr:from>
    <xdr:to>
      <xdr:col>5</xdr:col>
      <xdr:colOff>781050</xdr:colOff>
      <xdr:row>51</xdr:row>
      <xdr:rowOff>95251</xdr:rowOff>
    </xdr:to>
    <xdr:sp macro="" textlink="">
      <xdr:nvSpPr>
        <xdr:cNvPr id="27" name="Line 6"/>
        <xdr:cNvSpPr>
          <a:spLocks noChangeShapeType="1"/>
        </xdr:cNvSpPr>
      </xdr:nvSpPr>
      <xdr:spPr bwMode="auto">
        <a:xfrm flipV="1">
          <a:off x="1057275" y="8439150"/>
          <a:ext cx="3057525" cy="1"/>
        </a:xfrm>
        <a:prstGeom prst="line">
          <a:avLst/>
        </a:prstGeom>
        <a:noFill/>
        <a:ln w="9525">
          <a:solidFill>
            <a:srgbClr val="000000"/>
          </a:solidFill>
          <a:round/>
          <a:headEnd type="oval" w="lg" len="sm"/>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257175</xdr:colOff>
      <xdr:row>3</xdr:row>
      <xdr:rowOff>161925</xdr:rowOff>
    </xdr:from>
    <xdr:to>
      <xdr:col>2</xdr:col>
      <xdr:colOff>1135154</xdr:colOff>
      <xdr:row>11</xdr:row>
      <xdr:rowOff>180975</xdr:rowOff>
    </xdr:to>
    <xdr:pic>
      <xdr:nvPicPr>
        <xdr:cNvPr id="2" name="Picture 2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828675"/>
          <a:ext cx="877979" cy="15525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4</xdr:col>
      <xdr:colOff>447675</xdr:colOff>
      <xdr:row>10</xdr:row>
      <xdr:rowOff>95250</xdr:rowOff>
    </xdr:from>
    <xdr:to>
      <xdr:col>7</xdr:col>
      <xdr:colOff>295275</xdr:colOff>
      <xdr:row>13</xdr:row>
      <xdr:rowOff>0</xdr:rowOff>
    </xdr:to>
    <xdr:sp macro="" textlink="" fLocksText="0">
      <xdr:nvSpPr>
        <xdr:cNvPr id="3" name="AutoShape 5"/>
        <xdr:cNvSpPr>
          <a:spLocks noChangeArrowheads="1"/>
        </xdr:cNvSpPr>
      </xdr:nvSpPr>
      <xdr:spPr bwMode="auto">
        <a:xfrm>
          <a:off x="2819400" y="2105025"/>
          <a:ext cx="2133600" cy="476250"/>
        </a:xfrm>
        <a:prstGeom prst="wedgeRoundRectCallout">
          <a:avLst>
            <a:gd name="adj1" fmla="val -35528"/>
            <a:gd name="adj2" fmla="val 40000"/>
            <a:gd name="adj3" fmla="val 16667"/>
          </a:avLst>
        </a:prstGeom>
        <a:ln>
          <a:headEnd/>
          <a:tailEnd/>
        </a:ln>
        <a:extLst/>
      </xdr:spPr>
      <xdr:style>
        <a:lnRef idx="0">
          <a:schemeClr val="accent3"/>
        </a:lnRef>
        <a:fillRef idx="3">
          <a:schemeClr val="accent3"/>
        </a:fillRef>
        <a:effectRef idx="3">
          <a:schemeClr val="accent3"/>
        </a:effectRef>
        <a:fontRef idx="minor">
          <a:schemeClr val="lt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Page d'accueil</a:t>
          </a:r>
        </a:p>
      </xdr:txBody>
    </xdr:sp>
    <xdr:clientData/>
  </xdr:twoCellAnchor>
  <xdr:twoCellAnchor>
    <xdr:from>
      <xdr:col>2</xdr:col>
      <xdr:colOff>1076325</xdr:colOff>
      <xdr:row>15</xdr:row>
      <xdr:rowOff>123825</xdr:rowOff>
    </xdr:from>
    <xdr:to>
      <xdr:col>5</xdr:col>
      <xdr:colOff>19050</xdr:colOff>
      <xdr:row>18</xdr:row>
      <xdr:rowOff>28575</xdr:rowOff>
    </xdr:to>
    <xdr:sp macro="" textlink="" fLocksText="0">
      <xdr:nvSpPr>
        <xdr:cNvPr id="4" name="AutoShape 5"/>
        <xdr:cNvSpPr>
          <a:spLocks noChangeArrowheads="1"/>
        </xdr:cNvSpPr>
      </xdr:nvSpPr>
      <xdr:spPr bwMode="auto">
        <a:xfrm>
          <a:off x="1419225" y="3086100"/>
          <a:ext cx="1733550" cy="485775"/>
        </a:xfrm>
        <a:prstGeom prst="wedgeRoundRectCallout">
          <a:avLst>
            <a:gd name="adj1" fmla="val -35528"/>
            <a:gd name="adj2" fmla="val 40000"/>
            <a:gd name="adj3" fmla="val 16667"/>
          </a:avLst>
        </a:prstGeom>
        <a:ln>
          <a:headEnd/>
          <a:tailEnd/>
        </a:ln>
        <a:extLst/>
      </xdr:spPr>
      <xdr:style>
        <a:lnRef idx="0">
          <a:schemeClr val="accent1"/>
        </a:lnRef>
        <a:fillRef idx="3">
          <a:schemeClr val="accent1"/>
        </a:fillRef>
        <a:effectRef idx="3">
          <a:schemeClr val="accent1"/>
        </a:effectRef>
        <a:fontRef idx="minor">
          <a:schemeClr val="lt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Liste des contrats</a:t>
          </a:r>
        </a:p>
      </xdr:txBody>
    </xdr:sp>
    <xdr:clientData/>
  </xdr:twoCellAnchor>
  <xdr:twoCellAnchor>
    <xdr:from>
      <xdr:col>6</xdr:col>
      <xdr:colOff>676273</xdr:colOff>
      <xdr:row>15</xdr:row>
      <xdr:rowOff>123825</xdr:rowOff>
    </xdr:from>
    <xdr:to>
      <xdr:col>9</xdr:col>
      <xdr:colOff>28574</xdr:colOff>
      <xdr:row>18</xdr:row>
      <xdr:rowOff>28575</xdr:rowOff>
    </xdr:to>
    <xdr:sp macro="" textlink="" fLocksText="0">
      <xdr:nvSpPr>
        <xdr:cNvPr id="5" name="AutoShape 5"/>
        <xdr:cNvSpPr>
          <a:spLocks noChangeArrowheads="1"/>
        </xdr:cNvSpPr>
      </xdr:nvSpPr>
      <xdr:spPr bwMode="auto">
        <a:xfrm>
          <a:off x="4571998" y="3086100"/>
          <a:ext cx="1638301" cy="485775"/>
        </a:xfrm>
        <a:prstGeom prst="wedgeRoundRectCallout">
          <a:avLst>
            <a:gd name="adj1" fmla="val -35528"/>
            <a:gd name="adj2" fmla="val 40000"/>
            <a:gd name="adj3" fmla="val 16667"/>
          </a:avLst>
        </a:prstGeom>
        <a:ln>
          <a:headEnd/>
          <a:tailEnd/>
        </a:ln>
        <a:extLst/>
      </xdr:spPr>
      <xdr:style>
        <a:lnRef idx="2">
          <a:schemeClr val="accent4">
            <a:shade val="50000"/>
          </a:schemeClr>
        </a:lnRef>
        <a:fillRef idx="1">
          <a:schemeClr val="accent4"/>
        </a:fillRef>
        <a:effectRef idx="0">
          <a:schemeClr val="accent4"/>
        </a:effectRef>
        <a:fontRef idx="minor">
          <a:schemeClr val="lt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Page de recherche</a:t>
          </a:r>
        </a:p>
      </xdr:txBody>
    </xdr:sp>
    <xdr:clientData/>
  </xdr:twoCellAnchor>
  <xdr:twoCellAnchor>
    <xdr:from>
      <xdr:col>2</xdr:col>
      <xdr:colOff>1085851</xdr:colOff>
      <xdr:row>22</xdr:row>
      <xdr:rowOff>133350</xdr:rowOff>
    </xdr:from>
    <xdr:to>
      <xdr:col>5</xdr:col>
      <xdr:colOff>190500</xdr:colOff>
      <xdr:row>25</xdr:row>
      <xdr:rowOff>47625</xdr:rowOff>
    </xdr:to>
    <xdr:sp macro="" textlink="" fLocksText="0">
      <xdr:nvSpPr>
        <xdr:cNvPr id="6" name="AutoShape 5"/>
        <xdr:cNvSpPr>
          <a:spLocks noChangeArrowheads="1"/>
        </xdr:cNvSpPr>
      </xdr:nvSpPr>
      <xdr:spPr bwMode="auto">
        <a:xfrm>
          <a:off x="1428751" y="4438650"/>
          <a:ext cx="1895474" cy="495300"/>
        </a:xfrm>
        <a:prstGeom prst="wedgeRoundRectCallout">
          <a:avLst>
            <a:gd name="adj1" fmla="val -35528"/>
            <a:gd name="adj2" fmla="val 40000"/>
            <a:gd name="adj3" fmla="val 16667"/>
          </a:avLst>
        </a:prstGeom>
        <a:ln>
          <a:headEnd/>
          <a:tailEnd/>
        </a:ln>
        <a:extLst/>
      </xdr:spPr>
      <xdr:style>
        <a:lnRef idx="0">
          <a:schemeClr val="accent5"/>
        </a:lnRef>
        <a:fillRef idx="3">
          <a:schemeClr val="accent5"/>
        </a:fillRef>
        <a:effectRef idx="3">
          <a:schemeClr val="accent5"/>
        </a:effectRef>
        <a:fontRef idx="minor">
          <a:schemeClr val="lt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Affichage simple</a:t>
          </a:r>
        </a:p>
      </xdr:txBody>
    </xdr:sp>
    <xdr:clientData/>
  </xdr:twoCellAnchor>
  <xdr:twoCellAnchor>
    <xdr:from>
      <xdr:col>2</xdr:col>
      <xdr:colOff>1095375</xdr:colOff>
      <xdr:row>28</xdr:row>
      <xdr:rowOff>9524</xdr:rowOff>
    </xdr:from>
    <xdr:to>
      <xdr:col>5</xdr:col>
      <xdr:colOff>161925</xdr:colOff>
      <xdr:row>32</xdr:row>
      <xdr:rowOff>0</xdr:rowOff>
    </xdr:to>
    <xdr:sp macro="" textlink="" fLocksText="0">
      <xdr:nvSpPr>
        <xdr:cNvPr id="7" name="AutoShape 5"/>
        <xdr:cNvSpPr>
          <a:spLocks noChangeArrowheads="1"/>
        </xdr:cNvSpPr>
      </xdr:nvSpPr>
      <xdr:spPr bwMode="auto">
        <a:xfrm>
          <a:off x="1438275" y="5467349"/>
          <a:ext cx="1857375" cy="762001"/>
        </a:xfrm>
        <a:prstGeom prst="wedgeRoundRectCallout">
          <a:avLst>
            <a:gd name="adj1" fmla="val -35528"/>
            <a:gd name="adj2" fmla="val 40000"/>
            <a:gd name="adj3" fmla="val 16667"/>
          </a:avLst>
        </a:prstGeom>
        <a:ln>
          <a:headEnd/>
          <a:tailEnd/>
        </a:ln>
        <a:extLst/>
      </xdr:spPr>
      <xdr:style>
        <a:lnRef idx="1">
          <a:schemeClr val="accent5"/>
        </a:lnRef>
        <a:fillRef idx="2">
          <a:schemeClr val="accent5"/>
        </a:fillRef>
        <a:effectRef idx="1">
          <a:schemeClr val="accent5"/>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Affichage exhaustif</a:t>
          </a:r>
        </a:p>
      </xdr:txBody>
    </xdr:sp>
    <xdr:clientData/>
  </xdr:twoCellAnchor>
  <xdr:twoCellAnchor>
    <xdr:from>
      <xdr:col>5</xdr:col>
      <xdr:colOff>66675</xdr:colOff>
      <xdr:row>5</xdr:row>
      <xdr:rowOff>152400</xdr:rowOff>
    </xdr:from>
    <xdr:to>
      <xdr:col>6</xdr:col>
      <xdr:colOff>676275</xdr:colOff>
      <xdr:row>8</xdr:row>
      <xdr:rowOff>57150</xdr:rowOff>
    </xdr:to>
    <xdr:sp macro="" textlink="" fLocksText="0">
      <xdr:nvSpPr>
        <xdr:cNvPr id="8" name="AutoShape 5"/>
        <xdr:cNvSpPr>
          <a:spLocks noChangeArrowheads="1"/>
        </xdr:cNvSpPr>
      </xdr:nvSpPr>
      <xdr:spPr bwMode="auto">
        <a:xfrm>
          <a:off x="3200400" y="1200150"/>
          <a:ext cx="1371600" cy="485775"/>
        </a:xfrm>
        <a:prstGeom prst="wedgeRoundRectCallout">
          <a:avLst>
            <a:gd name="adj1" fmla="val -35528"/>
            <a:gd name="adj2" fmla="val 40000"/>
            <a:gd name="adj3" fmla="val 16667"/>
          </a:avLst>
        </a:prstGeom>
        <a:ln>
          <a:headEnd/>
          <a:tailEnd/>
        </a:ln>
        <a:extLst/>
      </xdr:spPr>
      <xdr:style>
        <a:lnRef idx="1">
          <a:schemeClr val="dk1"/>
        </a:lnRef>
        <a:fillRef idx="2">
          <a:schemeClr val="dk1"/>
        </a:fillRef>
        <a:effectRef idx="1">
          <a:schemeClr val="dk1"/>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Site Juridique</a:t>
          </a:r>
        </a:p>
      </xdr:txBody>
    </xdr:sp>
    <xdr:clientData/>
  </xdr:twoCellAnchor>
  <xdr:twoCellAnchor>
    <xdr:from>
      <xdr:col>6</xdr:col>
      <xdr:colOff>523875</xdr:colOff>
      <xdr:row>22</xdr:row>
      <xdr:rowOff>142875</xdr:rowOff>
    </xdr:from>
    <xdr:to>
      <xdr:col>9</xdr:col>
      <xdr:colOff>133349</xdr:colOff>
      <xdr:row>25</xdr:row>
      <xdr:rowOff>57150</xdr:rowOff>
    </xdr:to>
    <xdr:sp macro="" textlink="" fLocksText="0">
      <xdr:nvSpPr>
        <xdr:cNvPr id="9" name="AutoShape 5"/>
        <xdr:cNvSpPr>
          <a:spLocks noChangeArrowheads="1"/>
        </xdr:cNvSpPr>
      </xdr:nvSpPr>
      <xdr:spPr bwMode="auto">
        <a:xfrm>
          <a:off x="4419600" y="4448175"/>
          <a:ext cx="1895474" cy="495300"/>
        </a:xfrm>
        <a:prstGeom prst="wedgeRoundRectCallout">
          <a:avLst>
            <a:gd name="adj1" fmla="val -35528"/>
            <a:gd name="adj2" fmla="val 40000"/>
            <a:gd name="adj3" fmla="val 16667"/>
          </a:avLst>
        </a:prstGeom>
        <a:ln>
          <a:headEnd/>
          <a:tailEnd/>
        </a:ln>
        <a:extLst/>
      </xdr:spPr>
      <xdr:style>
        <a:lnRef idx="0">
          <a:schemeClr val="accent4"/>
        </a:lnRef>
        <a:fillRef idx="3">
          <a:schemeClr val="accent4"/>
        </a:fillRef>
        <a:effectRef idx="3">
          <a:schemeClr val="accent4"/>
        </a:effectRef>
        <a:fontRef idx="minor">
          <a:schemeClr val="lt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Résultats de recherche</a:t>
          </a:r>
        </a:p>
      </xdr:txBody>
    </xdr:sp>
    <xdr:clientData/>
  </xdr:twoCellAnchor>
  <xdr:twoCellAnchor>
    <xdr:from>
      <xdr:col>6</xdr:col>
      <xdr:colOff>590550</xdr:colOff>
      <xdr:row>28</xdr:row>
      <xdr:rowOff>9525</xdr:rowOff>
    </xdr:from>
    <xdr:to>
      <xdr:col>9</xdr:col>
      <xdr:colOff>161925</xdr:colOff>
      <xdr:row>32</xdr:row>
      <xdr:rowOff>1</xdr:rowOff>
    </xdr:to>
    <xdr:sp macro="" textlink="" fLocksText="0">
      <xdr:nvSpPr>
        <xdr:cNvPr id="10" name="AutoShape 5"/>
        <xdr:cNvSpPr>
          <a:spLocks noChangeArrowheads="1"/>
        </xdr:cNvSpPr>
      </xdr:nvSpPr>
      <xdr:spPr bwMode="auto">
        <a:xfrm>
          <a:off x="4486275" y="5467350"/>
          <a:ext cx="1857375" cy="762001"/>
        </a:xfrm>
        <a:prstGeom prst="wedgeRoundRectCallout">
          <a:avLst>
            <a:gd name="adj1" fmla="val -35528"/>
            <a:gd name="adj2" fmla="val 40000"/>
            <a:gd name="adj3" fmla="val 16667"/>
          </a:avLst>
        </a:prstGeom>
        <a:ln>
          <a:headEnd/>
          <a:tailEnd/>
        </a:ln>
        <a:extLst/>
      </xdr:spPr>
      <xdr:style>
        <a:lnRef idx="1">
          <a:schemeClr val="accent4"/>
        </a:lnRef>
        <a:fillRef idx="2">
          <a:schemeClr val="accent4"/>
        </a:fillRef>
        <a:effectRef idx="1">
          <a:schemeClr val="accent4"/>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Filtres de recherche</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1266826</xdr:colOff>
      <xdr:row>9</xdr:row>
      <xdr:rowOff>76200</xdr:rowOff>
    </xdr:from>
    <xdr:to>
      <xdr:col>6</xdr:col>
      <xdr:colOff>19051</xdr:colOff>
      <xdr:row>10</xdr:row>
      <xdr:rowOff>409575</xdr:rowOff>
    </xdr:to>
    <xdr:sp macro="" textlink="">
      <xdr:nvSpPr>
        <xdr:cNvPr id="2" name="AutoShape 17"/>
        <xdr:cNvSpPr>
          <a:spLocks noChangeArrowheads="1"/>
        </xdr:cNvSpPr>
      </xdr:nvSpPr>
      <xdr:spPr bwMode="auto">
        <a:xfrm>
          <a:off x="3943351" y="2438400"/>
          <a:ext cx="1333500" cy="704850"/>
        </a:xfrm>
        <a:prstGeom prst="wedgeEllipseCallout">
          <a:avLst>
            <a:gd name="adj1" fmla="val -28949"/>
            <a:gd name="adj2" fmla="val 33782"/>
          </a:avLst>
        </a:prstGeom>
        <a:ln>
          <a:headEnd/>
          <a:tailEnd/>
        </a:ln>
      </xdr:spPr>
      <xdr:style>
        <a:lnRef idx="1">
          <a:schemeClr val="accent2"/>
        </a:lnRef>
        <a:fillRef idx="2">
          <a:schemeClr val="accent2"/>
        </a:fillRef>
        <a:effectRef idx="1">
          <a:schemeClr val="accent2"/>
        </a:effectRef>
        <a:fontRef idx="minor">
          <a:schemeClr val="dk1"/>
        </a:fontRef>
      </xdr:style>
      <xdr:txBody>
        <a:bodyPr vertOverflow="clip" wrap="square" lIns="27432" tIns="22860" rIns="27432" bIns="0" anchor="t" upright="1"/>
        <a:lstStyle/>
        <a:p>
          <a:pPr algn="ctr" rtl="0">
            <a:lnSpc>
              <a:spcPts val="900"/>
            </a:lnSpc>
            <a:defRPr sz="1000"/>
          </a:pPr>
          <a:r>
            <a:rPr lang="fr-FR" sz="1000" b="1" i="0" u="none" strike="noStrike" baseline="0">
              <a:solidFill>
                <a:srgbClr val="000000"/>
              </a:solidFill>
              <a:latin typeface="Arial"/>
              <a:cs typeface="Arial"/>
            </a:rPr>
            <a:t>Planning</a:t>
          </a:r>
        </a:p>
        <a:p>
          <a:pPr algn="ctr" rtl="0">
            <a:lnSpc>
              <a:spcPts val="900"/>
            </a:lnSpc>
            <a:defRPr sz="1000"/>
          </a:pPr>
          <a:r>
            <a:rPr lang="fr-FR" sz="1000" b="1" i="0" u="none" strike="noStrike" baseline="0">
              <a:solidFill>
                <a:srgbClr val="000000"/>
              </a:solidFill>
              <a:latin typeface="Arial"/>
              <a:cs typeface="Arial"/>
            </a:rPr>
            <a:t>--------------------</a:t>
          </a:r>
        </a:p>
        <a:p>
          <a:pPr algn="ctr" rtl="0">
            <a:lnSpc>
              <a:spcPts val="900"/>
            </a:lnSpc>
            <a:defRPr sz="1000"/>
          </a:pPr>
          <a:r>
            <a:rPr lang="fr-FR" sz="1000" b="0" i="0" u="none" strike="noStrike" baseline="0">
              <a:solidFill>
                <a:srgbClr val="000000"/>
              </a:solidFill>
              <a:latin typeface="Arial"/>
              <a:cs typeface="Arial"/>
            </a:rPr>
            <a:t>Intervention le 05/08/2013</a:t>
          </a:r>
        </a:p>
      </xdr:txBody>
    </xdr:sp>
    <xdr:clientData/>
  </xdr:twoCellAnchor>
  <xdr:twoCellAnchor>
    <xdr:from>
      <xdr:col>6</xdr:col>
      <xdr:colOff>28573</xdr:colOff>
      <xdr:row>10</xdr:row>
      <xdr:rowOff>38098</xdr:rowOff>
    </xdr:from>
    <xdr:to>
      <xdr:col>7</xdr:col>
      <xdr:colOff>628650</xdr:colOff>
      <xdr:row>10</xdr:row>
      <xdr:rowOff>38100</xdr:rowOff>
    </xdr:to>
    <xdr:sp macro="" textlink="">
      <xdr:nvSpPr>
        <xdr:cNvPr id="3" name="Line 19"/>
        <xdr:cNvSpPr>
          <a:spLocks noChangeShapeType="1"/>
        </xdr:cNvSpPr>
      </xdr:nvSpPr>
      <xdr:spPr bwMode="auto">
        <a:xfrm flipH="1" flipV="1">
          <a:off x="5286373" y="2771773"/>
          <a:ext cx="2838452" cy="2"/>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600074</xdr:colOff>
      <xdr:row>5</xdr:row>
      <xdr:rowOff>1009649</xdr:rowOff>
    </xdr:from>
    <xdr:to>
      <xdr:col>2</xdr:col>
      <xdr:colOff>609599</xdr:colOff>
      <xdr:row>10</xdr:row>
      <xdr:rowOff>38099</xdr:rowOff>
    </xdr:to>
    <xdr:sp macro="" textlink="">
      <xdr:nvSpPr>
        <xdr:cNvPr id="4" name="Line 20"/>
        <xdr:cNvSpPr>
          <a:spLocks noChangeShapeType="1"/>
        </xdr:cNvSpPr>
      </xdr:nvSpPr>
      <xdr:spPr bwMode="auto">
        <a:xfrm flipH="1">
          <a:off x="885824" y="1866899"/>
          <a:ext cx="9525" cy="9048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590550</xdr:colOff>
      <xdr:row>10</xdr:row>
      <xdr:rowOff>47621</xdr:rowOff>
    </xdr:from>
    <xdr:to>
      <xdr:col>4</xdr:col>
      <xdr:colOff>1276350</xdr:colOff>
      <xdr:row>10</xdr:row>
      <xdr:rowOff>47624</xdr:rowOff>
    </xdr:to>
    <xdr:sp macro="" textlink="">
      <xdr:nvSpPr>
        <xdr:cNvPr id="5" name="Line 21"/>
        <xdr:cNvSpPr>
          <a:spLocks noChangeShapeType="1"/>
        </xdr:cNvSpPr>
      </xdr:nvSpPr>
      <xdr:spPr bwMode="auto">
        <a:xfrm flipV="1">
          <a:off x="876300" y="2781296"/>
          <a:ext cx="3076575" cy="3"/>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619124</xdr:colOff>
      <xdr:row>5</xdr:row>
      <xdr:rowOff>1009650</xdr:rowOff>
    </xdr:from>
    <xdr:to>
      <xdr:col>7</xdr:col>
      <xdr:colOff>628649</xdr:colOff>
      <xdr:row>10</xdr:row>
      <xdr:rowOff>47625</xdr:rowOff>
    </xdr:to>
    <xdr:sp macro="" textlink="">
      <xdr:nvSpPr>
        <xdr:cNvPr id="6" name="Line 22"/>
        <xdr:cNvSpPr>
          <a:spLocks noChangeShapeType="1"/>
        </xdr:cNvSpPr>
      </xdr:nvSpPr>
      <xdr:spPr bwMode="auto">
        <a:xfrm>
          <a:off x="8115299" y="1866900"/>
          <a:ext cx="9525" cy="9144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none" w="med" len="med"/>
        </a:ln>
        <a:extLst>
          <a:ext uri="{909E8E84-426E-40DD-AFC4-6F175D3DCCD1}">
            <a14:hiddenFill xmlns:a14="http://schemas.microsoft.com/office/drawing/2010/main">
              <a:noFill/>
            </a14:hiddenFill>
          </a:ext>
        </a:extLst>
      </xdr:spPr>
    </xdr:sp>
    <xdr:clientData/>
  </xdr:twoCellAnchor>
  <xdr:twoCellAnchor>
    <xdr:from>
      <xdr:col>1</xdr:col>
      <xdr:colOff>161924</xdr:colOff>
      <xdr:row>12</xdr:row>
      <xdr:rowOff>257175</xdr:rowOff>
    </xdr:from>
    <xdr:to>
      <xdr:col>2</xdr:col>
      <xdr:colOff>1152525</xdr:colOff>
      <xdr:row>12</xdr:row>
      <xdr:rowOff>962025</xdr:rowOff>
    </xdr:to>
    <xdr:sp macro="" textlink="">
      <xdr:nvSpPr>
        <xdr:cNvPr id="7" name="AutoShape 9"/>
        <xdr:cNvSpPr>
          <a:spLocks noChangeArrowheads="1"/>
        </xdr:cNvSpPr>
      </xdr:nvSpPr>
      <xdr:spPr bwMode="auto">
        <a:xfrm>
          <a:off x="219074" y="4248150"/>
          <a:ext cx="1219201" cy="704850"/>
        </a:xfrm>
        <a:prstGeom prst="wedgeEllipseCallout">
          <a:avLst>
            <a:gd name="adj1" fmla="val -18102"/>
            <a:gd name="adj2" fmla="val 29731"/>
          </a:avLst>
        </a:prstGeom>
        <a:ln>
          <a:headEnd/>
          <a:tailEnd/>
        </a:ln>
      </xdr:spPr>
      <xdr:style>
        <a:lnRef idx="1">
          <a:schemeClr val="accent2"/>
        </a:lnRef>
        <a:fillRef idx="2">
          <a:schemeClr val="accent2"/>
        </a:fillRef>
        <a:effectRef idx="1">
          <a:schemeClr val="accent2"/>
        </a:effectRef>
        <a:fontRef idx="minor">
          <a:schemeClr val="dk1"/>
        </a:fontRef>
      </xdr:style>
      <xdr:txBody>
        <a:bodyPr vertOverflow="clip" wrap="square" lIns="27432" tIns="22860" rIns="27432" bIns="0" anchor="t" upright="1"/>
        <a:lstStyle/>
        <a:p>
          <a:pPr algn="ctr" rtl="0">
            <a:lnSpc>
              <a:spcPts val="900"/>
            </a:lnSpc>
            <a:defRPr sz="1000"/>
          </a:pPr>
          <a:r>
            <a:rPr lang="fr-FR" sz="1000" b="1" i="0" u="none" strike="noStrike" baseline="0">
              <a:solidFill>
                <a:srgbClr val="000000"/>
              </a:solidFill>
              <a:latin typeface="Arial"/>
              <a:cs typeface="Arial"/>
            </a:rPr>
            <a:t>Planning</a:t>
          </a:r>
        </a:p>
        <a:p>
          <a:pPr algn="ctr" rtl="0">
            <a:lnSpc>
              <a:spcPts val="900"/>
            </a:lnSpc>
            <a:defRPr sz="1000"/>
          </a:pPr>
          <a:r>
            <a:rPr lang="fr-FR" sz="1000" b="1" i="0" u="none" strike="noStrike" baseline="0">
              <a:solidFill>
                <a:srgbClr val="000000"/>
              </a:solidFill>
              <a:latin typeface="Arial"/>
              <a:cs typeface="Arial"/>
            </a:rPr>
            <a:t>-------------------</a:t>
          </a:r>
        </a:p>
        <a:p>
          <a:pPr algn="ctr" rtl="0">
            <a:lnSpc>
              <a:spcPts val="900"/>
            </a:lnSpc>
            <a:defRPr sz="1000"/>
          </a:pPr>
          <a:r>
            <a:rPr lang="fr-FR" sz="1000" b="0" i="0" u="none" strike="noStrike" baseline="0">
              <a:solidFill>
                <a:srgbClr val="000000"/>
              </a:solidFill>
              <a:latin typeface="Arial"/>
              <a:cs typeface="Arial"/>
            </a:rPr>
            <a:t>Intervention le 02/08/2013</a:t>
          </a:r>
        </a:p>
      </xdr:txBody>
    </xdr:sp>
    <xdr:clientData/>
  </xdr:twoCellAnchor>
  <xdr:twoCellAnchor>
    <xdr:from>
      <xdr:col>5</xdr:col>
      <xdr:colOff>28575</xdr:colOff>
      <xdr:row>12</xdr:row>
      <xdr:rowOff>276225</xdr:rowOff>
    </xdr:from>
    <xdr:to>
      <xdr:col>6</xdr:col>
      <xdr:colOff>47625</xdr:colOff>
      <xdr:row>12</xdr:row>
      <xdr:rowOff>981075</xdr:rowOff>
    </xdr:to>
    <xdr:sp macro="" textlink="">
      <xdr:nvSpPr>
        <xdr:cNvPr id="8" name="AutoShape 10"/>
        <xdr:cNvSpPr>
          <a:spLocks noChangeArrowheads="1"/>
        </xdr:cNvSpPr>
      </xdr:nvSpPr>
      <xdr:spPr bwMode="auto">
        <a:xfrm>
          <a:off x="4010025" y="4267200"/>
          <a:ext cx="1295400" cy="704850"/>
        </a:xfrm>
        <a:prstGeom prst="wedgeEllipseCallout">
          <a:avLst>
            <a:gd name="adj1" fmla="val -28569"/>
            <a:gd name="adj2" fmla="val 29731"/>
          </a:avLst>
        </a:prstGeom>
        <a:ln>
          <a:headEnd/>
          <a:tailEnd/>
        </a:ln>
      </xdr:spPr>
      <xdr:style>
        <a:lnRef idx="1">
          <a:schemeClr val="accent2"/>
        </a:lnRef>
        <a:fillRef idx="2">
          <a:schemeClr val="accent2"/>
        </a:fillRef>
        <a:effectRef idx="1">
          <a:schemeClr val="accent2"/>
        </a:effectRef>
        <a:fontRef idx="minor">
          <a:schemeClr val="dk1"/>
        </a:fontRef>
      </xdr:style>
      <xdr:txBody>
        <a:bodyPr vertOverflow="clip" wrap="square" lIns="27432" tIns="22860" rIns="27432" bIns="0" anchor="t" upright="1"/>
        <a:lstStyle/>
        <a:p>
          <a:pPr algn="ctr" rtl="0">
            <a:lnSpc>
              <a:spcPts val="900"/>
            </a:lnSpc>
            <a:defRPr sz="1000"/>
          </a:pPr>
          <a:r>
            <a:rPr lang="fr-FR" sz="1000" b="1" i="0" u="none" strike="noStrike" baseline="0">
              <a:solidFill>
                <a:srgbClr val="000000"/>
              </a:solidFill>
              <a:latin typeface="Arial"/>
              <a:cs typeface="Arial"/>
            </a:rPr>
            <a:t>Planning</a:t>
          </a:r>
        </a:p>
        <a:p>
          <a:pPr algn="ctr" rtl="0">
            <a:lnSpc>
              <a:spcPts val="900"/>
            </a:lnSpc>
            <a:defRPr sz="1000"/>
          </a:pPr>
          <a:r>
            <a:rPr lang="fr-FR" sz="1000" b="1" i="0" u="none" strike="noStrike" baseline="0">
              <a:solidFill>
                <a:srgbClr val="000000"/>
              </a:solidFill>
              <a:latin typeface="Arial"/>
              <a:cs typeface="Arial"/>
            </a:rPr>
            <a:t>--------------------</a:t>
          </a:r>
        </a:p>
        <a:p>
          <a:pPr algn="ctr" rtl="0">
            <a:lnSpc>
              <a:spcPts val="900"/>
            </a:lnSpc>
            <a:defRPr sz="1000"/>
          </a:pPr>
          <a:r>
            <a:rPr lang="fr-FR" sz="1000" b="0" i="0" u="none" strike="noStrike" baseline="0">
              <a:solidFill>
                <a:srgbClr val="000000"/>
              </a:solidFill>
              <a:latin typeface="Arial"/>
              <a:cs typeface="Arial"/>
            </a:rPr>
            <a:t>Intervention le 08/08/2013</a:t>
          </a:r>
        </a:p>
      </xdr:txBody>
    </xdr:sp>
    <xdr:clientData/>
  </xdr:twoCellAnchor>
  <xdr:twoCellAnchor>
    <xdr:from>
      <xdr:col>2</xdr:col>
      <xdr:colOff>1190625</xdr:colOff>
      <xdr:row>12</xdr:row>
      <xdr:rowOff>647700</xdr:rowOff>
    </xdr:from>
    <xdr:to>
      <xdr:col>5</xdr:col>
      <xdr:colOff>9525</xdr:colOff>
      <xdr:row>12</xdr:row>
      <xdr:rowOff>647700</xdr:rowOff>
    </xdr:to>
    <xdr:sp macro="" textlink="">
      <xdr:nvSpPr>
        <xdr:cNvPr id="9" name="Line 11"/>
        <xdr:cNvSpPr>
          <a:spLocks noChangeShapeType="1"/>
        </xdr:cNvSpPr>
      </xdr:nvSpPr>
      <xdr:spPr bwMode="auto">
        <a:xfrm flipV="1">
          <a:off x="1476375" y="4638675"/>
          <a:ext cx="2514600" cy="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2238375</xdr:colOff>
      <xdr:row>12</xdr:row>
      <xdr:rowOff>276225</xdr:rowOff>
    </xdr:from>
    <xdr:to>
      <xdr:col>9</xdr:col>
      <xdr:colOff>19050</xdr:colOff>
      <xdr:row>12</xdr:row>
      <xdr:rowOff>981075</xdr:rowOff>
    </xdr:to>
    <xdr:sp macro="" textlink="">
      <xdr:nvSpPr>
        <xdr:cNvPr id="10" name="AutoShape 12"/>
        <xdr:cNvSpPr>
          <a:spLocks noChangeArrowheads="1"/>
        </xdr:cNvSpPr>
      </xdr:nvSpPr>
      <xdr:spPr bwMode="auto">
        <a:xfrm>
          <a:off x="7496175" y="4267200"/>
          <a:ext cx="1257300" cy="704850"/>
        </a:xfrm>
        <a:prstGeom prst="wedgeEllipseCallout">
          <a:avLst>
            <a:gd name="adj1" fmla="val -29838"/>
            <a:gd name="adj2" fmla="val 29731"/>
          </a:avLst>
        </a:prstGeom>
        <a:ln>
          <a:headEnd/>
          <a:tailEnd/>
        </a:ln>
      </xdr:spPr>
      <xdr:style>
        <a:lnRef idx="1">
          <a:schemeClr val="accent5"/>
        </a:lnRef>
        <a:fillRef idx="2">
          <a:schemeClr val="accent5"/>
        </a:fillRef>
        <a:effectRef idx="1">
          <a:schemeClr val="accent5"/>
        </a:effectRef>
        <a:fontRef idx="minor">
          <a:schemeClr val="dk1"/>
        </a:fontRef>
      </xdr:style>
      <xdr:txBody>
        <a:bodyPr vertOverflow="clip" wrap="square" lIns="27432" tIns="22860" rIns="27432" bIns="0" anchor="t" upright="1"/>
        <a:lstStyle/>
        <a:p>
          <a:pPr algn="ctr" rtl="0">
            <a:lnSpc>
              <a:spcPts val="900"/>
            </a:lnSpc>
            <a:defRPr sz="1000"/>
          </a:pPr>
          <a:r>
            <a:rPr lang="fr-FR" sz="1000" b="1" i="0" u="none" strike="noStrike" baseline="0">
              <a:solidFill>
                <a:srgbClr val="000000"/>
              </a:solidFill>
              <a:latin typeface="Arial"/>
              <a:cs typeface="Arial"/>
            </a:rPr>
            <a:t>Intervention</a:t>
          </a:r>
        </a:p>
        <a:p>
          <a:pPr algn="ctr" rtl="0">
            <a:lnSpc>
              <a:spcPts val="900"/>
            </a:lnSpc>
            <a:defRPr sz="1000"/>
          </a:pPr>
          <a:r>
            <a:rPr lang="fr-FR" sz="1000" b="1" i="0" u="none" strike="noStrike" baseline="0">
              <a:solidFill>
                <a:srgbClr val="000000"/>
              </a:solidFill>
              <a:latin typeface="Arial"/>
              <a:cs typeface="Arial"/>
            </a:rPr>
            <a:t>-------------------</a:t>
          </a:r>
        </a:p>
        <a:p>
          <a:pPr algn="ctr" rtl="0">
            <a:lnSpc>
              <a:spcPts val="900"/>
            </a:lnSpc>
            <a:defRPr sz="1000"/>
          </a:pPr>
          <a:r>
            <a:rPr lang="fr-FR" sz="1000" b="0" i="0" u="none" strike="noStrike" baseline="0">
              <a:solidFill>
                <a:srgbClr val="000000"/>
              </a:solidFill>
              <a:latin typeface="Arial"/>
              <a:cs typeface="Arial"/>
            </a:rPr>
            <a:t>Etat: Demande</a:t>
          </a:r>
        </a:p>
      </xdr:txBody>
    </xdr:sp>
    <xdr:clientData/>
  </xdr:twoCellAnchor>
  <xdr:twoCellAnchor>
    <xdr:from>
      <xdr:col>6</xdr:col>
      <xdr:colOff>85725</xdr:colOff>
      <xdr:row>12</xdr:row>
      <xdr:rowOff>657225</xdr:rowOff>
    </xdr:from>
    <xdr:to>
      <xdr:col>6</xdr:col>
      <xdr:colOff>2181224</xdr:colOff>
      <xdr:row>12</xdr:row>
      <xdr:rowOff>657225</xdr:rowOff>
    </xdr:to>
    <xdr:sp macro="" textlink="">
      <xdr:nvSpPr>
        <xdr:cNvPr id="11" name="Line 13"/>
        <xdr:cNvSpPr>
          <a:spLocks noChangeShapeType="1"/>
        </xdr:cNvSpPr>
      </xdr:nvSpPr>
      <xdr:spPr bwMode="auto">
        <a:xfrm flipV="1">
          <a:off x="5343525" y="4648200"/>
          <a:ext cx="2095499" cy="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161925</xdr:colOff>
      <xdr:row>14</xdr:row>
      <xdr:rowOff>257175</xdr:rowOff>
    </xdr:from>
    <xdr:to>
      <xdr:col>2</xdr:col>
      <xdr:colOff>1133475</xdr:colOff>
      <xdr:row>14</xdr:row>
      <xdr:rowOff>962025</xdr:rowOff>
    </xdr:to>
    <xdr:sp macro="" textlink="">
      <xdr:nvSpPr>
        <xdr:cNvPr id="12" name="AutoShape 9"/>
        <xdr:cNvSpPr>
          <a:spLocks noChangeArrowheads="1"/>
        </xdr:cNvSpPr>
      </xdr:nvSpPr>
      <xdr:spPr bwMode="auto">
        <a:xfrm>
          <a:off x="219075" y="5857875"/>
          <a:ext cx="1200150" cy="704850"/>
        </a:xfrm>
        <a:prstGeom prst="wedgeEllipseCallout">
          <a:avLst>
            <a:gd name="adj1" fmla="val -18102"/>
            <a:gd name="adj2" fmla="val 29731"/>
          </a:avLst>
        </a:prstGeom>
        <a:ln>
          <a:headEnd/>
          <a:tailEnd/>
        </a:ln>
      </xdr:spPr>
      <xdr:style>
        <a:lnRef idx="1">
          <a:schemeClr val="accent2"/>
        </a:lnRef>
        <a:fillRef idx="2">
          <a:schemeClr val="accent2"/>
        </a:fillRef>
        <a:effectRef idx="1">
          <a:schemeClr val="accent2"/>
        </a:effectRef>
        <a:fontRef idx="minor">
          <a:schemeClr val="dk1"/>
        </a:fontRef>
      </xdr:style>
      <xdr:txBody>
        <a:bodyPr vertOverflow="clip" wrap="square" lIns="27432" tIns="22860" rIns="27432" bIns="0" anchor="t" upright="1"/>
        <a:lstStyle/>
        <a:p>
          <a:pPr algn="ctr" rtl="0">
            <a:lnSpc>
              <a:spcPts val="900"/>
            </a:lnSpc>
            <a:defRPr sz="1000"/>
          </a:pPr>
          <a:r>
            <a:rPr lang="fr-FR" sz="1000" b="1" i="0" u="none" strike="noStrike" baseline="0">
              <a:solidFill>
                <a:srgbClr val="000000"/>
              </a:solidFill>
              <a:latin typeface="Arial"/>
              <a:cs typeface="Arial"/>
            </a:rPr>
            <a:t>Planning</a:t>
          </a:r>
        </a:p>
        <a:p>
          <a:pPr algn="ctr" rtl="0">
            <a:lnSpc>
              <a:spcPts val="900"/>
            </a:lnSpc>
            <a:defRPr sz="1000"/>
          </a:pPr>
          <a:r>
            <a:rPr lang="fr-FR" sz="1000" b="1" i="0" u="none" strike="noStrike" baseline="0">
              <a:solidFill>
                <a:srgbClr val="000000"/>
              </a:solidFill>
              <a:latin typeface="Arial"/>
              <a:cs typeface="Arial"/>
            </a:rPr>
            <a:t>------------------</a:t>
          </a:r>
        </a:p>
        <a:p>
          <a:pPr algn="ctr" rtl="0">
            <a:lnSpc>
              <a:spcPts val="900"/>
            </a:lnSpc>
            <a:defRPr sz="1000"/>
          </a:pPr>
          <a:r>
            <a:rPr lang="fr-FR" sz="1000" b="0" i="0" u="none" strike="noStrike" baseline="0">
              <a:solidFill>
                <a:srgbClr val="000000"/>
              </a:solidFill>
              <a:latin typeface="Arial"/>
              <a:cs typeface="Arial"/>
            </a:rPr>
            <a:t>Intervention le 20/12/2013</a:t>
          </a:r>
        </a:p>
      </xdr:txBody>
    </xdr:sp>
    <xdr:clientData/>
  </xdr:twoCellAnchor>
  <xdr:twoCellAnchor>
    <xdr:from>
      <xdr:col>2</xdr:col>
      <xdr:colOff>1200149</xdr:colOff>
      <xdr:row>14</xdr:row>
      <xdr:rowOff>647700</xdr:rowOff>
    </xdr:from>
    <xdr:to>
      <xdr:col>4</xdr:col>
      <xdr:colOff>590549</xdr:colOff>
      <xdr:row>14</xdr:row>
      <xdr:rowOff>647700</xdr:rowOff>
    </xdr:to>
    <xdr:sp macro="" textlink="">
      <xdr:nvSpPr>
        <xdr:cNvPr id="13" name="Line 11"/>
        <xdr:cNvSpPr>
          <a:spLocks noChangeShapeType="1"/>
        </xdr:cNvSpPr>
      </xdr:nvSpPr>
      <xdr:spPr bwMode="auto">
        <a:xfrm rot="10800000" flipV="1">
          <a:off x="1485899" y="6248400"/>
          <a:ext cx="1781175" cy="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2238375</xdr:colOff>
      <xdr:row>14</xdr:row>
      <xdr:rowOff>276225</xdr:rowOff>
    </xdr:from>
    <xdr:to>
      <xdr:col>9</xdr:col>
      <xdr:colOff>0</xdr:colOff>
      <xdr:row>14</xdr:row>
      <xdr:rowOff>981075</xdr:rowOff>
    </xdr:to>
    <xdr:sp macro="" textlink="">
      <xdr:nvSpPr>
        <xdr:cNvPr id="14" name="AutoShape 12"/>
        <xdr:cNvSpPr>
          <a:spLocks noChangeArrowheads="1"/>
        </xdr:cNvSpPr>
      </xdr:nvSpPr>
      <xdr:spPr bwMode="auto">
        <a:xfrm>
          <a:off x="7496175" y="5876925"/>
          <a:ext cx="1238250" cy="704850"/>
        </a:xfrm>
        <a:prstGeom prst="wedgeEllipseCallout">
          <a:avLst>
            <a:gd name="adj1" fmla="val -29838"/>
            <a:gd name="adj2" fmla="val 29731"/>
          </a:avLst>
        </a:prstGeom>
        <a:ln>
          <a:headEnd/>
          <a:tailEnd/>
        </a:ln>
      </xdr:spPr>
      <xdr:style>
        <a:lnRef idx="1">
          <a:schemeClr val="accent5"/>
        </a:lnRef>
        <a:fillRef idx="2">
          <a:schemeClr val="accent5"/>
        </a:fillRef>
        <a:effectRef idx="1">
          <a:schemeClr val="accent5"/>
        </a:effectRef>
        <a:fontRef idx="minor">
          <a:schemeClr val="dk1"/>
        </a:fontRef>
      </xdr:style>
      <xdr:txBody>
        <a:bodyPr vertOverflow="clip" wrap="square" lIns="27432" tIns="22860" rIns="27432" bIns="0" anchor="t" upright="1"/>
        <a:lstStyle/>
        <a:p>
          <a:pPr algn="ctr" rtl="0">
            <a:lnSpc>
              <a:spcPts val="900"/>
            </a:lnSpc>
            <a:defRPr sz="1000"/>
          </a:pPr>
          <a:r>
            <a:rPr lang="fr-FR" sz="1000" b="1" i="0" u="none" strike="noStrike" baseline="0">
              <a:solidFill>
                <a:srgbClr val="000000"/>
              </a:solidFill>
              <a:latin typeface="Arial"/>
              <a:cs typeface="Arial"/>
            </a:rPr>
            <a:t>Intervention</a:t>
          </a:r>
        </a:p>
        <a:p>
          <a:pPr algn="ctr" rtl="0">
            <a:lnSpc>
              <a:spcPts val="900"/>
            </a:lnSpc>
            <a:defRPr sz="1000"/>
          </a:pPr>
          <a:r>
            <a:rPr lang="fr-FR" sz="1000" b="1" i="0" u="none" strike="noStrike" baseline="0">
              <a:solidFill>
                <a:srgbClr val="000000"/>
              </a:solidFill>
              <a:latin typeface="Arial"/>
              <a:cs typeface="Arial"/>
            </a:rPr>
            <a:t>-------------------</a:t>
          </a:r>
        </a:p>
        <a:p>
          <a:pPr algn="ctr" rtl="0">
            <a:lnSpc>
              <a:spcPts val="900"/>
            </a:lnSpc>
            <a:defRPr sz="1000"/>
          </a:pPr>
          <a:r>
            <a:rPr lang="fr-FR" sz="1000" b="0" i="0" u="none" strike="noStrike" baseline="0">
              <a:solidFill>
                <a:srgbClr val="000000"/>
              </a:solidFill>
              <a:latin typeface="Arial"/>
              <a:cs typeface="Arial"/>
            </a:rPr>
            <a:t>Etat: Réalisée</a:t>
          </a:r>
        </a:p>
      </xdr:txBody>
    </xdr:sp>
    <xdr:clientData/>
  </xdr:twoCellAnchor>
  <xdr:twoCellAnchor>
    <xdr:from>
      <xdr:col>6</xdr:col>
      <xdr:colOff>76200</xdr:colOff>
      <xdr:row>14</xdr:row>
      <xdr:rowOff>638175</xdr:rowOff>
    </xdr:from>
    <xdr:to>
      <xdr:col>6</xdr:col>
      <xdr:colOff>2228850</xdr:colOff>
      <xdr:row>14</xdr:row>
      <xdr:rowOff>638175</xdr:rowOff>
    </xdr:to>
    <xdr:sp macro="" textlink="">
      <xdr:nvSpPr>
        <xdr:cNvPr id="15" name="Line 13"/>
        <xdr:cNvSpPr>
          <a:spLocks noChangeShapeType="1"/>
        </xdr:cNvSpPr>
      </xdr:nvSpPr>
      <xdr:spPr bwMode="auto">
        <a:xfrm rot="10800000" flipV="1">
          <a:off x="5334000" y="6238875"/>
          <a:ext cx="2152650" cy="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666750</xdr:colOff>
      <xdr:row>6</xdr:row>
      <xdr:rowOff>9526</xdr:rowOff>
    </xdr:from>
    <xdr:to>
      <xdr:col>5</xdr:col>
      <xdr:colOff>666751</xdr:colOff>
      <xdr:row>9</xdr:row>
      <xdr:rowOff>38101</xdr:rowOff>
    </xdr:to>
    <xdr:sp macro="" textlink="">
      <xdr:nvSpPr>
        <xdr:cNvPr id="16" name="Line 16"/>
        <xdr:cNvSpPr>
          <a:spLocks noChangeShapeType="1"/>
        </xdr:cNvSpPr>
      </xdr:nvSpPr>
      <xdr:spPr bwMode="auto">
        <a:xfrm flipH="1">
          <a:off x="4648200" y="1885951"/>
          <a:ext cx="1" cy="5143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942974</xdr:colOff>
      <xdr:row>10</xdr:row>
      <xdr:rowOff>352426</xdr:rowOff>
    </xdr:from>
    <xdr:to>
      <xdr:col>5</xdr:col>
      <xdr:colOff>219074</xdr:colOff>
      <xdr:row>12</xdr:row>
      <xdr:rowOff>323850</xdr:rowOff>
    </xdr:to>
    <xdr:sp macro="" textlink="">
      <xdr:nvSpPr>
        <xdr:cNvPr id="17" name="Line 16"/>
        <xdr:cNvSpPr>
          <a:spLocks noChangeShapeType="1"/>
        </xdr:cNvSpPr>
      </xdr:nvSpPr>
      <xdr:spPr bwMode="auto">
        <a:xfrm flipH="1">
          <a:off x="1228724" y="3086101"/>
          <a:ext cx="2971800" cy="1228724"/>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619124</xdr:colOff>
      <xdr:row>12</xdr:row>
      <xdr:rowOff>990600</xdr:rowOff>
    </xdr:from>
    <xdr:to>
      <xdr:col>7</xdr:col>
      <xdr:colOff>619124</xdr:colOff>
      <xdr:row>14</xdr:row>
      <xdr:rowOff>238125</xdr:rowOff>
    </xdr:to>
    <xdr:sp macro="" textlink="">
      <xdr:nvSpPr>
        <xdr:cNvPr id="18" name="Line 16"/>
        <xdr:cNvSpPr>
          <a:spLocks noChangeShapeType="1"/>
        </xdr:cNvSpPr>
      </xdr:nvSpPr>
      <xdr:spPr bwMode="auto">
        <a:xfrm flipH="1">
          <a:off x="8115299" y="4981575"/>
          <a:ext cx="0" cy="85725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714376</xdr:colOff>
      <xdr:row>13</xdr:row>
      <xdr:rowOff>361950</xdr:rowOff>
    </xdr:from>
    <xdr:to>
      <xdr:col>6</xdr:col>
      <xdr:colOff>19051</xdr:colOff>
      <xdr:row>16</xdr:row>
      <xdr:rowOff>19050</xdr:rowOff>
    </xdr:to>
    <xdr:sp macro="" textlink="">
      <xdr:nvSpPr>
        <xdr:cNvPr id="19" name="Rectangle à coins arrondis 18"/>
        <xdr:cNvSpPr/>
      </xdr:nvSpPr>
      <xdr:spPr>
        <a:xfrm>
          <a:off x="3390901" y="5400675"/>
          <a:ext cx="1885950" cy="136207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fr-FR" sz="1100" b="1"/>
            <a:t>Intervention  n° 1500</a:t>
          </a:r>
        </a:p>
        <a:p>
          <a:pPr algn="l"/>
          <a:r>
            <a:rPr lang="fr-FR" sz="1100"/>
            <a:t>---------------------------------</a:t>
          </a:r>
        </a:p>
        <a:p>
          <a:pPr algn="l"/>
          <a:r>
            <a:rPr lang="fr-FR" sz="1100" b="1"/>
            <a:t>Etat</a:t>
          </a:r>
          <a:r>
            <a:rPr lang="fr-FR" sz="1100"/>
            <a:t> : Clôturée</a:t>
          </a:r>
        </a:p>
        <a:p>
          <a:pPr algn="l"/>
          <a:r>
            <a:rPr lang="fr-FR" sz="1100" b="1"/>
            <a:t>Programmée</a:t>
          </a:r>
          <a:r>
            <a:rPr lang="fr-FR" sz="1100"/>
            <a:t> : 05/08/2013</a:t>
          </a:r>
        </a:p>
        <a:p>
          <a:pPr algn="l"/>
          <a:r>
            <a:rPr lang="fr-FR" sz="1100" b="1"/>
            <a:t>Créée</a:t>
          </a:r>
          <a:r>
            <a:rPr lang="fr-FR" sz="1100"/>
            <a:t>: 08/08/2013</a:t>
          </a:r>
        </a:p>
        <a:p>
          <a:pPr algn="l"/>
          <a:r>
            <a:rPr lang="fr-FR" sz="1100" b="1"/>
            <a:t>Clôturée</a:t>
          </a:r>
          <a:r>
            <a:rPr lang="fr-FR" sz="1100"/>
            <a:t>:</a:t>
          </a:r>
          <a:r>
            <a:rPr lang="fr-FR" sz="1100" baseline="0"/>
            <a:t> 09/08/2013</a:t>
          </a:r>
          <a:endParaRPr lang="fr-FR" sz="1100"/>
        </a:p>
        <a:p>
          <a:pPr algn="l"/>
          <a:endParaRPr lang="fr-FR" sz="1100"/>
        </a:p>
      </xdr:txBody>
    </xdr:sp>
    <xdr:clientData/>
  </xdr:twoCellAnchor>
  <xdr:twoCellAnchor>
    <xdr:from>
      <xdr:col>2</xdr:col>
      <xdr:colOff>1200149</xdr:colOff>
      <xdr:row>14</xdr:row>
      <xdr:rowOff>647700</xdr:rowOff>
    </xdr:from>
    <xdr:to>
      <xdr:col>4</xdr:col>
      <xdr:colOff>590549</xdr:colOff>
      <xdr:row>14</xdr:row>
      <xdr:rowOff>647700</xdr:rowOff>
    </xdr:to>
    <xdr:sp macro="" textlink="">
      <xdr:nvSpPr>
        <xdr:cNvPr id="20" name="Line 11"/>
        <xdr:cNvSpPr>
          <a:spLocks noChangeShapeType="1"/>
        </xdr:cNvSpPr>
      </xdr:nvSpPr>
      <xdr:spPr bwMode="auto">
        <a:xfrm rot="10800000" flipV="1">
          <a:off x="1485899" y="6248400"/>
          <a:ext cx="1781175" cy="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1.xml><?xml version="1.0" encoding="utf-8"?>
<xdr:wsDr xmlns:xdr="http://schemas.openxmlformats.org/drawingml/2006/spreadsheetDrawing" xmlns:a="http://schemas.openxmlformats.org/drawingml/2006/main">
  <xdr:twoCellAnchor>
    <xdr:from>
      <xdr:col>4</xdr:col>
      <xdr:colOff>1266826</xdr:colOff>
      <xdr:row>9</xdr:row>
      <xdr:rowOff>76200</xdr:rowOff>
    </xdr:from>
    <xdr:to>
      <xdr:col>6</xdr:col>
      <xdr:colOff>19051</xdr:colOff>
      <xdr:row>10</xdr:row>
      <xdr:rowOff>409575</xdr:rowOff>
    </xdr:to>
    <xdr:sp macro="" textlink="">
      <xdr:nvSpPr>
        <xdr:cNvPr id="2" name="AutoShape 17"/>
        <xdr:cNvSpPr>
          <a:spLocks noChangeArrowheads="1"/>
        </xdr:cNvSpPr>
      </xdr:nvSpPr>
      <xdr:spPr bwMode="auto">
        <a:xfrm>
          <a:off x="3943351" y="2438400"/>
          <a:ext cx="1333500" cy="704850"/>
        </a:xfrm>
        <a:prstGeom prst="wedgeEllipseCallout">
          <a:avLst>
            <a:gd name="adj1" fmla="val -28949"/>
            <a:gd name="adj2" fmla="val 33782"/>
          </a:avLst>
        </a:prstGeom>
        <a:ln>
          <a:headEnd/>
          <a:tailEnd/>
        </a:ln>
      </xdr:spPr>
      <xdr:style>
        <a:lnRef idx="1">
          <a:schemeClr val="accent2"/>
        </a:lnRef>
        <a:fillRef idx="2">
          <a:schemeClr val="accent2"/>
        </a:fillRef>
        <a:effectRef idx="1">
          <a:schemeClr val="accent2"/>
        </a:effectRef>
        <a:fontRef idx="minor">
          <a:schemeClr val="dk1"/>
        </a:fontRef>
      </xdr:style>
      <xdr:txBody>
        <a:bodyPr vertOverflow="clip" wrap="square" lIns="27432" tIns="22860" rIns="27432" bIns="0" anchor="t" upright="1"/>
        <a:lstStyle/>
        <a:p>
          <a:pPr algn="ctr" rtl="0">
            <a:lnSpc>
              <a:spcPts val="900"/>
            </a:lnSpc>
            <a:defRPr sz="1000"/>
          </a:pPr>
          <a:r>
            <a:rPr lang="fr-FR" sz="1000" b="1" i="0" u="none" strike="noStrike" baseline="0">
              <a:solidFill>
                <a:srgbClr val="000000"/>
              </a:solidFill>
              <a:latin typeface="Arial"/>
              <a:cs typeface="Arial"/>
            </a:rPr>
            <a:t>Planning</a:t>
          </a:r>
        </a:p>
        <a:p>
          <a:pPr algn="ctr" rtl="0">
            <a:lnSpc>
              <a:spcPts val="900"/>
            </a:lnSpc>
            <a:defRPr sz="1000"/>
          </a:pPr>
          <a:r>
            <a:rPr lang="fr-FR" sz="1000" b="1" i="0" u="none" strike="noStrike" baseline="0">
              <a:solidFill>
                <a:srgbClr val="000000"/>
              </a:solidFill>
              <a:latin typeface="Arial"/>
              <a:cs typeface="Arial"/>
            </a:rPr>
            <a:t>--------------------</a:t>
          </a:r>
        </a:p>
        <a:p>
          <a:pPr algn="ctr" rtl="0">
            <a:lnSpc>
              <a:spcPts val="900"/>
            </a:lnSpc>
            <a:defRPr sz="1000"/>
          </a:pPr>
          <a:r>
            <a:rPr lang="fr-FR" sz="1000" b="0" i="0" u="none" strike="noStrike" baseline="0">
              <a:solidFill>
                <a:srgbClr val="000000"/>
              </a:solidFill>
              <a:latin typeface="Arial"/>
              <a:cs typeface="Arial"/>
            </a:rPr>
            <a:t>Intervention le 30/06/2013</a:t>
          </a:r>
        </a:p>
      </xdr:txBody>
    </xdr:sp>
    <xdr:clientData/>
  </xdr:twoCellAnchor>
  <xdr:twoCellAnchor>
    <xdr:from>
      <xdr:col>2</xdr:col>
      <xdr:colOff>600074</xdr:colOff>
      <xdr:row>5</xdr:row>
      <xdr:rowOff>1009649</xdr:rowOff>
    </xdr:from>
    <xdr:to>
      <xdr:col>2</xdr:col>
      <xdr:colOff>609599</xdr:colOff>
      <xdr:row>10</xdr:row>
      <xdr:rowOff>38099</xdr:rowOff>
    </xdr:to>
    <xdr:sp macro="" textlink="">
      <xdr:nvSpPr>
        <xdr:cNvPr id="3" name="Line 20"/>
        <xdr:cNvSpPr>
          <a:spLocks noChangeShapeType="1"/>
        </xdr:cNvSpPr>
      </xdr:nvSpPr>
      <xdr:spPr bwMode="auto">
        <a:xfrm flipH="1">
          <a:off x="885824" y="1866899"/>
          <a:ext cx="9525" cy="9048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590550</xdr:colOff>
      <xdr:row>10</xdr:row>
      <xdr:rowOff>47621</xdr:rowOff>
    </xdr:from>
    <xdr:to>
      <xdr:col>4</xdr:col>
      <xdr:colOff>1276350</xdr:colOff>
      <xdr:row>10</xdr:row>
      <xdr:rowOff>47624</xdr:rowOff>
    </xdr:to>
    <xdr:sp macro="" textlink="">
      <xdr:nvSpPr>
        <xdr:cNvPr id="4" name="Line 21"/>
        <xdr:cNvSpPr>
          <a:spLocks noChangeShapeType="1"/>
        </xdr:cNvSpPr>
      </xdr:nvSpPr>
      <xdr:spPr bwMode="auto">
        <a:xfrm flipV="1">
          <a:off x="876300" y="2781296"/>
          <a:ext cx="3076575" cy="3"/>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28575</xdr:colOff>
      <xdr:row>12</xdr:row>
      <xdr:rowOff>276225</xdr:rowOff>
    </xdr:from>
    <xdr:to>
      <xdr:col>6</xdr:col>
      <xdr:colOff>47625</xdr:colOff>
      <xdr:row>12</xdr:row>
      <xdr:rowOff>981075</xdr:rowOff>
    </xdr:to>
    <xdr:sp macro="" textlink="">
      <xdr:nvSpPr>
        <xdr:cNvPr id="5" name="AutoShape 10"/>
        <xdr:cNvSpPr>
          <a:spLocks noChangeArrowheads="1"/>
        </xdr:cNvSpPr>
      </xdr:nvSpPr>
      <xdr:spPr bwMode="auto">
        <a:xfrm>
          <a:off x="4010025" y="4267200"/>
          <a:ext cx="1295400" cy="704850"/>
        </a:xfrm>
        <a:prstGeom prst="wedgeEllipseCallout">
          <a:avLst>
            <a:gd name="adj1" fmla="val -28569"/>
            <a:gd name="adj2" fmla="val 29731"/>
          </a:avLst>
        </a:prstGeom>
        <a:ln>
          <a:headEnd/>
          <a:tailEnd/>
        </a:ln>
      </xdr:spPr>
      <xdr:style>
        <a:lnRef idx="1">
          <a:schemeClr val="accent2"/>
        </a:lnRef>
        <a:fillRef idx="2">
          <a:schemeClr val="accent2"/>
        </a:fillRef>
        <a:effectRef idx="1">
          <a:schemeClr val="accent2"/>
        </a:effectRef>
        <a:fontRef idx="minor">
          <a:schemeClr val="dk1"/>
        </a:fontRef>
      </xdr:style>
      <xdr:txBody>
        <a:bodyPr vertOverflow="clip" wrap="square" lIns="27432" tIns="22860" rIns="27432" bIns="0" anchor="t" upright="1"/>
        <a:lstStyle/>
        <a:p>
          <a:pPr algn="ctr" rtl="0">
            <a:lnSpc>
              <a:spcPts val="900"/>
            </a:lnSpc>
            <a:defRPr sz="1000"/>
          </a:pPr>
          <a:r>
            <a:rPr lang="fr-FR" sz="1000" b="1" i="0" u="none" strike="noStrike" baseline="0">
              <a:solidFill>
                <a:srgbClr val="000000"/>
              </a:solidFill>
              <a:latin typeface="Arial"/>
              <a:cs typeface="Arial"/>
            </a:rPr>
            <a:t>Planning</a:t>
          </a:r>
        </a:p>
        <a:p>
          <a:pPr algn="ctr" rtl="0">
            <a:lnSpc>
              <a:spcPts val="900"/>
            </a:lnSpc>
            <a:defRPr sz="1000"/>
          </a:pPr>
          <a:r>
            <a:rPr lang="fr-FR" sz="1000" b="1" i="0" u="none" strike="noStrike" baseline="0">
              <a:solidFill>
                <a:srgbClr val="000000"/>
              </a:solidFill>
              <a:latin typeface="Arial"/>
              <a:cs typeface="Arial"/>
            </a:rPr>
            <a:t>--------------------</a:t>
          </a:r>
        </a:p>
        <a:p>
          <a:pPr algn="ctr" rtl="0">
            <a:lnSpc>
              <a:spcPts val="900"/>
            </a:lnSpc>
            <a:defRPr sz="1000"/>
          </a:pPr>
          <a:r>
            <a:rPr lang="fr-FR" sz="1000" b="0" i="0" u="none" strike="noStrike" baseline="0">
              <a:solidFill>
                <a:srgbClr val="000000"/>
              </a:solidFill>
              <a:latin typeface="Arial"/>
              <a:cs typeface="Arial"/>
            </a:rPr>
            <a:t>Intervention le 28/08/2013</a:t>
          </a:r>
        </a:p>
      </xdr:txBody>
    </xdr:sp>
    <xdr:clientData/>
  </xdr:twoCellAnchor>
  <xdr:twoCellAnchor>
    <xdr:from>
      <xdr:col>6</xdr:col>
      <xdr:colOff>2238375</xdr:colOff>
      <xdr:row>12</xdr:row>
      <xdr:rowOff>276225</xdr:rowOff>
    </xdr:from>
    <xdr:to>
      <xdr:col>9</xdr:col>
      <xdr:colOff>19050</xdr:colOff>
      <xdr:row>12</xdr:row>
      <xdr:rowOff>981075</xdr:rowOff>
    </xdr:to>
    <xdr:sp macro="" textlink="">
      <xdr:nvSpPr>
        <xdr:cNvPr id="6" name="AutoShape 12"/>
        <xdr:cNvSpPr>
          <a:spLocks noChangeArrowheads="1"/>
        </xdr:cNvSpPr>
      </xdr:nvSpPr>
      <xdr:spPr bwMode="auto">
        <a:xfrm>
          <a:off x="7496175" y="4267200"/>
          <a:ext cx="1257300" cy="704850"/>
        </a:xfrm>
        <a:prstGeom prst="wedgeEllipseCallout">
          <a:avLst>
            <a:gd name="adj1" fmla="val -29838"/>
            <a:gd name="adj2" fmla="val 29731"/>
          </a:avLst>
        </a:prstGeom>
        <a:ln>
          <a:headEnd/>
          <a:tailEnd/>
        </a:ln>
      </xdr:spPr>
      <xdr:style>
        <a:lnRef idx="1">
          <a:schemeClr val="accent5"/>
        </a:lnRef>
        <a:fillRef idx="2">
          <a:schemeClr val="accent5"/>
        </a:fillRef>
        <a:effectRef idx="1">
          <a:schemeClr val="accent5"/>
        </a:effectRef>
        <a:fontRef idx="minor">
          <a:schemeClr val="dk1"/>
        </a:fontRef>
      </xdr:style>
      <xdr:txBody>
        <a:bodyPr vertOverflow="clip" wrap="square" lIns="27432" tIns="22860" rIns="27432" bIns="0" anchor="t" upright="1"/>
        <a:lstStyle/>
        <a:p>
          <a:pPr algn="ctr" rtl="0">
            <a:lnSpc>
              <a:spcPts val="900"/>
            </a:lnSpc>
            <a:defRPr sz="1000"/>
          </a:pPr>
          <a:r>
            <a:rPr lang="fr-FR" sz="1000" b="1" i="0" u="none" strike="noStrike" baseline="0">
              <a:solidFill>
                <a:srgbClr val="000000"/>
              </a:solidFill>
              <a:latin typeface="Arial"/>
              <a:cs typeface="Arial"/>
            </a:rPr>
            <a:t>Intervention</a:t>
          </a:r>
        </a:p>
        <a:p>
          <a:pPr algn="ctr" rtl="0">
            <a:lnSpc>
              <a:spcPts val="900"/>
            </a:lnSpc>
            <a:defRPr sz="1000"/>
          </a:pPr>
          <a:r>
            <a:rPr lang="fr-FR" sz="1000" b="1" i="0" u="none" strike="noStrike" baseline="0">
              <a:solidFill>
                <a:srgbClr val="000000"/>
              </a:solidFill>
              <a:latin typeface="Arial"/>
              <a:cs typeface="Arial"/>
            </a:rPr>
            <a:t>-------------------</a:t>
          </a:r>
        </a:p>
        <a:p>
          <a:pPr algn="ctr" rtl="0">
            <a:lnSpc>
              <a:spcPts val="900"/>
            </a:lnSpc>
            <a:defRPr sz="1000"/>
          </a:pPr>
          <a:r>
            <a:rPr lang="fr-FR" sz="1000" b="0" i="0" u="none" strike="noStrike" baseline="0">
              <a:solidFill>
                <a:srgbClr val="000000"/>
              </a:solidFill>
              <a:latin typeface="Arial"/>
              <a:cs typeface="Arial"/>
            </a:rPr>
            <a:t>Etat: Demande</a:t>
          </a:r>
        </a:p>
      </xdr:txBody>
    </xdr:sp>
    <xdr:clientData/>
  </xdr:twoCellAnchor>
  <xdr:twoCellAnchor>
    <xdr:from>
      <xdr:col>6</xdr:col>
      <xdr:colOff>85725</xdr:colOff>
      <xdr:row>12</xdr:row>
      <xdr:rowOff>657225</xdr:rowOff>
    </xdr:from>
    <xdr:to>
      <xdr:col>6</xdr:col>
      <xdr:colOff>2181224</xdr:colOff>
      <xdr:row>12</xdr:row>
      <xdr:rowOff>657225</xdr:rowOff>
    </xdr:to>
    <xdr:sp macro="" textlink="">
      <xdr:nvSpPr>
        <xdr:cNvPr id="7" name="Line 13"/>
        <xdr:cNvSpPr>
          <a:spLocks noChangeShapeType="1"/>
        </xdr:cNvSpPr>
      </xdr:nvSpPr>
      <xdr:spPr bwMode="auto">
        <a:xfrm flipV="1">
          <a:off x="5343525" y="4648200"/>
          <a:ext cx="2095499" cy="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161925</xdr:colOff>
      <xdr:row>14</xdr:row>
      <xdr:rowOff>257175</xdr:rowOff>
    </xdr:from>
    <xdr:to>
      <xdr:col>2</xdr:col>
      <xdr:colOff>1133475</xdr:colOff>
      <xdr:row>14</xdr:row>
      <xdr:rowOff>962025</xdr:rowOff>
    </xdr:to>
    <xdr:sp macro="" textlink="">
      <xdr:nvSpPr>
        <xdr:cNvPr id="8" name="AutoShape 9"/>
        <xdr:cNvSpPr>
          <a:spLocks noChangeArrowheads="1"/>
        </xdr:cNvSpPr>
      </xdr:nvSpPr>
      <xdr:spPr bwMode="auto">
        <a:xfrm>
          <a:off x="219075" y="5857875"/>
          <a:ext cx="1200150" cy="704850"/>
        </a:xfrm>
        <a:prstGeom prst="wedgeEllipseCallout">
          <a:avLst>
            <a:gd name="adj1" fmla="val -18102"/>
            <a:gd name="adj2" fmla="val 29731"/>
          </a:avLst>
        </a:prstGeom>
        <a:ln>
          <a:headEnd/>
          <a:tailEnd/>
        </a:ln>
      </xdr:spPr>
      <xdr:style>
        <a:lnRef idx="1">
          <a:schemeClr val="accent2"/>
        </a:lnRef>
        <a:fillRef idx="2">
          <a:schemeClr val="accent2"/>
        </a:fillRef>
        <a:effectRef idx="1">
          <a:schemeClr val="accent2"/>
        </a:effectRef>
        <a:fontRef idx="minor">
          <a:schemeClr val="dk1"/>
        </a:fontRef>
      </xdr:style>
      <xdr:txBody>
        <a:bodyPr vertOverflow="clip" wrap="square" lIns="27432" tIns="22860" rIns="27432" bIns="0" anchor="t" upright="1"/>
        <a:lstStyle/>
        <a:p>
          <a:pPr algn="ctr" rtl="0">
            <a:lnSpc>
              <a:spcPts val="900"/>
            </a:lnSpc>
            <a:defRPr sz="1000"/>
          </a:pPr>
          <a:r>
            <a:rPr lang="fr-FR" sz="1000" b="1" i="0" u="none" strike="noStrike" baseline="0">
              <a:solidFill>
                <a:srgbClr val="000000"/>
              </a:solidFill>
              <a:latin typeface="Arial"/>
              <a:cs typeface="Arial"/>
            </a:rPr>
            <a:t>Planning</a:t>
          </a:r>
        </a:p>
        <a:p>
          <a:pPr algn="ctr" rtl="0">
            <a:lnSpc>
              <a:spcPts val="900"/>
            </a:lnSpc>
            <a:defRPr sz="1000"/>
          </a:pPr>
          <a:r>
            <a:rPr lang="fr-FR" sz="1000" b="1" i="0" u="none" strike="noStrike" baseline="0">
              <a:solidFill>
                <a:srgbClr val="000000"/>
              </a:solidFill>
              <a:latin typeface="Arial"/>
              <a:cs typeface="Arial"/>
            </a:rPr>
            <a:t>------------------</a:t>
          </a:r>
        </a:p>
        <a:p>
          <a:pPr algn="ctr" rtl="0">
            <a:lnSpc>
              <a:spcPts val="900"/>
            </a:lnSpc>
            <a:defRPr sz="1000"/>
          </a:pPr>
          <a:r>
            <a:rPr lang="fr-FR" sz="1000" b="0" i="0" u="none" strike="noStrike" baseline="0">
              <a:solidFill>
                <a:srgbClr val="000000"/>
              </a:solidFill>
              <a:latin typeface="Arial"/>
              <a:cs typeface="Arial"/>
            </a:rPr>
            <a:t>Intervention le 03/07/2013</a:t>
          </a:r>
        </a:p>
      </xdr:txBody>
    </xdr:sp>
    <xdr:clientData/>
  </xdr:twoCellAnchor>
  <xdr:twoCellAnchor>
    <xdr:from>
      <xdr:col>2</xdr:col>
      <xdr:colOff>1200149</xdr:colOff>
      <xdr:row>14</xdr:row>
      <xdr:rowOff>647700</xdr:rowOff>
    </xdr:from>
    <xdr:to>
      <xdr:col>4</xdr:col>
      <xdr:colOff>590549</xdr:colOff>
      <xdr:row>14</xdr:row>
      <xdr:rowOff>647700</xdr:rowOff>
    </xdr:to>
    <xdr:sp macro="" textlink="">
      <xdr:nvSpPr>
        <xdr:cNvPr id="9" name="Line 11"/>
        <xdr:cNvSpPr>
          <a:spLocks noChangeShapeType="1"/>
        </xdr:cNvSpPr>
      </xdr:nvSpPr>
      <xdr:spPr bwMode="auto">
        <a:xfrm rot="10800000" flipV="1">
          <a:off x="1485899" y="6248400"/>
          <a:ext cx="1781175" cy="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2238375</xdr:colOff>
      <xdr:row>14</xdr:row>
      <xdr:rowOff>276225</xdr:rowOff>
    </xdr:from>
    <xdr:to>
      <xdr:col>9</xdr:col>
      <xdr:colOff>0</xdr:colOff>
      <xdr:row>14</xdr:row>
      <xdr:rowOff>981075</xdr:rowOff>
    </xdr:to>
    <xdr:sp macro="" textlink="">
      <xdr:nvSpPr>
        <xdr:cNvPr id="10" name="AutoShape 12"/>
        <xdr:cNvSpPr>
          <a:spLocks noChangeArrowheads="1"/>
        </xdr:cNvSpPr>
      </xdr:nvSpPr>
      <xdr:spPr bwMode="auto">
        <a:xfrm>
          <a:off x="7496175" y="5876925"/>
          <a:ext cx="1238250" cy="704850"/>
        </a:xfrm>
        <a:prstGeom prst="wedgeEllipseCallout">
          <a:avLst>
            <a:gd name="adj1" fmla="val -29838"/>
            <a:gd name="adj2" fmla="val 29731"/>
          </a:avLst>
        </a:prstGeom>
        <a:ln>
          <a:headEnd/>
          <a:tailEnd/>
        </a:ln>
      </xdr:spPr>
      <xdr:style>
        <a:lnRef idx="1">
          <a:schemeClr val="accent5"/>
        </a:lnRef>
        <a:fillRef idx="2">
          <a:schemeClr val="accent5"/>
        </a:fillRef>
        <a:effectRef idx="1">
          <a:schemeClr val="accent5"/>
        </a:effectRef>
        <a:fontRef idx="minor">
          <a:schemeClr val="dk1"/>
        </a:fontRef>
      </xdr:style>
      <xdr:txBody>
        <a:bodyPr vertOverflow="clip" wrap="square" lIns="27432" tIns="22860" rIns="27432" bIns="0" anchor="t" upright="1"/>
        <a:lstStyle/>
        <a:p>
          <a:pPr algn="ctr" rtl="0">
            <a:lnSpc>
              <a:spcPts val="900"/>
            </a:lnSpc>
            <a:defRPr sz="1000"/>
          </a:pPr>
          <a:r>
            <a:rPr lang="fr-FR" sz="1000" b="1" i="0" u="none" strike="noStrike" baseline="0">
              <a:solidFill>
                <a:srgbClr val="000000"/>
              </a:solidFill>
              <a:latin typeface="Arial"/>
              <a:cs typeface="Arial"/>
            </a:rPr>
            <a:t>Intervention</a:t>
          </a:r>
        </a:p>
        <a:p>
          <a:pPr algn="ctr" rtl="0">
            <a:lnSpc>
              <a:spcPts val="900"/>
            </a:lnSpc>
            <a:defRPr sz="1000"/>
          </a:pPr>
          <a:r>
            <a:rPr lang="fr-FR" sz="1000" b="1" i="0" u="none" strike="noStrike" baseline="0">
              <a:solidFill>
                <a:srgbClr val="000000"/>
              </a:solidFill>
              <a:latin typeface="Arial"/>
              <a:cs typeface="Arial"/>
            </a:rPr>
            <a:t>-------------------</a:t>
          </a:r>
        </a:p>
        <a:p>
          <a:pPr algn="ctr" rtl="0">
            <a:lnSpc>
              <a:spcPts val="900"/>
            </a:lnSpc>
            <a:defRPr sz="1000"/>
          </a:pPr>
          <a:r>
            <a:rPr lang="fr-FR" sz="1000" b="0" i="0" u="none" strike="noStrike" baseline="0">
              <a:solidFill>
                <a:srgbClr val="000000"/>
              </a:solidFill>
              <a:latin typeface="Arial"/>
              <a:cs typeface="Arial"/>
            </a:rPr>
            <a:t>Etat: Réalisée</a:t>
          </a:r>
        </a:p>
      </xdr:txBody>
    </xdr:sp>
    <xdr:clientData/>
  </xdr:twoCellAnchor>
  <xdr:twoCellAnchor>
    <xdr:from>
      <xdr:col>6</xdr:col>
      <xdr:colOff>76200</xdr:colOff>
      <xdr:row>14</xdr:row>
      <xdr:rowOff>638175</xdr:rowOff>
    </xdr:from>
    <xdr:to>
      <xdr:col>6</xdr:col>
      <xdr:colOff>2228850</xdr:colOff>
      <xdr:row>14</xdr:row>
      <xdr:rowOff>638175</xdr:rowOff>
    </xdr:to>
    <xdr:sp macro="" textlink="">
      <xdr:nvSpPr>
        <xdr:cNvPr id="11" name="Line 13"/>
        <xdr:cNvSpPr>
          <a:spLocks noChangeShapeType="1"/>
        </xdr:cNvSpPr>
      </xdr:nvSpPr>
      <xdr:spPr bwMode="auto">
        <a:xfrm rot="10800000" flipV="1">
          <a:off x="5334000" y="6238875"/>
          <a:ext cx="2152650" cy="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666750</xdr:colOff>
      <xdr:row>6</xdr:row>
      <xdr:rowOff>9526</xdr:rowOff>
    </xdr:from>
    <xdr:to>
      <xdr:col>5</xdr:col>
      <xdr:colOff>666751</xdr:colOff>
      <xdr:row>9</xdr:row>
      <xdr:rowOff>38101</xdr:rowOff>
    </xdr:to>
    <xdr:sp macro="" textlink="">
      <xdr:nvSpPr>
        <xdr:cNvPr id="12" name="Line 16"/>
        <xdr:cNvSpPr>
          <a:spLocks noChangeShapeType="1"/>
        </xdr:cNvSpPr>
      </xdr:nvSpPr>
      <xdr:spPr bwMode="auto">
        <a:xfrm flipH="1">
          <a:off x="4648200" y="1885951"/>
          <a:ext cx="1" cy="5143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666750</xdr:colOff>
      <xdr:row>10</xdr:row>
      <xdr:rowOff>438150</xdr:rowOff>
    </xdr:from>
    <xdr:to>
      <xdr:col>5</xdr:col>
      <xdr:colOff>666750</xdr:colOff>
      <xdr:row>12</xdr:row>
      <xdr:rowOff>238125</xdr:rowOff>
    </xdr:to>
    <xdr:sp macro="" textlink="">
      <xdr:nvSpPr>
        <xdr:cNvPr id="13" name="Line 16"/>
        <xdr:cNvSpPr>
          <a:spLocks noChangeShapeType="1"/>
        </xdr:cNvSpPr>
      </xdr:nvSpPr>
      <xdr:spPr bwMode="auto">
        <a:xfrm>
          <a:off x="4648200" y="3171825"/>
          <a:ext cx="0" cy="1057275"/>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619124</xdr:colOff>
      <xdr:row>12</xdr:row>
      <xdr:rowOff>990600</xdr:rowOff>
    </xdr:from>
    <xdr:to>
      <xdr:col>7</xdr:col>
      <xdr:colOff>619124</xdr:colOff>
      <xdr:row>14</xdr:row>
      <xdr:rowOff>238125</xdr:rowOff>
    </xdr:to>
    <xdr:sp macro="" textlink="">
      <xdr:nvSpPr>
        <xdr:cNvPr id="14" name="Line 16"/>
        <xdr:cNvSpPr>
          <a:spLocks noChangeShapeType="1"/>
        </xdr:cNvSpPr>
      </xdr:nvSpPr>
      <xdr:spPr bwMode="auto">
        <a:xfrm flipH="1">
          <a:off x="8115299" y="4981575"/>
          <a:ext cx="0" cy="85725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714376</xdr:colOff>
      <xdr:row>13</xdr:row>
      <xdr:rowOff>361950</xdr:rowOff>
    </xdr:from>
    <xdr:to>
      <xdr:col>6</xdr:col>
      <xdr:colOff>19051</xdr:colOff>
      <xdr:row>16</xdr:row>
      <xdr:rowOff>19050</xdr:rowOff>
    </xdr:to>
    <xdr:sp macro="" textlink="">
      <xdr:nvSpPr>
        <xdr:cNvPr id="15" name="Rectangle à coins arrondis 14"/>
        <xdr:cNvSpPr/>
      </xdr:nvSpPr>
      <xdr:spPr>
        <a:xfrm>
          <a:off x="3390901" y="5400675"/>
          <a:ext cx="1885950" cy="136207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fr-FR" sz="1100" b="1"/>
            <a:t>Intervention  n° 1515</a:t>
          </a:r>
        </a:p>
        <a:p>
          <a:pPr algn="l"/>
          <a:r>
            <a:rPr lang="fr-FR" sz="1100"/>
            <a:t>---------------------------------</a:t>
          </a:r>
        </a:p>
        <a:p>
          <a:pPr algn="l"/>
          <a:r>
            <a:rPr lang="fr-FR" sz="1100" b="1"/>
            <a:t>Etat</a:t>
          </a:r>
          <a:r>
            <a:rPr lang="fr-FR" sz="1100"/>
            <a:t> : Clôturée</a:t>
          </a:r>
        </a:p>
        <a:p>
          <a:pPr algn="l"/>
          <a:r>
            <a:rPr lang="fr-FR" sz="1100" b="1"/>
            <a:t>Programmée</a:t>
          </a:r>
          <a:r>
            <a:rPr lang="fr-FR" sz="1100"/>
            <a:t> : 26/06/2013</a:t>
          </a:r>
        </a:p>
        <a:p>
          <a:pPr algn="l"/>
          <a:r>
            <a:rPr lang="fr-FR" sz="1100" b="1"/>
            <a:t>Créée</a:t>
          </a:r>
          <a:r>
            <a:rPr lang="fr-FR" sz="1100"/>
            <a:t>: 28/06/2013</a:t>
          </a:r>
        </a:p>
        <a:p>
          <a:pPr algn="l"/>
          <a:r>
            <a:rPr lang="fr-FR" sz="1100" b="1"/>
            <a:t>Clôturée</a:t>
          </a:r>
          <a:r>
            <a:rPr lang="fr-FR" sz="1100"/>
            <a:t>:</a:t>
          </a:r>
          <a:r>
            <a:rPr lang="fr-FR" sz="1100" baseline="0"/>
            <a:t> 30/06/2013</a:t>
          </a:r>
          <a:endParaRPr lang="fr-FR" sz="1100"/>
        </a:p>
        <a:p>
          <a:pPr algn="l"/>
          <a:endParaRPr lang="fr-FR"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1266826</xdr:colOff>
      <xdr:row>9</xdr:row>
      <xdr:rowOff>76200</xdr:rowOff>
    </xdr:from>
    <xdr:to>
      <xdr:col>6</xdr:col>
      <xdr:colOff>19051</xdr:colOff>
      <xdr:row>10</xdr:row>
      <xdr:rowOff>409575</xdr:rowOff>
    </xdr:to>
    <xdr:sp macro="" textlink="">
      <xdr:nvSpPr>
        <xdr:cNvPr id="2" name="AutoShape 17"/>
        <xdr:cNvSpPr>
          <a:spLocks noChangeArrowheads="1"/>
        </xdr:cNvSpPr>
      </xdr:nvSpPr>
      <xdr:spPr bwMode="auto">
        <a:xfrm>
          <a:off x="3943351" y="2438400"/>
          <a:ext cx="1333500" cy="704850"/>
        </a:xfrm>
        <a:prstGeom prst="wedgeEllipseCallout">
          <a:avLst>
            <a:gd name="adj1" fmla="val -28949"/>
            <a:gd name="adj2" fmla="val 33782"/>
          </a:avLst>
        </a:prstGeom>
        <a:ln>
          <a:headEnd/>
          <a:tailEnd/>
        </a:ln>
      </xdr:spPr>
      <xdr:style>
        <a:lnRef idx="1">
          <a:schemeClr val="accent2"/>
        </a:lnRef>
        <a:fillRef idx="2">
          <a:schemeClr val="accent2"/>
        </a:fillRef>
        <a:effectRef idx="1">
          <a:schemeClr val="accent2"/>
        </a:effectRef>
        <a:fontRef idx="minor">
          <a:schemeClr val="dk1"/>
        </a:fontRef>
      </xdr:style>
      <xdr:txBody>
        <a:bodyPr vertOverflow="clip" wrap="square" lIns="27432" tIns="22860" rIns="27432" bIns="0" anchor="t" upright="1"/>
        <a:lstStyle/>
        <a:p>
          <a:pPr algn="ctr" rtl="0">
            <a:lnSpc>
              <a:spcPts val="900"/>
            </a:lnSpc>
            <a:defRPr sz="1000"/>
          </a:pPr>
          <a:r>
            <a:rPr lang="fr-FR" sz="1000" b="1" i="0" u="none" strike="noStrike" baseline="0">
              <a:solidFill>
                <a:srgbClr val="000000"/>
              </a:solidFill>
              <a:latin typeface="Arial"/>
              <a:cs typeface="Arial"/>
            </a:rPr>
            <a:t>Planning</a:t>
          </a:r>
        </a:p>
        <a:p>
          <a:pPr algn="ctr" rtl="0">
            <a:lnSpc>
              <a:spcPts val="900"/>
            </a:lnSpc>
            <a:defRPr sz="1000"/>
          </a:pPr>
          <a:r>
            <a:rPr lang="fr-FR" sz="1000" b="1" i="0" u="none" strike="noStrike" baseline="0">
              <a:solidFill>
                <a:srgbClr val="000000"/>
              </a:solidFill>
              <a:latin typeface="Arial"/>
              <a:cs typeface="Arial"/>
            </a:rPr>
            <a:t>--------------------</a:t>
          </a:r>
        </a:p>
        <a:p>
          <a:pPr algn="ctr" rtl="0">
            <a:lnSpc>
              <a:spcPts val="900"/>
            </a:lnSpc>
            <a:defRPr sz="1000"/>
          </a:pPr>
          <a:r>
            <a:rPr lang="fr-FR" sz="1000" b="0" i="0" u="none" strike="noStrike" baseline="0">
              <a:solidFill>
                <a:srgbClr val="000000"/>
              </a:solidFill>
              <a:latin typeface="Arial"/>
              <a:cs typeface="Arial"/>
            </a:rPr>
            <a:t>Intervention le 03/07/2013</a:t>
          </a:r>
        </a:p>
      </xdr:txBody>
    </xdr:sp>
    <xdr:clientData/>
  </xdr:twoCellAnchor>
  <xdr:twoCellAnchor>
    <xdr:from>
      <xdr:col>2</xdr:col>
      <xdr:colOff>600074</xdr:colOff>
      <xdr:row>5</xdr:row>
      <xdr:rowOff>1009649</xdr:rowOff>
    </xdr:from>
    <xdr:to>
      <xdr:col>2</xdr:col>
      <xdr:colOff>609599</xdr:colOff>
      <xdr:row>10</xdr:row>
      <xdr:rowOff>38099</xdr:rowOff>
    </xdr:to>
    <xdr:sp macro="" textlink="">
      <xdr:nvSpPr>
        <xdr:cNvPr id="3" name="Line 20"/>
        <xdr:cNvSpPr>
          <a:spLocks noChangeShapeType="1"/>
        </xdr:cNvSpPr>
      </xdr:nvSpPr>
      <xdr:spPr bwMode="auto">
        <a:xfrm flipH="1">
          <a:off x="885824" y="1866899"/>
          <a:ext cx="9525" cy="9048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590550</xdr:colOff>
      <xdr:row>10</xdr:row>
      <xdr:rowOff>47621</xdr:rowOff>
    </xdr:from>
    <xdr:to>
      <xdr:col>4</xdr:col>
      <xdr:colOff>1276350</xdr:colOff>
      <xdr:row>10</xdr:row>
      <xdr:rowOff>47624</xdr:rowOff>
    </xdr:to>
    <xdr:sp macro="" textlink="">
      <xdr:nvSpPr>
        <xdr:cNvPr id="4" name="Line 21"/>
        <xdr:cNvSpPr>
          <a:spLocks noChangeShapeType="1"/>
        </xdr:cNvSpPr>
      </xdr:nvSpPr>
      <xdr:spPr bwMode="auto">
        <a:xfrm flipV="1">
          <a:off x="876300" y="2781296"/>
          <a:ext cx="3076575" cy="3"/>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2238375</xdr:colOff>
      <xdr:row>12</xdr:row>
      <xdr:rowOff>276225</xdr:rowOff>
    </xdr:from>
    <xdr:to>
      <xdr:col>9</xdr:col>
      <xdr:colOff>19050</xdr:colOff>
      <xdr:row>12</xdr:row>
      <xdr:rowOff>981075</xdr:rowOff>
    </xdr:to>
    <xdr:sp macro="" textlink="">
      <xdr:nvSpPr>
        <xdr:cNvPr id="5" name="AutoShape 12"/>
        <xdr:cNvSpPr>
          <a:spLocks noChangeArrowheads="1"/>
        </xdr:cNvSpPr>
      </xdr:nvSpPr>
      <xdr:spPr bwMode="auto">
        <a:xfrm>
          <a:off x="7496175" y="4267200"/>
          <a:ext cx="1257300" cy="704850"/>
        </a:xfrm>
        <a:prstGeom prst="wedgeEllipseCallout">
          <a:avLst>
            <a:gd name="adj1" fmla="val -29838"/>
            <a:gd name="adj2" fmla="val 29731"/>
          </a:avLst>
        </a:prstGeom>
        <a:ln>
          <a:headEnd/>
          <a:tailEnd/>
        </a:ln>
      </xdr:spPr>
      <xdr:style>
        <a:lnRef idx="1">
          <a:schemeClr val="accent5"/>
        </a:lnRef>
        <a:fillRef idx="2">
          <a:schemeClr val="accent5"/>
        </a:fillRef>
        <a:effectRef idx="1">
          <a:schemeClr val="accent5"/>
        </a:effectRef>
        <a:fontRef idx="minor">
          <a:schemeClr val="dk1"/>
        </a:fontRef>
      </xdr:style>
      <xdr:txBody>
        <a:bodyPr vertOverflow="clip" wrap="square" lIns="27432" tIns="22860" rIns="27432" bIns="0" anchor="t" upright="1"/>
        <a:lstStyle/>
        <a:p>
          <a:pPr algn="ctr" rtl="0">
            <a:lnSpc>
              <a:spcPts val="900"/>
            </a:lnSpc>
            <a:defRPr sz="1000"/>
          </a:pPr>
          <a:r>
            <a:rPr lang="fr-FR" sz="1000" b="1" i="0" u="none" strike="noStrike" baseline="0">
              <a:solidFill>
                <a:srgbClr val="000000"/>
              </a:solidFill>
              <a:latin typeface="Arial"/>
              <a:cs typeface="Arial"/>
            </a:rPr>
            <a:t>Intervention</a:t>
          </a:r>
        </a:p>
        <a:p>
          <a:pPr algn="ctr" rtl="0">
            <a:lnSpc>
              <a:spcPts val="900"/>
            </a:lnSpc>
            <a:defRPr sz="1000"/>
          </a:pPr>
          <a:r>
            <a:rPr lang="fr-FR" sz="1000" b="1" i="0" u="none" strike="noStrike" baseline="0">
              <a:solidFill>
                <a:srgbClr val="000000"/>
              </a:solidFill>
              <a:latin typeface="Arial"/>
              <a:cs typeface="Arial"/>
            </a:rPr>
            <a:t>-------------------</a:t>
          </a:r>
        </a:p>
        <a:p>
          <a:pPr algn="ctr" rtl="0">
            <a:lnSpc>
              <a:spcPts val="900"/>
            </a:lnSpc>
            <a:defRPr sz="1000"/>
          </a:pPr>
          <a:r>
            <a:rPr lang="fr-FR" sz="1000" b="0" i="0" u="none" strike="noStrike" baseline="0">
              <a:solidFill>
                <a:srgbClr val="000000"/>
              </a:solidFill>
              <a:latin typeface="Arial"/>
              <a:cs typeface="Arial"/>
            </a:rPr>
            <a:t>Etat: Demande</a:t>
          </a:r>
        </a:p>
      </xdr:txBody>
    </xdr:sp>
    <xdr:clientData/>
  </xdr:twoCellAnchor>
  <xdr:twoCellAnchor>
    <xdr:from>
      <xdr:col>5</xdr:col>
      <xdr:colOff>666751</xdr:colOff>
      <xdr:row>10</xdr:row>
      <xdr:rowOff>428625</xdr:rowOff>
    </xdr:from>
    <xdr:to>
      <xdr:col>7</xdr:col>
      <xdr:colOff>590550</xdr:colOff>
      <xdr:row>12</xdr:row>
      <xdr:rowOff>257175</xdr:rowOff>
    </xdr:to>
    <xdr:sp macro="" textlink="">
      <xdr:nvSpPr>
        <xdr:cNvPr id="6" name="Line 13"/>
        <xdr:cNvSpPr>
          <a:spLocks noChangeShapeType="1"/>
        </xdr:cNvSpPr>
      </xdr:nvSpPr>
      <xdr:spPr bwMode="auto">
        <a:xfrm>
          <a:off x="4648201" y="3162300"/>
          <a:ext cx="3438524" cy="108585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161925</xdr:colOff>
      <xdr:row>14</xdr:row>
      <xdr:rowOff>257175</xdr:rowOff>
    </xdr:from>
    <xdr:to>
      <xdr:col>2</xdr:col>
      <xdr:colOff>1133475</xdr:colOff>
      <xdr:row>14</xdr:row>
      <xdr:rowOff>962025</xdr:rowOff>
    </xdr:to>
    <xdr:sp macro="" textlink="">
      <xdr:nvSpPr>
        <xdr:cNvPr id="7" name="AutoShape 9"/>
        <xdr:cNvSpPr>
          <a:spLocks noChangeArrowheads="1"/>
        </xdr:cNvSpPr>
      </xdr:nvSpPr>
      <xdr:spPr bwMode="auto">
        <a:xfrm>
          <a:off x="219075" y="5857875"/>
          <a:ext cx="1200150" cy="704850"/>
        </a:xfrm>
        <a:prstGeom prst="wedgeEllipseCallout">
          <a:avLst>
            <a:gd name="adj1" fmla="val -18102"/>
            <a:gd name="adj2" fmla="val 29731"/>
          </a:avLst>
        </a:prstGeom>
        <a:ln>
          <a:headEnd/>
          <a:tailEnd/>
        </a:ln>
      </xdr:spPr>
      <xdr:style>
        <a:lnRef idx="1">
          <a:schemeClr val="accent2"/>
        </a:lnRef>
        <a:fillRef idx="2">
          <a:schemeClr val="accent2"/>
        </a:fillRef>
        <a:effectRef idx="1">
          <a:schemeClr val="accent2"/>
        </a:effectRef>
        <a:fontRef idx="minor">
          <a:schemeClr val="dk1"/>
        </a:fontRef>
      </xdr:style>
      <xdr:txBody>
        <a:bodyPr vertOverflow="clip" wrap="square" lIns="27432" tIns="22860" rIns="27432" bIns="0" anchor="t" upright="1"/>
        <a:lstStyle/>
        <a:p>
          <a:pPr algn="ctr" rtl="0">
            <a:lnSpc>
              <a:spcPts val="900"/>
            </a:lnSpc>
            <a:defRPr sz="1000"/>
          </a:pPr>
          <a:r>
            <a:rPr lang="fr-FR" sz="1000" b="1" i="0" u="none" strike="noStrike" baseline="0">
              <a:solidFill>
                <a:srgbClr val="000000"/>
              </a:solidFill>
              <a:latin typeface="Arial"/>
              <a:cs typeface="Arial"/>
            </a:rPr>
            <a:t>Planning</a:t>
          </a:r>
        </a:p>
        <a:p>
          <a:pPr algn="ctr" rtl="0">
            <a:lnSpc>
              <a:spcPts val="900"/>
            </a:lnSpc>
            <a:defRPr sz="1000"/>
          </a:pPr>
          <a:r>
            <a:rPr lang="fr-FR" sz="1000" b="1" i="0" u="none" strike="noStrike" baseline="0">
              <a:solidFill>
                <a:srgbClr val="000000"/>
              </a:solidFill>
              <a:latin typeface="Arial"/>
              <a:cs typeface="Arial"/>
            </a:rPr>
            <a:t>------------------</a:t>
          </a:r>
        </a:p>
        <a:p>
          <a:pPr algn="ctr" rtl="0">
            <a:lnSpc>
              <a:spcPts val="900"/>
            </a:lnSpc>
            <a:defRPr sz="1000"/>
          </a:pPr>
          <a:r>
            <a:rPr lang="fr-FR" sz="1000" b="0" i="0" u="none" strike="noStrike" baseline="0">
              <a:solidFill>
                <a:srgbClr val="000000"/>
              </a:solidFill>
              <a:latin typeface="Arial"/>
              <a:cs typeface="Arial"/>
            </a:rPr>
            <a:t>Intervention le 08/07/2013</a:t>
          </a:r>
        </a:p>
      </xdr:txBody>
    </xdr:sp>
    <xdr:clientData/>
  </xdr:twoCellAnchor>
  <xdr:twoCellAnchor>
    <xdr:from>
      <xdr:col>2</xdr:col>
      <xdr:colOff>1200149</xdr:colOff>
      <xdr:row>14</xdr:row>
      <xdr:rowOff>647700</xdr:rowOff>
    </xdr:from>
    <xdr:to>
      <xdr:col>4</xdr:col>
      <xdr:colOff>590549</xdr:colOff>
      <xdr:row>14</xdr:row>
      <xdr:rowOff>647700</xdr:rowOff>
    </xdr:to>
    <xdr:sp macro="" textlink="">
      <xdr:nvSpPr>
        <xdr:cNvPr id="8" name="Line 11"/>
        <xdr:cNvSpPr>
          <a:spLocks noChangeShapeType="1"/>
        </xdr:cNvSpPr>
      </xdr:nvSpPr>
      <xdr:spPr bwMode="auto">
        <a:xfrm rot="10800000" flipV="1">
          <a:off x="1485899" y="6248400"/>
          <a:ext cx="1781175" cy="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2238375</xdr:colOff>
      <xdr:row>14</xdr:row>
      <xdr:rowOff>276225</xdr:rowOff>
    </xdr:from>
    <xdr:to>
      <xdr:col>9</xdr:col>
      <xdr:colOff>0</xdr:colOff>
      <xdr:row>14</xdr:row>
      <xdr:rowOff>981075</xdr:rowOff>
    </xdr:to>
    <xdr:sp macro="" textlink="">
      <xdr:nvSpPr>
        <xdr:cNvPr id="9" name="AutoShape 12"/>
        <xdr:cNvSpPr>
          <a:spLocks noChangeArrowheads="1"/>
        </xdr:cNvSpPr>
      </xdr:nvSpPr>
      <xdr:spPr bwMode="auto">
        <a:xfrm>
          <a:off x="7496175" y="5876925"/>
          <a:ext cx="1238250" cy="704850"/>
        </a:xfrm>
        <a:prstGeom prst="wedgeEllipseCallout">
          <a:avLst>
            <a:gd name="adj1" fmla="val -29838"/>
            <a:gd name="adj2" fmla="val 29731"/>
          </a:avLst>
        </a:prstGeom>
        <a:ln>
          <a:headEnd/>
          <a:tailEnd/>
        </a:ln>
      </xdr:spPr>
      <xdr:style>
        <a:lnRef idx="1">
          <a:schemeClr val="accent5"/>
        </a:lnRef>
        <a:fillRef idx="2">
          <a:schemeClr val="accent5"/>
        </a:fillRef>
        <a:effectRef idx="1">
          <a:schemeClr val="accent5"/>
        </a:effectRef>
        <a:fontRef idx="minor">
          <a:schemeClr val="dk1"/>
        </a:fontRef>
      </xdr:style>
      <xdr:txBody>
        <a:bodyPr vertOverflow="clip" wrap="square" lIns="27432" tIns="22860" rIns="27432" bIns="0" anchor="t" upright="1"/>
        <a:lstStyle/>
        <a:p>
          <a:pPr algn="ctr" rtl="0">
            <a:lnSpc>
              <a:spcPts val="900"/>
            </a:lnSpc>
            <a:defRPr sz="1000"/>
          </a:pPr>
          <a:r>
            <a:rPr lang="fr-FR" sz="1000" b="1" i="0" u="none" strike="noStrike" baseline="0">
              <a:solidFill>
                <a:srgbClr val="000000"/>
              </a:solidFill>
              <a:latin typeface="Arial"/>
              <a:cs typeface="Arial"/>
            </a:rPr>
            <a:t>Intervention</a:t>
          </a:r>
        </a:p>
        <a:p>
          <a:pPr algn="ctr" rtl="0">
            <a:lnSpc>
              <a:spcPts val="900"/>
            </a:lnSpc>
            <a:defRPr sz="1000"/>
          </a:pPr>
          <a:r>
            <a:rPr lang="fr-FR" sz="1000" b="1" i="0" u="none" strike="noStrike" baseline="0">
              <a:solidFill>
                <a:srgbClr val="000000"/>
              </a:solidFill>
              <a:latin typeface="Arial"/>
              <a:cs typeface="Arial"/>
            </a:rPr>
            <a:t>-------------------</a:t>
          </a:r>
        </a:p>
        <a:p>
          <a:pPr algn="ctr" rtl="0">
            <a:lnSpc>
              <a:spcPts val="900"/>
            </a:lnSpc>
            <a:defRPr sz="1000"/>
          </a:pPr>
          <a:r>
            <a:rPr lang="fr-FR" sz="1000" b="0" i="0" u="none" strike="noStrike" baseline="0">
              <a:solidFill>
                <a:srgbClr val="000000"/>
              </a:solidFill>
              <a:latin typeface="Arial"/>
              <a:cs typeface="Arial"/>
            </a:rPr>
            <a:t>Etat: Réalisée</a:t>
          </a:r>
        </a:p>
      </xdr:txBody>
    </xdr:sp>
    <xdr:clientData/>
  </xdr:twoCellAnchor>
  <xdr:twoCellAnchor>
    <xdr:from>
      <xdr:col>6</xdr:col>
      <xdr:colOff>76200</xdr:colOff>
      <xdr:row>14</xdr:row>
      <xdr:rowOff>638175</xdr:rowOff>
    </xdr:from>
    <xdr:to>
      <xdr:col>6</xdr:col>
      <xdr:colOff>2228850</xdr:colOff>
      <xdr:row>14</xdr:row>
      <xdr:rowOff>638175</xdr:rowOff>
    </xdr:to>
    <xdr:sp macro="" textlink="">
      <xdr:nvSpPr>
        <xdr:cNvPr id="10" name="Line 13"/>
        <xdr:cNvSpPr>
          <a:spLocks noChangeShapeType="1"/>
        </xdr:cNvSpPr>
      </xdr:nvSpPr>
      <xdr:spPr bwMode="auto">
        <a:xfrm rot="10800000" flipV="1">
          <a:off x="5334000" y="6238875"/>
          <a:ext cx="2152650" cy="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666750</xdr:colOff>
      <xdr:row>6</xdr:row>
      <xdr:rowOff>9526</xdr:rowOff>
    </xdr:from>
    <xdr:to>
      <xdr:col>5</xdr:col>
      <xdr:colOff>666751</xdr:colOff>
      <xdr:row>9</xdr:row>
      <xdr:rowOff>38101</xdr:rowOff>
    </xdr:to>
    <xdr:sp macro="" textlink="">
      <xdr:nvSpPr>
        <xdr:cNvPr id="11" name="Line 16"/>
        <xdr:cNvSpPr>
          <a:spLocks noChangeShapeType="1"/>
        </xdr:cNvSpPr>
      </xdr:nvSpPr>
      <xdr:spPr bwMode="auto">
        <a:xfrm flipH="1">
          <a:off x="4648200" y="1885951"/>
          <a:ext cx="1" cy="5143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619124</xdr:colOff>
      <xdr:row>12</xdr:row>
      <xdr:rowOff>990600</xdr:rowOff>
    </xdr:from>
    <xdr:to>
      <xdr:col>7</xdr:col>
      <xdr:colOff>619124</xdr:colOff>
      <xdr:row>14</xdr:row>
      <xdr:rowOff>238125</xdr:rowOff>
    </xdr:to>
    <xdr:sp macro="" textlink="">
      <xdr:nvSpPr>
        <xdr:cNvPr id="12" name="Line 16"/>
        <xdr:cNvSpPr>
          <a:spLocks noChangeShapeType="1"/>
        </xdr:cNvSpPr>
      </xdr:nvSpPr>
      <xdr:spPr bwMode="auto">
        <a:xfrm flipH="1">
          <a:off x="8115299" y="4981575"/>
          <a:ext cx="0" cy="85725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714376</xdr:colOff>
      <xdr:row>13</xdr:row>
      <xdr:rowOff>361950</xdr:rowOff>
    </xdr:from>
    <xdr:to>
      <xdr:col>6</xdr:col>
      <xdr:colOff>19051</xdr:colOff>
      <xdr:row>16</xdr:row>
      <xdr:rowOff>19050</xdr:rowOff>
    </xdr:to>
    <xdr:sp macro="" textlink="">
      <xdr:nvSpPr>
        <xdr:cNvPr id="13" name="Rectangle à coins arrondis 12"/>
        <xdr:cNvSpPr/>
      </xdr:nvSpPr>
      <xdr:spPr>
        <a:xfrm>
          <a:off x="3390901" y="5400675"/>
          <a:ext cx="1885950" cy="136207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fr-FR" sz="1100" b="1"/>
            <a:t>Intervention  n° 1522</a:t>
          </a:r>
        </a:p>
        <a:p>
          <a:pPr algn="l"/>
          <a:r>
            <a:rPr lang="fr-FR" sz="1100"/>
            <a:t>---------------------------------</a:t>
          </a:r>
        </a:p>
        <a:p>
          <a:pPr algn="l"/>
          <a:r>
            <a:rPr lang="fr-FR" sz="1100" b="1"/>
            <a:t>Etat</a:t>
          </a:r>
          <a:r>
            <a:rPr lang="fr-FR" sz="1100"/>
            <a:t> : Clôturée</a:t>
          </a:r>
        </a:p>
        <a:p>
          <a:pPr algn="l"/>
          <a:r>
            <a:rPr lang="fr-FR" sz="1100" b="1"/>
            <a:t>Programmée</a:t>
          </a:r>
          <a:r>
            <a:rPr lang="fr-FR" sz="1100"/>
            <a:t> : 03/07/2013</a:t>
          </a:r>
        </a:p>
        <a:p>
          <a:pPr algn="l"/>
          <a:r>
            <a:rPr lang="fr-FR" sz="1100" b="1"/>
            <a:t>Créée</a:t>
          </a:r>
          <a:r>
            <a:rPr lang="fr-FR" sz="1100"/>
            <a:t>: 03/07/2013</a:t>
          </a:r>
        </a:p>
        <a:p>
          <a:pPr algn="l"/>
          <a:r>
            <a:rPr lang="fr-FR" sz="1100" b="1"/>
            <a:t>Clôturée</a:t>
          </a:r>
          <a:r>
            <a:rPr lang="fr-FR" sz="1100"/>
            <a:t>:</a:t>
          </a:r>
          <a:r>
            <a:rPr lang="fr-FR" sz="1100" baseline="0"/>
            <a:t> 07/07/2013</a:t>
          </a:r>
          <a:endParaRPr lang="fr-FR" sz="1100"/>
        </a:p>
        <a:p>
          <a:pPr algn="l"/>
          <a:endParaRPr lang="fr-F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257175</xdr:colOff>
      <xdr:row>3</xdr:row>
      <xdr:rowOff>161925</xdr:rowOff>
    </xdr:from>
    <xdr:to>
      <xdr:col>2</xdr:col>
      <xdr:colOff>1135154</xdr:colOff>
      <xdr:row>11</xdr:row>
      <xdr:rowOff>180975</xdr:rowOff>
    </xdr:to>
    <xdr:pic>
      <xdr:nvPicPr>
        <xdr:cNvPr id="2" name="Picture 2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828675"/>
          <a:ext cx="877979" cy="15621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685800</xdr:colOff>
      <xdr:row>4</xdr:row>
      <xdr:rowOff>104775</xdr:rowOff>
    </xdr:from>
    <xdr:to>
      <xdr:col>5</xdr:col>
      <xdr:colOff>609600</xdr:colOff>
      <xdr:row>7</xdr:row>
      <xdr:rowOff>9525</xdr:rowOff>
    </xdr:to>
    <xdr:sp macro="" textlink="" fLocksText="0">
      <xdr:nvSpPr>
        <xdr:cNvPr id="3" name="AutoShape 5"/>
        <xdr:cNvSpPr>
          <a:spLocks noChangeArrowheads="1"/>
        </xdr:cNvSpPr>
      </xdr:nvSpPr>
      <xdr:spPr bwMode="auto">
        <a:xfrm>
          <a:off x="2295525" y="962025"/>
          <a:ext cx="1447800" cy="485775"/>
        </a:xfrm>
        <a:prstGeom prst="wedgeRoundRectCallout">
          <a:avLst>
            <a:gd name="adj1" fmla="val -35528"/>
            <a:gd name="adj2" fmla="val 40000"/>
            <a:gd name="adj3" fmla="val 16667"/>
          </a:avLst>
        </a:prstGeom>
        <a:ln>
          <a:headEnd/>
          <a:tailEnd/>
        </a:ln>
        <a:extLst/>
      </xdr:spPr>
      <xdr:style>
        <a:lnRef idx="1">
          <a:schemeClr val="accent2"/>
        </a:lnRef>
        <a:fillRef idx="2">
          <a:schemeClr val="accent2"/>
        </a:fillRef>
        <a:effectRef idx="1">
          <a:schemeClr val="accent2"/>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Création</a:t>
          </a:r>
        </a:p>
      </xdr:txBody>
    </xdr:sp>
    <xdr:clientData/>
  </xdr:twoCellAnchor>
  <xdr:twoCellAnchor>
    <xdr:from>
      <xdr:col>3</xdr:col>
      <xdr:colOff>676275</xdr:colOff>
      <xdr:row>8</xdr:row>
      <xdr:rowOff>114300</xdr:rowOff>
    </xdr:from>
    <xdr:to>
      <xdr:col>5</xdr:col>
      <xdr:colOff>600075</xdr:colOff>
      <xdr:row>11</xdr:row>
      <xdr:rowOff>19050</xdr:rowOff>
    </xdr:to>
    <xdr:sp macro="" textlink="" fLocksText="0">
      <xdr:nvSpPr>
        <xdr:cNvPr id="4" name="AutoShape 5"/>
        <xdr:cNvSpPr>
          <a:spLocks noChangeArrowheads="1"/>
        </xdr:cNvSpPr>
      </xdr:nvSpPr>
      <xdr:spPr bwMode="auto">
        <a:xfrm>
          <a:off x="2286000" y="1743075"/>
          <a:ext cx="1447800" cy="485775"/>
        </a:xfrm>
        <a:prstGeom prst="wedgeRoundRectCallout">
          <a:avLst>
            <a:gd name="adj1" fmla="val -35528"/>
            <a:gd name="adj2" fmla="val 40000"/>
            <a:gd name="adj3" fmla="val 16667"/>
          </a:avLst>
        </a:prstGeom>
        <a:ln>
          <a:headEnd/>
          <a:tailEnd/>
        </a:ln>
        <a:extLst/>
      </xdr:spPr>
      <xdr:style>
        <a:lnRef idx="1">
          <a:schemeClr val="accent6"/>
        </a:lnRef>
        <a:fillRef idx="2">
          <a:schemeClr val="accent6"/>
        </a:fillRef>
        <a:effectRef idx="1">
          <a:schemeClr val="accent6"/>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Modification</a:t>
          </a:r>
        </a:p>
      </xdr:txBody>
    </xdr:sp>
    <xdr:clientData/>
  </xdr:twoCellAnchor>
  <xdr:twoCellAnchor>
    <xdr:from>
      <xdr:col>7</xdr:col>
      <xdr:colOff>57150</xdr:colOff>
      <xdr:row>6</xdr:row>
      <xdr:rowOff>161925</xdr:rowOff>
    </xdr:from>
    <xdr:to>
      <xdr:col>9</xdr:col>
      <xdr:colOff>476250</xdr:colOff>
      <xdr:row>9</xdr:row>
      <xdr:rowOff>66675</xdr:rowOff>
    </xdr:to>
    <xdr:sp macro="" textlink="" fLocksText="0">
      <xdr:nvSpPr>
        <xdr:cNvPr id="5" name="AutoShape 5"/>
        <xdr:cNvSpPr>
          <a:spLocks noChangeArrowheads="1"/>
        </xdr:cNvSpPr>
      </xdr:nvSpPr>
      <xdr:spPr bwMode="auto">
        <a:xfrm>
          <a:off x="4714875" y="1409700"/>
          <a:ext cx="1943100" cy="476250"/>
        </a:xfrm>
        <a:prstGeom prst="wedgeRoundRectCallout">
          <a:avLst>
            <a:gd name="adj1" fmla="val -35528"/>
            <a:gd name="adj2" fmla="val 40000"/>
            <a:gd name="adj3" fmla="val 16667"/>
          </a:avLst>
        </a:prstGeom>
        <a:ln>
          <a:headEnd/>
          <a:tailEnd/>
        </a:ln>
        <a:extLst/>
      </xdr:spPr>
      <xdr:style>
        <a:lnRef idx="0">
          <a:schemeClr val="accent6"/>
        </a:lnRef>
        <a:fillRef idx="3">
          <a:schemeClr val="accent6"/>
        </a:fillRef>
        <a:effectRef idx="3">
          <a:schemeClr val="accent6"/>
        </a:effectRef>
        <a:fontRef idx="minor">
          <a:schemeClr val="lt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Contrat</a:t>
          </a:r>
        </a:p>
      </xdr:txBody>
    </xdr:sp>
    <xdr:clientData/>
  </xdr:twoCellAnchor>
  <xdr:twoCellAnchor>
    <xdr:from>
      <xdr:col>7</xdr:col>
      <xdr:colOff>352424</xdr:colOff>
      <xdr:row>11</xdr:row>
      <xdr:rowOff>152400</xdr:rowOff>
    </xdr:from>
    <xdr:to>
      <xdr:col>9</xdr:col>
      <xdr:colOff>476249</xdr:colOff>
      <xdr:row>14</xdr:row>
      <xdr:rowOff>57150</xdr:rowOff>
    </xdr:to>
    <xdr:sp macro="" textlink="" fLocksText="0">
      <xdr:nvSpPr>
        <xdr:cNvPr id="6" name="AutoShape 5"/>
        <xdr:cNvSpPr>
          <a:spLocks noChangeArrowheads="1"/>
        </xdr:cNvSpPr>
      </xdr:nvSpPr>
      <xdr:spPr bwMode="auto">
        <a:xfrm>
          <a:off x="5010149" y="2362200"/>
          <a:ext cx="1647825" cy="485775"/>
        </a:xfrm>
        <a:prstGeom prst="wedgeRoundRectCallout">
          <a:avLst>
            <a:gd name="adj1" fmla="val -35528"/>
            <a:gd name="adj2" fmla="val 40000"/>
            <a:gd name="adj3" fmla="val 16667"/>
          </a:avLst>
        </a:prstGeom>
        <a:ln>
          <a:headEnd/>
          <a:tailEnd/>
        </a:ln>
        <a:extLst/>
      </xdr:spPr>
      <xdr:style>
        <a:lnRef idx="3">
          <a:schemeClr val="lt1"/>
        </a:lnRef>
        <a:fillRef idx="1">
          <a:schemeClr val="accent6"/>
        </a:fillRef>
        <a:effectRef idx="1">
          <a:schemeClr val="accent6"/>
        </a:effectRef>
        <a:fontRef idx="minor">
          <a:schemeClr val="lt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Paramétrage propriétés contrat</a:t>
          </a:r>
        </a:p>
      </xdr:txBody>
    </xdr:sp>
    <xdr:clientData/>
  </xdr:twoCellAnchor>
  <xdr:twoCellAnchor>
    <xdr:from>
      <xdr:col>2</xdr:col>
      <xdr:colOff>247650</xdr:colOff>
      <xdr:row>15</xdr:row>
      <xdr:rowOff>152400</xdr:rowOff>
    </xdr:from>
    <xdr:to>
      <xdr:col>2</xdr:col>
      <xdr:colOff>1125629</xdr:colOff>
      <xdr:row>24</xdr:row>
      <xdr:rowOff>0</xdr:rowOff>
    </xdr:to>
    <xdr:pic>
      <xdr:nvPicPr>
        <xdr:cNvPr id="7" name="Picture 2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0550" y="3133725"/>
          <a:ext cx="877979" cy="15811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685800</xdr:colOff>
      <xdr:row>16</xdr:row>
      <xdr:rowOff>104775</xdr:rowOff>
    </xdr:from>
    <xdr:to>
      <xdr:col>5</xdr:col>
      <xdr:colOff>609600</xdr:colOff>
      <xdr:row>19</xdr:row>
      <xdr:rowOff>9525</xdr:rowOff>
    </xdr:to>
    <xdr:sp macro="" textlink="" fLocksText="0">
      <xdr:nvSpPr>
        <xdr:cNvPr id="8" name="AutoShape 5"/>
        <xdr:cNvSpPr>
          <a:spLocks noChangeArrowheads="1"/>
        </xdr:cNvSpPr>
      </xdr:nvSpPr>
      <xdr:spPr bwMode="auto">
        <a:xfrm>
          <a:off x="2295525" y="3276600"/>
          <a:ext cx="1447800" cy="485775"/>
        </a:xfrm>
        <a:prstGeom prst="wedgeRoundRectCallout">
          <a:avLst>
            <a:gd name="adj1" fmla="val -35528"/>
            <a:gd name="adj2" fmla="val 40000"/>
            <a:gd name="adj3" fmla="val 16667"/>
          </a:avLst>
        </a:prstGeom>
        <a:ln>
          <a:headEnd/>
          <a:tailEnd/>
        </a:ln>
        <a:extLst/>
      </xdr:spPr>
      <xdr:style>
        <a:lnRef idx="1">
          <a:schemeClr val="accent1"/>
        </a:lnRef>
        <a:fillRef idx="2">
          <a:schemeClr val="accent1"/>
        </a:fillRef>
        <a:effectRef idx="1">
          <a:schemeClr val="accent1"/>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Consulter</a:t>
          </a:r>
        </a:p>
      </xdr:txBody>
    </xdr:sp>
    <xdr:clientData/>
  </xdr:twoCellAnchor>
  <xdr:twoCellAnchor>
    <xdr:from>
      <xdr:col>3</xdr:col>
      <xdr:colOff>676275</xdr:colOff>
      <xdr:row>20</xdr:row>
      <xdr:rowOff>114300</xdr:rowOff>
    </xdr:from>
    <xdr:to>
      <xdr:col>5</xdr:col>
      <xdr:colOff>600075</xdr:colOff>
      <xdr:row>23</xdr:row>
      <xdr:rowOff>19050</xdr:rowOff>
    </xdr:to>
    <xdr:sp macro="" textlink="" fLocksText="0">
      <xdr:nvSpPr>
        <xdr:cNvPr id="9" name="AutoShape 5"/>
        <xdr:cNvSpPr>
          <a:spLocks noChangeArrowheads="1"/>
        </xdr:cNvSpPr>
      </xdr:nvSpPr>
      <xdr:spPr bwMode="auto">
        <a:xfrm>
          <a:off x="2286000" y="4057650"/>
          <a:ext cx="1447800" cy="485775"/>
        </a:xfrm>
        <a:prstGeom prst="wedgeRoundRectCallout">
          <a:avLst>
            <a:gd name="adj1" fmla="val -35528"/>
            <a:gd name="adj2" fmla="val 40000"/>
            <a:gd name="adj3" fmla="val 16667"/>
          </a:avLst>
        </a:prstGeom>
        <a:ln>
          <a:headEnd/>
          <a:tailEnd/>
        </a:ln>
        <a:extLst/>
      </xdr:spPr>
      <xdr:style>
        <a:lnRef idx="1">
          <a:schemeClr val="accent4"/>
        </a:lnRef>
        <a:fillRef idx="2">
          <a:schemeClr val="accent4"/>
        </a:fillRef>
        <a:effectRef idx="1">
          <a:schemeClr val="accent4"/>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Trier et filtrer par critères</a:t>
          </a:r>
        </a:p>
      </xdr:txBody>
    </xdr:sp>
    <xdr:clientData/>
  </xdr:twoCellAnchor>
  <xdr:twoCellAnchor>
    <xdr:from>
      <xdr:col>7</xdr:col>
      <xdr:colOff>57150</xdr:colOff>
      <xdr:row>18</xdr:row>
      <xdr:rowOff>161925</xdr:rowOff>
    </xdr:from>
    <xdr:to>
      <xdr:col>9</xdr:col>
      <xdr:colOff>476250</xdr:colOff>
      <xdr:row>21</xdr:row>
      <xdr:rowOff>66675</xdr:rowOff>
    </xdr:to>
    <xdr:sp macro="" textlink="" fLocksText="0">
      <xdr:nvSpPr>
        <xdr:cNvPr id="10" name="AutoShape 5"/>
        <xdr:cNvSpPr>
          <a:spLocks noChangeArrowheads="1"/>
        </xdr:cNvSpPr>
      </xdr:nvSpPr>
      <xdr:spPr bwMode="auto">
        <a:xfrm>
          <a:off x="4714875" y="3724275"/>
          <a:ext cx="1943100" cy="476250"/>
        </a:xfrm>
        <a:prstGeom prst="wedgeRoundRectCallout">
          <a:avLst>
            <a:gd name="adj1" fmla="val -35528"/>
            <a:gd name="adj2" fmla="val 40000"/>
            <a:gd name="adj3" fmla="val 16667"/>
          </a:avLst>
        </a:prstGeom>
        <a:ln>
          <a:headEnd/>
          <a:tailEnd/>
        </a:ln>
        <a:extLst/>
      </xdr:spPr>
      <xdr:style>
        <a:lnRef idx="1">
          <a:schemeClr val="accent5"/>
        </a:lnRef>
        <a:fillRef idx="3">
          <a:schemeClr val="accent5"/>
        </a:fillRef>
        <a:effectRef idx="2">
          <a:schemeClr val="accent5"/>
        </a:effectRef>
        <a:fontRef idx="minor">
          <a:schemeClr val="lt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Contrat</a:t>
          </a:r>
        </a:p>
      </xdr:txBody>
    </xdr:sp>
    <xdr:clientData/>
  </xdr:twoCellAnchor>
  <xdr:twoCellAnchor>
    <xdr:from>
      <xdr:col>7</xdr:col>
      <xdr:colOff>352424</xdr:colOff>
      <xdr:row>23</xdr:row>
      <xdr:rowOff>152400</xdr:rowOff>
    </xdr:from>
    <xdr:to>
      <xdr:col>9</xdr:col>
      <xdr:colOff>476249</xdr:colOff>
      <xdr:row>26</xdr:row>
      <xdr:rowOff>57150</xdr:rowOff>
    </xdr:to>
    <xdr:sp macro="" textlink="" fLocksText="0">
      <xdr:nvSpPr>
        <xdr:cNvPr id="11" name="AutoShape 5"/>
        <xdr:cNvSpPr>
          <a:spLocks noChangeArrowheads="1"/>
        </xdr:cNvSpPr>
      </xdr:nvSpPr>
      <xdr:spPr bwMode="auto">
        <a:xfrm>
          <a:off x="5010149" y="4676775"/>
          <a:ext cx="1647825" cy="485775"/>
        </a:xfrm>
        <a:prstGeom prst="wedgeRoundRectCallout">
          <a:avLst>
            <a:gd name="adj1" fmla="val -35528"/>
            <a:gd name="adj2" fmla="val 40000"/>
            <a:gd name="adj3" fmla="val 16667"/>
          </a:avLst>
        </a:prstGeom>
        <a:ln>
          <a:headEnd/>
          <a:tailEnd/>
        </a:ln>
        <a:extLst/>
      </xdr:spPr>
      <xdr:style>
        <a:lnRef idx="3">
          <a:schemeClr val="lt1"/>
        </a:lnRef>
        <a:fillRef idx="1">
          <a:schemeClr val="accent5"/>
        </a:fillRef>
        <a:effectRef idx="1">
          <a:schemeClr val="accent5"/>
        </a:effectRef>
        <a:fontRef idx="minor">
          <a:schemeClr val="lt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Recherche par mots clés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428625</xdr:colOff>
      <xdr:row>4</xdr:row>
      <xdr:rowOff>0</xdr:rowOff>
    </xdr:from>
    <xdr:to>
      <xdr:col>3</xdr:col>
      <xdr:colOff>742950</xdr:colOff>
      <xdr:row>6</xdr:row>
      <xdr:rowOff>104775</xdr:rowOff>
    </xdr:to>
    <xdr:sp macro="" textlink="" fLocksText="0">
      <xdr:nvSpPr>
        <xdr:cNvPr id="2" name="AutoShape 5"/>
        <xdr:cNvSpPr>
          <a:spLocks noChangeArrowheads="1"/>
        </xdr:cNvSpPr>
      </xdr:nvSpPr>
      <xdr:spPr bwMode="auto">
        <a:xfrm>
          <a:off x="1466850" y="847725"/>
          <a:ext cx="1447800" cy="495300"/>
        </a:xfrm>
        <a:prstGeom prst="wedgeRoundRectCallout">
          <a:avLst>
            <a:gd name="adj1" fmla="val -35528"/>
            <a:gd name="adj2" fmla="val 40000"/>
            <a:gd name="adj3" fmla="val 16667"/>
          </a:avLst>
        </a:prstGeom>
        <a:ln>
          <a:headEnd/>
          <a:tailEnd/>
        </a:ln>
        <a:extLst/>
      </xdr:spPr>
      <xdr:style>
        <a:lnRef idx="1">
          <a:schemeClr val="accent6"/>
        </a:lnRef>
        <a:fillRef idx="2">
          <a:schemeClr val="accent6"/>
        </a:fillRef>
        <a:effectRef idx="1">
          <a:schemeClr val="accent6"/>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Nouvelle demande d'achat</a:t>
          </a:r>
        </a:p>
      </xdr:txBody>
    </xdr:sp>
    <xdr:clientData/>
  </xdr:twoCellAnchor>
  <xdr:twoCellAnchor>
    <xdr:from>
      <xdr:col>5</xdr:col>
      <xdr:colOff>19050</xdr:colOff>
      <xdr:row>20</xdr:row>
      <xdr:rowOff>123825</xdr:rowOff>
    </xdr:from>
    <xdr:to>
      <xdr:col>6</xdr:col>
      <xdr:colOff>704850</xdr:colOff>
      <xdr:row>25</xdr:row>
      <xdr:rowOff>9525</xdr:rowOff>
    </xdr:to>
    <xdr:sp macro="" textlink="" fLocksText="0">
      <xdr:nvSpPr>
        <xdr:cNvPr id="3" name="AutoShape 5"/>
        <xdr:cNvSpPr>
          <a:spLocks noChangeArrowheads="1"/>
        </xdr:cNvSpPr>
      </xdr:nvSpPr>
      <xdr:spPr bwMode="auto">
        <a:xfrm>
          <a:off x="3714750" y="4057650"/>
          <a:ext cx="1447800" cy="847725"/>
        </a:xfrm>
        <a:prstGeom prst="wedgeRoundRectCallout">
          <a:avLst>
            <a:gd name="adj1" fmla="val -35528"/>
            <a:gd name="adj2" fmla="val 40000"/>
            <a:gd name="adj3" fmla="val 16667"/>
          </a:avLst>
        </a:prstGeom>
        <a:ln>
          <a:headEnd/>
          <a:tailEnd/>
        </a:ln>
        <a:extLst/>
      </xdr:spPr>
      <xdr:style>
        <a:lnRef idx="1">
          <a:schemeClr val="accent2"/>
        </a:lnRef>
        <a:fillRef idx="2">
          <a:schemeClr val="accent2"/>
        </a:fillRef>
        <a:effectRef idx="1">
          <a:schemeClr val="accent2"/>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Une demande d'approbation est envoyée au directeur</a:t>
          </a:r>
        </a:p>
      </xdr:txBody>
    </xdr:sp>
    <xdr:clientData/>
  </xdr:twoCellAnchor>
  <xdr:twoCellAnchor>
    <xdr:from>
      <xdr:col>7</xdr:col>
      <xdr:colOff>523874</xdr:colOff>
      <xdr:row>3</xdr:row>
      <xdr:rowOff>85725</xdr:rowOff>
    </xdr:from>
    <xdr:to>
      <xdr:col>9</xdr:col>
      <xdr:colOff>704849</xdr:colOff>
      <xdr:row>10</xdr:row>
      <xdr:rowOff>0</xdr:rowOff>
    </xdr:to>
    <xdr:sp macro="" textlink="" fLocksText="0">
      <xdr:nvSpPr>
        <xdr:cNvPr id="4" name="AutoShape 5"/>
        <xdr:cNvSpPr>
          <a:spLocks noChangeArrowheads="1"/>
        </xdr:cNvSpPr>
      </xdr:nvSpPr>
      <xdr:spPr bwMode="auto">
        <a:xfrm>
          <a:off x="5743574" y="733425"/>
          <a:ext cx="1704975" cy="1266825"/>
        </a:xfrm>
        <a:prstGeom prst="wedgeRoundRectCallout">
          <a:avLst>
            <a:gd name="adj1" fmla="val -35528"/>
            <a:gd name="adj2" fmla="val 40000"/>
            <a:gd name="adj3" fmla="val 16667"/>
          </a:avLst>
        </a:prstGeom>
        <a:ln>
          <a:headEnd/>
          <a:tailEnd/>
        </a:ln>
        <a:extLst/>
      </xdr:spPr>
      <xdr:style>
        <a:lnRef idx="1">
          <a:schemeClr val="accent2"/>
        </a:lnRef>
        <a:fillRef idx="2">
          <a:schemeClr val="accent2"/>
        </a:fillRef>
        <a:effectRef idx="1">
          <a:schemeClr val="accent2"/>
        </a:effectRef>
        <a:fontRef idx="minor">
          <a:schemeClr val="dk1"/>
        </a:fontRef>
      </xdr:style>
      <xdr:txBody>
        <a:bodyPr vertOverflow="clip" wrap="square" lIns="20160" tIns="20160" rIns="20160" bIns="20160" anchor="ctr"/>
        <a:lstStyle/>
        <a:p>
          <a:pPr algn="ctr" rtl="0"/>
          <a:r>
            <a:rPr lang="fr-FR" sz="1400" b="1" i="0" baseline="0">
              <a:solidFill>
                <a:schemeClr val="dk1"/>
              </a:solidFill>
              <a:effectLst/>
              <a:latin typeface="+mn-lt"/>
              <a:ea typeface="+mn-ea"/>
              <a:cs typeface="+mn-cs"/>
            </a:rPr>
            <a:t>Une demande d'approbation est envoyée au responsable d'affectation</a:t>
          </a:r>
          <a:endParaRPr lang="fr-FR" sz="1600">
            <a:effectLst/>
          </a:endParaRPr>
        </a:p>
      </xdr:txBody>
    </xdr:sp>
    <xdr:clientData/>
  </xdr:twoCellAnchor>
  <xdr:twoCellAnchor>
    <xdr:from>
      <xdr:col>2</xdr:col>
      <xdr:colOff>228600</xdr:colOff>
      <xdr:row>38</xdr:row>
      <xdr:rowOff>133350</xdr:rowOff>
    </xdr:from>
    <xdr:to>
      <xdr:col>3</xdr:col>
      <xdr:colOff>542925</xdr:colOff>
      <xdr:row>43</xdr:row>
      <xdr:rowOff>19050</xdr:rowOff>
    </xdr:to>
    <xdr:sp macro="" textlink="" fLocksText="0">
      <xdr:nvSpPr>
        <xdr:cNvPr id="5" name="AutoShape 5"/>
        <xdr:cNvSpPr>
          <a:spLocks noChangeArrowheads="1"/>
        </xdr:cNvSpPr>
      </xdr:nvSpPr>
      <xdr:spPr bwMode="auto">
        <a:xfrm>
          <a:off x="1266825" y="7553325"/>
          <a:ext cx="1447800" cy="847725"/>
        </a:xfrm>
        <a:prstGeom prst="wedgeRoundRectCallout">
          <a:avLst>
            <a:gd name="adj1" fmla="val -35528"/>
            <a:gd name="adj2" fmla="val 40000"/>
            <a:gd name="adj3" fmla="val 16667"/>
          </a:avLst>
        </a:prstGeom>
        <a:ln>
          <a:headEnd/>
          <a:tailEnd/>
        </a:ln>
        <a:extLst/>
      </xdr:spPr>
      <xdr:style>
        <a:lnRef idx="1">
          <a:schemeClr val="accent5"/>
        </a:lnRef>
        <a:fillRef idx="2">
          <a:schemeClr val="accent5"/>
        </a:fillRef>
        <a:effectRef idx="1">
          <a:schemeClr val="accent5"/>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Le n° de compte est renseigné</a:t>
          </a:r>
        </a:p>
      </xdr:txBody>
    </xdr:sp>
    <xdr:clientData/>
  </xdr:twoCellAnchor>
  <xdr:twoCellAnchor>
    <xdr:from>
      <xdr:col>4</xdr:col>
      <xdr:colOff>666750</xdr:colOff>
      <xdr:row>46</xdr:row>
      <xdr:rowOff>114300</xdr:rowOff>
    </xdr:from>
    <xdr:to>
      <xdr:col>6</xdr:col>
      <xdr:colOff>590550</xdr:colOff>
      <xdr:row>50</xdr:row>
      <xdr:rowOff>180975</xdr:rowOff>
    </xdr:to>
    <xdr:sp macro="" textlink="" fLocksText="0">
      <xdr:nvSpPr>
        <xdr:cNvPr id="6" name="AutoShape 5"/>
        <xdr:cNvSpPr>
          <a:spLocks noChangeArrowheads="1"/>
        </xdr:cNvSpPr>
      </xdr:nvSpPr>
      <xdr:spPr bwMode="auto">
        <a:xfrm>
          <a:off x="3600450" y="9077325"/>
          <a:ext cx="1447800" cy="838200"/>
        </a:xfrm>
        <a:prstGeom prst="wedgeRoundRectCallout">
          <a:avLst>
            <a:gd name="adj1" fmla="val -35528"/>
            <a:gd name="adj2" fmla="val 40000"/>
            <a:gd name="adj3" fmla="val 16667"/>
          </a:avLst>
        </a:prstGeom>
        <a:ln>
          <a:headEnd/>
          <a:tailEnd/>
        </a:ln>
        <a:extLst/>
      </xdr:spPr>
      <xdr:style>
        <a:lnRef idx="1">
          <a:schemeClr val="accent2"/>
        </a:lnRef>
        <a:fillRef idx="2">
          <a:schemeClr val="accent2"/>
        </a:fillRef>
        <a:effectRef idx="1">
          <a:schemeClr val="accent2"/>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Demande d'assignation d'acheteur sur boîte mail Achats</a:t>
          </a:r>
        </a:p>
      </xdr:txBody>
    </xdr:sp>
    <xdr:clientData/>
  </xdr:twoCellAnchor>
  <xdr:twoCellAnchor>
    <xdr:from>
      <xdr:col>8</xdr:col>
      <xdr:colOff>95250</xdr:colOff>
      <xdr:row>38</xdr:row>
      <xdr:rowOff>161925</xdr:rowOff>
    </xdr:from>
    <xdr:to>
      <xdr:col>10</xdr:col>
      <xdr:colOff>19050</xdr:colOff>
      <xdr:row>43</xdr:row>
      <xdr:rowOff>47625</xdr:rowOff>
    </xdr:to>
    <xdr:sp macro="" textlink="" fLocksText="0">
      <xdr:nvSpPr>
        <xdr:cNvPr id="7" name="AutoShape 5"/>
        <xdr:cNvSpPr>
          <a:spLocks noChangeArrowheads="1"/>
        </xdr:cNvSpPr>
      </xdr:nvSpPr>
      <xdr:spPr bwMode="auto">
        <a:xfrm>
          <a:off x="6076950" y="7553325"/>
          <a:ext cx="1447800" cy="857250"/>
        </a:xfrm>
        <a:prstGeom prst="wedgeRoundRectCallout">
          <a:avLst>
            <a:gd name="adj1" fmla="val -35528"/>
            <a:gd name="adj2" fmla="val 40000"/>
            <a:gd name="adj3" fmla="val 16667"/>
          </a:avLst>
        </a:prstGeom>
        <a:ln>
          <a:headEnd/>
          <a:tailEnd/>
        </a:ln>
        <a:extLst/>
      </xdr:spPr>
      <xdr:style>
        <a:lnRef idx="1">
          <a:schemeClr val="accent3"/>
        </a:lnRef>
        <a:fillRef idx="2">
          <a:schemeClr val="accent3"/>
        </a:fillRef>
        <a:effectRef idx="1">
          <a:schemeClr val="accent3"/>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Envoi d'une notification de refus au demandeur</a:t>
          </a:r>
        </a:p>
      </xdr:txBody>
    </xdr:sp>
    <xdr:clientData/>
  </xdr:twoCellAnchor>
  <xdr:twoCellAnchor>
    <xdr:from>
      <xdr:col>7</xdr:col>
      <xdr:colOff>647700</xdr:colOff>
      <xdr:row>12</xdr:row>
      <xdr:rowOff>28573</xdr:rowOff>
    </xdr:from>
    <xdr:to>
      <xdr:col>10</xdr:col>
      <xdr:colOff>85725</xdr:colOff>
      <xdr:row>19</xdr:row>
      <xdr:rowOff>171450</xdr:rowOff>
    </xdr:to>
    <xdr:sp macro="" textlink="">
      <xdr:nvSpPr>
        <xdr:cNvPr id="8" name="Ellipse 7"/>
        <xdr:cNvSpPr/>
      </xdr:nvSpPr>
      <xdr:spPr>
        <a:xfrm>
          <a:off x="5867400" y="2419348"/>
          <a:ext cx="1724025" cy="1495427"/>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indent="0" algn="ctr" defTabSz="914400" rtl="0" eaLnBrk="1" fontAlgn="auto" latinLnBrk="0" hangingPunct="1">
            <a:lnSpc>
              <a:spcPct val="100000"/>
            </a:lnSpc>
            <a:spcBef>
              <a:spcPts val="0"/>
            </a:spcBef>
            <a:spcAft>
              <a:spcPts val="0"/>
            </a:spcAft>
            <a:buClrTx/>
            <a:buSzTx/>
            <a:buFontTx/>
            <a:buNone/>
            <a:tabLst/>
            <a:defRPr/>
          </a:pPr>
          <a:r>
            <a:rPr lang="fr-FR" sz="1400" b="1" i="0" baseline="0">
              <a:solidFill>
                <a:schemeClr val="tx1"/>
              </a:solidFill>
              <a:effectLst/>
              <a:latin typeface="+mn-lt"/>
              <a:ea typeface="+mn-ea"/>
              <a:cs typeface="+mn-cs"/>
            </a:rPr>
            <a:t>La demande est approuvée ???</a:t>
          </a:r>
          <a:endParaRPr lang="fr-FR" sz="1400">
            <a:solidFill>
              <a:schemeClr val="tx1"/>
            </a:solidFill>
            <a:effectLst/>
          </a:endParaRPr>
        </a:p>
        <a:p>
          <a:pPr algn="l"/>
          <a:endParaRPr lang="fr-FR" sz="1400">
            <a:solidFill>
              <a:schemeClr val="tx1"/>
            </a:solidFill>
          </a:endParaRPr>
        </a:p>
      </xdr:txBody>
    </xdr:sp>
    <xdr:clientData/>
  </xdr:twoCellAnchor>
  <xdr:twoCellAnchor>
    <xdr:from>
      <xdr:col>8</xdr:col>
      <xdr:colOff>66675</xdr:colOff>
      <xdr:row>52</xdr:row>
      <xdr:rowOff>76200</xdr:rowOff>
    </xdr:from>
    <xdr:to>
      <xdr:col>9</xdr:col>
      <xdr:colOff>752475</xdr:colOff>
      <xdr:row>56</xdr:row>
      <xdr:rowOff>171450</xdr:rowOff>
    </xdr:to>
    <xdr:sp macro="" textlink="" fLocksText="0">
      <xdr:nvSpPr>
        <xdr:cNvPr id="12" name="AutoShape 5"/>
        <xdr:cNvSpPr>
          <a:spLocks noChangeArrowheads="1"/>
        </xdr:cNvSpPr>
      </xdr:nvSpPr>
      <xdr:spPr bwMode="auto">
        <a:xfrm>
          <a:off x="6048375" y="10172700"/>
          <a:ext cx="1447800" cy="857250"/>
        </a:xfrm>
        <a:prstGeom prst="wedgeRoundRectCallout">
          <a:avLst>
            <a:gd name="adj1" fmla="val -35528"/>
            <a:gd name="adj2" fmla="val 40000"/>
            <a:gd name="adj3" fmla="val 16667"/>
          </a:avLst>
        </a:prstGeom>
        <a:ln>
          <a:headEnd/>
          <a:tailEnd/>
        </a:ln>
        <a:extLst/>
      </xdr:spPr>
      <xdr:style>
        <a:lnRef idx="3">
          <a:schemeClr val="lt1"/>
        </a:lnRef>
        <a:fillRef idx="1">
          <a:schemeClr val="accent2"/>
        </a:fillRef>
        <a:effectRef idx="1">
          <a:schemeClr val="accent2"/>
        </a:effectRef>
        <a:fontRef idx="minor">
          <a:schemeClr val="lt1"/>
        </a:fontRef>
      </xdr:style>
      <xdr:txBody>
        <a:bodyPr vertOverflow="clip" wrap="square" lIns="20160" tIns="20160" rIns="20160" bIns="20160" anchor="ctr"/>
        <a:lstStyle/>
        <a:p>
          <a:pPr algn="ctr" rtl="0">
            <a:defRPr sz="1000"/>
          </a:pPr>
          <a:r>
            <a:rPr lang="fr-FR" sz="1200" b="1" i="0" u="none" strike="noStrike" baseline="0">
              <a:solidFill>
                <a:schemeClr val="bg1"/>
              </a:solidFill>
              <a:latin typeface="Arial"/>
              <a:cs typeface="Arial"/>
            </a:rPr>
            <a:t>Statut DA </a:t>
          </a:r>
        </a:p>
        <a:p>
          <a:pPr algn="ctr" rtl="0">
            <a:defRPr sz="1000"/>
          </a:pPr>
          <a:r>
            <a:rPr lang="fr-FR" sz="1200" b="1" i="0" u="none" strike="noStrike" baseline="0">
              <a:solidFill>
                <a:schemeClr val="bg1"/>
              </a:solidFill>
              <a:latin typeface="Arial"/>
              <a:cs typeface="Arial"/>
            </a:rPr>
            <a:t>REFUSEE</a:t>
          </a:r>
        </a:p>
      </xdr:txBody>
    </xdr:sp>
    <xdr:clientData/>
  </xdr:twoCellAnchor>
  <xdr:twoCellAnchor>
    <xdr:from>
      <xdr:col>5</xdr:col>
      <xdr:colOff>38100</xdr:colOff>
      <xdr:row>3</xdr:row>
      <xdr:rowOff>104776</xdr:rowOff>
    </xdr:from>
    <xdr:to>
      <xdr:col>7</xdr:col>
      <xdr:colOff>9525</xdr:colOff>
      <xdr:row>7</xdr:row>
      <xdr:rowOff>9526</xdr:rowOff>
    </xdr:to>
    <xdr:sp macro="" textlink="" fLocksText="0">
      <xdr:nvSpPr>
        <xdr:cNvPr id="14" name="AutoShape 5"/>
        <xdr:cNvSpPr>
          <a:spLocks noChangeArrowheads="1"/>
        </xdr:cNvSpPr>
      </xdr:nvSpPr>
      <xdr:spPr bwMode="auto">
        <a:xfrm>
          <a:off x="3733800" y="752476"/>
          <a:ext cx="1495425" cy="685800"/>
        </a:xfrm>
        <a:prstGeom prst="wedgeRoundRectCallout">
          <a:avLst>
            <a:gd name="adj1" fmla="val -35528"/>
            <a:gd name="adj2" fmla="val 40000"/>
            <a:gd name="adj3" fmla="val 16667"/>
          </a:avLst>
        </a:prstGeom>
        <a:ln>
          <a:headEnd/>
          <a:tailEnd/>
        </a:ln>
        <a:extLst/>
      </xdr:spPr>
      <xdr:style>
        <a:lnRef idx="1">
          <a:schemeClr val="accent3"/>
        </a:lnRef>
        <a:fillRef idx="2">
          <a:schemeClr val="accent3"/>
        </a:fillRef>
        <a:effectRef idx="1">
          <a:schemeClr val="accent3"/>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Envoi e-mail confirmation création DA</a:t>
          </a:r>
        </a:p>
      </xdr:txBody>
    </xdr:sp>
    <xdr:clientData/>
  </xdr:twoCellAnchor>
  <xdr:twoCellAnchor>
    <xdr:from>
      <xdr:col>4</xdr:col>
      <xdr:colOff>752475</xdr:colOff>
      <xdr:row>14</xdr:row>
      <xdr:rowOff>28575</xdr:rowOff>
    </xdr:from>
    <xdr:to>
      <xdr:col>6</xdr:col>
      <xdr:colOff>676275</xdr:colOff>
      <xdr:row>18</xdr:row>
      <xdr:rowOff>104775</xdr:rowOff>
    </xdr:to>
    <xdr:sp macro="" textlink="" fLocksText="0">
      <xdr:nvSpPr>
        <xdr:cNvPr id="15" name="AutoShape 5"/>
        <xdr:cNvSpPr>
          <a:spLocks noChangeArrowheads="1"/>
        </xdr:cNvSpPr>
      </xdr:nvSpPr>
      <xdr:spPr bwMode="auto">
        <a:xfrm>
          <a:off x="3686175" y="2809875"/>
          <a:ext cx="1447800" cy="847725"/>
        </a:xfrm>
        <a:prstGeom prst="wedgeRoundRectCallout">
          <a:avLst>
            <a:gd name="adj1" fmla="val -35528"/>
            <a:gd name="adj2" fmla="val 40000"/>
            <a:gd name="adj3" fmla="val 16667"/>
          </a:avLst>
        </a:prstGeom>
        <a:ln>
          <a:headEnd/>
          <a:tailEnd/>
        </a:ln>
        <a:extLst/>
      </xdr:spPr>
      <xdr:style>
        <a:lnRef idx="1">
          <a:schemeClr val="accent3"/>
        </a:lnRef>
        <a:fillRef idx="2">
          <a:schemeClr val="accent3"/>
        </a:fillRef>
        <a:effectRef idx="1">
          <a:schemeClr val="accent3"/>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Envoi d'une notification d'approbation</a:t>
          </a:r>
        </a:p>
      </xdr:txBody>
    </xdr:sp>
    <xdr:clientData/>
  </xdr:twoCellAnchor>
  <xdr:twoCellAnchor>
    <xdr:from>
      <xdr:col>2</xdr:col>
      <xdr:colOff>276225</xdr:colOff>
      <xdr:row>32</xdr:row>
      <xdr:rowOff>28575</xdr:rowOff>
    </xdr:from>
    <xdr:to>
      <xdr:col>3</xdr:col>
      <xdr:colOff>590550</xdr:colOff>
      <xdr:row>36</xdr:row>
      <xdr:rowOff>114300</xdr:rowOff>
    </xdr:to>
    <xdr:sp macro="" textlink="" fLocksText="0">
      <xdr:nvSpPr>
        <xdr:cNvPr id="16" name="AutoShape 5"/>
        <xdr:cNvSpPr>
          <a:spLocks noChangeArrowheads="1"/>
        </xdr:cNvSpPr>
      </xdr:nvSpPr>
      <xdr:spPr bwMode="auto">
        <a:xfrm>
          <a:off x="1314450" y="6286500"/>
          <a:ext cx="1447800" cy="847725"/>
        </a:xfrm>
        <a:prstGeom prst="wedgeRoundRectCallout">
          <a:avLst>
            <a:gd name="adj1" fmla="val -35528"/>
            <a:gd name="adj2" fmla="val 40000"/>
            <a:gd name="adj3" fmla="val 16667"/>
          </a:avLst>
        </a:prstGeom>
        <a:ln>
          <a:headEnd/>
          <a:tailEnd/>
        </a:ln>
        <a:extLst/>
      </xdr:spPr>
      <xdr:style>
        <a:lnRef idx="1">
          <a:schemeClr val="accent2"/>
        </a:lnRef>
        <a:fillRef idx="2">
          <a:schemeClr val="accent2"/>
        </a:fillRef>
        <a:effectRef idx="1">
          <a:schemeClr val="accent2"/>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Une demande du n° compte est envoyé à la comptabilité</a:t>
          </a:r>
        </a:p>
      </xdr:txBody>
    </xdr:sp>
    <xdr:clientData/>
  </xdr:twoCellAnchor>
  <xdr:twoCellAnchor>
    <xdr:from>
      <xdr:col>2</xdr:col>
      <xdr:colOff>266700</xdr:colOff>
      <xdr:row>46</xdr:row>
      <xdr:rowOff>66675</xdr:rowOff>
    </xdr:from>
    <xdr:to>
      <xdr:col>3</xdr:col>
      <xdr:colOff>581025</xdr:colOff>
      <xdr:row>50</xdr:row>
      <xdr:rowOff>142875</xdr:rowOff>
    </xdr:to>
    <xdr:sp macro="" textlink="" fLocksText="0">
      <xdr:nvSpPr>
        <xdr:cNvPr id="17" name="AutoShape 5"/>
        <xdr:cNvSpPr>
          <a:spLocks noChangeArrowheads="1"/>
        </xdr:cNvSpPr>
      </xdr:nvSpPr>
      <xdr:spPr bwMode="auto">
        <a:xfrm>
          <a:off x="1304925" y="9029700"/>
          <a:ext cx="1447800" cy="847725"/>
        </a:xfrm>
        <a:prstGeom prst="wedgeRoundRectCallout">
          <a:avLst>
            <a:gd name="adj1" fmla="val -35528"/>
            <a:gd name="adj2" fmla="val 40000"/>
            <a:gd name="adj3" fmla="val 16667"/>
          </a:avLst>
        </a:prstGeom>
        <a:ln>
          <a:headEnd/>
          <a:tailEnd/>
        </a:ln>
        <a:extLst/>
      </xdr:spPr>
      <xdr:style>
        <a:lnRef idx="1">
          <a:schemeClr val="dk1"/>
        </a:lnRef>
        <a:fillRef idx="2">
          <a:schemeClr val="dk1"/>
        </a:fillRef>
        <a:effectRef idx="1">
          <a:schemeClr val="dk1"/>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Le nom l'acheteur assigné à la DA est renseigné</a:t>
          </a:r>
        </a:p>
      </xdr:txBody>
    </xdr:sp>
    <xdr:clientData/>
  </xdr:twoCellAnchor>
  <xdr:twoCellAnchor>
    <xdr:from>
      <xdr:col>4</xdr:col>
      <xdr:colOff>657225</xdr:colOff>
      <xdr:row>26</xdr:row>
      <xdr:rowOff>123825</xdr:rowOff>
    </xdr:from>
    <xdr:to>
      <xdr:col>7</xdr:col>
      <xdr:colOff>95250</xdr:colOff>
      <xdr:row>34</xdr:row>
      <xdr:rowOff>95252</xdr:rowOff>
    </xdr:to>
    <xdr:sp macro="" textlink="">
      <xdr:nvSpPr>
        <xdr:cNvPr id="18" name="Ellipse 17"/>
        <xdr:cNvSpPr/>
      </xdr:nvSpPr>
      <xdr:spPr>
        <a:xfrm>
          <a:off x="3590925" y="5210175"/>
          <a:ext cx="1724025" cy="1524002"/>
        </a:xfrm>
        <a:prstGeom prst="ellipse">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marL="0" marR="0" indent="0" algn="ctr" defTabSz="914400" rtl="0" eaLnBrk="1" fontAlgn="auto" latinLnBrk="0" hangingPunct="1">
            <a:lnSpc>
              <a:spcPct val="100000"/>
            </a:lnSpc>
            <a:spcBef>
              <a:spcPts val="0"/>
            </a:spcBef>
            <a:spcAft>
              <a:spcPts val="0"/>
            </a:spcAft>
            <a:buClrTx/>
            <a:buSzTx/>
            <a:buFontTx/>
            <a:buNone/>
            <a:tabLst/>
            <a:defRPr/>
          </a:pPr>
          <a:r>
            <a:rPr lang="fr-FR" sz="1400" b="1" i="0" baseline="0">
              <a:solidFill>
                <a:schemeClr val="tx1"/>
              </a:solidFill>
              <a:effectLst/>
              <a:latin typeface="+mn-lt"/>
              <a:ea typeface="+mn-ea"/>
              <a:cs typeface="+mn-cs"/>
            </a:rPr>
            <a:t>La demande est approuvée ???</a:t>
          </a:r>
          <a:endParaRPr lang="fr-FR" sz="1400">
            <a:solidFill>
              <a:schemeClr val="tx1"/>
            </a:solidFill>
            <a:effectLst/>
          </a:endParaRPr>
        </a:p>
        <a:p>
          <a:pPr algn="l"/>
          <a:endParaRPr lang="fr-FR" sz="1400">
            <a:solidFill>
              <a:schemeClr val="tx1"/>
            </a:solidFill>
          </a:endParaRPr>
        </a:p>
      </xdr:txBody>
    </xdr:sp>
    <xdr:clientData/>
  </xdr:twoCellAnchor>
  <xdr:twoCellAnchor>
    <xdr:from>
      <xdr:col>2</xdr:col>
      <xdr:colOff>276225</xdr:colOff>
      <xdr:row>52</xdr:row>
      <xdr:rowOff>123825</xdr:rowOff>
    </xdr:from>
    <xdr:to>
      <xdr:col>3</xdr:col>
      <xdr:colOff>590550</xdr:colOff>
      <xdr:row>57</xdr:row>
      <xdr:rowOff>19050</xdr:rowOff>
    </xdr:to>
    <xdr:sp macro="" textlink="" fLocksText="0">
      <xdr:nvSpPr>
        <xdr:cNvPr id="21" name="AutoShape 5"/>
        <xdr:cNvSpPr>
          <a:spLocks noChangeArrowheads="1"/>
        </xdr:cNvSpPr>
      </xdr:nvSpPr>
      <xdr:spPr bwMode="auto">
        <a:xfrm>
          <a:off x="1314450" y="10220325"/>
          <a:ext cx="1447800" cy="847725"/>
        </a:xfrm>
        <a:prstGeom prst="wedgeRoundRectCallout">
          <a:avLst>
            <a:gd name="adj1" fmla="val -35528"/>
            <a:gd name="adj2" fmla="val 40000"/>
            <a:gd name="adj3" fmla="val 16667"/>
          </a:avLst>
        </a:prstGeom>
        <a:ln>
          <a:headEnd/>
          <a:tailEnd/>
        </a:ln>
        <a:extLst/>
      </xdr:spPr>
      <xdr:style>
        <a:lnRef idx="3">
          <a:schemeClr val="lt1"/>
        </a:lnRef>
        <a:fillRef idx="1">
          <a:schemeClr val="accent3"/>
        </a:fillRef>
        <a:effectRef idx="1">
          <a:schemeClr val="accent3"/>
        </a:effectRef>
        <a:fontRef idx="minor">
          <a:schemeClr val="lt1"/>
        </a:fontRef>
      </xdr:style>
      <xdr:txBody>
        <a:bodyPr vertOverflow="clip" wrap="square" lIns="20160" tIns="20160" rIns="20160" bIns="20160" anchor="ctr"/>
        <a:lstStyle/>
        <a:p>
          <a:pPr algn="ctr" rtl="0">
            <a:defRPr sz="1000"/>
          </a:pPr>
          <a:r>
            <a:rPr lang="fr-FR" sz="1200" b="1" i="0" u="none" strike="noStrike" baseline="0">
              <a:solidFill>
                <a:schemeClr val="bg1"/>
              </a:solidFill>
              <a:latin typeface="Arial"/>
              <a:cs typeface="Arial"/>
            </a:rPr>
            <a:t>Envoi d'une notification de traitement au demandeur</a:t>
          </a:r>
        </a:p>
      </xdr:txBody>
    </xdr:sp>
    <xdr:clientData/>
  </xdr:twoCellAnchor>
  <xdr:twoCellAnchor>
    <xdr:from>
      <xdr:col>2</xdr:col>
      <xdr:colOff>1009650</xdr:colOff>
      <xdr:row>58</xdr:row>
      <xdr:rowOff>104775</xdr:rowOff>
    </xdr:from>
    <xdr:to>
      <xdr:col>3</xdr:col>
      <xdr:colOff>133350</xdr:colOff>
      <xdr:row>60</xdr:row>
      <xdr:rowOff>28575</xdr:rowOff>
    </xdr:to>
    <xdr:sp macro="" textlink="">
      <xdr:nvSpPr>
        <xdr:cNvPr id="22" name="Oval 200"/>
        <xdr:cNvSpPr>
          <a:spLocks noChangeArrowheads="1"/>
        </xdr:cNvSpPr>
      </xdr:nvSpPr>
      <xdr:spPr bwMode="auto">
        <a:xfrm>
          <a:off x="2047875" y="11344275"/>
          <a:ext cx="257175" cy="314325"/>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1095375</xdr:colOff>
      <xdr:row>58</xdr:row>
      <xdr:rowOff>180975</xdr:rowOff>
    </xdr:from>
    <xdr:to>
      <xdr:col>3</xdr:col>
      <xdr:colOff>47625</xdr:colOff>
      <xdr:row>59</xdr:row>
      <xdr:rowOff>123825</xdr:rowOff>
    </xdr:to>
    <xdr:sp macro="" textlink="">
      <xdr:nvSpPr>
        <xdr:cNvPr id="23" name="Oval 201"/>
        <xdr:cNvSpPr>
          <a:spLocks noChangeArrowheads="1"/>
        </xdr:cNvSpPr>
      </xdr:nvSpPr>
      <xdr:spPr bwMode="auto">
        <a:xfrm>
          <a:off x="2133600" y="11420475"/>
          <a:ext cx="85725" cy="14287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8</xdr:col>
      <xdr:colOff>638175</xdr:colOff>
      <xdr:row>58</xdr:row>
      <xdr:rowOff>57150</xdr:rowOff>
    </xdr:from>
    <xdr:to>
      <xdr:col>9</xdr:col>
      <xdr:colOff>133350</xdr:colOff>
      <xdr:row>59</xdr:row>
      <xdr:rowOff>161925</xdr:rowOff>
    </xdr:to>
    <xdr:sp macro="" textlink="">
      <xdr:nvSpPr>
        <xdr:cNvPr id="24" name="Oval 200"/>
        <xdr:cNvSpPr>
          <a:spLocks noChangeArrowheads="1"/>
        </xdr:cNvSpPr>
      </xdr:nvSpPr>
      <xdr:spPr bwMode="auto">
        <a:xfrm>
          <a:off x="6619875" y="11296650"/>
          <a:ext cx="257175" cy="30480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8</xdr:col>
      <xdr:colOff>723900</xdr:colOff>
      <xdr:row>58</xdr:row>
      <xdr:rowOff>133350</xdr:rowOff>
    </xdr:from>
    <xdr:to>
      <xdr:col>9</xdr:col>
      <xdr:colOff>47625</xdr:colOff>
      <xdr:row>59</xdr:row>
      <xdr:rowOff>66675</xdr:rowOff>
    </xdr:to>
    <xdr:sp macro="" textlink="">
      <xdr:nvSpPr>
        <xdr:cNvPr id="25" name="Oval 201"/>
        <xdr:cNvSpPr>
          <a:spLocks noChangeArrowheads="1"/>
        </xdr:cNvSpPr>
      </xdr:nvSpPr>
      <xdr:spPr bwMode="auto">
        <a:xfrm>
          <a:off x="6705600" y="11372850"/>
          <a:ext cx="85725" cy="13335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9</xdr:col>
      <xdr:colOff>0</xdr:colOff>
      <xdr:row>36</xdr:row>
      <xdr:rowOff>180975</xdr:rowOff>
    </xdr:from>
    <xdr:to>
      <xdr:col>9</xdr:col>
      <xdr:colOff>0</xdr:colOff>
      <xdr:row>38</xdr:row>
      <xdr:rowOff>152400</xdr:rowOff>
    </xdr:to>
    <xdr:cxnSp macro="">
      <xdr:nvCxnSpPr>
        <xdr:cNvPr id="27" name="Connecteur droit avec flèche 26"/>
        <xdr:cNvCxnSpPr/>
      </xdr:nvCxnSpPr>
      <xdr:spPr>
        <a:xfrm>
          <a:off x="6743700" y="7191375"/>
          <a:ext cx="0" cy="3524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571500</xdr:colOff>
      <xdr:row>49</xdr:row>
      <xdr:rowOff>0</xdr:rowOff>
    </xdr:from>
    <xdr:to>
      <xdr:col>4</xdr:col>
      <xdr:colOff>180975</xdr:colOff>
      <xdr:row>49</xdr:row>
      <xdr:rowOff>1</xdr:rowOff>
    </xdr:to>
    <xdr:cxnSp macro="">
      <xdr:nvCxnSpPr>
        <xdr:cNvPr id="35" name="Connecteur droit avec flèche 34"/>
        <xdr:cNvCxnSpPr/>
      </xdr:nvCxnSpPr>
      <xdr:spPr>
        <a:xfrm flipH="1" flipV="1">
          <a:off x="2743200" y="9525000"/>
          <a:ext cx="371475" cy="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1123950</xdr:colOff>
      <xdr:row>51</xdr:row>
      <xdr:rowOff>133350</xdr:rowOff>
    </xdr:from>
    <xdr:to>
      <xdr:col>2</xdr:col>
      <xdr:colOff>1123950</xdr:colOff>
      <xdr:row>52</xdr:row>
      <xdr:rowOff>122850</xdr:rowOff>
    </xdr:to>
    <xdr:cxnSp macro="">
      <xdr:nvCxnSpPr>
        <xdr:cNvPr id="36" name="Connecteur droit avec flèche 35"/>
        <xdr:cNvCxnSpPr/>
      </xdr:nvCxnSpPr>
      <xdr:spPr>
        <a:xfrm>
          <a:off x="2162175" y="10039350"/>
          <a:ext cx="0" cy="1800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752475</xdr:colOff>
      <xdr:row>51</xdr:row>
      <xdr:rowOff>76200</xdr:rowOff>
    </xdr:from>
    <xdr:to>
      <xdr:col>8</xdr:col>
      <xdr:colOff>752475</xdr:colOff>
      <xdr:row>52</xdr:row>
      <xdr:rowOff>65700</xdr:rowOff>
    </xdr:to>
    <xdr:cxnSp macro="">
      <xdr:nvCxnSpPr>
        <xdr:cNvPr id="37" name="Connecteur droit avec flèche 36"/>
        <xdr:cNvCxnSpPr/>
      </xdr:nvCxnSpPr>
      <xdr:spPr>
        <a:xfrm>
          <a:off x="6734175" y="9982200"/>
          <a:ext cx="0" cy="1800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39</xdr:row>
      <xdr:rowOff>0</xdr:rowOff>
    </xdr:from>
    <xdr:to>
      <xdr:col>6</xdr:col>
      <xdr:colOff>685800</xdr:colOff>
      <xdr:row>43</xdr:row>
      <xdr:rowOff>76200</xdr:rowOff>
    </xdr:to>
    <xdr:sp macro="" textlink="" fLocksText="0">
      <xdr:nvSpPr>
        <xdr:cNvPr id="38" name="AutoShape 5"/>
        <xdr:cNvSpPr>
          <a:spLocks noChangeArrowheads="1"/>
        </xdr:cNvSpPr>
      </xdr:nvSpPr>
      <xdr:spPr bwMode="auto">
        <a:xfrm>
          <a:off x="3695700" y="7610475"/>
          <a:ext cx="1447800" cy="847725"/>
        </a:xfrm>
        <a:prstGeom prst="wedgeRoundRectCallout">
          <a:avLst>
            <a:gd name="adj1" fmla="val -35528"/>
            <a:gd name="adj2" fmla="val 40000"/>
            <a:gd name="adj3" fmla="val 16667"/>
          </a:avLst>
        </a:prstGeom>
        <a:ln>
          <a:headEnd/>
          <a:tailEnd/>
        </a:ln>
        <a:extLst/>
      </xdr:spPr>
      <xdr:style>
        <a:lnRef idx="1">
          <a:schemeClr val="accent3"/>
        </a:lnRef>
        <a:fillRef idx="2">
          <a:schemeClr val="accent3"/>
        </a:fillRef>
        <a:effectRef idx="1">
          <a:schemeClr val="accent3"/>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Envoi d'une notification au demandeur</a:t>
          </a:r>
        </a:p>
      </xdr:txBody>
    </xdr:sp>
    <xdr:clientData/>
  </xdr:twoCellAnchor>
  <xdr:twoCellAnchor>
    <xdr:from>
      <xdr:col>2</xdr:col>
      <xdr:colOff>247650</xdr:colOff>
      <xdr:row>23</xdr:row>
      <xdr:rowOff>123825</xdr:rowOff>
    </xdr:from>
    <xdr:to>
      <xdr:col>3</xdr:col>
      <xdr:colOff>561975</xdr:colOff>
      <xdr:row>28</xdr:row>
      <xdr:rowOff>9525</xdr:rowOff>
    </xdr:to>
    <xdr:sp macro="" textlink="" fLocksText="0">
      <xdr:nvSpPr>
        <xdr:cNvPr id="39" name="AutoShape 5"/>
        <xdr:cNvSpPr>
          <a:spLocks noChangeArrowheads="1"/>
        </xdr:cNvSpPr>
      </xdr:nvSpPr>
      <xdr:spPr bwMode="auto">
        <a:xfrm>
          <a:off x="1285875" y="4629150"/>
          <a:ext cx="1447800" cy="847725"/>
        </a:xfrm>
        <a:prstGeom prst="wedgeRoundRectCallout">
          <a:avLst>
            <a:gd name="adj1" fmla="val -35528"/>
            <a:gd name="adj2" fmla="val 40000"/>
            <a:gd name="adj3" fmla="val 16667"/>
          </a:avLst>
        </a:prstGeom>
        <a:ln>
          <a:headEnd/>
          <a:tailEnd/>
        </a:ln>
        <a:extLst/>
      </xdr:spPr>
      <xdr:style>
        <a:lnRef idx="1">
          <a:schemeClr val="accent3"/>
        </a:lnRef>
        <a:fillRef idx="2">
          <a:schemeClr val="accent3"/>
        </a:fillRef>
        <a:effectRef idx="1">
          <a:schemeClr val="accent3"/>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Envoi d'une notification au demandeur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142876</xdr:colOff>
      <xdr:row>9</xdr:row>
      <xdr:rowOff>28575</xdr:rowOff>
    </xdr:from>
    <xdr:to>
      <xdr:col>9</xdr:col>
      <xdr:colOff>66676</xdr:colOff>
      <xdr:row>10</xdr:row>
      <xdr:rowOff>171450</xdr:rowOff>
    </xdr:to>
    <xdr:sp macro="" textlink="">
      <xdr:nvSpPr>
        <xdr:cNvPr id="2" name="Flèche droite 1"/>
        <xdr:cNvSpPr/>
      </xdr:nvSpPr>
      <xdr:spPr>
        <a:xfrm>
          <a:off x="8934451" y="2705100"/>
          <a:ext cx="571500" cy="342900"/>
        </a:xfrm>
        <a:prstGeom prst="rightArrow">
          <a:avLst>
            <a:gd name="adj1" fmla="val 0"/>
            <a:gd name="adj2" fmla="val 50000"/>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428625</xdr:colOff>
      <xdr:row>4</xdr:row>
      <xdr:rowOff>0</xdr:rowOff>
    </xdr:from>
    <xdr:to>
      <xdr:col>3</xdr:col>
      <xdr:colOff>742950</xdr:colOff>
      <xdr:row>6</xdr:row>
      <xdr:rowOff>104775</xdr:rowOff>
    </xdr:to>
    <xdr:sp macro="" textlink="" fLocksText="0">
      <xdr:nvSpPr>
        <xdr:cNvPr id="2" name="AutoShape 5"/>
        <xdr:cNvSpPr>
          <a:spLocks noChangeArrowheads="1"/>
        </xdr:cNvSpPr>
      </xdr:nvSpPr>
      <xdr:spPr bwMode="auto">
        <a:xfrm>
          <a:off x="1466850" y="847725"/>
          <a:ext cx="1447800" cy="495300"/>
        </a:xfrm>
        <a:prstGeom prst="wedgeRoundRectCallout">
          <a:avLst>
            <a:gd name="adj1" fmla="val -35528"/>
            <a:gd name="adj2" fmla="val 40000"/>
            <a:gd name="adj3" fmla="val 16667"/>
          </a:avLst>
        </a:prstGeom>
        <a:ln>
          <a:headEnd/>
          <a:tailEnd/>
        </a:ln>
        <a:extLst/>
      </xdr:spPr>
      <xdr:style>
        <a:lnRef idx="1">
          <a:schemeClr val="accent6"/>
        </a:lnRef>
        <a:fillRef idx="2">
          <a:schemeClr val="accent6"/>
        </a:fillRef>
        <a:effectRef idx="1">
          <a:schemeClr val="accent6"/>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Nouvelle demande d'achat</a:t>
          </a:r>
        </a:p>
      </xdr:txBody>
    </xdr:sp>
    <xdr:clientData/>
  </xdr:twoCellAnchor>
  <xdr:twoCellAnchor>
    <xdr:from>
      <xdr:col>5</xdr:col>
      <xdr:colOff>0</xdr:colOff>
      <xdr:row>7</xdr:row>
      <xdr:rowOff>180975</xdr:rowOff>
    </xdr:from>
    <xdr:to>
      <xdr:col>6</xdr:col>
      <xdr:colOff>685800</xdr:colOff>
      <xdr:row>12</xdr:row>
      <xdr:rowOff>66675</xdr:rowOff>
    </xdr:to>
    <xdr:sp macro="" textlink="" fLocksText="0">
      <xdr:nvSpPr>
        <xdr:cNvPr id="4" name="AutoShape 5"/>
        <xdr:cNvSpPr>
          <a:spLocks noChangeArrowheads="1"/>
        </xdr:cNvSpPr>
      </xdr:nvSpPr>
      <xdr:spPr bwMode="auto">
        <a:xfrm>
          <a:off x="3695700" y="1609725"/>
          <a:ext cx="1447800" cy="847725"/>
        </a:xfrm>
        <a:prstGeom prst="wedgeRoundRectCallout">
          <a:avLst>
            <a:gd name="adj1" fmla="val -35528"/>
            <a:gd name="adj2" fmla="val 40000"/>
            <a:gd name="adj3" fmla="val 16667"/>
          </a:avLst>
        </a:prstGeom>
        <a:ln>
          <a:headEnd/>
          <a:tailEnd/>
        </a:ln>
        <a:extLst/>
      </xdr:spPr>
      <xdr:style>
        <a:lnRef idx="1">
          <a:schemeClr val="accent2"/>
        </a:lnRef>
        <a:fillRef idx="2">
          <a:schemeClr val="accent2"/>
        </a:fillRef>
        <a:effectRef idx="1">
          <a:schemeClr val="accent2"/>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Une demande d'approbation est envoyée au responsable</a:t>
          </a:r>
        </a:p>
      </xdr:txBody>
    </xdr:sp>
    <xdr:clientData/>
  </xdr:twoCellAnchor>
  <xdr:twoCellAnchor>
    <xdr:from>
      <xdr:col>7</xdr:col>
      <xdr:colOff>628649</xdr:colOff>
      <xdr:row>14</xdr:row>
      <xdr:rowOff>114300</xdr:rowOff>
    </xdr:from>
    <xdr:to>
      <xdr:col>10</xdr:col>
      <xdr:colOff>47624</xdr:colOff>
      <xdr:row>18</xdr:row>
      <xdr:rowOff>142875</xdr:rowOff>
    </xdr:to>
    <xdr:sp macro="" textlink="" fLocksText="0">
      <xdr:nvSpPr>
        <xdr:cNvPr id="5" name="AutoShape 5"/>
        <xdr:cNvSpPr>
          <a:spLocks noChangeArrowheads="1"/>
        </xdr:cNvSpPr>
      </xdr:nvSpPr>
      <xdr:spPr bwMode="auto">
        <a:xfrm>
          <a:off x="5848349" y="2895600"/>
          <a:ext cx="1704975" cy="790575"/>
        </a:xfrm>
        <a:prstGeom prst="wedgeRoundRectCallout">
          <a:avLst>
            <a:gd name="adj1" fmla="val -35528"/>
            <a:gd name="adj2" fmla="val 40000"/>
            <a:gd name="adj3" fmla="val 16667"/>
          </a:avLst>
        </a:prstGeom>
        <a:ln>
          <a:headEnd/>
          <a:tailEnd/>
        </a:ln>
        <a:extLst/>
      </xdr:spPr>
      <xdr:style>
        <a:lnRef idx="1">
          <a:schemeClr val="accent2"/>
        </a:lnRef>
        <a:fillRef idx="2">
          <a:schemeClr val="accent2"/>
        </a:fillRef>
        <a:effectRef idx="1">
          <a:schemeClr val="accent2"/>
        </a:effectRef>
        <a:fontRef idx="minor">
          <a:schemeClr val="dk1"/>
        </a:fontRef>
      </xdr:style>
      <xdr:txBody>
        <a:bodyPr vertOverflow="clip" wrap="square" lIns="20160" tIns="20160" rIns="20160" bIns="20160" anchor="ctr"/>
        <a:lstStyle/>
        <a:p>
          <a:pPr algn="ctr" rtl="0"/>
          <a:r>
            <a:rPr lang="fr-FR" sz="1400" b="1" i="0" baseline="0">
              <a:solidFill>
                <a:schemeClr val="dk1"/>
              </a:solidFill>
              <a:effectLst/>
              <a:latin typeface="+mn-lt"/>
              <a:ea typeface="+mn-ea"/>
              <a:cs typeface="+mn-cs"/>
            </a:rPr>
            <a:t>Une demande d'approbation est envoyée au directeur</a:t>
          </a:r>
          <a:endParaRPr lang="fr-FR" sz="1600">
            <a:effectLst/>
          </a:endParaRPr>
        </a:p>
      </xdr:txBody>
    </xdr:sp>
    <xdr:clientData/>
  </xdr:twoCellAnchor>
  <xdr:twoCellAnchor>
    <xdr:from>
      <xdr:col>2</xdr:col>
      <xdr:colOff>466725</xdr:colOff>
      <xdr:row>18</xdr:row>
      <xdr:rowOff>114300</xdr:rowOff>
    </xdr:from>
    <xdr:to>
      <xdr:col>4</xdr:col>
      <xdr:colOff>19050</xdr:colOff>
      <xdr:row>23</xdr:row>
      <xdr:rowOff>9525</xdr:rowOff>
    </xdr:to>
    <xdr:sp macro="" textlink="" fLocksText="0">
      <xdr:nvSpPr>
        <xdr:cNvPr id="6" name="AutoShape 5"/>
        <xdr:cNvSpPr>
          <a:spLocks noChangeArrowheads="1"/>
        </xdr:cNvSpPr>
      </xdr:nvSpPr>
      <xdr:spPr bwMode="auto">
        <a:xfrm>
          <a:off x="1504950" y="3667125"/>
          <a:ext cx="1447800" cy="847725"/>
        </a:xfrm>
        <a:prstGeom prst="wedgeRoundRectCallout">
          <a:avLst>
            <a:gd name="adj1" fmla="val -35528"/>
            <a:gd name="adj2" fmla="val 40000"/>
            <a:gd name="adj3" fmla="val 16667"/>
          </a:avLst>
        </a:prstGeom>
        <a:ln>
          <a:headEnd/>
          <a:tailEnd/>
        </a:ln>
        <a:extLst/>
      </xdr:spPr>
      <xdr:style>
        <a:lnRef idx="1">
          <a:schemeClr val="accent5"/>
        </a:lnRef>
        <a:fillRef idx="2">
          <a:schemeClr val="accent5"/>
        </a:fillRef>
        <a:effectRef idx="1">
          <a:schemeClr val="accent5"/>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Le n° de compte est renseigné</a:t>
          </a:r>
        </a:p>
      </xdr:txBody>
    </xdr:sp>
    <xdr:clientData/>
  </xdr:twoCellAnchor>
  <xdr:twoCellAnchor>
    <xdr:from>
      <xdr:col>2</xdr:col>
      <xdr:colOff>457200</xdr:colOff>
      <xdr:row>24</xdr:row>
      <xdr:rowOff>180975</xdr:rowOff>
    </xdr:from>
    <xdr:to>
      <xdr:col>4</xdr:col>
      <xdr:colOff>9525</xdr:colOff>
      <xdr:row>29</xdr:row>
      <xdr:rowOff>47625</xdr:rowOff>
    </xdr:to>
    <xdr:sp macro="" textlink="" fLocksText="0">
      <xdr:nvSpPr>
        <xdr:cNvPr id="7" name="AutoShape 5"/>
        <xdr:cNvSpPr>
          <a:spLocks noChangeArrowheads="1"/>
        </xdr:cNvSpPr>
      </xdr:nvSpPr>
      <xdr:spPr bwMode="auto">
        <a:xfrm>
          <a:off x="1495425" y="4886325"/>
          <a:ext cx="1447800" cy="838200"/>
        </a:xfrm>
        <a:prstGeom prst="wedgeRoundRectCallout">
          <a:avLst>
            <a:gd name="adj1" fmla="val -35528"/>
            <a:gd name="adj2" fmla="val 40000"/>
            <a:gd name="adj3" fmla="val 16667"/>
          </a:avLst>
        </a:prstGeom>
        <a:ln>
          <a:headEnd/>
          <a:tailEnd/>
        </a:ln>
        <a:extLst/>
      </xdr:spPr>
      <xdr:style>
        <a:lnRef idx="1">
          <a:schemeClr val="accent2"/>
        </a:lnRef>
        <a:fillRef idx="2">
          <a:schemeClr val="accent2"/>
        </a:fillRef>
        <a:effectRef idx="1">
          <a:schemeClr val="accent2"/>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Demande d'assignation d'acheteur sur boîte mail Achats</a:t>
          </a:r>
        </a:p>
      </xdr:txBody>
    </xdr:sp>
    <xdr:clientData/>
  </xdr:twoCellAnchor>
  <xdr:twoCellAnchor>
    <xdr:from>
      <xdr:col>8</xdr:col>
      <xdr:colOff>95250</xdr:colOff>
      <xdr:row>38</xdr:row>
      <xdr:rowOff>161925</xdr:rowOff>
    </xdr:from>
    <xdr:to>
      <xdr:col>10</xdr:col>
      <xdr:colOff>19050</xdr:colOff>
      <xdr:row>43</xdr:row>
      <xdr:rowOff>47625</xdr:rowOff>
    </xdr:to>
    <xdr:sp macro="" textlink="" fLocksText="0">
      <xdr:nvSpPr>
        <xdr:cNvPr id="9" name="AutoShape 5"/>
        <xdr:cNvSpPr>
          <a:spLocks noChangeArrowheads="1"/>
        </xdr:cNvSpPr>
      </xdr:nvSpPr>
      <xdr:spPr bwMode="auto">
        <a:xfrm>
          <a:off x="6076950" y="7553325"/>
          <a:ext cx="1447800" cy="847725"/>
        </a:xfrm>
        <a:prstGeom prst="wedgeRoundRectCallout">
          <a:avLst>
            <a:gd name="adj1" fmla="val -35528"/>
            <a:gd name="adj2" fmla="val 40000"/>
            <a:gd name="adj3" fmla="val 16667"/>
          </a:avLst>
        </a:prstGeom>
        <a:ln>
          <a:headEnd/>
          <a:tailEnd/>
        </a:ln>
        <a:extLst/>
      </xdr:spPr>
      <xdr:style>
        <a:lnRef idx="1">
          <a:schemeClr val="accent3"/>
        </a:lnRef>
        <a:fillRef idx="2">
          <a:schemeClr val="accent3"/>
        </a:fillRef>
        <a:effectRef idx="1">
          <a:schemeClr val="accent3"/>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Envoi d'une notification de refus au demandeur</a:t>
          </a:r>
        </a:p>
      </xdr:txBody>
    </xdr:sp>
    <xdr:clientData/>
  </xdr:twoCellAnchor>
  <xdr:twoCellAnchor>
    <xdr:from>
      <xdr:col>4</xdr:col>
      <xdr:colOff>638175</xdr:colOff>
      <xdr:row>20</xdr:row>
      <xdr:rowOff>38098</xdr:rowOff>
    </xdr:from>
    <xdr:to>
      <xdr:col>7</xdr:col>
      <xdr:colOff>76200</xdr:colOff>
      <xdr:row>28</xdr:row>
      <xdr:rowOff>0</xdr:rowOff>
    </xdr:to>
    <xdr:sp macro="" textlink="">
      <xdr:nvSpPr>
        <xdr:cNvPr id="10" name="Ellipse 9"/>
        <xdr:cNvSpPr/>
      </xdr:nvSpPr>
      <xdr:spPr>
        <a:xfrm>
          <a:off x="3571875" y="3962398"/>
          <a:ext cx="1724025" cy="1504952"/>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indent="0" algn="ctr" defTabSz="914400" rtl="0" eaLnBrk="1" fontAlgn="auto" latinLnBrk="0" hangingPunct="1">
            <a:lnSpc>
              <a:spcPct val="100000"/>
            </a:lnSpc>
            <a:spcBef>
              <a:spcPts val="0"/>
            </a:spcBef>
            <a:spcAft>
              <a:spcPts val="0"/>
            </a:spcAft>
            <a:buClrTx/>
            <a:buSzTx/>
            <a:buFontTx/>
            <a:buNone/>
            <a:tabLst/>
            <a:defRPr/>
          </a:pPr>
          <a:r>
            <a:rPr lang="fr-FR" sz="1400" b="1" i="0" baseline="0">
              <a:solidFill>
                <a:schemeClr val="tx1"/>
              </a:solidFill>
              <a:effectLst/>
              <a:latin typeface="+mn-lt"/>
              <a:ea typeface="+mn-ea"/>
              <a:cs typeface="+mn-cs"/>
            </a:rPr>
            <a:t>La demande est approuvée ???</a:t>
          </a:r>
          <a:endParaRPr lang="fr-FR" sz="1400">
            <a:solidFill>
              <a:schemeClr val="tx1"/>
            </a:solidFill>
            <a:effectLst/>
          </a:endParaRPr>
        </a:p>
        <a:p>
          <a:pPr algn="l"/>
          <a:endParaRPr lang="fr-FR" sz="1400">
            <a:solidFill>
              <a:schemeClr val="tx1"/>
            </a:solidFill>
          </a:endParaRPr>
        </a:p>
      </xdr:txBody>
    </xdr:sp>
    <xdr:clientData/>
  </xdr:twoCellAnchor>
  <xdr:twoCellAnchor>
    <xdr:from>
      <xdr:col>6</xdr:col>
      <xdr:colOff>0</xdr:colOff>
      <xdr:row>17</xdr:row>
      <xdr:rowOff>76200</xdr:rowOff>
    </xdr:from>
    <xdr:to>
      <xdr:col>6</xdr:col>
      <xdr:colOff>0</xdr:colOff>
      <xdr:row>20</xdr:row>
      <xdr:rowOff>19050</xdr:rowOff>
    </xdr:to>
    <xdr:cxnSp macro="">
      <xdr:nvCxnSpPr>
        <xdr:cNvPr id="18" name="Connecteur droit avec flèche 17"/>
        <xdr:cNvCxnSpPr/>
      </xdr:nvCxnSpPr>
      <xdr:spPr>
        <a:xfrm>
          <a:off x="4457700" y="3438525"/>
          <a:ext cx="0" cy="51435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752475</xdr:colOff>
      <xdr:row>11</xdr:row>
      <xdr:rowOff>180975</xdr:rowOff>
    </xdr:from>
    <xdr:to>
      <xdr:col>8</xdr:col>
      <xdr:colOff>752475</xdr:colOff>
      <xdr:row>14</xdr:row>
      <xdr:rowOff>104775</xdr:rowOff>
    </xdr:to>
    <xdr:cxnSp macro="">
      <xdr:nvCxnSpPr>
        <xdr:cNvPr id="23" name="Connecteur droit avec flèche 22"/>
        <xdr:cNvCxnSpPr/>
      </xdr:nvCxnSpPr>
      <xdr:spPr>
        <a:xfrm>
          <a:off x="6734175" y="2371725"/>
          <a:ext cx="0" cy="51435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752475</xdr:colOff>
      <xdr:row>5</xdr:row>
      <xdr:rowOff>38100</xdr:rowOff>
    </xdr:from>
    <xdr:to>
      <xdr:col>5</xdr:col>
      <xdr:colOff>752475</xdr:colOff>
      <xdr:row>7</xdr:row>
      <xdr:rowOff>171450</xdr:rowOff>
    </xdr:to>
    <xdr:cxnSp macro="">
      <xdr:nvCxnSpPr>
        <xdr:cNvPr id="24" name="Connecteur droit avec flèche 23"/>
        <xdr:cNvCxnSpPr/>
      </xdr:nvCxnSpPr>
      <xdr:spPr>
        <a:xfrm>
          <a:off x="4448175" y="1085850"/>
          <a:ext cx="0" cy="51435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66675</xdr:colOff>
      <xdr:row>52</xdr:row>
      <xdr:rowOff>76200</xdr:rowOff>
    </xdr:from>
    <xdr:to>
      <xdr:col>9</xdr:col>
      <xdr:colOff>752475</xdr:colOff>
      <xdr:row>56</xdr:row>
      <xdr:rowOff>171450</xdr:rowOff>
    </xdr:to>
    <xdr:sp macro="" textlink="" fLocksText="0">
      <xdr:nvSpPr>
        <xdr:cNvPr id="25" name="AutoShape 5"/>
        <xdr:cNvSpPr>
          <a:spLocks noChangeArrowheads="1"/>
        </xdr:cNvSpPr>
      </xdr:nvSpPr>
      <xdr:spPr bwMode="auto">
        <a:xfrm>
          <a:off x="6048375" y="10144125"/>
          <a:ext cx="1447800" cy="857250"/>
        </a:xfrm>
        <a:prstGeom prst="wedgeRoundRectCallout">
          <a:avLst>
            <a:gd name="adj1" fmla="val -35528"/>
            <a:gd name="adj2" fmla="val 40000"/>
            <a:gd name="adj3" fmla="val 16667"/>
          </a:avLst>
        </a:prstGeom>
        <a:ln>
          <a:headEnd/>
          <a:tailEnd/>
        </a:ln>
        <a:extLst/>
      </xdr:spPr>
      <xdr:style>
        <a:lnRef idx="3">
          <a:schemeClr val="lt1"/>
        </a:lnRef>
        <a:fillRef idx="1">
          <a:schemeClr val="accent2"/>
        </a:fillRef>
        <a:effectRef idx="1">
          <a:schemeClr val="accent2"/>
        </a:effectRef>
        <a:fontRef idx="minor">
          <a:schemeClr val="lt1"/>
        </a:fontRef>
      </xdr:style>
      <xdr:txBody>
        <a:bodyPr vertOverflow="clip" wrap="square" lIns="20160" tIns="20160" rIns="20160" bIns="20160" anchor="ctr"/>
        <a:lstStyle/>
        <a:p>
          <a:pPr algn="ctr" rtl="0">
            <a:defRPr sz="1000"/>
          </a:pPr>
          <a:r>
            <a:rPr lang="fr-FR" sz="1200" b="1" i="0" u="none" strike="noStrike" baseline="0">
              <a:solidFill>
                <a:schemeClr val="bg1"/>
              </a:solidFill>
              <a:latin typeface="Arial"/>
              <a:cs typeface="Arial"/>
            </a:rPr>
            <a:t>Statut DA </a:t>
          </a:r>
        </a:p>
        <a:p>
          <a:pPr algn="ctr" rtl="0">
            <a:defRPr sz="1000"/>
          </a:pPr>
          <a:r>
            <a:rPr lang="fr-FR" sz="1200" b="1" i="0" u="none" strike="noStrike" baseline="0">
              <a:solidFill>
                <a:schemeClr val="bg1"/>
              </a:solidFill>
              <a:latin typeface="Arial"/>
              <a:cs typeface="Arial"/>
            </a:rPr>
            <a:t>REFUSEE</a:t>
          </a:r>
        </a:p>
      </xdr:txBody>
    </xdr:sp>
    <xdr:clientData/>
  </xdr:twoCellAnchor>
  <xdr:twoCellAnchor>
    <xdr:from>
      <xdr:col>4</xdr:col>
      <xdr:colOff>733425</xdr:colOff>
      <xdr:row>3</xdr:row>
      <xdr:rowOff>190500</xdr:rowOff>
    </xdr:from>
    <xdr:to>
      <xdr:col>6</xdr:col>
      <xdr:colOff>704850</xdr:colOff>
      <xdr:row>6</xdr:row>
      <xdr:rowOff>123825</xdr:rowOff>
    </xdr:to>
    <xdr:sp macro="" textlink="" fLocksText="0">
      <xdr:nvSpPr>
        <xdr:cNvPr id="26" name="AutoShape 5"/>
        <xdr:cNvSpPr>
          <a:spLocks noChangeArrowheads="1"/>
        </xdr:cNvSpPr>
      </xdr:nvSpPr>
      <xdr:spPr bwMode="auto">
        <a:xfrm>
          <a:off x="3667125" y="838200"/>
          <a:ext cx="1495425" cy="523875"/>
        </a:xfrm>
        <a:prstGeom prst="wedgeRoundRectCallout">
          <a:avLst>
            <a:gd name="adj1" fmla="val -35528"/>
            <a:gd name="adj2" fmla="val 40000"/>
            <a:gd name="adj3" fmla="val 16667"/>
          </a:avLst>
        </a:prstGeom>
        <a:ln>
          <a:headEnd/>
          <a:tailEnd/>
        </a:ln>
        <a:extLst/>
      </xdr:spPr>
      <xdr:style>
        <a:lnRef idx="3">
          <a:schemeClr val="lt1"/>
        </a:lnRef>
        <a:fillRef idx="1">
          <a:schemeClr val="accent6"/>
        </a:fillRef>
        <a:effectRef idx="1">
          <a:schemeClr val="accent6"/>
        </a:effectRef>
        <a:fontRef idx="minor">
          <a:schemeClr val="lt1"/>
        </a:fontRef>
      </xdr:style>
      <xdr:txBody>
        <a:bodyPr vertOverflow="clip" wrap="square" lIns="20160" tIns="20160" rIns="20160" bIns="20160" anchor="ctr"/>
        <a:lstStyle/>
        <a:p>
          <a:pPr algn="ctr" rtl="0">
            <a:defRPr sz="1000"/>
          </a:pPr>
          <a:r>
            <a:rPr lang="fr-FR" sz="1200" b="1" i="0" u="none" strike="noStrike" baseline="0">
              <a:solidFill>
                <a:schemeClr val="bg1"/>
              </a:solidFill>
              <a:latin typeface="Arial"/>
              <a:cs typeface="Arial"/>
            </a:rPr>
            <a:t>Statut DA </a:t>
          </a:r>
        </a:p>
        <a:p>
          <a:pPr algn="ctr" rtl="0">
            <a:defRPr sz="1000"/>
          </a:pPr>
          <a:r>
            <a:rPr lang="fr-FR" sz="1200" b="1" i="0" u="none" strike="noStrike" baseline="0">
              <a:solidFill>
                <a:schemeClr val="bg1"/>
              </a:solidFill>
              <a:latin typeface="Arial"/>
              <a:cs typeface="Arial"/>
            </a:rPr>
            <a:t>EN COURS</a:t>
          </a:r>
        </a:p>
      </xdr:txBody>
    </xdr:sp>
    <xdr:clientData/>
  </xdr:twoCellAnchor>
  <xdr:twoCellAnchor>
    <xdr:from>
      <xdr:col>7</xdr:col>
      <xdr:colOff>733425</xdr:colOff>
      <xdr:row>4</xdr:row>
      <xdr:rowOff>1</xdr:rowOff>
    </xdr:from>
    <xdr:to>
      <xdr:col>9</xdr:col>
      <xdr:colOff>704850</xdr:colOff>
      <xdr:row>7</xdr:row>
      <xdr:rowOff>104776</xdr:rowOff>
    </xdr:to>
    <xdr:sp macro="" textlink="" fLocksText="0">
      <xdr:nvSpPr>
        <xdr:cNvPr id="27" name="AutoShape 5"/>
        <xdr:cNvSpPr>
          <a:spLocks noChangeArrowheads="1"/>
        </xdr:cNvSpPr>
      </xdr:nvSpPr>
      <xdr:spPr bwMode="auto">
        <a:xfrm>
          <a:off x="5953125" y="847726"/>
          <a:ext cx="1495425" cy="685800"/>
        </a:xfrm>
        <a:prstGeom prst="wedgeRoundRectCallout">
          <a:avLst>
            <a:gd name="adj1" fmla="val -35528"/>
            <a:gd name="adj2" fmla="val 40000"/>
            <a:gd name="adj3" fmla="val 16667"/>
          </a:avLst>
        </a:prstGeom>
        <a:ln>
          <a:headEnd/>
          <a:tailEnd/>
        </a:ln>
        <a:extLst/>
      </xdr:spPr>
      <xdr:style>
        <a:lnRef idx="1">
          <a:schemeClr val="accent3"/>
        </a:lnRef>
        <a:fillRef idx="2">
          <a:schemeClr val="accent3"/>
        </a:fillRef>
        <a:effectRef idx="1">
          <a:schemeClr val="accent3"/>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Envoi e-mail confirmation création DA</a:t>
          </a:r>
        </a:p>
      </xdr:txBody>
    </xdr:sp>
    <xdr:clientData/>
  </xdr:twoCellAnchor>
  <xdr:twoCellAnchor>
    <xdr:from>
      <xdr:col>5</xdr:col>
      <xdr:colOff>38100</xdr:colOff>
      <xdr:row>30</xdr:row>
      <xdr:rowOff>38100</xdr:rowOff>
    </xdr:from>
    <xdr:to>
      <xdr:col>6</xdr:col>
      <xdr:colOff>723900</xdr:colOff>
      <xdr:row>34</xdr:row>
      <xdr:rowOff>123825</xdr:rowOff>
    </xdr:to>
    <xdr:sp macro="" textlink="" fLocksText="0">
      <xdr:nvSpPr>
        <xdr:cNvPr id="28" name="AutoShape 5"/>
        <xdr:cNvSpPr>
          <a:spLocks noChangeArrowheads="1"/>
        </xdr:cNvSpPr>
      </xdr:nvSpPr>
      <xdr:spPr bwMode="auto">
        <a:xfrm>
          <a:off x="3733800" y="5905500"/>
          <a:ext cx="1447800" cy="847725"/>
        </a:xfrm>
        <a:prstGeom prst="wedgeRoundRectCallout">
          <a:avLst>
            <a:gd name="adj1" fmla="val -35528"/>
            <a:gd name="adj2" fmla="val 40000"/>
            <a:gd name="adj3" fmla="val 16667"/>
          </a:avLst>
        </a:prstGeom>
        <a:ln>
          <a:headEnd/>
          <a:tailEnd/>
        </a:ln>
        <a:extLst/>
      </xdr:spPr>
      <xdr:style>
        <a:lnRef idx="1">
          <a:schemeClr val="accent3"/>
        </a:lnRef>
        <a:fillRef idx="2">
          <a:schemeClr val="accent3"/>
        </a:fillRef>
        <a:effectRef idx="1">
          <a:schemeClr val="accent3"/>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Envoi d'une notification d'approbation</a:t>
          </a:r>
        </a:p>
      </xdr:txBody>
    </xdr:sp>
    <xdr:clientData/>
  </xdr:twoCellAnchor>
  <xdr:twoCellAnchor>
    <xdr:from>
      <xdr:col>2</xdr:col>
      <xdr:colOff>409575</xdr:colOff>
      <xdr:row>11</xdr:row>
      <xdr:rowOff>85725</xdr:rowOff>
    </xdr:from>
    <xdr:to>
      <xdr:col>3</xdr:col>
      <xdr:colOff>723900</xdr:colOff>
      <xdr:row>15</xdr:row>
      <xdr:rowOff>152400</xdr:rowOff>
    </xdr:to>
    <xdr:sp macro="" textlink="" fLocksText="0">
      <xdr:nvSpPr>
        <xdr:cNvPr id="29" name="AutoShape 5"/>
        <xdr:cNvSpPr>
          <a:spLocks noChangeArrowheads="1"/>
        </xdr:cNvSpPr>
      </xdr:nvSpPr>
      <xdr:spPr bwMode="auto">
        <a:xfrm>
          <a:off x="1447800" y="2276475"/>
          <a:ext cx="1447800" cy="847725"/>
        </a:xfrm>
        <a:prstGeom prst="wedgeRoundRectCallout">
          <a:avLst>
            <a:gd name="adj1" fmla="val -35528"/>
            <a:gd name="adj2" fmla="val 40000"/>
            <a:gd name="adj3" fmla="val 16667"/>
          </a:avLst>
        </a:prstGeom>
        <a:ln>
          <a:headEnd/>
          <a:tailEnd/>
        </a:ln>
        <a:extLst/>
      </xdr:spPr>
      <xdr:style>
        <a:lnRef idx="1">
          <a:schemeClr val="accent2"/>
        </a:lnRef>
        <a:fillRef idx="2">
          <a:schemeClr val="accent2"/>
        </a:fillRef>
        <a:effectRef idx="1">
          <a:schemeClr val="accent2"/>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Une demande du n° compte est envoyé à la comptabilité</a:t>
          </a:r>
        </a:p>
      </xdr:txBody>
    </xdr:sp>
    <xdr:clientData/>
  </xdr:twoCellAnchor>
  <xdr:twoCellAnchor>
    <xdr:from>
      <xdr:col>2</xdr:col>
      <xdr:colOff>428625</xdr:colOff>
      <xdr:row>32</xdr:row>
      <xdr:rowOff>28575</xdr:rowOff>
    </xdr:from>
    <xdr:to>
      <xdr:col>3</xdr:col>
      <xdr:colOff>742950</xdr:colOff>
      <xdr:row>36</xdr:row>
      <xdr:rowOff>114300</xdr:rowOff>
    </xdr:to>
    <xdr:sp macro="" textlink="" fLocksText="0">
      <xdr:nvSpPr>
        <xdr:cNvPr id="36" name="AutoShape 5"/>
        <xdr:cNvSpPr>
          <a:spLocks noChangeArrowheads="1"/>
        </xdr:cNvSpPr>
      </xdr:nvSpPr>
      <xdr:spPr bwMode="auto">
        <a:xfrm>
          <a:off x="1466850" y="6276975"/>
          <a:ext cx="1447800" cy="847725"/>
        </a:xfrm>
        <a:prstGeom prst="wedgeRoundRectCallout">
          <a:avLst>
            <a:gd name="adj1" fmla="val -35528"/>
            <a:gd name="adj2" fmla="val 40000"/>
            <a:gd name="adj3" fmla="val 16667"/>
          </a:avLst>
        </a:prstGeom>
        <a:ln>
          <a:headEnd/>
          <a:tailEnd/>
        </a:ln>
        <a:extLst/>
      </xdr:spPr>
      <xdr:style>
        <a:lnRef idx="1">
          <a:schemeClr val="accent3"/>
        </a:lnRef>
        <a:fillRef idx="2">
          <a:schemeClr val="accent3"/>
        </a:fillRef>
        <a:effectRef idx="1">
          <a:schemeClr val="accent3"/>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Notification de l'acheteur assigné à la DA</a:t>
          </a:r>
        </a:p>
      </xdr:txBody>
    </xdr:sp>
    <xdr:clientData/>
  </xdr:twoCellAnchor>
  <xdr:twoCellAnchor>
    <xdr:from>
      <xdr:col>4</xdr:col>
      <xdr:colOff>638175</xdr:colOff>
      <xdr:row>36</xdr:row>
      <xdr:rowOff>114300</xdr:rowOff>
    </xdr:from>
    <xdr:to>
      <xdr:col>7</xdr:col>
      <xdr:colOff>76200</xdr:colOff>
      <xdr:row>44</xdr:row>
      <xdr:rowOff>95252</xdr:rowOff>
    </xdr:to>
    <xdr:sp macro="" textlink="">
      <xdr:nvSpPr>
        <xdr:cNvPr id="37" name="Ellipse 36"/>
        <xdr:cNvSpPr/>
      </xdr:nvSpPr>
      <xdr:spPr>
        <a:xfrm>
          <a:off x="3571875" y="7124700"/>
          <a:ext cx="1724025" cy="1504952"/>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indent="0" algn="ctr" defTabSz="914400" rtl="0" eaLnBrk="1" fontAlgn="auto" latinLnBrk="0" hangingPunct="1">
            <a:lnSpc>
              <a:spcPct val="100000"/>
            </a:lnSpc>
            <a:spcBef>
              <a:spcPts val="0"/>
            </a:spcBef>
            <a:spcAft>
              <a:spcPts val="0"/>
            </a:spcAft>
            <a:buClrTx/>
            <a:buSzTx/>
            <a:buFontTx/>
            <a:buNone/>
            <a:tabLst/>
            <a:defRPr/>
          </a:pPr>
          <a:r>
            <a:rPr lang="fr-FR" sz="1400" b="1" i="0" baseline="0">
              <a:solidFill>
                <a:schemeClr val="tx1"/>
              </a:solidFill>
              <a:effectLst/>
              <a:latin typeface="+mn-lt"/>
              <a:ea typeface="+mn-ea"/>
              <a:cs typeface="+mn-cs"/>
            </a:rPr>
            <a:t>Le bon de commande est approuvé ???</a:t>
          </a:r>
          <a:endParaRPr lang="fr-FR" sz="1400">
            <a:solidFill>
              <a:schemeClr val="tx1"/>
            </a:solidFill>
            <a:effectLst/>
          </a:endParaRPr>
        </a:p>
        <a:p>
          <a:pPr algn="l"/>
          <a:endParaRPr lang="fr-FR" sz="1400">
            <a:solidFill>
              <a:schemeClr val="tx1"/>
            </a:solidFill>
          </a:endParaRPr>
        </a:p>
      </xdr:txBody>
    </xdr:sp>
    <xdr:clientData/>
  </xdr:twoCellAnchor>
  <xdr:twoCellAnchor>
    <xdr:from>
      <xdr:col>5</xdr:col>
      <xdr:colOff>66675</xdr:colOff>
      <xdr:row>47</xdr:row>
      <xdr:rowOff>9525</xdr:rowOff>
    </xdr:from>
    <xdr:to>
      <xdr:col>6</xdr:col>
      <xdr:colOff>752475</xdr:colOff>
      <xdr:row>51</xdr:row>
      <xdr:rowOff>95250</xdr:rowOff>
    </xdr:to>
    <xdr:sp macro="" textlink="" fLocksText="0">
      <xdr:nvSpPr>
        <xdr:cNvPr id="38" name="AutoShape 5"/>
        <xdr:cNvSpPr>
          <a:spLocks noChangeArrowheads="1"/>
        </xdr:cNvSpPr>
      </xdr:nvSpPr>
      <xdr:spPr bwMode="auto">
        <a:xfrm>
          <a:off x="3762375" y="9124950"/>
          <a:ext cx="1447800" cy="847725"/>
        </a:xfrm>
        <a:prstGeom prst="wedgeRoundRectCallout">
          <a:avLst>
            <a:gd name="adj1" fmla="val -35528"/>
            <a:gd name="adj2" fmla="val 40000"/>
            <a:gd name="adj3" fmla="val 16667"/>
          </a:avLst>
        </a:prstGeom>
        <a:ln>
          <a:headEnd/>
          <a:tailEnd/>
        </a:ln>
        <a:extLst/>
      </xdr:spPr>
      <xdr:style>
        <a:lnRef idx="1">
          <a:schemeClr val="accent5"/>
        </a:lnRef>
        <a:fillRef idx="2">
          <a:schemeClr val="accent5"/>
        </a:fillRef>
        <a:effectRef idx="1">
          <a:schemeClr val="accent5"/>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Le n° de commande est renseigné</a:t>
          </a:r>
        </a:p>
      </xdr:txBody>
    </xdr:sp>
    <xdr:clientData/>
  </xdr:twoCellAnchor>
  <xdr:twoCellAnchor>
    <xdr:from>
      <xdr:col>2</xdr:col>
      <xdr:colOff>257175</xdr:colOff>
      <xdr:row>47</xdr:row>
      <xdr:rowOff>28575</xdr:rowOff>
    </xdr:from>
    <xdr:to>
      <xdr:col>3</xdr:col>
      <xdr:colOff>571500</xdr:colOff>
      <xdr:row>51</xdr:row>
      <xdr:rowOff>114300</xdr:rowOff>
    </xdr:to>
    <xdr:sp macro="" textlink="" fLocksText="0">
      <xdr:nvSpPr>
        <xdr:cNvPr id="39" name="AutoShape 5"/>
        <xdr:cNvSpPr>
          <a:spLocks noChangeArrowheads="1"/>
        </xdr:cNvSpPr>
      </xdr:nvSpPr>
      <xdr:spPr bwMode="auto">
        <a:xfrm>
          <a:off x="1295400" y="9163050"/>
          <a:ext cx="1447800" cy="847725"/>
        </a:xfrm>
        <a:prstGeom prst="wedgeRoundRectCallout">
          <a:avLst>
            <a:gd name="adj1" fmla="val -35528"/>
            <a:gd name="adj2" fmla="val 40000"/>
            <a:gd name="adj3" fmla="val 16667"/>
          </a:avLst>
        </a:prstGeom>
        <a:ln>
          <a:headEnd/>
          <a:tailEnd/>
        </a:ln>
        <a:extLst/>
      </xdr:spPr>
      <xdr:style>
        <a:lnRef idx="1">
          <a:schemeClr val="accent2"/>
        </a:lnRef>
        <a:fillRef idx="2">
          <a:schemeClr val="accent2"/>
        </a:fillRef>
        <a:effectRef idx="1">
          <a:schemeClr val="accent2"/>
        </a:effectRef>
        <a:fontRef idx="minor">
          <a:schemeClr val="dk1"/>
        </a:fontRef>
      </xdr:style>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Envoi du bon de commande au demandeur et au fournisseur</a:t>
          </a:r>
        </a:p>
      </xdr:txBody>
    </xdr:sp>
    <xdr:clientData/>
  </xdr:twoCellAnchor>
  <xdr:twoCellAnchor>
    <xdr:from>
      <xdr:col>2</xdr:col>
      <xdr:colOff>276225</xdr:colOff>
      <xdr:row>52</xdr:row>
      <xdr:rowOff>123825</xdr:rowOff>
    </xdr:from>
    <xdr:to>
      <xdr:col>3</xdr:col>
      <xdr:colOff>590550</xdr:colOff>
      <xdr:row>57</xdr:row>
      <xdr:rowOff>19050</xdr:rowOff>
    </xdr:to>
    <xdr:sp macro="" textlink="" fLocksText="0">
      <xdr:nvSpPr>
        <xdr:cNvPr id="40" name="AutoShape 5"/>
        <xdr:cNvSpPr>
          <a:spLocks noChangeArrowheads="1"/>
        </xdr:cNvSpPr>
      </xdr:nvSpPr>
      <xdr:spPr bwMode="auto">
        <a:xfrm>
          <a:off x="1314450" y="10191750"/>
          <a:ext cx="1447800" cy="847725"/>
        </a:xfrm>
        <a:prstGeom prst="wedgeRoundRectCallout">
          <a:avLst>
            <a:gd name="adj1" fmla="val -35528"/>
            <a:gd name="adj2" fmla="val 40000"/>
            <a:gd name="adj3" fmla="val 16667"/>
          </a:avLst>
        </a:prstGeom>
        <a:ln>
          <a:headEnd/>
          <a:tailEnd/>
        </a:ln>
        <a:extLst/>
      </xdr:spPr>
      <xdr:style>
        <a:lnRef idx="3">
          <a:schemeClr val="lt1"/>
        </a:lnRef>
        <a:fillRef idx="1">
          <a:schemeClr val="accent3"/>
        </a:fillRef>
        <a:effectRef idx="1">
          <a:schemeClr val="accent3"/>
        </a:effectRef>
        <a:fontRef idx="minor">
          <a:schemeClr val="lt1"/>
        </a:fontRef>
      </xdr:style>
      <xdr:txBody>
        <a:bodyPr vertOverflow="clip" wrap="square" lIns="20160" tIns="20160" rIns="20160" bIns="20160" anchor="ctr"/>
        <a:lstStyle/>
        <a:p>
          <a:pPr algn="ctr" rtl="0">
            <a:defRPr sz="1000"/>
          </a:pPr>
          <a:r>
            <a:rPr lang="fr-FR" sz="1200" b="1" i="0" u="none" strike="noStrike" baseline="0">
              <a:solidFill>
                <a:schemeClr val="bg1"/>
              </a:solidFill>
              <a:latin typeface="Arial"/>
              <a:cs typeface="Arial"/>
            </a:rPr>
            <a:t>Statut DA</a:t>
          </a:r>
        </a:p>
        <a:p>
          <a:pPr algn="ctr" rtl="0">
            <a:defRPr sz="1000"/>
          </a:pPr>
          <a:r>
            <a:rPr lang="fr-FR" sz="1200" b="1" i="0" u="none" strike="noStrike" baseline="0">
              <a:solidFill>
                <a:schemeClr val="bg1"/>
              </a:solidFill>
              <a:latin typeface="Arial"/>
              <a:cs typeface="Arial"/>
            </a:rPr>
            <a:t>VALIDEE</a:t>
          </a:r>
        </a:p>
      </xdr:txBody>
    </xdr:sp>
    <xdr:clientData/>
  </xdr:twoCellAnchor>
  <xdr:twoCellAnchor>
    <xdr:from>
      <xdr:col>2</xdr:col>
      <xdr:colOff>1009650</xdr:colOff>
      <xdr:row>58</xdr:row>
      <xdr:rowOff>104775</xdr:rowOff>
    </xdr:from>
    <xdr:to>
      <xdr:col>3</xdr:col>
      <xdr:colOff>133350</xdr:colOff>
      <xdr:row>60</xdr:row>
      <xdr:rowOff>28575</xdr:rowOff>
    </xdr:to>
    <xdr:sp macro="" textlink="">
      <xdr:nvSpPr>
        <xdr:cNvPr id="41" name="Oval 200"/>
        <xdr:cNvSpPr>
          <a:spLocks noChangeArrowheads="1"/>
        </xdr:cNvSpPr>
      </xdr:nvSpPr>
      <xdr:spPr bwMode="auto">
        <a:xfrm>
          <a:off x="2047875" y="11344275"/>
          <a:ext cx="257175" cy="314325"/>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1095375</xdr:colOff>
      <xdr:row>58</xdr:row>
      <xdr:rowOff>180975</xdr:rowOff>
    </xdr:from>
    <xdr:to>
      <xdr:col>3</xdr:col>
      <xdr:colOff>47625</xdr:colOff>
      <xdr:row>59</xdr:row>
      <xdr:rowOff>123825</xdr:rowOff>
    </xdr:to>
    <xdr:sp macro="" textlink="">
      <xdr:nvSpPr>
        <xdr:cNvPr id="42" name="Oval 201"/>
        <xdr:cNvSpPr>
          <a:spLocks noChangeArrowheads="1"/>
        </xdr:cNvSpPr>
      </xdr:nvSpPr>
      <xdr:spPr bwMode="auto">
        <a:xfrm>
          <a:off x="2133600" y="11420475"/>
          <a:ext cx="85725" cy="14287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8</xdr:col>
      <xdr:colOff>638175</xdr:colOff>
      <xdr:row>58</xdr:row>
      <xdr:rowOff>57150</xdr:rowOff>
    </xdr:from>
    <xdr:to>
      <xdr:col>9</xdr:col>
      <xdr:colOff>133350</xdr:colOff>
      <xdr:row>59</xdr:row>
      <xdr:rowOff>161925</xdr:rowOff>
    </xdr:to>
    <xdr:sp macro="" textlink="">
      <xdr:nvSpPr>
        <xdr:cNvPr id="43" name="Oval 200"/>
        <xdr:cNvSpPr>
          <a:spLocks noChangeArrowheads="1"/>
        </xdr:cNvSpPr>
      </xdr:nvSpPr>
      <xdr:spPr bwMode="auto">
        <a:xfrm>
          <a:off x="6619875" y="11296650"/>
          <a:ext cx="257175" cy="30480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8</xdr:col>
      <xdr:colOff>723900</xdr:colOff>
      <xdr:row>58</xdr:row>
      <xdr:rowOff>133350</xdr:rowOff>
    </xdr:from>
    <xdr:to>
      <xdr:col>9</xdr:col>
      <xdr:colOff>47625</xdr:colOff>
      <xdr:row>59</xdr:row>
      <xdr:rowOff>66675</xdr:rowOff>
    </xdr:to>
    <xdr:sp macro="" textlink="">
      <xdr:nvSpPr>
        <xdr:cNvPr id="44" name="Oval 201"/>
        <xdr:cNvSpPr>
          <a:spLocks noChangeArrowheads="1"/>
        </xdr:cNvSpPr>
      </xdr:nvSpPr>
      <xdr:spPr bwMode="auto">
        <a:xfrm>
          <a:off x="6705600" y="11372850"/>
          <a:ext cx="85725" cy="13335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0</xdr:colOff>
      <xdr:row>28</xdr:row>
      <xdr:rowOff>47625</xdr:rowOff>
    </xdr:from>
    <xdr:to>
      <xdr:col>6</xdr:col>
      <xdr:colOff>0</xdr:colOff>
      <xdr:row>30</xdr:row>
      <xdr:rowOff>9525</xdr:rowOff>
    </xdr:to>
    <xdr:cxnSp macro="">
      <xdr:nvCxnSpPr>
        <xdr:cNvPr id="45" name="Connecteur droit avec flèche 44"/>
        <xdr:cNvCxnSpPr/>
      </xdr:nvCxnSpPr>
      <xdr:spPr>
        <a:xfrm>
          <a:off x="4457700" y="5524500"/>
          <a:ext cx="0" cy="3524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36</xdr:row>
      <xdr:rowOff>180975</xdr:rowOff>
    </xdr:from>
    <xdr:to>
      <xdr:col>9</xdr:col>
      <xdr:colOff>0</xdr:colOff>
      <xdr:row>38</xdr:row>
      <xdr:rowOff>152400</xdr:rowOff>
    </xdr:to>
    <xdr:cxnSp macro="">
      <xdr:nvCxnSpPr>
        <xdr:cNvPr id="50" name="Connecteur droit avec flèche 49"/>
        <xdr:cNvCxnSpPr/>
      </xdr:nvCxnSpPr>
      <xdr:spPr>
        <a:xfrm>
          <a:off x="6743700" y="7191375"/>
          <a:ext cx="0" cy="3524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45</xdr:row>
      <xdr:rowOff>47625</xdr:rowOff>
    </xdr:from>
    <xdr:to>
      <xdr:col>6</xdr:col>
      <xdr:colOff>0</xdr:colOff>
      <xdr:row>47</xdr:row>
      <xdr:rowOff>9525</xdr:rowOff>
    </xdr:to>
    <xdr:cxnSp macro="">
      <xdr:nvCxnSpPr>
        <xdr:cNvPr id="51" name="Connecteur droit avec flèche 50"/>
        <xdr:cNvCxnSpPr/>
      </xdr:nvCxnSpPr>
      <xdr:spPr>
        <a:xfrm>
          <a:off x="4457700" y="8791575"/>
          <a:ext cx="0" cy="3524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409575</xdr:colOff>
      <xdr:row>41</xdr:row>
      <xdr:rowOff>0</xdr:rowOff>
    </xdr:from>
    <xdr:to>
      <xdr:col>8</xdr:col>
      <xdr:colOff>95250</xdr:colOff>
      <xdr:row>41</xdr:row>
      <xdr:rowOff>0</xdr:rowOff>
    </xdr:to>
    <xdr:cxnSp macro="">
      <xdr:nvCxnSpPr>
        <xdr:cNvPr id="52" name="Connecteur droit avec flèche 51"/>
        <xdr:cNvCxnSpPr/>
      </xdr:nvCxnSpPr>
      <xdr:spPr>
        <a:xfrm>
          <a:off x="5629275" y="7972425"/>
          <a:ext cx="44767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152400</xdr:colOff>
      <xdr:row>40</xdr:row>
      <xdr:rowOff>190500</xdr:rowOff>
    </xdr:from>
    <xdr:to>
      <xdr:col>4</xdr:col>
      <xdr:colOff>619125</xdr:colOff>
      <xdr:row>41</xdr:row>
      <xdr:rowOff>0</xdr:rowOff>
    </xdr:to>
    <xdr:cxnSp macro="">
      <xdr:nvCxnSpPr>
        <xdr:cNvPr id="54" name="Connecteur droit avec flèche 53"/>
        <xdr:cNvCxnSpPr/>
      </xdr:nvCxnSpPr>
      <xdr:spPr>
        <a:xfrm flipV="1">
          <a:off x="3086100" y="7962900"/>
          <a:ext cx="466725" cy="95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30</xdr:row>
      <xdr:rowOff>57150</xdr:rowOff>
    </xdr:from>
    <xdr:to>
      <xdr:col>3</xdr:col>
      <xdr:colOff>0</xdr:colOff>
      <xdr:row>32</xdr:row>
      <xdr:rowOff>28575</xdr:rowOff>
    </xdr:to>
    <xdr:cxnSp macro="">
      <xdr:nvCxnSpPr>
        <xdr:cNvPr id="56" name="Connecteur droit avec flèche 55"/>
        <xdr:cNvCxnSpPr/>
      </xdr:nvCxnSpPr>
      <xdr:spPr>
        <a:xfrm>
          <a:off x="2171700" y="5924550"/>
          <a:ext cx="0" cy="3524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1123950</xdr:colOff>
      <xdr:row>23</xdr:row>
      <xdr:rowOff>28575</xdr:rowOff>
    </xdr:from>
    <xdr:to>
      <xdr:col>2</xdr:col>
      <xdr:colOff>1123950</xdr:colOff>
      <xdr:row>24</xdr:row>
      <xdr:rowOff>180975</xdr:rowOff>
    </xdr:to>
    <xdr:cxnSp macro="">
      <xdr:nvCxnSpPr>
        <xdr:cNvPr id="57" name="Connecteur droit avec flèche 56"/>
        <xdr:cNvCxnSpPr/>
      </xdr:nvCxnSpPr>
      <xdr:spPr>
        <a:xfrm>
          <a:off x="2162175" y="4533900"/>
          <a:ext cx="0" cy="3524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16</xdr:row>
      <xdr:rowOff>133350</xdr:rowOff>
    </xdr:from>
    <xdr:to>
      <xdr:col>3</xdr:col>
      <xdr:colOff>0</xdr:colOff>
      <xdr:row>18</xdr:row>
      <xdr:rowOff>104775</xdr:rowOff>
    </xdr:to>
    <xdr:cxnSp macro="">
      <xdr:nvCxnSpPr>
        <xdr:cNvPr id="58" name="Connecteur droit avec flèche 57"/>
        <xdr:cNvCxnSpPr/>
      </xdr:nvCxnSpPr>
      <xdr:spPr>
        <a:xfrm>
          <a:off x="2171700" y="3305175"/>
          <a:ext cx="0" cy="3524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1123950</xdr:colOff>
      <xdr:row>9</xdr:row>
      <xdr:rowOff>114300</xdr:rowOff>
    </xdr:from>
    <xdr:to>
      <xdr:col>2</xdr:col>
      <xdr:colOff>1123950</xdr:colOff>
      <xdr:row>11</xdr:row>
      <xdr:rowOff>85725</xdr:rowOff>
    </xdr:to>
    <xdr:cxnSp macro="">
      <xdr:nvCxnSpPr>
        <xdr:cNvPr id="59" name="Connecteur droit avec flèche 58"/>
        <xdr:cNvCxnSpPr/>
      </xdr:nvCxnSpPr>
      <xdr:spPr>
        <a:xfrm>
          <a:off x="2162175" y="1924050"/>
          <a:ext cx="0" cy="3524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571500</xdr:colOff>
      <xdr:row>49</xdr:row>
      <xdr:rowOff>0</xdr:rowOff>
    </xdr:from>
    <xdr:to>
      <xdr:col>4</xdr:col>
      <xdr:colOff>180975</xdr:colOff>
      <xdr:row>49</xdr:row>
      <xdr:rowOff>1</xdr:rowOff>
    </xdr:to>
    <xdr:cxnSp macro="">
      <xdr:nvCxnSpPr>
        <xdr:cNvPr id="60" name="Connecteur droit avec flèche 59"/>
        <xdr:cNvCxnSpPr/>
      </xdr:nvCxnSpPr>
      <xdr:spPr>
        <a:xfrm flipH="1" flipV="1">
          <a:off x="2743200" y="9525000"/>
          <a:ext cx="371475" cy="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1123950</xdr:colOff>
      <xdr:row>51</xdr:row>
      <xdr:rowOff>133350</xdr:rowOff>
    </xdr:from>
    <xdr:to>
      <xdr:col>2</xdr:col>
      <xdr:colOff>1123950</xdr:colOff>
      <xdr:row>52</xdr:row>
      <xdr:rowOff>122850</xdr:rowOff>
    </xdr:to>
    <xdr:cxnSp macro="">
      <xdr:nvCxnSpPr>
        <xdr:cNvPr id="62" name="Connecteur droit avec flèche 61"/>
        <xdr:cNvCxnSpPr/>
      </xdr:nvCxnSpPr>
      <xdr:spPr>
        <a:xfrm>
          <a:off x="2162175" y="10039350"/>
          <a:ext cx="0" cy="1800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752475</xdr:colOff>
      <xdr:row>51</xdr:row>
      <xdr:rowOff>76200</xdr:rowOff>
    </xdr:from>
    <xdr:to>
      <xdr:col>8</xdr:col>
      <xdr:colOff>752475</xdr:colOff>
      <xdr:row>52</xdr:row>
      <xdr:rowOff>65700</xdr:rowOff>
    </xdr:to>
    <xdr:cxnSp macro="">
      <xdr:nvCxnSpPr>
        <xdr:cNvPr id="70" name="Connecteur droit avec flèche 69"/>
        <xdr:cNvCxnSpPr/>
      </xdr:nvCxnSpPr>
      <xdr:spPr>
        <a:xfrm>
          <a:off x="6734175" y="9982200"/>
          <a:ext cx="0" cy="1800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19050</xdr:colOff>
      <xdr:row>10</xdr:row>
      <xdr:rowOff>123825</xdr:rowOff>
    </xdr:from>
    <xdr:to>
      <xdr:col>6</xdr:col>
      <xdr:colOff>704850</xdr:colOff>
      <xdr:row>13</xdr:row>
      <xdr:rowOff>114300</xdr:rowOff>
    </xdr:to>
    <xdr:sp macro="" textlink="" fLocksText="0">
      <xdr:nvSpPr>
        <xdr:cNvPr id="2" name="AutoShape 1"/>
        <xdr:cNvSpPr>
          <a:spLocks noChangeArrowheads="1"/>
        </xdr:cNvSpPr>
      </xdr:nvSpPr>
      <xdr:spPr bwMode="auto">
        <a:xfrm>
          <a:off x="2647950" y="1981200"/>
          <a:ext cx="1447800" cy="476250"/>
        </a:xfrm>
        <a:prstGeom prst="wedgeRoundRectCallout">
          <a:avLst>
            <a:gd name="adj1" fmla="val -35528"/>
            <a:gd name="adj2" fmla="val 40000"/>
            <a:gd name="adj3" fmla="val 16667"/>
          </a:avLst>
        </a:prstGeom>
        <a:solidFill>
          <a:srgbClr val="FFFF99"/>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Renseigner un n° de commande</a:t>
          </a:r>
        </a:p>
      </xdr:txBody>
    </xdr:sp>
    <xdr:clientData/>
  </xdr:twoCellAnchor>
  <xdr:twoCellAnchor>
    <xdr:from>
      <xdr:col>5</xdr:col>
      <xdr:colOff>0</xdr:colOff>
      <xdr:row>18</xdr:row>
      <xdr:rowOff>142875</xdr:rowOff>
    </xdr:from>
    <xdr:to>
      <xdr:col>6</xdr:col>
      <xdr:colOff>685800</xdr:colOff>
      <xdr:row>21</xdr:row>
      <xdr:rowOff>133350</xdr:rowOff>
    </xdr:to>
    <xdr:sp macro="" textlink="" fLocksText="0">
      <xdr:nvSpPr>
        <xdr:cNvPr id="3" name="AutoShape 2"/>
        <xdr:cNvSpPr>
          <a:spLocks noChangeArrowheads="1"/>
        </xdr:cNvSpPr>
      </xdr:nvSpPr>
      <xdr:spPr bwMode="auto">
        <a:xfrm>
          <a:off x="2628900" y="3295650"/>
          <a:ext cx="1447800" cy="476250"/>
        </a:xfrm>
        <a:prstGeom prst="wedgeRoundRectCallout">
          <a:avLst>
            <a:gd name="adj1" fmla="val -35528"/>
            <a:gd name="adj2" fmla="val 40000"/>
            <a:gd name="adj3" fmla="val 16667"/>
          </a:avLst>
        </a:prstGeom>
        <a:solidFill>
          <a:srgbClr val="FFFF99"/>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Refuser une demande d'achat</a:t>
          </a:r>
        </a:p>
      </xdr:txBody>
    </xdr:sp>
    <xdr:clientData/>
  </xdr:twoCellAnchor>
  <xdr:twoCellAnchor>
    <xdr:from>
      <xdr:col>5</xdr:col>
      <xdr:colOff>9525</xdr:colOff>
      <xdr:row>26</xdr:row>
      <xdr:rowOff>142875</xdr:rowOff>
    </xdr:from>
    <xdr:to>
      <xdr:col>6</xdr:col>
      <xdr:colOff>695325</xdr:colOff>
      <xdr:row>29</xdr:row>
      <xdr:rowOff>133350</xdr:rowOff>
    </xdr:to>
    <xdr:sp macro="" textlink="" fLocksText="0">
      <xdr:nvSpPr>
        <xdr:cNvPr id="4" name="AutoShape 3"/>
        <xdr:cNvSpPr>
          <a:spLocks noChangeArrowheads="1"/>
        </xdr:cNvSpPr>
      </xdr:nvSpPr>
      <xdr:spPr bwMode="auto">
        <a:xfrm>
          <a:off x="2638425" y="4591050"/>
          <a:ext cx="1447800" cy="476250"/>
        </a:xfrm>
        <a:prstGeom prst="wedgeRoundRectCallout">
          <a:avLst>
            <a:gd name="adj1" fmla="val -35528"/>
            <a:gd name="adj2" fmla="val 40000"/>
            <a:gd name="adj3" fmla="val 16667"/>
          </a:avLst>
        </a:prstGeom>
        <a:solidFill>
          <a:srgbClr val="FFFF99"/>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Renseigner un n° de compte</a:t>
          </a:r>
        </a:p>
      </xdr:txBody>
    </xdr:sp>
    <xdr:clientData/>
  </xdr:twoCellAnchor>
  <xdr:twoCellAnchor>
    <xdr:from>
      <xdr:col>5</xdr:col>
      <xdr:colOff>0</xdr:colOff>
      <xdr:row>36</xdr:row>
      <xdr:rowOff>95250</xdr:rowOff>
    </xdr:from>
    <xdr:to>
      <xdr:col>6</xdr:col>
      <xdr:colOff>685800</xdr:colOff>
      <xdr:row>39</xdr:row>
      <xdr:rowOff>95250</xdr:rowOff>
    </xdr:to>
    <xdr:sp macro="" textlink="" fLocksText="0">
      <xdr:nvSpPr>
        <xdr:cNvPr id="5" name="AutoShape 4"/>
        <xdr:cNvSpPr>
          <a:spLocks noChangeArrowheads="1"/>
        </xdr:cNvSpPr>
      </xdr:nvSpPr>
      <xdr:spPr bwMode="auto">
        <a:xfrm>
          <a:off x="2628900" y="6162675"/>
          <a:ext cx="1447800" cy="485775"/>
        </a:xfrm>
        <a:prstGeom prst="wedgeRoundRectCallout">
          <a:avLst>
            <a:gd name="adj1" fmla="val -34870"/>
            <a:gd name="adj2" fmla="val 44000"/>
            <a:gd name="adj3" fmla="val 16667"/>
          </a:avLst>
        </a:prstGeom>
        <a:solidFill>
          <a:srgbClr val="FFFF99"/>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Ajouter une demande d'achat</a:t>
          </a:r>
        </a:p>
      </xdr:txBody>
    </xdr:sp>
    <xdr:clientData/>
  </xdr:twoCellAnchor>
  <xdr:twoCellAnchor>
    <xdr:from>
      <xdr:col>5</xdr:col>
      <xdr:colOff>19050</xdr:colOff>
      <xdr:row>3</xdr:row>
      <xdr:rowOff>123825</xdr:rowOff>
    </xdr:from>
    <xdr:to>
      <xdr:col>6</xdr:col>
      <xdr:colOff>704850</xdr:colOff>
      <xdr:row>6</xdr:row>
      <xdr:rowOff>114300</xdr:rowOff>
    </xdr:to>
    <xdr:sp macro="" textlink="" fLocksText="0">
      <xdr:nvSpPr>
        <xdr:cNvPr id="6" name="AutoShape 5"/>
        <xdr:cNvSpPr>
          <a:spLocks noChangeArrowheads="1"/>
        </xdr:cNvSpPr>
      </xdr:nvSpPr>
      <xdr:spPr bwMode="auto">
        <a:xfrm>
          <a:off x="2647950" y="847725"/>
          <a:ext cx="1447800" cy="476250"/>
        </a:xfrm>
        <a:prstGeom prst="wedgeRoundRectCallout">
          <a:avLst>
            <a:gd name="adj1" fmla="val -35528"/>
            <a:gd name="adj2" fmla="val 40000"/>
            <a:gd name="adj3" fmla="val 16667"/>
          </a:avLst>
        </a:prstGeom>
        <a:solidFill>
          <a:srgbClr val="FFFF99"/>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Valider une demande d'achat</a:t>
          </a:r>
        </a:p>
      </xdr:txBody>
    </xdr:sp>
    <xdr:clientData/>
  </xdr:twoCellAnchor>
  <xdr:twoCellAnchor>
    <xdr:from>
      <xdr:col>8</xdr:col>
      <xdr:colOff>342900</xdr:colOff>
      <xdr:row>3</xdr:row>
      <xdr:rowOff>85725</xdr:rowOff>
    </xdr:from>
    <xdr:to>
      <xdr:col>10</xdr:col>
      <xdr:colOff>647700</xdr:colOff>
      <xdr:row>13</xdr:row>
      <xdr:rowOff>85725</xdr:rowOff>
    </xdr:to>
    <xdr:sp macro="" textlink="" fLocksText="0">
      <xdr:nvSpPr>
        <xdr:cNvPr id="7" name="AutoShape 6"/>
        <xdr:cNvSpPr>
          <a:spLocks noChangeArrowheads="1"/>
        </xdr:cNvSpPr>
      </xdr:nvSpPr>
      <xdr:spPr bwMode="auto">
        <a:xfrm>
          <a:off x="5257800" y="809625"/>
          <a:ext cx="1828800" cy="1619250"/>
        </a:xfrm>
        <a:prstGeom prst="wedgeEllipseCallout">
          <a:avLst>
            <a:gd name="adj1" fmla="val -26560"/>
            <a:gd name="adj2" fmla="val 34032"/>
          </a:avLst>
        </a:prstGeom>
        <a:solidFill>
          <a:srgbClr val="FF8080"/>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ctr"/>
        <a:lstStyle/>
        <a:p>
          <a:pPr algn="ctr" rtl="0">
            <a:defRPr sz="1000"/>
          </a:pPr>
          <a:r>
            <a:rPr lang="fr-FR" sz="1000" b="1" i="0" u="none" strike="noStrike" baseline="0">
              <a:solidFill>
                <a:srgbClr val="000000"/>
              </a:solidFill>
              <a:latin typeface="Arial"/>
              <a:cs typeface="Arial"/>
            </a:rPr>
            <a:t>BIBLIOTHEQUE</a:t>
          </a:r>
        </a:p>
        <a:p>
          <a:pPr algn="ctr" rtl="0">
            <a:defRPr sz="1000"/>
          </a:pPr>
          <a:r>
            <a:rPr lang="fr-FR" sz="800" b="1" i="0" u="none" strike="noStrike" baseline="0">
              <a:solidFill>
                <a:srgbClr val="000000"/>
              </a:solidFill>
              <a:latin typeface="Arial"/>
              <a:cs typeface="Arial"/>
            </a:rPr>
            <a:t>--------------------------------</a:t>
          </a:r>
        </a:p>
        <a:p>
          <a:pPr algn="ctr" rtl="0">
            <a:defRPr sz="1000"/>
          </a:pPr>
          <a:r>
            <a:rPr lang="fr-FR" sz="1000" b="1" i="0" u="none" strike="noStrike" baseline="0">
              <a:solidFill>
                <a:srgbClr val="000000"/>
              </a:solidFill>
              <a:latin typeface="Arial"/>
              <a:cs typeface="Arial"/>
            </a:rPr>
            <a:t>DEMANDES D'ACHAT</a:t>
          </a:r>
        </a:p>
      </xdr:txBody>
    </xdr:sp>
    <xdr:clientData/>
  </xdr:twoCellAnchor>
  <xdr:twoCellAnchor>
    <xdr:from>
      <xdr:col>7</xdr:col>
      <xdr:colOff>57150</xdr:colOff>
      <xdr:row>4</xdr:row>
      <xdr:rowOff>57150</xdr:rowOff>
    </xdr:from>
    <xdr:to>
      <xdr:col>8</xdr:col>
      <xdr:colOff>171450</xdr:colOff>
      <xdr:row>5</xdr:row>
      <xdr:rowOff>66675</xdr:rowOff>
    </xdr:to>
    <xdr:pic>
      <xdr:nvPicPr>
        <xdr:cNvPr id="8" name="Picture 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10050" y="942975"/>
          <a:ext cx="876300" cy="1714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752475</xdr:colOff>
      <xdr:row>5</xdr:row>
      <xdr:rowOff>152400</xdr:rowOff>
    </xdr:from>
    <xdr:to>
      <xdr:col>8</xdr:col>
      <xdr:colOff>390525</xdr:colOff>
      <xdr:row>6</xdr:row>
      <xdr:rowOff>9525</xdr:rowOff>
    </xdr:to>
    <xdr:sp macro="" textlink="">
      <xdr:nvSpPr>
        <xdr:cNvPr id="9" name="Line 8"/>
        <xdr:cNvSpPr>
          <a:spLocks noChangeShapeType="1"/>
        </xdr:cNvSpPr>
      </xdr:nvSpPr>
      <xdr:spPr bwMode="auto">
        <a:xfrm flipV="1">
          <a:off x="4143375" y="1200150"/>
          <a:ext cx="1162050" cy="19050"/>
        </a:xfrm>
        <a:prstGeom prst="line">
          <a:avLst/>
        </a:prstGeom>
        <a:noFill/>
        <a:ln w="19080">
          <a:solidFill>
            <a:srgbClr val="000000"/>
          </a:solidFill>
          <a:prstDash val="dash"/>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752475</xdr:colOff>
      <xdr:row>11</xdr:row>
      <xdr:rowOff>28575</xdr:rowOff>
    </xdr:from>
    <xdr:to>
      <xdr:col>8</xdr:col>
      <xdr:colOff>304800</xdr:colOff>
      <xdr:row>12</xdr:row>
      <xdr:rowOff>152400</xdr:rowOff>
    </xdr:to>
    <xdr:sp macro="" textlink="">
      <xdr:nvSpPr>
        <xdr:cNvPr id="10" name="Line 9"/>
        <xdr:cNvSpPr>
          <a:spLocks noChangeShapeType="1"/>
        </xdr:cNvSpPr>
      </xdr:nvSpPr>
      <xdr:spPr bwMode="auto">
        <a:xfrm flipV="1">
          <a:off x="4143375" y="2047875"/>
          <a:ext cx="1076325" cy="285750"/>
        </a:xfrm>
        <a:prstGeom prst="line">
          <a:avLst/>
        </a:prstGeom>
        <a:noFill/>
        <a:ln w="19080">
          <a:solidFill>
            <a:srgbClr val="000000"/>
          </a:solidFill>
          <a:prstDash val="dash"/>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723900</xdr:colOff>
      <xdr:row>12</xdr:row>
      <xdr:rowOff>38100</xdr:rowOff>
    </xdr:from>
    <xdr:to>
      <xdr:col>8</xdr:col>
      <xdr:colOff>428625</xdr:colOff>
      <xdr:row>20</xdr:row>
      <xdr:rowOff>66675</xdr:rowOff>
    </xdr:to>
    <xdr:sp macro="" textlink="">
      <xdr:nvSpPr>
        <xdr:cNvPr id="11" name="Line 11"/>
        <xdr:cNvSpPr>
          <a:spLocks noChangeShapeType="1"/>
        </xdr:cNvSpPr>
      </xdr:nvSpPr>
      <xdr:spPr bwMode="auto">
        <a:xfrm flipV="1">
          <a:off x="4114800" y="2219325"/>
          <a:ext cx="1228725" cy="1323975"/>
        </a:xfrm>
        <a:prstGeom prst="line">
          <a:avLst/>
        </a:prstGeom>
        <a:noFill/>
        <a:ln w="19080">
          <a:solidFill>
            <a:srgbClr val="000000"/>
          </a:solidFill>
          <a:prstDash val="dash"/>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0</xdr:colOff>
      <xdr:row>13</xdr:row>
      <xdr:rowOff>9525</xdr:rowOff>
    </xdr:from>
    <xdr:to>
      <xdr:col>8</xdr:col>
      <xdr:colOff>676275</xdr:colOff>
      <xdr:row>28</xdr:row>
      <xdr:rowOff>19050</xdr:rowOff>
    </xdr:to>
    <xdr:sp macro="" textlink="">
      <xdr:nvSpPr>
        <xdr:cNvPr id="12" name="Line 13"/>
        <xdr:cNvSpPr>
          <a:spLocks noChangeShapeType="1"/>
        </xdr:cNvSpPr>
      </xdr:nvSpPr>
      <xdr:spPr bwMode="auto">
        <a:xfrm flipV="1">
          <a:off x="4152900" y="2352675"/>
          <a:ext cx="1438275" cy="2438400"/>
        </a:xfrm>
        <a:prstGeom prst="line">
          <a:avLst/>
        </a:prstGeom>
        <a:noFill/>
        <a:ln w="19080">
          <a:solidFill>
            <a:srgbClr val="000000"/>
          </a:solidFill>
          <a:prstDash val="dash"/>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485775</xdr:colOff>
      <xdr:row>13</xdr:row>
      <xdr:rowOff>114298</xdr:rowOff>
    </xdr:from>
    <xdr:to>
      <xdr:col>9</xdr:col>
      <xdr:colOff>485775</xdr:colOff>
      <xdr:row>36</xdr:row>
      <xdr:rowOff>104774</xdr:rowOff>
    </xdr:to>
    <xdr:sp macro="" textlink="">
      <xdr:nvSpPr>
        <xdr:cNvPr id="13" name="Line 24"/>
        <xdr:cNvSpPr>
          <a:spLocks noChangeShapeType="1"/>
        </xdr:cNvSpPr>
      </xdr:nvSpPr>
      <xdr:spPr bwMode="auto">
        <a:xfrm flipV="1">
          <a:off x="6162675" y="2457448"/>
          <a:ext cx="0" cy="3714751"/>
        </a:xfrm>
        <a:prstGeom prst="line">
          <a:avLst/>
        </a:prstGeom>
        <a:noFill/>
        <a:ln w="19080">
          <a:solidFill>
            <a:srgbClr val="000000"/>
          </a:solidFill>
          <a:prstDash val="sysDot"/>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457200</xdr:colOff>
      <xdr:row>36</xdr:row>
      <xdr:rowOff>85725</xdr:rowOff>
    </xdr:from>
    <xdr:to>
      <xdr:col>10</xdr:col>
      <xdr:colOff>609600</xdr:colOff>
      <xdr:row>39</xdr:row>
      <xdr:rowOff>85725</xdr:rowOff>
    </xdr:to>
    <xdr:sp macro="" textlink="" fLocksText="0">
      <xdr:nvSpPr>
        <xdr:cNvPr id="14" name="AutoShape 26"/>
        <xdr:cNvSpPr>
          <a:spLocks noChangeArrowheads="1"/>
        </xdr:cNvSpPr>
      </xdr:nvSpPr>
      <xdr:spPr bwMode="auto">
        <a:xfrm>
          <a:off x="5372100" y="6153150"/>
          <a:ext cx="1676400" cy="485775"/>
        </a:xfrm>
        <a:prstGeom prst="wedgeEllipseCallout">
          <a:avLst>
            <a:gd name="adj1" fmla="val -24431"/>
            <a:gd name="adj2" fmla="val 28431"/>
          </a:avLst>
        </a:prstGeom>
        <a:solidFill>
          <a:srgbClr val="FF99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ctr" rtl="0">
            <a:defRPr sz="1000"/>
          </a:pPr>
          <a:r>
            <a:rPr lang="fr-FR" sz="1000" b="1" i="0" u="none" strike="noStrike" baseline="0">
              <a:solidFill>
                <a:srgbClr val="000000"/>
              </a:solidFill>
              <a:latin typeface="Arial"/>
              <a:cs typeface="Arial"/>
            </a:rPr>
            <a:t>CREATION</a:t>
          </a:r>
        </a:p>
        <a:p>
          <a:pPr algn="ctr" rtl="0">
            <a:defRPr sz="1000"/>
          </a:pPr>
          <a:r>
            <a:rPr lang="fr-FR" sz="1000" b="1" i="0" u="none" strike="noStrike" baseline="0">
              <a:solidFill>
                <a:srgbClr val="000000"/>
              </a:solidFill>
              <a:latin typeface="Arial"/>
              <a:cs typeface="Arial"/>
            </a:rPr>
            <a:t>WORKFLOW</a:t>
          </a:r>
        </a:p>
      </xdr:txBody>
    </xdr:sp>
    <xdr:clientData/>
  </xdr:twoCellAnchor>
  <xdr:twoCellAnchor>
    <xdr:from>
      <xdr:col>2</xdr:col>
      <xdr:colOff>0</xdr:colOff>
      <xdr:row>5</xdr:row>
      <xdr:rowOff>28575</xdr:rowOff>
    </xdr:from>
    <xdr:to>
      <xdr:col>5</xdr:col>
      <xdr:colOff>19050</xdr:colOff>
      <xdr:row>5</xdr:row>
      <xdr:rowOff>28575</xdr:rowOff>
    </xdr:to>
    <xdr:sp macro="" textlink="">
      <xdr:nvSpPr>
        <xdr:cNvPr id="15" name="Line 28"/>
        <xdr:cNvSpPr>
          <a:spLocks noChangeShapeType="1"/>
        </xdr:cNvSpPr>
      </xdr:nvSpPr>
      <xdr:spPr bwMode="auto">
        <a:xfrm flipV="1">
          <a:off x="1447800" y="1076325"/>
          <a:ext cx="1200150" cy="0"/>
        </a:xfrm>
        <a:prstGeom prst="line">
          <a:avLst/>
        </a:prstGeom>
        <a:noFill/>
        <a:ln w="1908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962025</xdr:colOff>
      <xdr:row>12</xdr:row>
      <xdr:rowOff>76200</xdr:rowOff>
    </xdr:from>
    <xdr:to>
      <xdr:col>5</xdr:col>
      <xdr:colOff>9525</xdr:colOff>
      <xdr:row>12</xdr:row>
      <xdr:rowOff>76200</xdr:rowOff>
    </xdr:to>
    <xdr:sp macro="" textlink="">
      <xdr:nvSpPr>
        <xdr:cNvPr id="16" name="Line 29"/>
        <xdr:cNvSpPr>
          <a:spLocks noChangeShapeType="1"/>
        </xdr:cNvSpPr>
      </xdr:nvSpPr>
      <xdr:spPr bwMode="auto">
        <a:xfrm flipV="1">
          <a:off x="1428750" y="2257425"/>
          <a:ext cx="1209675" cy="0"/>
        </a:xfrm>
        <a:prstGeom prst="line">
          <a:avLst/>
        </a:prstGeom>
        <a:noFill/>
        <a:ln w="1908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1</xdr:colOff>
      <xdr:row>20</xdr:row>
      <xdr:rowOff>85725</xdr:rowOff>
    </xdr:from>
    <xdr:to>
      <xdr:col>5</xdr:col>
      <xdr:colOff>1</xdr:colOff>
      <xdr:row>20</xdr:row>
      <xdr:rowOff>85725</xdr:rowOff>
    </xdr:to>
    <xdr:sp macro="" textlink="">
      <xdr:nvSpPr>
        <xdr:cNvPr id="17" name="Line 30"/>
        <xdr:cNvSpPr>
          <a:spLocks noChangeShapeType="1"/>
        </xdr:cNvSpPr>
      </xdr:nvSpPr>
      <xdr:spPr bwMode="auto">
        <a:xfrm>
          <a:off x="1447801" y="3562350"/>
          <a:ext cx="1181100" cy="0"/>
        </a:xfrm>
        <a:prstGeom prst="line">
          <a:avLst/>
        </a:prstGeom>
        <a:noFill/>
        <a:ln w="1908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9525</xdr:colOff>
      <xdr:row>28</xdr:row>
      <xdr:rowOff>66675</xdr:rowOff>
    </xdr:from>
    <xdr:to>
      <xdr:col>5</xdr:col>
      <xdr:colOff>0</xdr:colOff>
      <xdr:row>28</xdr:row>
      <xdr:rowOff>66675</xdr:rowOff>
    </xdr:to>
    <xdr:sp macro="" textlink="">
      <xdr:nvSpPr>
        <xdr:cNvPr id="18" name="Line 31"/>
        <xdr:cNvSpPr>
          <a:spLocks noChangeShapeType="1"/>
        </xdr:cNvSpPr>
      </xdr:nvSpPr>
      <xdr:spPr bwMode="auto">
        <a:xfrm>
          <a:off x="1457325" y="4838700"/>
          <a:ext cx="1171575" cy="0"/>
        </a:xfrm>
        <a:prstGeom prst="line">
          <a:avLst/>
        </a:prstGeom>
        <a:noFill/>
        <a:ln w="1908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733426</xdr:colOff>
      <xdr:row>13</xdr:row>
      <xdr:rowOff>133350</xdr:rowOff>
    </xdr:from>
    <xdr:to>
      <xdr:col>9</xdr:col>
      <xdr:colOff>238126</xdr:colOff>
      <xdr:row>38</xdr:row>
      <xdr:rowOff>19050</xdr:rowOff>
    </xdr:to>
    <xdr:sp macro="" textlink="">
      <xdr:nvSpPr>
        <xdr:cNvPr id="19" name="Line 13"/>
        <xdr:cNvSpPr>
          <a:spLocks noChangeShapeType="1"/>
        </xdr:cNvSpPr>
      </xdr:nvSpPr>
      <xdr:spPr bwMode="auto">
        <a:xfrm flipV="1">
          <a:off x="4124326" y="2476500"/>
          <a:ext cx="1790700" cy="3933825"/>
        </a:xfrm>
        <a:prstGeom prst="line">
          <a:avLst/>
        </a:prstGeom>
        <a:noFill/>
        <a:ln w="19080">
          <a:solidFill>
            <a:srgbClr val="000000"/>
          </a:solidFill>
          <a:prstDash val="dash"/>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85724</xdr:colOff>
      <xdr:row>10</xdr:row>
      <xdr:rowOff>76200</xdr:rowOff>
    </xdr:from>
    <xdr:to>
      <xdr:col>8</xdr:col>
      <xdr:colOff>200024</xdr:colOff>
      <xdr:row>11</xdr:row>
      <xdr:rowOff>85725</xdr:rowOff>
    </xdr:to>
    <xdr:pic>
      <xdr:nvPicPr>
        <xdr:cNvPr id="20" name="Picture 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20697036">
          <a:off x="4238624" y="1933575"/>
          <a:ext cx="876300" cy="1714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285750</xdr:colOff>
      <xdr:row>13</xdr:row>
      <xdr:rowOff>66675</xdr:rowOff>
    </xdr:from>
    <xdr:to>
      <xdr:col>7</xdr:col>
      <xdr:colOff>457200</xdr:colOff>
      <xdr:row>18</xdr:row>
      <xdr:rowOff>133350</xdr:rowOff>
    </xdr:to>
    <xdr:pic>
      <xdr:nvPicPr>
        <xdr:cNvPr id="21" name="Picture 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8826884">
          <a:off x="4086225" y="2762250"/>
          <a:ext cx="876300" cy="1714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514350</xdr:colOff>
      <xdr:row>17</xdr:row>
      <xdr:rowOff>57150</xdr:rowOff>
    </xdr:from>
    <xdr:to>
      <xdr:col>7</xdr:col>
      <xdr:colOff>685800</xdr:colOff>
      <xdr:row>22</xdr:row>
      <xdr:rowOff>123825</xdr:rowOff>
    </xdr:to>
    <xdr:pic>
      <xdr:nvPicPr>
        <xdr:cNvPr id="22" name="Picture 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8217705">
          <a:off x="4314825" y="3400425"/>
          <a:ext cx="876300" cy="1714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7</xdr:col>
      <xdr:colOff>476250</xdr:colOff>
      <xdr:row>23</xdr:row>
      <xdr:rowOff>152400</xdr:rowOff>
    </xdr:from>
    <xdr:to>
      <xdr:col>7</xdr:col>
      <xdr:colOff>647700</xdr:colOff>
      <xdr:row>29</xdr:row>
      <xdr:rowOff>57150</xdr:rowOff>
    </xdr:to>
    <xdr:pic>
      <xdr:nvPicPr>
        <xdr:cNvPr id="23" name="Picture 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7941065">
          <a:off x="4276725" y="4467225"/>
          <a:ext cx="876300" cy="1714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9</xdr:col>
      <xdr:colOff>557216</xdr:colOff>
      <xdr:row>20</xdr:row>
      <xdr:rowOff>52387</xdr:rowOff>
    </xdr:from>
    <xdr:to>
      <xdr:col>9</xdr:col>
      <xdr:colOff>728666</xdr:colOff>
      <xdr:row>25</xdr:row>
      <xdr:rowOff>14287</xdr:rowOff>
    </xdr:to>
    <xdr:pic>
      <xdr:nvPicPr>
        <xdr:cNvPr id="24" name="Image 2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6200000">
          <a:off x="5934078" y="3829050"/>
          <a:ext cx="7715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38</xdr:row>
      <xdr:rowOff>19050</xdr:rowOff>
    </xdr:from>
    <xdr:to>
      <xdr:col>4</xdr:col>
      <xdr:colOff>428625</xdr:colOff>
      <xdr:row>38</xdr:row>
      <xdr:rowOff>19050</xdr:rowOff>
    </xdr:to>
    <xdr:sp macro="" textlink="">
      <xdr:nvSpPr>
        <xdr:cNvPr id="25" name="Line 31"/>
        <xdr:cNvSpPr>
          <a:spLocks noChangeShapeType="1"/>
        </xdr:cNvSpPr>
      </xdr:nvSpPr>
      <xdr:spPr bwMode="auto">
        <a:xfrm>
          <a:off x="1447800" y="6410325"/>
          <a:ext cx="1171575" cy="0"/>
        </a:xfrm>
        <a:prstGeom prst="line">
          <a:avLst/>
        </a:prstGeom>
        <a:noFill/>
        <a:ln w="1908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9525</xdr:colOff>
      <xdr:row>38</xdr:row>
      <xdr:rowOff>9525</xdr:rowOff>
    </xdr:from>
    <xdr:to>
      <xdr:col>8</xdr:col>
      <xdr:colOff>419100</xdr:colOff>
      <xdr:row>38</xdr:row>
      <xdr:rowOff>9525</xdr:rowOff>
    </xdr:to>
    <xdr:sp macro="" textlink="">
      <xdr:nvSpPr>
        <xdr:cNvPr id="26" name="Line 31"/>
        <xdr:cNvSpPr>
          <a:spLocks noChangeShapeType="1"/>
        </xdr:cNvSpPr>
      </xdr:nvSpPr>
      <xdr:spPr bwMode="auto">
        <a:xfrm>
          <a:off x="4162425" y="6400800"/>
          <a:ext cx="1171575" cy="0"/>
        </a:xfrm>
        <a:prstGeom prst="line">
          <a:avLst/>
        </a:prstGeom>
        <a:noFill/>
        <a:ln w="1908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219075</xdr:colOff>
      <xdr:row>4</xdr:row>
      <xdr:rowOff>123825</xdr:rowOff>
    </xdr:from>
    <xdr:to>
      <xdr:col>1</xdr:col>
      <xdr:colOff>876300</xdr:colOff>
      <xdr:row>11</xdr:row>
      <xdr:rowOff>150159</xdr:rowOff>
    </xdr:to>
    <xdr:pic>
      <xdr:nvPicPr>
        <xdr:cNvPr id="27" name="Picture 2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85800" y="1009650"/>
          <a:ext cx="657225" cy="115980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xdr:col>
      <xdr:colOff>314326</xdr:colOff>
      <xdr:row>35</xdr:row>
      <xdr:rowOff>85725</xdr:rowOff>
    </xdr:from>
    <xdr:to>
      <xdr:col>1</xdr:col>
      <xdr:colOff>638176</xdr:colOff>
      <xdr:row>39</xdr:row>
      <xdr:rowOff>9526</xdr:rowOff>
    </xdr:to>
    <xdr:pic>
      <xdr:nvPicPr>
        <xdr:cNvPr id="34" name="Picture 2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81051" y="5991225"/>
          <a:ext cx="323850" cy="571501"/>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xdr:col>
      <xdr:colOff>971551</xdr:colOff>
      <xdr:row>12</xdr:row>
      <xdr:rowOff>76200</xdr:rowOff>
    </xdr:from>
    <xdr:to>
      <xdr:col>4</xdr:col>
      <xdr:colOff>428626</xdr:colOff>
      <xdr:row>20</xdr:row>
      <xdr:rowOff>85725</xdr:rowOff>
    </xdr:to>
    <xdr:sp macro="" textlink="">
      <xdr:nvSpPr>
        <xdr:cNvPr id="36" name="Line 29"/>
        <xdr:cNvSpPr>
          <a:spLocks noChangeShapeType="1"/>
        </xdr:cNvSpPr>
      </xdr:nvSpPr>
      <xdr:spPr bwMode="auto">
        <a:xfrm>
          <a:off x="1438276" y="2257425"/>
          <a:ext cx="1181100" cy="1304925"/>
        </a:xfrm>
        <a:prstGeom prst="line">
          <a:avLst/>
        </a:prstGeom>
        <a:noFill/>
        <a:ln w="1908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219075</xdr:colOff>
      <xdr:row>20</xdr:row>
      <xdr:rowOff>104775</xdr:rowOff>
    </xdr:from>
    <xdr:to>
      <xdr:col>1</xdr:col>
      <xdr:colOff>876300</xdr:colOff>
      <xdr:row>27</xdr:row>
      <xdr:rowOff>131109</xdr:rowOff>
    </xdr:to>
    <xdr:pic>
      <xdr:nvPicPr>
        <xdr:cNvPr id="37" name="Picture 2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85800" y="3581400"/>
          <a:ext cx="657225" cy="115980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19050</xdr:colOff>
      <xdr:row>8</xdr:row>
      <xdr:rowOff>47626</xdr:rowOff>
    </xdr:from>
    <xdr:to>
      <xdr:col>6</xdr:col>
      <xdr:colOff>704850</xdr:colOff>
      <xdr:row>12</xdr:row>
      <xdr:rowOff>95250</xdr:rowOff>
    </xdr:to>
    <xdr:sp macro="" textlink="" fLocksText="0">
      <xdr:nvSpPr>
        <xdr:cNvPr id="2" name="AutoShape 1"/>
        <xdr:cNvSpPr>
          <a:spLocks noChangeArrowheads="1"/>
        </xdr:cNvSpPr>
      </xdr:nvSpPr>
      <xdr:spPr bwMode="auto">
        <a:xfrm>
          <a:off x="2647950" y="1581151"/>
          <a:ext cx="1447800" cy="695324"/>
        </a:xfrm>
        <a:prstGeom prst="wedgeRoundRectCallout">
          <a:avLst>
            <a:gd name="adj1" fmla="val -35528"/>
            <a:gd name="adj2" fmla="val 40000"/>
            <a:gd name="adj3" fmla="val 16667"/>
          </a:avLst>
        </a:prstGeom>
        <a:solidFill>
          <a:srgbClr val="FFFF99"/>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Modifier version procédure existante</a:t>
          </a:r>
        </a:p>
      </xdr:txBody>
    </xdr:sp>
    <xdr:clientData/>
  </xdr:twoCellAnchor>
  <xdr:twoCellAnchor>
    <xdr:from>
      <xdr:col>5</xdr:col>
      <xdr:colOff>0</xdr:colOff>
      <xdr:row>18</xdr:row>
      <xdr:rowOff>142875</xdr:rowOff>
    </xdr:from>
    <xdr:to>
      <xdr:col>6</xdr:col>
      <xdr:colOff>685800</xdr:colOff>
      <xdr:row>21</xdr:row>
      <xdr:rowOff>133350</xdr:rowOff>
    </xdr:to>
    <xdr:sp macro="" textlink="" fLocksText="0">
      <xdr:nvSpPr>
        <xdr:cNvPr id="3" name="AutoShape 2"/>
        <xdr:cNvSpPr>
          <a:spLocks noChangeArrowheads="1"/>
        </xdr:cNvSpPr>
      </xdr:nvSpPr>
      <xdr:spPr bwMode="auto">
        <a:xfrm>
          <a:off x="2628900" y="3295650"/>
          <a:ext cx="1447800" cy="476250"/>
        </a:xfrm>
        <a:prstGeom prst="wedgeRoundRectCallout">
          <a:avLst>
            <a:gd name="adj1" fmla="val -35528"/>
            <a:gd name="adj2" fmla="val 40000"/>
            <a:gd name="adj3" fmla="val 16667"/>
          </a:avLst>
        </a:prstGeom>
        <a:solidFill>
          <a:srgbClr val="FFFF99"/>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Approuver une nouvelle version</a:t>
          </a:r>
        </a:p>
      </xdr:txBody>
    </xdr:sp>
    <xdr:clientData/>
  </xdr:twoCellAnchor>
  <xdr:twoCellAnchor>
    <xdr:from>
      <xdr:col>5</xdr:col>
      <xdr:colOff>9525</xdr:colOff>
      <xdr:row>24</xdr:row>
      <xdr:rowOff>104775</xdr:rowOff>
    </xdr:from>
    <xdr:to>
      <xdr:col>6</xdr:col>
      <xdr:colOff>695325</xdr:colOff>
      <xdr:row>27</xdr:row>
      <xdr:rowOff>95250</xdr:rowOff>
    </xdr:to>
    <xdr:sp macro="" textlink="" fLocksText="0">
      <xdr:nvSpPr>
        <xdr:cNvPr id="4" name="AutoShape 3"/>
        <xdr:cNvSpPr>
          <a:spLocks noChangeArrowheads="1"/>
        </xdr:cNvSpPr>
      </xdr:nvSpPr>
      <xdr:spPr bwMode="auto">
        <a:xfrm>
          <a:off x="2638425" y="4229100"/>
          <a:ext cx="1447800" cy="476250"/>
        </a:xfrm>
        <a:prstGeom prst="wedgeRoundRectCallout">
          <a:avLst>
            <a:gd name="adj1" fmla="val -35528"/>
            <a:gd name="adj2" fmla="val 40000"/>
            <a:gd name="adj3" fmla="val 16667"/>
          </a:avLst>
        </a:prstGeom>
        <a:solidFill>
          <a:srgbClr val="FFFF99"/>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Rejeter une nouvelle version</a:t>
          </a:r>
        </a:p>
      </xdr:txBody>
    </xdr:sp>
    <xdr:clientData/>
  </xdr:twoCellAnchor>
  <xdr:twoCellAnchor>
    <xdr:from>
      <xdr:col>5</xdr:col>
      <xdr:colOff>19050</xdr:colOff>
      <xdr:row>3</xdr:row>
      <xdr:rowOff>123825</xdr:rowOff>
    </xdr:from>
    <xdr:to>
      <xdr:col>6</xdr:col>
      <xdr:colOff>704850</xdr:colOff>
      <xdr:row>6</xdr:row>
      <xdr:rowOff>114300</xdr:rowOff>
    </xdr:to>
    <xdr:sp macro="" textlink="" fLocksText="0">
      <xdr:nvSpPr>
        <xdr:cNvPr id="5" name="AutoShape 5"/>
        <xdr:cNvSpPr>
          <a:spLocks noChangeArrowheads="1"/>
        </xdr:cNvSpPr>
      </xdr:nvSpPr>
      <xdr:spPr bwMode="auto">
        <a:xfrm>
          <a:off x="2647950" y="847725"/>
          <a:ext cx="1447800" cy="476250"/>
        </a:xfrm>
        <a:prstGeom prst="wedgeRoundRectCallout">
          <a:avLst>
            <a:gd name="adj1" fmla="val -35528"/>
            <a:gd name="adj2" fmla="val 40000"/>
            <a:gd name="adj3" fmla="val 16667"/>
          </a:avLst>
        </a:prstGeom>
        <a:solidFill>
          <a:srgbClr val="FFFF99"/>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ctr"/>
        <a:lstStyle/>
        <a:p>
          <a:pPr algn="ctr" rtl="0">
            <a:defRPr sz="1000"/>
          </a:pPr>
          <a:r>
            <a:rPr lang="fr-FR" sz="1200" b="1" i="0" u="none" strike="noStrike" baseline="0">
              <a:solidFill>
                <a:srgbClr val="000000"/>
              </a:solidFill>
              <a:latin typeface="Arial"/>
              <a:cs typeface="Arial"/>
            </a:rPr>
            <a:t>Ajouter nouvelle procédure</a:t>
          </a:r>
        </a:p>
      </xdr:txBody>
    </xdr:sp>
    <xdr:clientData/>
  </xdr:twoCellAnchor>
  <xdr:twoCellAnchor>
    <xdr:from>
      <xdr:col>8</xdr:col>
      <xdr:colOff>342900</xdr:colOff>
      <xdr:row>3</xdr:row>
      <xdr:rowOff>85725</xdr:rowOff>
    </xdr:from>
    <xdr:to>
      <xdr:col>10</xdr:col>
      <xdr:colOff>647700</xdr:colOff>
      <xdr:row>13</xdr:row>
      <xdr:rowOff>85725</xdr:rowOff>
    </xdr:to>
    <xdr:sp macro="" textlink="" fLocksText="0">
      <xdr:nvSpPr>
        <xdr:cNvPr id="6" name="AutoShape 6"/>
        <xdr:cNvSpPr>
          <a:spLocks noChangeArrowheads="1"/>
        </xdr:cNvSpPr>
      </xdr:nvSpPr>
      <xdr:spPr bwMode="auto">
        <a:xfrm>
          <a:off x="5257800" y="809625"/>
          <a:ext cx="1828800" cy="1619250"/>
        </a:xfrm>
        <a:prstGeom prst="wedgeEllipseCallout">
          <a:avLst>
            <a:gd name="adj1" fmla="val -26560"/>
            <a:gd name="adj2" fmla="val 34032"/>
          </a:avLst>
        </a:prstGeom>
        <a:solidFill>
          <a:srgbClr val="FF8080"/>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ctr"/>
        <a:lstStyle/>
        <a:p>
          <a:pPr algn="ctr" rtl="0">
            <a:defRPr sz="1000"/>
          </a:pPr>
          <a:r>
            <a:rPr lang="fr-FR" sz="1000" b="1" i="0" u="none" strike="noStrike" baseline="0">
              <a:solidFill>
                <a:srgbClr val="000000"/>
              </a:solidFill>
              <a:latin typeface="Arial"/>
              <a:cs typeface="Arial"/>
            </a:rPr>
            <a:t>BIBLIOTHEQUE</a:t>
          </a:r>
        </a:p>
        <a:p>
          <a:pPr algn="ctr" rtl="0">
            <a:defRPr sz="1000"/>
          </a:pPr>
          <a:r>
            <a:rPr lang="fr-FR" sz="800" b="1" i="0" u="none" strike="noStrike" baseline="0">
              <a:solidFill>
                <a:srgbClr val="000000"/>
              </a:solidFill>
              <a:latin typeface="Arial"/>
              <a:cs typeface="Arial"/>
            </a:rPr>
            <a:t>--------------------------------</a:t>
          </a:r>
        </a:p>
        <a:p>
          <a:pPr algn="ctr" rtl="0">
            <a:defRPr sz="1000"/>
          </a:pPr>
          <a:r>
            <a:rPr lang="fr-FR" sz="1000" b="1" i="0" u="none" strike="noStrike" baseline="0">
              <a:solidFill>
                <a:srgbClr val="000000"/>
              </a:solidFill>
              <a:latin typeface="Arial"/>
              <a:cs typeface="Arial"/>
            </a:rPr>
            <a:t>PROCEDURES QUALITE</a:t>
          </a:r>
        </a:p>
      </xdr:txBody>
    </xdr:sp>
    <xdr:clientData/>
  </xdr:twoCellAnchor>
  <xdr:twoCellAnchor>
    <xdr:from>
      <xdr:col>6</xdr:col>
      <xdr:colOff>752475</xdr:colOff>
      <xdr:row>5</xdr:row>
      <xdr:rowOff>57149</xdr:rowOff>
    </xdr:from>
    <xdr:to>
      <xdr:col>8</xdr:col>
      <xdr:colOff>304800</xdr:colOff>
      <xdr:row>7</xdr:row>
      <xdr:rowOff>114300</xdr:rowOff>
    </xdr:to>
    <xdr:sp macro="" textlink="">
      <xdr:nvSpPr>
        <xdr:cNvPr id="7" name="Line 8"/>
        <xdr:cNvSpPr>
          <a:spLocks noChangeShapeType="1"/>
        </xdr:cNvSpPr>
      </xdr:nvSpPr>
      <xdr:spPr bwMode="auto">
        <a:xfrm>
          <a:off x="4143375" y="1104899"/>
          <a:ext cx="1076325" cy="381001"/>
        </a:xfrm>
        <a:prstGeom prst="line">
          <a:avLst/>
        </a:prstGeom>
        <a:noFill/>
        <a:ln w="19080">
          <a:solidFill>
            <a:srgbClr val="000000"/>
          </a:solidFill>
          <a:prstDash val="dash"/>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0</xdr:colOff>
      <xdr:row>8</xdr:row>
      <xdr:rowOff>142875</xdr:rowOff>
    </xdr:from>
    <xdr:to>
      <xdr:col>8</xdr:col>
      <xdr:colOff>314325</xdr:colOff>
      <xdr:row>10</xdr:row>
      <xdr:rowOff>104775</xdr:rowOff>
    </xdr:to>
    <xdr:sp macro="" textlink="">
      <xdr:nvSpPr>
        <xdr:cNvPr id="8" name="Line 9"/>
        <xdr:cNvSpPr>
          <a:spLocks noChangeShapeType="1"/>
        </xdr:cNvSpPr>
      </xdr:nvSpPr>
      <xdr:spPr bwMode="auto">
        <a:xfrm flipV="1">
          <a:off x="4152900" y="1676400"/>
          <a:ext cx="1076325" cy="285750"/>
        </a:xfrm>
        <a:prstGeom prst="line">
          <a:avLst/>
        </a:prstGeom>
        <a:noFill/>
        <a:ln w="19080">
          <a:solidFill>
            <a:srgbClr val="000000"/>
          </a:solidFill>
          <a:prstDash val="dash"/>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723900</xdr:colOff>
      <xdr:row>20</xdr:row>
      <xdr:rowOff>66674</xdr:rowOff>
    </xdr:from>
    <xdr:to>
      <xdr:col>8</xdr:col>
      <xdr:colOff>219075</xdr:colOff>
      <xdr:row>23</xdr:row>
      <xdr:rowOff>47624</xdr:rowOff>
    </xdr:to>
    <xdr:sp macro="" textlink="">
      <xdr:nvSpPr>
        <xdr:cNvPr id="9" name="Line 11"/>
        <xdr:cNvSpPr>
          <a:spLocks noChangeShapeType="1"/>
        </xdr:cNvSpPr>
      </xdr:nvSpPr>
      <xdr:spPr bwMode="auto">
        <a:xfrm>
          <a:off x="4114800" y="3543299"/>
          <a:ext cx="1019175" cy="466725"/>
        </a:xfrm>
        <a:prstGeom prst="line">
          <a:avLst/>
        </a:prstGeom>
        <a:noFill/>
        <a:ln w="19080">
          <a:solidFill>
            <a:srgbClr val="000000"/>
          </a:solidFill>
          <a:prstDash val="dash"/>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733425</xdr:colOff>
      <xdr:row>23</xdr:row>
      <xdr:rowOff>142875</xdr:rowOff>
    </xdr:from>
    <xdr:to>
      <xdr:col>8</xdr:col>
      <xdr:colOff>219075</xdr:colOff>
      <xdr:row>26</xdr:row>
      <xdr:rowOff>28572</xdr:rowOff>
    </xdr:to>
    <xdr:sp macro="" textlink="">
      <xdr:nvSpPr>
        <xdr:cNvPr id="10" name="Line 13"/>
        <xdr:cNvSpPr>
          <a:spLocks noChangeShapeType="1"/>
        </xdr:cNvSpPr>
      </xdr:nvSpPr>
      <xdr:spPr bwMode="auto">
        <a:xfrm flipV="1">
          <a:off x="4124325" y="4105275"/>
          <a:ext cx="1009650" cy="371472"/>
        </a:xfrm>
        <a:prstGeom prst="line">
          <a:avLst/>
        </a:prstGeom>
        <a:noFill/>
        <a:ln w="19080">
          <a:solidFill>
            <a:srgbClr val="000000"/>
          </a:solidFill>
          <a:prstDash val="dash"/>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485774</xdr:colOff>
      <xdr:row>13</xdr:row>
      <xdr:rowOff>114298</xdr:rowOff>
    </xdr:from>
    <xdr:to>
      <xdr:col>9</xdr:col>
      <xdr:colOff>495299</xdr:colOff>
      <xdr:row>36</xdr:row>
      <xdr:rowOff>57150</xdr:rowOff>
    </xdr:to>
    <xdr:sp macro="" textlink="">
      <xdr:nvSpPr>
        <xdr:cNvPr id="11" name="Line 24"/>
        <xdr:cNvSpPr>
          <a:spLocks noChangeShapeType="1"/>
        </xdr:cNvSpPr>
      </xdr:nvSpPr>
      <xdr:spPr bwMode="auto">
        <a:xfrm rot="10800000" flipH="1" flipV="1">
          <a:off x="6162674" y="2457448"/>
          <a:ext cx="9525" cy="3667127"/>
        </a:xfrm>
        <a:prstGeom prst="line">
          <a:avLst/>
        </a:prstGeom>
        <a:noFill/>
        <a:ln w="19080">
          <a:solidFill>
            <a:srgbClr val="000000"/>
          </a:solidFill>
          <a:prstDash val="sysDot"/>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457200</xdr:colOff>
      <xdr:row>36</xdr:row>
      <xdr:rowOff>85725</xdr:rowOff>
    </xdr:from>
    <xdr:to>
      <xdr:col>10</xdr:col>
      <xdr:colOff>609600</xdr:colOff>
      <xdr:row>40</xdr:row>
      <xdr:rowOff>123825</xdr:rowOff>
    </xdr:to>
    <xdr:sp macro="" textlink="" fLocksText="0">
      <xdr:nvSpPr>
        <xdr:cNvPr id="12" name="AutoShape 26"/>
        <xdr:cNvSpPr>
          <a:spLocks noChangeArrowheads="1"/>
        </xdr:cNvSpPr>
      </xdr:nvSpPr>
      <xdr:spPr bwMode="auto">
        <a:xfrm>
          <a:off x="5372100" y="6153150"/>
          <a:ext cx="1676400" cy="685800"/>
        </a:xfrm>
        <a:prstGeom prst="wedgeEllipseCallout">
          <a:avLst>
            <a:gd name="adj1" fmla="val -24431"/>
            <a:gd name="adj2" fmla="val 28431"/>
          </a:avLst>
        </a:prstGeom>
        <a:solidFill>
          <a:srgbClr val="FF99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ctr" rtl="0">
            <a:defRPr sz="1000"/>
          </a:pPr>
          <a:r>
            <a:rPr lang="fr-FR" sz="1000" b="1" i="0" u="sng" strike="noStrike" baseline="0">
              <a:solidFill>
                <a:srgbClr val="000000"/>
              </a:solidFill>
              <a:latin typeface="Arial"/>
              <a:cs typeface="Arial"/>
            </a:rPr>
            <a:t>Ancienne version</a:t>
          </a:r>
        </a:p>
        <a:p>
          <a:pPr algn="ctr" rtl="0">
            <a:defRPr sz="1000"/>
          </a:pPr>
          <a:r>
            <a:rPr lang="fr-FR" sz="1000" b="0" i="0" u="none" strike="noStrike" baseline="0">
              <a:solidFill>
                <a:srgbClr val="000000"/>
              </a:solidFill>
              <a:latin typeface="Arial"/>
              <a:cs typeface="Arial"/>
            </a:rPr>
            <a:t>Archivage du document</a:t>
          </a:r>
        </a:p>
      </xdr:txBody>
    </xdr:sp>
    <xdr:clientData/>
  </xdr:twoCellAnchor>
  <xdr:twoCellAnchor>
    <xdr:from>
      <xdr:col>2</xdr:col>
      <xdr:colOff>0</xdr:colOff>
      <xdr:row>5</xdr:row>
      <xdr:rowOff>28575</xdr:rowOff>
    </xdr:from>
    <xdr:to>
      <xdr:col>5</xdr:col>
      <xdr:colOff>19050</xdr:colOff>
      <xdr:row>5</xdr:row>
      <xdr:rowOff>28575</xdr:rowOff>
    </xdr:to>
    <xdr:sp macro="" textlink="">
      <xdr:nvSpPr>
        <xdr:cNvPr id="13" name="Line 28"/>
        <xdr:cNvSpPr>
          <a:spLocks noChangeShapeType="1"/>
        </xdr:cNvSpPr>
      </xdr:nvSpPr>
      <xdr:spPr bwMode="auto">
        <a:xfrm flipV="1">
          <a:off x="1447800" y="1076325"/>
          <a:ext cx="1200150" cy="0"/>
        </a:xfrm>
        <a:prstGeom prst="line">
          <a:avLst/>
        </a:prstGeom>
        <a:noFill/>
        <a:ln w="1908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962025</xdr:colOff>
      <xdr:row>10</xdr:row>
      <xdr:rowOff>114300</xdr:rowOff>
    </xdr:from>
    <xdr:to>
      <xdr:col>5</xdr:col>
      <xdr:colOff>9525</xdr:colOff>
      <xdr:row>10</xdr:row>
      <xdr:rowOff>114300</xdr:rowOff>
    </xdr:to>
    <xdr:sp macro="" textlink="">
      <xdr:nvSpPr>
        <xdr:cNvPr id="14" name="Line 29"/>
        <xdr:cNvSpPr>
          <a:spLocks noChangeShapeType="1"/>
        </xdr:cNvSpPr>
      </xdr:nvSpPr>
      <xdr:spPr bwMode="auto">
        <a:xfrm flipV="1">
          <a:off x="1428750" y="1971675"/>
          <a:ext cx="1209675" cy="0"/>
        </a:xfrm>
        <a:prstGeom prst="line">
          <a:avLst/>
        </a:prstGeom>
        <a:noFill/>
        <a:ln w="1908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1</xdr:colOff>
      <xdr:row>20</xdr:row>
      <xdr:rowOff>76200</xdr:rowOff>
    </xdr:from>
    <xdr:to>
      <xdr:col>5</xdr:col>
      <xdr:colOff>1</xdr:colOff>
      <xdr:row>20</xdr:row>
      <xdr:rowOff>76200</xdr:rowOff>
    </xdr:to>
    <xdr:sp macro="" textlink="">
      <xdr:nvSpPr>
        <xdr:cNvPr id="15" name="Line 30"/>
        <xdr:cNvSpPr>
          <a:spLocks noChangeShapeType="1"/>
        </xdr:cNvSpPr>
      </xdr:nvSpPr>
      <xdr:spPr bwMode="auto">
        <a:xfrm>
          <a:off x="1447801" y="3552825"/>
          <a:ext cx="1181100" cy="0"/>
        </a:xfrm>
        <a:prstGeom prst="line">
          <a:avLst/>
        </a:prstGeom>
        <a:noFill/>
        <a:ln w="1908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9525</xdr:colOff>
      <xdr:row>26</xdr:row>
      <xdr:rowOff>28575</xdr:rowOff>
    </xdr:from>
    <xdr:to>
      <xdr:col>5</xdr:col>
      <xdr:colOff>0</xdr:colOff>
      <xdr:row>26</xdr:row>
      <xdr:rowOff>28575</xdr:rowOff>
    </xdr:to>
    <xdr:sp macro="" textlink="">
      <xdr:nvSpPr>
        <xdr:cNvPr id="16" name="Line 31"/>
        <xdr:cNvSpPr>
          <a:spLocks noChangeShapeType="1"/>
        </xdr:cNvSpPr>
      </xdr:nvSpPr>
      <xdr:spPr bwMode="auto">
        <a:xfrm>
          <a:off x="1457325" y="4476750"/>
          <a:ext cx="1171575" cy="0"/>
        </a:xfrm>
        <a:prstGeom prst="line">
          <a:avLst/>
        </a:prstGeom>
        <a:noFill/>
        <a:ln w="1908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209550</xdr:colOff>
      <xdr:row>4</xdr:row>
      <xdr:rowOff>28575</xdr:rowOff>
    </xdr:from>
    <xdr:to>
      <xdr:col>1</xdr:col>
      <xdr:colOff>866775</xdr:colOff>
      <xdr:row>9</xdr:row>
      <xdr:rowOff>140634</xdr:rowOff>
    </xdr:to>
    <xdr:pic>
      <xdr:nvPicPr>
        <xdr:cNvPr id="17" name="Picture 2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914400"/>
          <a:ext cx="657225" cy="921684"/>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xdr:col>
      <xdr:colOff>190500</xdr:colOff>
      <xdr:row>19</xdr:row>
      <xdr:rowOff>76200</xdr:rowOff>
    </xdr:from>
    <xdr:to>
      <xdr:col>1</xdr:col>
      <xdr:colOff>847725</xdr:colOff>
      <xdr:row>25</xdr:row>
      <xdr:rowOff>26334</xdr:rowOff>
    </xdr:to>
    <xdr:pic>
      <xdr:nvPicPr>
        <xdr:cNvPr id="18" name="Picture 2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7225" y="3390900"/>
          <a:ext cx="657225" cy="921684"/>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5</xdr:col>
      <xdr:colOff>419100</xdr:colOff>
      <xdr:row>36</xdr:row>
      <xdr:rowOff>76200</xdr:rowOff>
    </xdr:from>
    <xdr:to>
      <xdr:col>7</xdr:col>
      <xdr:colOff>571500</xdr:colOff>
      <xdr:row>40</xdr:row>
      <xdr:rowOff>114300</xdr:rowOff>
    </xdr:to>
    <xdr:sp macro="" textlink="" fLocksText="0">
      <xdr:nvSpPr>
        <xdr:cNvPr id="19" name="AutoShape 26"/>
        <xdr:cNvSpPr>
          <a:spLocks noChangeArrowheads="1"/>
        </xdr:cNvSpPr>
      </xdr:nvSpPr>
      <xdr:spPr bwMode="auto">
        <a:xfrm>
          <a:off x="3048000" y="6143625"/>
          <a:ext cx="1676400" cy="685800"/>
        </a:xfrm>
        <a:prstGeom prst="wedgeEllipseCallout">
          <a:avLst>
            <a:gd name="adj1" fmla="val -24431"/>
            <a:gd name="adj2" fmla="val 28431"/>
          </a:avLst>
        </a:prstGeom>
        <a:solidFill>
          <a:srgbClr val="FF99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ctr" rtl="0">
            <a:defRPr sz="1000"/>
          </a:pPr>
          <a:r>
            <a:rPr lang="fr-FR" sz="1000" b="1" i="0" u="sng" strike="noStrike" baseline="0">
              <a:solidFill>
                <a:srgbClr val="000000"/>
              </a:solidFill>
              <a:latin typeface="Arial"/>
              <a:cs typeface="Arial"/>
            </a:rPr>
            <a:t>Nouvelle version</a:t>
          </a:r>
        </a:p>
        <a:p>
          <a:pPr algn="ctr" rtl="0">
            <a:defRPr sz="1000"/>
          </a:pPr>
          <a:r>
            <a:rPr lang="fr-FR" sz="1000" b="0" i="0" u="none" strike="noStrike" baseline="0">
              <a:solidFill>
                <a:srgbClr val="000000"/>
              </a:solidFill>
              <a:latin typeface="Arial"/>
              <a:cs typeface="Arial"/>
            </a:rPr>
            <a:t>Incrémentation du numéro de version</a:t>
          </a:r>
        </a:p>
      </xdr:txBody>
    </xdr:sp>
    <xdr:clientData/>
  </xdr:twoCellAnchor>
  <xdr:twoCellAnchor>
    <xdr:from>
      <xdr:col>6</xdr:col>
      <xdr:colOff>533399</xdr:colOff>
      <xdr:row>26</xdr:row>
      <xdr:rowOff>142875</xdr:rowOff>
    </xdr:from>
    <xdr:to>
      <xdr:col>9</xdr:col>
      <xdr:colOff>495299</xdr:colOff>
      <xdr:row>36</xdr:row>
      <xdr:rowOff>66674</xdr:rowOff>
    </xdr:to>
    <xdr:sp macro="" textlink="">
      <xdr:nvSpPr>
        <xdr:cNvPr id="20" name="Line 24"/>
        <xdr:cNvSpPr>
          <a:spLocks noChangeShapeType="1"/>
        </xdr:cNvSpPr>
      </xdr:nvSpPr>
      <xdr:spPr bwMode="auto">
        <a:xfrm rot="10800000" flipV="1">
          <a:off x="3924299" y="4591050"/>
          <a:ext cx="2247900" cy="1543049"/>
        </a:xfrm>
        <a:prstGeom prst="line">
          <a:avLst/>
        </a:prstGeom>
        <a:noFill/>
        <a:ln w="19080">
          <a:solidFill>
            <a:srgbClr val="000000"/>
          </a:solidFill>
          <a:prstDash val="sysDot"/>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266700</xdr:colOff>
      <xdr:row>20</xdr:row>
      <xdr:rowOff>104775</xdr:rowOff>
    </xdr:from>
    <xdr:to>
      <xdr:col>10</xdr:col>
      <xdr:colOff>714375</xdr:colOff>
      <xdr:row>26</xdr:row>
      <xdr:rowOff>123825</xdr:rowOff>
    </xdr:to>
    <xdr:sp macro="" textlink="">
      <xdr:nvSpPr>
        <xdr:cNvPr id="21" name="Rectangle à coins arrondis 20"/>
        <xdr:cNvSpPr/>
      </xdr:nvSpPr>
      <xdr:spPr>
        <a:xfrm>
          <a:off x="5181600" y="3581400"/>
          <a:ext cx="1971675" cy="9906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fr-FR" sz="1600" b="1"/>
            <a:t>Version</a:t>
          </a:r>
          <a:r>
            <a:rPr lang="fr-FR" sz="1600" b="1" baseline="0"/>
            <a:t> de documents non approuvés</a:t>
          </a:r>
          <a:endParaRPr lang="fr-FR" sz="1600" b="1"/>
        </a:p>
      </xdr:txBody>
    </xdr:sp>
    <xdr:clientData/>
  </xdr:twoCellAnchor>
  <xdr:twoCellAnchor>
    <xdr:from>
      <xdr:col>1</xdr:col>
      <xdr:colOff>533400</xdr:colOff>
      <xdr:row>12</xdr:row>
      <xdr:rowOff>152400</xdr:rowOff>
    </xdr:from>
    <xdr:to>
      <xdr:col>1</xdr:col>
      <xdr:colOff>533401</xdr:colOff>
      <xdr:row>18</xdr:row>
      <xdr:rowOff>95251</xdr:rowOff>
    </xdr:to>
    <xdr:cxnSp macro="">
      <xdr:nvCxnSpPr>
        <xdr:cNvPr id="23" name="Connecteur droit avec flèche 22"/>
        <xdr:cNvCxnSpPr/>
      </xdr:nvCxnSpPr>
      <xdr:spPr>
        <a:xfrm flipH="1" flipV="1">
          <a:off x="1000125" y="2333625"/>
          <a:ext cx="1" cy="9144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247650</xdr:colOff>
      <xdr:row>8</xdr:row>
      <xdr:rowOff>66675</xdr:rowOff>
    </xdr:from>
    <xdr:to>
      <xdr:col>5</xdr:col>
      <xdr:colOff>542925</xdr:colOff>
      <xdr:row>11</xdr:row>
      <xdr:rowOff>66675</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81325" y="1590675"/>
          <a:ext cx="295275"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257175</xdr:colOff>
      <xdr:row>22</xdr:row>
      <xdr:rowOff>66675</xdr:rowOff>
    </xdr:from>
    <xdr:to>
      <xdr:col>5</xdr:col>
      <xdr:colOff>552450</xdr:colOff>
      <xdr:row>25</xdr:row>
      <xdr:rowOff>95250</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90850" y="2581275"/>
          <a:ext cx="295275"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257175</xdr:colOff>
      <xdr:row>28</xdr:row>
      <xdr:rowOff>66675</xdr:rowOff>
    </xdr:from>
    <xdr:ext cx="295275" cy="523875"/>
    <xdr:pic>
      <xdr:nvPicPr>
        <xdr:cNvPr id="4"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90850" y="4543425"/>
          <a:ext cx="295275" cy="5238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247650</xdr:colOff>
      <xdr:row>15</xdr:row>
      <xdr:rowOff>66675</xdr:rowOff>
    </xdr:from>
    <xdr:ext cx="295275" cy="523875"/>
    <xdr:pic>
      <xdr:nvPicPr>
        <xdr:cNvPr id="5"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81325" y="1590675"/>
          <a:ext cx="295275" cy="5238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9</xdr:col>
      <xdr:colOff>552450</xdr:colOff>
      <xdr:row>7</xdr:row>
      <xdr:rowOff>2</xdr:rowOff>
    </xdr:from>
    <xdr:to>
      <xdr:col>9</xdr:col>
      <xdr:colOff>552450</xdr:colOff>
      <xdr:row>10</xdr:row>
      <xdr:rowOff>0</xdr:rowOff>
    </xdr:to>
    <xdr:cxnSp macro="">
      <xdr:nvCxnSpPr>
        <xdr:cNvPr id="7" name="Connecteur droit avec flèche 6"/>
        <xdr:cNvCxnSpPr/>
      </xdr:nvCxnSpPr>
      <xdr:spPr>
        <a:xfrm flipV="1">
          <a:off x="6438900" y="1362077"/>
          <a:ext cx="0" cy="514348"/>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76201</xdr:colOff>
      <xdr:row>11</xdr:row>
      <xdr:rowOff>133350</xdr:rowOff>
    </xdr:from>
    <xdr:to>
      <xdr:col>11</xdr:col>
      <xdr:colOff>0</xdr:colOff>
      <xdr:row>11</xdr:row>
      <xdr:rowOff>133351</xdr:rowOff>
    </xdr:to>
    <xdr:cxnSp macro="">
      <xdr:nvCxnSpPr>
        <xdr:cNvPr id="9" name="Connecteur droit avec flèche 8"/>
        <xdr:cNvCxnSpPr/>
      </xdr:nvCxnSpPr>
      <xdr:spPr>
        <a:xfrm flipH="1">
          <a:off x="7048501" y="2171700"/>
          <a:ext cx="685799" cy="1"/>
        </a:xfrm>
        <a:prstGeom prst="straightConnector1">
          <a:avLst/>
        </a:prstGeom>
        <a:ln>
          <a:tailEnd type="diamond"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533400</xdr:colOff>
      <xdr:row>13</xdr:row>
      <xdr:rowOff>76200</xdr:rowOff>
    </xdr:from>
    <xdr:to>
      <xdr:col>11</xdr:col>
      <xdr:colOff>533400</xdr:colOff>
      <xdr:row>14</xdr:row>
      <xdr:rowOff>152400</xdr:rowOff>
    </xdr:to>
    <xdr:cxnSp macro="">
      <xdr:nvCxnSpPr>
        <xdr:cNvPr id="16" name="Connecteur droit avec flèche 15"/>
        <xdr:cNvCxnSpPr/>
      </xdr:nvCxnSpPr>
      <xdr:spPr>
        <a:xfrm flipV="1">
          <a:off x="8267700" y="2447925"/>
          <a:ext cx="0" cy="238125"/>
        </a:xfrm>
        <a:prstGeom prst="straightConnector1">
          <a:avLst/>
        </a:prstGeom>
        <a:ln>
          <a:tailEnd type="diamond"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0</xdr:colOff>
      <xdr:row>13</xdr:row>
      <xdr:rowOff>47626</xdr:rowOff>
    </xdr:from>
    <xdr:to>
      <xdr:col>10</xdr:col>
      <xdr:colOff>704851</xdr:colOff>
      <xdr:row>17</xdr:row>
      <xdr:rowOff>0</xdr:rowOff>
    </xdr:to>
    <xdr:cxnSp macro="">
      <xdr:nvCxnSpPr>
        <xdr:cNvPr id="19" name="Connecteur droit avec flèche 18"/>
        <xdr:cNvCxnSpPr/>
      </xdr:nvCxnSpPr>
      <xdr:spPr>
        <a:xfrm flipV="1">
          <a:off x="6972300" y="2419351"/>
          <a:ext cx="704851" cy="609599"/>
        </a:xfrm>
        <a:prstGeom prst="straightConnector1">
          <a:avLst/>
        </a:prstGeom>
        <a:ln>
          <a:tailEnd type="diamond" w="lg" len="lg"/>
        </a:ln>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552450</xdr:colOff>
      <xdr:row>18</xdr:row>
      <xdr:rowOff>76200</xdr:rowOff>
    </xdr:from>
    <xdr:to>
      <xdr:col>11</xdr:col>
      <xdr:colOff>552450</xdr:colOff>
      <xdr:row>19</xdr:row>
      <xdr:rowOff>152400</xdr:rowOff>
    </xdr:to>
    <xdr:cxnSp macro="">
      <xdr:nvCxnSpPr>
        <xdr:cNvPr id="22" name="Connecteur droit avec flèche 21"/>
        <xdr:cNvCxnSpPr/>
      </xdr:nvCxnSpPr>
      <xdr:spPr>
        <a:xfrm flipV="1">
          <a:off x="8286750" y="3276600"/>
          <a:ext cx="0" cy="238125"/>
        </a:xfrm>
        <a:prstGeom prst="straightConnector1">
          <a:avLst/>
        </a:prstGeom>
        <a:ln>
          <a:tailEnd type="diamond" w="lg" len="lg"/>
        </a:ln>
      </xdr:spPr>
      <xdr:style>
        <a:lnRef idx="2">
          <a:schemeClr val="dk1"/>
        </a:lnRef>
        <a:fillRef idx="0">
          <a:schemeClr val="dk1"/>
        </a:fillRef>
        <a:effectRef idx="1">
          <a:schemeClr val="dk1"/>
        </a:effectRef>
        <a:fontRef idx="minor">
          <a:schemeClr val="tx1"/>
        </a:fontRef>
      </xdr:style>
    </xdr:cxn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B1:N43"/>
  <sheetViews>
    <sheetView showGridLines="0" tabSelected="1" workbookViewId="0"/>
  </sheetViews>
  <sheetFormatPr baseColWidth="10" defaultRowHeight="12.75" x14ac:dyDescent="0.2"/>
  <cols>
    <col min="1" max="1" width="7" style="33" customWidth="1"/>
    <col min="2" max="2" width="14.7109375" style="32" customWidth="1"/>
    <col min="3" max="3" width="6.85546875" style="33" customWidth="1"/>
    <col min="4" max="4" width="4.28515625" style="33" customWidth="1"/>
    <col min="5" max="5" width="6.5703125" style="33" customWidth="1"/>
    <col min="6" max="11" width="11.42578125" style="33"/>
    <col min="12" max="12" width="5.85546875" style="33" customWidth="1"/>
    <col min="13" max="13" width="5.5703125" style="33" customWidth="1"/>
    <col min="14" max="256" width="11.42578125" style="33"/>
    <col min="257" max="257" width="7" style="33" customWidth="1"/>
    <col min="258" max="258" width="14.7109375" style="33" customWidth="1"/>
    <col min="259" max="259" width="12.5703125" style="33" customWidth="1"/>
    <col min="260" max="260" width="4.28515625" style="33" customWidth="1"/>
    <col min="261" max="261" width="6.5703125" style="33" customWidth="1"/>
    <col min="262" max="267" width="11.42578125" style="33"/>
    <col min="268" max="268" width="5.85546875" style="33" customWidth="1"/>
    <col min="269" max="269" width="5.5703125" style="33" customWidth="1"/>
    <col min="270" max="512" width="11.42578125" style="33"/>
    <col min="513" max="513" width="7" style="33" customWidth="1"/>
    <col min="514" max="514" width="14.7109375" style="33" customWidth="1"/>
    <col min="515" max="515" width="12.5703125" style="33" customWidth="1"/>
    <col min="516" max="516" width="4.28515625" style="33" customWidth="1"/>
    <col min="517" max="517" width="6.5703125" style="33" customWidth="1"/>
    <col min="518" max="523" width="11.42578125" style="33"/>
    <col min="524" max="524" width="5.85546875" style="33" customWidth="1"/>
    <col min="525" max="525" width="5.5703125" style="33" customWidth="1"/>
    <col min="526" max="768" width="11.42578125" style="33"/>
    <col min="769" max="769" width="7" style="33" customWidth="1"/>
    <col min="770" max="770" width="14.7109375" style="33" customWidth="1"/>
    <col min="771" max="771" width="12.5703125" style="33" customWidth="1"/>
    <col min="772" max="772" width="4.28515625" style="33" customWidth="1"/>
    <col min="773" max="773" width="6.5703125" style="33" customWidth="1"/>
    <col min="774" max="779" width="11.42578125" style="33"/>
    <col min="780" max="780" width="5.85546875" style="33" customWidth="1"/>
    <col min="781" max="781" width="5.5703125" style="33" customWidth="1"/>
    <col min="782" max="1024" width="11.42578125" style="33"/>
    <col min="1025" max="1025" width="7" style="33" customWidth="1"/>
    <col min="1026" max="1026" width="14.7109375" style="33" customWidth="1"/>
    <col min="1027" max="1027" width="12.5703125" style="33" customWidth="1"/>
    <col min="1028" max="1028" width="4.28515625" style="33" customWidth="1"/>
    <col min="1029" max="1029" width="6.5703125" style="33" customWidth="1"/>
    <col min="1030" max="1035" width="11.42578125" style="33"/>
    <col min="1036" max="1036" width="5.85546875" style="33" customWidth="1"/>
    <col min="1037" max="1037" width="5.5703125" style="33" customWidth="1"/>
    <col min="1038" max="1280" width="11.42578125" style="33"/>
    <col min="1281" max="1281" width="7" style="33" customWidth="1"/>
    <col min="1282" max="1282" width="14.7109375" style="33" customWidth="1"/>
    <col min="1283" max="1283" width="12.5703125" style="33" customWidth="1"/>
    <col min="1284" max="1284" width="4.28515625" style="33" customWidth="1"/>
    <col min="1285" max="1285" width="6.5703125" style="33" customWidth="1"/>
    <col min="1286" max="1291" width="11.42578125" style="33"/>
    <col min="1292" max="1292" width="5.85546875" style="33" customWidth="1"/>
    <col min="1293" max="1293" width="5.5703125" style="33" customWidth="1"/>
    <col min="1294" max="1536" width="11.42578125" style="33"/>
    <col min="1537" max="1537" width="7" style="33" customWidth="1"/>
    <col min="1538" max="1538" width="14.7109375" style="33" customWidth="1"/>
    <col min="1539" max="1539" width="12.5703125" style="33" customWidth="1"/>
    <col min="1540" max="1540" width="4.28515625" style="33" customWidth="1"/>
    <col min="1541" max="1541" width="6.5703125" style="33" customWidth="1"/>
    <col min="1542" max="1547" width="11.42578125" style="33"/>
    <col min="1548" max="1548" width="5.85546875" style="33" customWidth="1"/>
    <col min="1549" max="1549" width="5.5703125" style="33" customWidth="1"/>
    <col min="1550" max="1792" width="11.42578125" style="33"/>
    <col min="1793" max="1793" width="7" style="33" customWidth="1"/>
    <col min="1794" max="1794" width="14.7109375" style="33" customWidth="1"/>
    <col min="1795" max="1795" width="12.5703125" style="33" customWidth="1"/>
    <col min="1796" max="1796" width="4.28515625" style="33" customWidth="1"/>
    <col min="1797" max="1797" width="6.5703125" style="33" customWidth="1"/>
    <col min="1798" max="1803" width="11.42578125" style="33"/>
    <col min="1804" max="1804" width="5.85546875" style="33" customWidth="1"/>
    <col min="1805" max="1805" width="5.5703125" style="33" customWidth="1"/>
    <col min="1806" max="2048" width="11.42578125" style="33"/>
    <col min="2049" max="2049" width="7" style="33" customWidth="1"/>
    <col min="2050" max="2050" width="14.7109375" style="33" customWidth="1"/>
    <col min="2051" max="2051" width="12.5703125" style="33" customWidth="1"/>
    <col min="2052" max="2052" width="4.28515625" style="33" customWidth="1"/>
    <col min="2053" max="2053" width="6.5703125" style="33" customWidth="1"/>
    <col min="2054" max="2059" width="11.42578125" style="33"/>
    <col min="2060" max="2060" width="5.85546875" style="33" customWidth="1"/>
    <col min="2061" max="2061" width="5.5703125" style="33" customWidth="1"/>
    <col min="2062" max="2304" width="11.42578125" style="33"/>
    <col min="2305" max="2305" width="7" style="33" customWidth="1"/>
    <col min="2306" max="2306" width="14.7109375" style="33" customWidth="1"/>
    <col min="2307" max="2307" width="12.5703125" style="33" customWidth="1"/>
    <col min="2308" max="2308" width="4.28515625" style="33" customWidth="1"/>
    <col min="2309" max="2309" width="6.5703125" style="33" customWidth="1"/>
    <col min="2310" max="2315" width="11.42578125" style="33"/>
    <col min="2316" max="2316" width="5.85546875" style="33" customWidth="1"/>
    <col min="2317" max="2317" width="5.5703125" style="33" customWidth="1"/>
    <col min="2318" max="2560" width="11.42578125" style="33"/>
    <col min="2561" max="2561" width="7" style="33" customWidth="1"/>
    <col min="2562" max="2562" width="14.7109375" style="33" customWidth="1"/>
    <col min="2563" max="2563" width="12.5703125" style="33" customWidth="1"/>
    <col min="2564" max="2564" width="4.28515625" style="33" customWidth="1"/>
    <col min="2565" max="2565" width="6.5703125" style="33" customWidth="1"/>
    <col min="2566" max="2571" width="11.42578125" style="33"/>
    <col min="2572" max="2572" width="5.85546875" style="33" customWidth="1"/>
    <col min="2573" max="2573" width="5.5703125" style="33" customWidth="1"/>
    <col min="2574" max="2816" width="11.42578125" style="33"/>
    <col min="2817" max="2817" width="7" style="33" customWidth="1"/>
    <col min="2818" max="2818" width="14.7109375" style="33" customWidth="1"/>
    <col min="2819" max="2819" width="12.5703125" style="33" customWidth="1"/>
    <col min="2820" max="2820" width="4.28515625" style="33" customWidth="1"/>
    <col min="2821" max="2821" width="6.5703125" style="33" customWidth="1"/>
    <col min="2822" max="2827" width="11.42578125" style="33"/>
    <col min="2828" max="2828" width="5.85546875" style="33" customWidth="1"/>
    <col min="2829" max="2829" width="5.5703125" style="33" customWidth="1"/>
    <col min="2830" max="3072" width="11.42578125" style="33"/>
    <col min="3073" max="3073" width="7" style="33" customWidth="1"/>
    <col min="3074" max="3074" width="14.7109375" style="33" customWidth="1"/>
    <col min="3075" max="3075" width="12.5703125" style="33" customWidth="1"/>
    <col min="3076" max="3076" width="4.28515625" style="33" customWidth="1"/>
    <col min="3077" max="3077" width="6.5703125" style="33" customWidth="1"/>
    <col min="3078" max="3083" width="11.42578125" style="33"/>
    <col min="3084" max="3084" width="5.85546875" style="33" customWidth="1"/>
    <col min="3085" max="3085" width="5.5703125" style="33" customWidth="1"/>
    <col min="3086" max="3328" width="11.42578125" style="33"/>
    <col min="3329" max="3329" width="7" style="33" customWidth="1"/>
    <col min="3330" max="3330" width="14.7109375" style="33" customWidth="1"/>
    <col min="3331" max="3331" width="12.5703125" style="33" customWidth="1"/>
    <col min="3332" max="3332" width="4.28515625" style="33" customWidth="1"/>
    <col min="3333" max="3333" width="6.5703125" style="33" customWidth="1"/>
    <col min="3334" max="3339" width="11.42578125" style="33"/>
    <col min="3340" max="3340" width="5.85546875" style="33" customWidth="1"/>
    <col min="3341" max="3341" width="5.5703125" style="33" customWidth="1"/>
    <col min="3342" max="3584" width="11.42578125" style="33"/>
    <col min="3585" max="3585" width="7" style="33" customWidth="1"/>
    <col min="3586" max="3586" width="14.7109375" style="33" customWidth="1"/>
    <col min="3587" max="3587" width="12.5703125" style="33" customWidth="1"/>
    <col min="3588" max="3588" width="4.28515625" style="33" customWidth="1"/>
    <col min="3589" max="3589" width="6.5703125" style="33" customWidth="1"/>
    <col min="3590" max="3595" width="11.42578125" style="33"/>
    <col min="3596" max="3596" width="5.85546875" style="33" customWidth="1"/>
    <col min="3597" max="3597" width="5.5703125" style="33" customWidth="1"/>
    <col min="3598" max="3840" width="11.42578125" style="33"/>
    <col min="3841" max="3841" width="7" style="33" customWidth="1"/>
    <col min="3842" max="3842" width="14.7109375" style="33" customWidth="1"/>
    <col min="3843" max="3843" width="12.5703125" style="33" customWidth="1"/>
    <col min="3844" max="3844" width="4.28515625" style="33" customWidth="1"/>
    <col min="3845" max="3845" width="6.5703125" style="33" customWidth="1"/>
    <col min="3846" max="3851" width="11.42578125" style="33"/>
    <col min="3852" max="3852" width="5.85546875" style="33" customWidth="1"/>
    <col min="3853" max="3853" width="5.5703125" style="33" customWidth="1"/>
    <col min="3854" max="4096" width="11.42578125" style="33"/>
    <col min="4097" max="4097" width="7" style="33" customWidth="1"/>
    <col min="4098" max="4098" width="14.7109375" style="33" customWidth="1"/>
    <col min="4099" max="4099" width="12.5703125" style="33" customWidth="1"/>
    <col min="4100" max="4100" width="4.28515625" style="33" customWidth="1"/>
    <col min="4101" max="4101" width="6.5703125" style="33" customWidth="1"/>
    <col min="4102" max="4107" width="11.42578125" style="33"/>
    <col min="4108" max="4108" width="5.85546875" style="33" customWidth="1"/>
    <col min="4109" max="4109" width="5.5703125" style="33" customWidth="1"/>
    <col min="4110" max="4352" width="11.42578125" style="33"/>
    <col min="4353" max="4353" width="7" style="33" customWidth="1"/>
    <col min="4354" max="4354" width="14.7109375" style="33" customWidth="1"/>
    <col min="4355" max="4355" width="12.5703125" style="33" customWidth="1"/>
    <col min="4356" max="4356" width="4.28515625" style="33" customWidth="1"/>
    <col min="4357" max="4357" width="6.5703125" style="33" customWidth="1"/>
    <col min="4358" max="4363" width="11.42578125" style="33"/>
    <col min="4364" max="4364" width="5.85546875" style="33" customWidth="1"/>
    <col min="4365" max="4365" width="5.5703125" style="33" customWidth="1"/>
    <col min="4366" max="4608" width="11.42578125" style="33"/>
    <col min="4609" max="4609" width="7" style="33" customWidth="1"/>
    <col min="4610" max="4610" width="14.7109375" style="33" customWidth="1"/>
    <col min="4611" max="4611" width="12.5703125" style="33" customWidth="1"/>
    <col min="4612" max="4612" width="4.28515625" style="33" customWidth="1"/>
    <col min="4613" max="4613" width="6.5703125" style="33" customWidth="1"/>
    <col min="4614" max="4619" width="11.42578125" style="33"/>
    <col min="4620" max="4620" width="5.85546875" style="33" customWidth="1"/>
    <col min="4621" max="4621" width="5.5703125" style="33" customWidth="1"/>
    <col min="4622" max="4864" width="11.42578125" style="33"/>
    <col min="4865" max="4865" width="7" style="33" customWidth="1"/>
    <col min="4866" max="4866" width="14.7109375" style="33" customWidth="1"/>
    <col min="4867" max="4867" width="12.5703125" style="33" customWidth="1"/>
    <col min="4868" max="4868" width="4.28515625" style="33" customWidth="1"/>
    <col min="4869" max="4869" width="6.5703125" style="33" customWidth="1"/>
    <col min="4870" max="4875" width="11.42578125" style="33"/>
    <col min="4876" max="4876" width="5.85546875" style="33" customWidth="1"/>
    <col min="4877" max="4877" width="5.5703125" style="33" customWidth="1"/>
    <col min="4878" max="5120" width="11.42578125" style="33"/>
    <col min="5121" max="5121" width="7" style="33" customWidth="1"/>
    <col min="5122" max="5122" width="14.7109375" style="33" customWidth="1"/>
    <col min="5123" max="5123" width="12.5703125" style="33" customWidth="1"/>
    <col min="5124" max="5124" width="4.28515625" style="33" customWidth="1"/>
    <col min="5125" max="5125" width="6.5703125" style="33" customWidth="1"/>
    <col min="5126" max="5131" width="11.42578125" style="33"/>
    <col min="5132" max="5132" width="5.85546875" style="33" customWidth="1"/>
    <col min="5133" max="5133" width="5.5703125" style="33" customWidth="1"/>
    <col min="5134" max="5376" width="11.42578125" style="33"/>
    <col min="5377" max="5377" width="7" style="33" customWidth="1"/>
    <col min="5378" max="5378" width="14.7109375" style="33" customWidth="1"/>
    <col min="5379" max="5379" width="12.5703125" style="33" customWidth="1"/>
    <col min="5380" max="5380" width="4.28515625" style="33" customWidth="1"/>
    <col min="5381" max="5381" width="6.5703125" style="33" customWidth="1"/>
    <col min="5382" max="5387" width="11.42578125" style="33"/>
    <col min="5388" max="5388" width="5.85546875" style="33" customWidth="1"/>
    <col min="5389" max="5389" width="5.5703125" style="33" customWidth="1"/>
    <col min="5390" max="5632" width="11.42578125" style="33"/>
    <col min="5633" max="5633" width="7" style="33" customWidth="1"/>
    <col min="5634" max="5634" width="14.7109375" style="33" customWidth="1"/>
    <col min="5635" max="5635" width="12.5703125" style="33" customWidth="1"/>
    <col min="5636" max="5636" width="4.28515625" style="33" customWidth="1"/>
    <col min="5637" max="5637" width="6.5703125" style="33" customWidth="1"/>
    <col min="5638" max="5643" width="11.42578125" style="33"/>
    <col min="5644" max="5644" width="5.85546875" style="33" customWidth="1"/>
    <col min="5645" max="5645" width="5.5703125" style="33" customWidth="1"/>
    <col min="5646" max="5888" width="11.42578125" style="33"/>
    <col min="5889" max="5889" width="7" style="33" customWidth="1"/>
    <col min="5890" max="5890" width="14.7109375" style="33" customWidth="1"/>
    <col min="5891" max="5891" width="12.5703125" style="33" customWidth="1"/>
    <col min="5892" max="5892" width="4.28515625" style="33" customWidth="1"/>
    <col min="5893" max="5893" width="6.5703125" style="33" customWidth="1"/>
    <col min="5894" max="5899" width="11.42578125" style="33"/>
    <col min="5900" max="5900" width="5.85546875" style="33" customWidth="1"/>
    <col min="5901" max="5901" width="5.5703125" style="33" customWidth="1"/>
    <col min="5902" max="6144" width="11.42578125" style="33"/>
    <col min="6145" max="6145" width="7" style="33" customWidth="1"/>
    <col min="6146" max="6146" width="14.7109375" style="33" customWidth="1"/>
    <col min="6147" max="6147" width="12.5703125" style="33" customWidth="1"/>
    <col min="6148" max="6148" width="4.28515625" style="33" customWidth="1"/>
    <col min="6149" max="6149" width="6.5703125" style="33" customWidth="1"/>
    <col min="6150" max="6155" width="11.42578125" style="33"/>
    <col min="6156" max="6156" width="5.85546875" style="33" customWidth="1"/>
    <col min="6157" max="6157" width="5.5703125" style="33" customWidth="1"/>
    <col min="6158" max="6400" width="11.42578125" style="33"/>
    <col min="6401" max="6401" width="7" style="33" customWidth="1"/>
    <col min="6402" max="6402" width="14.7109375" style="33" customWidth="1"/>
    <col min="6403" max="6403" width="12.5703125" style="33" customWidth="1"/>
    <col min="6404" max="6404" width="4.28515625" style="33" customWidth="1"/>
    <col min="6405" max="6405" width="6.5703125" style="33" customWidth="1"/>
    <col min="6406" max="6411" width="11.42578125" style="33"/>
    <col min="6412" max="6412" width="5.85546875" style="33" customWidth="1"/>
    <col min="6413" max="6413" width="5.5703125" style="33" customWidth="1"/>
    <col min="6414" max="6656" width="11.42578125" style="33"/>
    <col min="6657" max="6657" width="7" style="33" customWidth="1"/>
    <col min="6658" max="6658" width="14.7109375" style="33" customWidth="1"/>
    <col min="6659" max="6659" width="12.5703125" style="33" customWidth="1"/>
    <col min="6660" max="6660" width="4.28515625" style="33" customWidth="1"/>
    <col min="6661" max="6661" width="6.5703125" style="33" customWidth="1"/>
    <col min="6662" max="6667" width="11.42578125" style="33"/>
    <col min="6668" max="6668" width="5.85546875" style="33" customWidth="1"/>
    <col min="6669" max="6669" width="5.5703125" style="33" customWidth="1"/>
    <col min="6670" max="6912" width="11.42578125" style="33"/>
    <col min="6913" max="6913" width="7" style="33" customWidth="1"/>
    <col min="6914" max="6914" width="14.7109375" style="33" customWidth="1"/>
    <col min="6915" max="6915" width="12.5703125" style="33" customWidth="1"/>
    <col min="6916" max="6916" width="4.28515625" style="33" customWidth="1"/>
    <col min="6917" max="6917" width="6.5703125" style="33" customWidth="1"/>
    <col min="6918" max="6923" width="11.42578125" style="33"/>
    <col min="6924" max="6924" width="5.85546875" style="33" customWidth="1"/>
    <col min="6925" max="6925" width="5.5703125" style="33" customWidth="1"/>
    <col min="6926" max="7168" width="11.42578125" style="33"/>
    <col min="7169" max="7169" width="7" style="33" customWidth="1"/>
    <col min="7170" max="7170" width="14.7109375" style="33" customWidth="1"/>
    <col min="7171" max="7171" width="12.5703125" style="33" customWidth="1"/>
    <col min="7172" max="7172" width="4.28515625" style="33" customWidth="1"/>
    <col min="7173" max="7173" width="6.5703125" style="33" customWidth="1"/>
    <col min="7174" max="7179" width="11.42578125" style="33"/>
    <col min="7180" max="7180" width="5.85546875" style="33" customWidth="1"/>
    <col min="7181" max="7181" width="5.5703125" style="33" customWidth="1"/>
    <col min="7182" max="7424" width="11.42578125" style="33"/>
    <col min="7425" max="7425" width="7" style="33" customWidth="1"/>
    <col min="7426" max="7426" width="14.7109375" style="33" customWidth="1"/>
    <col min="7427" max="7427" width="12.5703125" style="33" customWidth="1"/>
    <col min="7428" max="7428" width="4.28515625" style="33" customWidth="1"/>
    <col min="7429" max="7429" width="6.5703125" style="33" customWidth="1"/>
    <col min="7430" max="7435" width="11.42578125" style="33"/>
    <col min="7436" max="7436" width="5.85546875" style="33" customWidth="1"/>
    <col min="7437" max="7437" width="5.5703125" style="33" customWidth="1"/>
    <col min="7438" max="7680" width="11.42578125" style="33"/>
    <col min="7681" max="7681" width="7" style="33" customWidth="1"/>
    <col min="7682" max="7682" width="14.7109375" style="33" customWidth="1"/>
    <col min="7683" max="7683" width="12.5703125" style="33" customWidth="1"/>
    <col min="7684" max="7684" width="4.28515625" style="33" customWidth="1"/>
    <col min="7685" max="7685" width="6.5703125" style="33" customWidth="1"/>
    <col min="7686" max="7691" width="11.42578125" style="33"/>
    <col min="7692" max="7692" width="5.85546875" style="33" customWidth="1"/>
    <col min="7693" max="7693" width="5.5703125" style="33" customWidth="1"/>
    <col min="7694" max="7936" width="11.42578125" style="33"/>
    <col min="7937" max="7937" width="7" style="33" customWidth="1"/>
    <col min="7938" max="7938" width="14.7109375" style="33" customWidth="1"/>
    <col min="7939" max="7939" width="12.5703125" style="33" customWidth="1"/>
    <col min="7940" max="7940" width="4.28515625" style="33" customWidth="1"/>
    <col min="7941" max="7941" width="6.5703125" style="33" customWidth="1"/>
    <col min="7942" max="7947" width="11.42578125" style="33"/>
    <col min="7948" max="7948" width="5.85546875" style="33" customWidth="1"/>
    <col min="7949" max="7949" width="5.5703125" style="33" customWidth="1"/>
    <col min="7950" max="8192" width="11.42578125" style="33"/>
    <col min="8193" max="8193" width="7" style="33" customWidth="1"/>
    <col min="8194" max="8194" width="14.7109375" style="33" customWidth="1"/>
    <col min="8195" max="8195" width="12.5703125" style="33" customWidth="1"/>
    <col min="8196" max="8196" width="4.28515625" style="33" customWidth="1"/>
    <col min="8197" max="8197" width="6.5703125" style="33" customWidth="1"/>
    <col min="8198" max="8203" width="11.42578125" style="33"/>
    <col min="8204" max="8204" width="5.85546875" style="33" customWidth="1"/>
    <col min="8205" max="8205" width="5.5703125" style="33" customWidth="1"/>
    <col min="8206" max="8448" width="11.42578125" style="33"/>
    <col min="8449" max="8449" width="7" style="33" customWidth="1"/>
    <col min="8450" max="8450" width="14.7109375" style="33" customWidth="1"/>
    <col min="8451" max="8451" width="12.5703125" style="33" customWidth="1"/>
    <col min="8452" max="8452" width="4.28515625" style="33" customWidth="1"/>
    <col min="8453" max="8453" width="6.5703125" style="33" customWidth="1"/>
    <col min="8454" max="8459" width="11.42578125" style="33"/>
    <col min="8460" max="8460" width="5.85546875" style="33" customWidth="1"/>
    <col min="8461" max="8461" width="5.5703125" style="33" customWidth="1"/>
    <col min="8462" max="8704" width="11.42578125" style="33"/>
    <col min="8705" max="8705" width="7" style="33" customWidth="1"/>
    <col min="8706" max="8706" width="14.7109375" style="33" customWidth="1"/>
    <col min="8707" max="8707" width="12.5703125" style="33" customWidth="1"/>
    <col min="8708" max="8708" width="4.28515625" style="33" customWidth="1"/>
    <col min="8709" max="8709" width="6.5703125" style="33" customWidth="1"/>
    <col min="8710" max="8715" width="11.42578125" style="33"/>
    <col min="8716" max="8716" width="5.85546875" style="33" customWidth="1"/>
    <col min="8717" max="8717" width="5.5703125" style="33" customWidth="1"/>
    <col min="8718" max="8960" width="11.42578125" style="33"/>
    <col min="8961" max="8961" width="7" style="33" customWidth="1"/>
    <col min="8962" max="8962" width="14.7109375" style="33" customWidth="1"/>
    <col min="8963" max="8963" width="12.5703125" style="33" customWidth="1"/>
    <col min="8964" max="8964" width="4.28515625" style="33" customWidth="1"/>
    <col min="8965" max="8965" width="6.5703125" style="33" customWidth="1"/>
    <col min="8966" max="8971" width="11.42578125" style="33"/>
    <col min="8972" max="8972" width="5.85546875" style="33" customWidth="1"/>
    <col min="8973" max="8973" width="5.5703125" style="33" customWidth="1"/>
    <col min="8974" max="9216" width="11.42578125" style="33"/>
    <col min="9217" max="9217" width="7" style="33" customWidth="1"/>
    <col min="9218" max="9218" width="14.7109375" style="33" customWidth="1"/>
    <col min="9219" max="9219" width="12.5703125" style="33" customWidth="1"/>
    <col min="9220" max="9220" width="4.28515625" style="33" customWidth="1"/>
    <col min="9221" max="9221" width="6.5703125" style="33" customWidth="1"/>
    <col min="9222" max="9227" width="11.42578125" style="33"/>
    <col min="9228" max="9228" width="5.85546875" style="33" customWidth="1"/>
    <col min="9229" max="9229" width="5.5703125" style="33" customWidth="1"/>
    <col min="9230" max="9472" width="11.42578125" style="33"/>
    <col min="9473" max="9473" width="7" style="33" customWidth="1"/>
    <col min="9474" max="9474" width="14.7109375" style="33" customWidth="1"/>
    <col min="9475" max="9475" width="12.5703125" style="33" customWidth="1"/>
    <col min="9476" max="9476" width="4.28515625" style="33" customWidth="1"/>
    <col min="9477" max="9477" width="6.5703125" style="33" customWidth="1"/>
    <col min="9478" max="9483" width="11.42578125" style="33"/>
    <col min="9484" max="9484" width="5.85546875" style="33" customWidth="1"/>
    <col min="9485" max="9485" width="5.5703125" style="33" customWidth="1"/>
    <col min="9486" max="9728" width="11.42578125" style="33"/>
    <col min="9729" max="9729" width="7" style="33" customWidth="1"/>
    <col min="9730" max="9730" width="14.7109375" style="33" customWidth="1"/>
    <col min="9731" max="9731" width="12.5703125" style="33" customWidth="1"/>
    <col min="9732" max="9732" width="4.28515625" style="33" customWidth="1"/>
    <col min="9733" max="9733" width="6.5703125" style="33" customWidth="1"/>
    <col min="9734" max="9739" width="11.42578125" style="33"/>
    <col min="9740" max="9740" width="5.85546875" style="33" customWidth="1"/>
    <col min="9741" max="9741" width="5.5703125" style="33" customWidth="1"/>
    <col min="9742" max="9984" width="11.42578125" style="33"/>
    <col min="9985" max="9985" width="7" style="33" customWidth="1"/>
    <col min="9986" max="9986" width="14.7109375" style="33" customWidth="1"/>
    <col min="9987" max="9987" width="12.5703125" style="33" customWidth="1"/>
    <col min="9988" max="9988" width="4.28515625" style="33" customWidth="1"/>
    <col min="9989" max="9989" width="6.5703125" style="33" customWidth="1"/>
    <col min="9990" max="9995" width="11.42578125" style="33"/>
    <col min="9996" max="9996" width="5.85546875" style="33" customWidth="1"/>
    <col min="9997" max="9997" width="5.5703125" style="33" customWidth="1"/>
    <col min="9998" max="10240" width="11.42578125" style="33"/>
    <col min="10241" max="10241" width="7" style="33" customWidth="1"/>
    <col min="10242" max="10242" width="14.7109375" style="33" customWidth="1"/>
    <col min="10243" max="10243" width="12.5703125" style="33" customWidth="1"/>
    <col min="10244" max="10244" width="4.28515625" style="33" customWidth="1"/>
    <col min="10245" max="10245" width="6.5703125" style="33" customWidth="1"/>
    <col min="10246" max="10251" width="11.42578125" style="33"/>
    <col min="10252" max="10252" width="5.85546875" style="33" customWidth="1"/>
    <col min="10253" max="10253" width="5.5703125" style="33" customWidth="1"/>
    <col min="10254" max="10496" width="11.42578125" style="33"/>
    <col min="10497" max="10497" width="7" style="33" customWidth="1"/>
    <col min="10498" max="10498" width="14.7109375" style="33" customWidth="1"/>
    <col min="10499" max="10499" width="12.5703125" style="33" customWidth="1"/>
    <col min="10500" max="10500" width="4.28515625" style="33" customWidth="1"/>
    <col min="10501" max="10501" width="6.5703125" style="33" customWidth="1"/>
    <col min="10502" max="10507" width="11.42578125" style="33"/>
    <col min="10508" max="10508" width="5.85546875" style="33" customWidth="1"/>
    <col min="10509" max="10509" width="5.5703125" style="33" customWidth="1"/>
    <col min="10510" max="10752" width="11.42578125" style="33"/>
    <col min="10753" max="10753" width="7" style="33" customWidth="1"/>
    <col min="10754" max="10754" width="14.7109375" style="33" customWidth="1"/>
    <col min="10755" max="10755" width="12.5703125" style="33" customWidth="1"/>
    <col min="10756" max="10756" width="4.28515625" style="33" customWidth="1"/>
    <col min="10757" max="10757" width="6.5703125" style="33" customWidth="1"/>
    <col min="10758" max="10763" width="11.42578125" style="33"/>
    <col min="10764" max="10764" width="5.85546875" style="33" customWidth="1"/>
    <col min="10765" max="10765" width="5.5703125" style="33" customWidth="1"/>
    <col min="10766" max="11008" width="11.42578125" style="33"/>
    <col min="11009" max="11009" width="7" style="33" customWidth="1"/>
    <col min="11010" max="11010" width="14.7109375" style="33" customWidth="1"/>
    <col min="11011" max="11011" width="12.5703125" style="33" customWidth="1"/>
    <col min="11012" max="11012" width="4.28515625" style="33" customWidth="1"/>
    <col min="11013" max="11013" width="6.5703125" style="33" customWidth="1"/>
    <col min="11014" max="11019" width="11.42578125" style="33"/>
    <col min="11020" max="11020" width="5.85546875" style="33" customWidth="1"/>
    <col min="11021" max="11021" width="5.5703125" style="33" customWidth="1"/>
    <col min="11022" max="11264" width="11.42578125" style="33"/>
    <col min="11265" max="11265" width="7" style="33" customWidth="1"/>
    <col min="11266" max="11266" width="14.7109375" style="33" customWidth="1"/>
    <col min="11267" max="11267" width="12.5703125" style="33" customWidth="1"/>
    <col min="11268" max="11268" width="4.28515625" style="33" customWidth="1"/>
    <col min="11269" max="11269" width="6.5703125" style="33" customWidth="1"/>
    <col min="11270" max="11275" width="11.42578125" style="33"/>
    <col min="11276" max="11276" width="5.85546875" style="33" customWidth="1"/>
    <col min="11277" max="11277" width="5.5703125" style="33" customWidth="1"/>
    <col min="11278" max="11520" width="11.42578125" style="33"/>
    <col min="11521" max="11521" width="7" style="33" customWidth="1"/>
    <col min="11522" max="11522" width="14.7109375" style="33" customWidth="1"/>
    <col min="11523" max="11523" width="12.5703125" style="33" customWidth="1"/>
    <col min="11524" max="11524" width="4.28515625" style="33" customWidth="1"/>
    <col min="11525" max="11525" width="6.5703125" style="33" customWidth="1"/>
    <col min="11526" max="11531" width="11.42578125" style="33"/>
    <col min="11532" max="11532" width="5.85546875" style="33" customWidth="1"/>
    <col min="11533" max="11533" width="5.5703125" style="33" customWidth="1"/>
    <col min="11534" max="11776" width="11.42578125" style="33"/>
    <col min="11777" max="11777" width="7" style="33" customWidth="1"/>
    <col min="11778" max="11778" width="14.7109375" style="33" customWidth="1"/>
    <col min="11779" max="11779" width="12.5703125" style="33" customWidth="1"/>
    <col min="11780" max="11780" width="4.28515625" style="33" customWidth="1"/>
    <col min="11781" max="11781" width="6.5703125" style="33" customWidth="1"/>
    <col min="11782" max="11787" width="11.42578125" style="33"/>
    <col min="11788" max="11788" width="5.85546875" style="33" customWidth="1"/>
    <col min="11789" max="11789" width="5.5703125" style="33" customWidth="1"/>
    <col min="11790" max="12032" width="11.42578125" style="33"/>
    <col min="12033" max="12033" width="7" style="33" customWidth="1"/>
    <col min="12034" max="12034" width="14.7109375" style="33" customWidth="1"/>
    <col min="12035" max="12035" width="12.5703125" style="33" customWidth="1"/>
    <col min="12036" max="12036" width="4.28515625" style="33" customWidth="1"/>
    <col min="12037" max="12037" width="6.5703125" style="33" customWidth="1"/>
    <col min="12038" max="12043" width="11.42578125" style="33"/>
    <col min="12044" max="12044" width="5.85546875" style="33" customWidth="1"/>
    <col min="12045" max="12045" width="5.5703125" style="33" customWidth="1"/>
    <col min="12046" max="12288" width="11.42578125" style="33"/>
    <col min="12289" max="12289" width="7" style="33" customWidth="1"/>
    <col min="12290" max="12290" width="14.7109375" style="33" customWidth="1"/>
    <col min="12291" max="12291" width="12.5703125" style="33" customWidth="1"/>
    <col min="12292" max="12292" width="4.28515625" style="33" customWidth="1"/>
    <col min="12293" max="12293" width="6.5703125" style="33" customWidth="1"/>
    <col min="12294" max="12299" width="11.42578125" style="33"/>
    <col min="12300" max="12300" width="5.85546875" style="33" customWidth="1"/>
    <col min="12301" max="12301" width="5.5703125" style="33" customWidth="1"/>
    <col min="12302" max="12544" width="11.42578125" style="33"/>
    <col min="12545" max="12545" width="7" style="33" customWidth="1"/>
    <col min="12546" max="12546" width="14.7109375" style="33" customWidth="1"/>
    <col min="12547" max="12547" width="12.5703125" style="33" customWidth="1"/>
    <col min="12548" max="12548" width="4.28515625" style="33" customWidth="1"/>
    <col min="12549" max="12549" width="6.5703125" style="33" customWidth="1"/>
    <col min="12550" max="12555" width="11.42578125" style="33"/>
    <col min="12556" max="12556" width="5.85546875" style="33" customWidth="1"/>
    <col min="12557" max="12557" width="5.5703125" style="33" customWidth="1"/>
    <col min="12558" max="12800" width="11.42578125" style="33"/>
    <col min="12801" max="12801" width="7" style="33" customWidth="1"/>
    <col min="12802" max="12802" width="14.7109375" style="33" customWidth="1"/>
    <col min="12803" max="12803" width="12.5703125" style="33" customWidth="1"/>
    <col min="12804" max="12804" width="4.28515625" style="33" customWidth="1"/>
    <col min="12805" max="12805" width="6.5703125" style="33" customWidth="1"/>
    <col min="12806" max="12811" width="11.42578125" style="33"/>
    <col min="12812" max="12812" width="5.85546875" style="33" customWidth="1"/>
    <col min="12813" max="12813" width="5.5703125" style="33" customWidth="1"/>
    <col min="12814" max="13056" width="11.42578125" style="33"/>
    <col min="13057" max="13057" width="7" style="33" customWidth="1"/>
    <col min="13058" max="13058" width="14.7109375" style="33" customWidth="1"/>
    <col min="13059" max="13059" width="12.5703125" style="33" customWidth="1"/>
    <col min="13060" max="13060" width="4.28515625" style="33" customWidth="1"/>
    <col min="13061" max="13061" width="6.5703125" style="33" customWidth="1"/>
    <col min="13062" max="13067" width="11.42578125" style="33"/>
    <col min="13068" max="13068" width="5.85546875" style="33" customWidth="1"/>
    <col min="13069" max="13069" width="5.5703125" style="33" customWidth="1"/>
    <col min="13070" max="13312" width="11.42578125" style="33"/>
    <col min="13313" max="13313" width="7" style="33" customWidth="1"/>
    <col min="13314" max="13314" width="14.7109375" style="33" customWidth="1"/>
    <col min="13315" max="13315" width="12.5703125" style="33" customWidth="1"/>
    <col min="13316" max="13316" width="4.28515625" style="33" customWidth="1"/>
    <col min="13317" max="13317" width="6.5703125" style="33" customWidth="1"/>
    <col min="13318" max="13323" width="11.42578125" style="33"/>
    <col min="13324" max="13324" width="5.85546875" style="33" customWidth="1"/>
    <col min="13325" max="13325" width="5.5703125" style="33" customWidth="1"/>
    <col min="13326" max="13568" width="11.42578125" style="33"/>
    <col min="13569" max="13569" width="7" style="33" customWidth="1"/>
    <col min="13570" max="13570" width="14.7109375" style="33" customWidth="1"/>
    <col min="13571" max="13571" width="12.5703125" style="33" customWidth="1"/>
    <col min="13572" max="13572" width="4.28515625" style="33" customWidth="1"/>
    <col min="13573" max="13573" width="6.5703125" style="33" customWidth="1"/>
    <col min="13574" max="13579" width="11.42578125" style="33"/>
    <col min="13580" max="13580" width="5.85546875" style="33" customWidth="1"/>
    <col min="13581" max="13581" width="5.5703125" style="33" customWidth="1"/>
    <col min="13582" max="13824" width="11.42578125" style="33"/>
    <col min="13825" max="13825" width="7" style="33" customWidth="1"/>
    <col min="13826" max="13826" width="14.7109375" style="33" customWidth="1"/>
    <col min="13827" max="13827" width="12.5703125" style="33" customWidth="1"/>
    <col min="13828" max="13828" width="4.28515625" style="33" customWidth="1"/>
    <col min="13829" max="13829" width="6.5703125" style="33" customWidth="1"/>
    <col min="13830" max="13835" width="11.42578125" style="33"/>
    <col min="13836" max="13836" width="5.85546875" style="33" customWidth="1"/>
    <col min="13837" max="13837" width="5.5703125" style="33" customWidth="1"/>
    <col min="13838" max="14080" width="11.42578125" style="33"/>
    <col min="14081" max="14081" width="7" style="33" customWidth="1"/>
    <col min="14082" max="14082" width="14.7109375" style="33" customWidth="1"/>
    <col min="14083" max="14083" width="12.5703125" style="33" customWidth="1"/>
    <col min="14084" max="14084" width="4.28515625" style="33" customWidth="1"/>
    <col min="14085" max="14085" width="6.5703125" style="33" customWidth="1"/>
    <col min="14086" max="14091" width="11.42578125" style="33"/>
    <col min="14092" max="14092" width="5.85546875" style="33" customWidth="1"/>
    <col min="14093" max="14093" width="5.5703125" style="33" customWidth="1"/>
    <col min="14094" max="14336" width="11.42578125" style="33"/>
    <col min="14337" max="14337" width="7" style="33" customWidth="1"/>
    <col min="14338" max="14338" width="14.7109375" style="33" customWidth="1"/>
    <col min="14339" max="14339" width="12.5703125" style="33" customWidth="1"/>
    <col min="14340" max="14340" width="4.28515625" style="33" customWidth="1"/>
    <col min="14341" max="14341" width="6.5703125" style="33" customWidth="1"/>
    <col min="14342" max="14347" width="11.42578125" style="33"/>
    <col min="14348" max="14348" width="5.85546875" style="33" customWidth="1"/>
    <col min="14349" max="14349" width="5.5703125" style="33" customWidth="1"/>
    <col min="14350" max="14592" width="11.42578125" style="33"/>
    <col min="14593" max="14593" width="7" style="33" customWidth="1"/>
    <col min="14594" max="14594" width="14.7109375" style="33" customWidth="1"/>
    <col min="14595" max="14595" width="12.5703125" style="33" customWidth="1"/>
    <col min="14596" max="14596" width="4.28515625" style="33" customWidth="1"/>
    <col min="14597" max="14597" width="6.5703125" style="33" customWidth="1"/>
    <col min="14598" max="14603" width="11.42578125" style="33"/>
    <col min="14604" max="14604" width="5.85546875" style="33" customWidth="1"/>
    <col min="14605" max="14605" width="5.5703125" style="33" customWidth="1"/>
    <col min="14606" max="14848" width="11.42578125" style="33"/>
    <col min="14849" max="14849" width="7" style="33" customWidth="1"/>
    <col min="14850" max="14850" width="14.7109375" style="33" customWidth="1"/>
    <col min="14851" max="14851" width="12.5703125" style="33" customWidth="1"/>
    <col min="14852" max="14852" width="4.28515625" style="33" customWidth="1"/>
    <col min="14853" max="14853" width="6.5703125" style="33" customWidth="1"/>
    <col min="14854" max="14859" width="11.42578125" style="33"/>
    <col min="14860" max="14860" width="5.85546875" style="33" customWidth="1"/>
    <col min="14861" max="14861" width="5.5703125" style="33" customWidth="1"/>
    <col min="14862" max="15104" width="11.42578125" style="33"/>
    <col min="15105" max="15105" width="7" style="33" customWidth="1"/>
    <col min="15106" max="15106" width="14.7109375" style="33" customWidth="1"/>
    <col min="15107" max="15107" width="12.5703125" style="33" customWidth="1"/>
    <col min="15108" max="15108" width="4.28515625" style="33" customWidth="1"/>
    <col min="15109" max="15109" width="6.5703125" style="33" customWidth="1"/>
    <col min="15110" max="15115" width="11.42578125" style="33"/>
    <col min="15116" max="15116" width="5.85546875" style="33" customWidth="1"/>
    <col min="15117" max="15117" width="5.5703125" style="33" customWidth="1"/>
    <col min="15118" max="15360" width="11.42578125" style="33"/>
    <col min="15361" max="15361" width="7" style="33" customWidth="1"/>
    <col min="15362" max="15362" width="14.7109375" style="33" customWidth="1"/>
    <col min="15363" max="15363" width="12.5703125" style="33" customWidth="1"/>
    <col min="15364" max="15364" width="4.28515625" style="33" customWidth="1"/>
    <col min="15365" max="15365" width="6.5703125" style="33" customWidth="1"/>
    <col min="15366" max="15371" width="11.42578125" style="33"/>
    <col min="15372" max="15372" width="5.85546875" style="33" customWidth="1"/>
    <col min="15373" max="15373" width="5.5703125" style="33" customWidth="1"/>
    <col min="15374" max="15616" width="11.42578125" style="33"/>
    <col min="15617" max="15617" width="7" style="33" customWidth="1"/>
    <col min="15618" max="15618" width="14.7109375" style="33" customWidth="1"/>
    <col min="15619" max="15619" width="12.5703125" style="33" customWidth="1"/>
    <col min="15620" max="15620" width="4.28515625" style="33" customWidth="1"/>
    <col min="15621" max="15621" width="6.5703125" style="33" customWidth="1"/>
    <col min="15622" max="15627" width="11.42578125" style="33"/>
    <col min="15628" max="15628" width="5.85546875" style="33" customWidth="1"/>
    <col min="15629" max="15629" width="5.5703125" style="33" customWidth="1"/>
    <col min="15630" max="15872" width="11.42578125" style="33"/>
    <col min="15873" max="15873" width="7" style="33" customWidth="1"/>
    <col min="15874" max="15874" width="14.7109375" style="33" customWidth="1"/>
    <col min="15875" max="15875" width="12.5703125" style="33" customWidth="1"/>
    <col min="15876" max="15876" width="4.28515625" style="33" customWidth="1"/>
    <col min="15877" max="15877" width="6.5703125" style="33" customWidth="1"/>
    <col min="15878" max="15883" width="11.42578125" style="33"/>
    <col min="15884" max="15884" width="5.85546875" style="33" customWidth="1"/>
    <col min="15885" max="15885" width="5.5703125" style="33" customWidth="1"/>
    <col min="15886" max="16128" width="11.42578125" style="33"/>
    <col min="16129" max="16129" width="7" style="33" customWidth="1"/>
    <col min="16130" max="16130" width="14.7109375" style="33" customWidth="1"/>
    <col min="16131" max="16131" width="12.5703125" style="33" customWidth="1"/>
    <col min="16132" max="16132" width="4.28515625" style="33" customWidth="1"/>
    <col min="16133" max="16133" width="6.5703125" style="33" customWidth="1"/>
    <col min="16134" max="16139" width="11.42578125" style="33"/>
    <col min="16140" max="16140" width="5.85546875" style="33" customWidth="1"/>
    <col min="16141" max="16141" width="5.5703125" style="33" customWidth="1"/>
    <col min="16142" max="16384" width="11.42578125" style="33"/>
  </cols>
  <sheetData>
    <row r="1" spans="2:12" ht="18.75" customHeight="1" thickBot="1" x14ac:dyDescent="0.25"/>
    <row r="2" spans="2:12" ht="24.75" customHeight="1" thickTop="1" thickBot="1" x14ac:dyDescent="0.25">
      <c r="D2" s="34"/>
      <c r="E2" s="492" t="s">
        <v>794</v>
      </c>
      <c r="F2" s="492"/>
      <c r="G2" s="492"/>
      <c r="H2" s="492"/>
      <c r="I2" s="492"/>
      <c r="J2" s="492"/>
      <c r="K2" s="492"/>
      <c r="L2" s="492"/>
    </row>
    <row r="3" spans="2:12" ht="13.5" thickTop="1" x14ac:dyDescent="0.2">
      <c r="E3" s="35"/>
      <c r="F3" s="36"/>
      <c r="G3" s="36"/>
      <c r="H3" s="36"/>
      <c r="I3" s="36"/>
      <c r="J3" s="36"/>
      <c r="K3" s="36"/>
      <c r="L3" s="37"/>
    </row>
    <row r="4" spans="2:12" x14ac:dyDescent="0.2">
      <c r="E4" s="38"/>
      <c r="F4" s="39"/>
      <c r="G4" s="39"/>
      <c r="H4" s="39"/>
      <c r="I4" s="39"/>
      <c r="J4" s="39"/>
      <c r="K4" s="39"/>
      <c r="L4" s="40"/>
    </row>
    <row r="5" spans="2:12" x14ac:dyDescent="0.2">
      <c r="E5" s="38"/>
      <c r="F5" s="39"/>
      <c r="G5" s="39"/>
      <c r="H5" s="39"/>
      <c r="I5" s="39"/>
      <c r="J5" s="39"/>
      <c r="K5" s="39"/>
      <c r="L5" s="40"/>
    </row>
    <row r="6" spans="2:12" x14ac:dyDescent="0.2">
      <c r="E6" s="38"/>
      <c r="F6" s="39"/>
      <c r="G6" s="39"/>
      <c r="H6" s="39"/>
      <c r="I6" s="39"/>
      <c r="J6" s="39"/>
      <c r="K6" s="39"/>
      <c r="L6" s="40"/>
    </row>
    <row r="7" spans="2:12" x14ac:dyDescent="0.2">
      <c r="E7" s="38"/>
      <c r="F7" s="39"/>
      <c r="G7" s="39"/>
      <c r="H7" s="39"/>
      <c r="I7" s="39"/>
      <c r="J7" s="39"/>
      <c r="K7" s="39"/>
      <c r="L7" s="40"/>
    </row>
    <row r="8" spans="2:12" x14ac:dyDescent="0.2">
      <c r="E8" s="38"/>
      <c r="F8" s="39"/>
      <c r="G8" s="39"/>
      <c r="H8" s="39"/>
      <c r="I8" s="39"/>
      <c r="J8" s="39"/>
      <c r="K8" s="39"/>
      <c r="L8" s="40"/>
    </row>
    <row r="9" spans="2:12" x14ac:dyDescent="0.2">
      <c r="B9" s="32" t="s">
        <v>31</v>
      </c>
      <c r="E9" s="38"/>
      <c r="F9" s="39"/>
      <c r="G9" s="39"/>
      <c r="H9" s="39"/>
      <c r="I9" s="39"/>
      <c r="J9" s="39"/>
      <c r="K9" s="39"/>
      <c r="L9" s="40"/>
    </row>
    <row r="10" spans="2:12" x14ac:dyDescent="0.2">
      <c r="E10" s="38"/>
      <c r="F10" s="39"/>
      <c r="G10" s="39"/>
      <c r="H10" s="39"/>
      <c r="I10" s="39"/>
      <c r="J10" s="39"/>
      <c r="K10" s="39"/>
      <c r="L10" s="40"/>
    </row>
    <row r="11" spans="2:12" x14ac:dyDescent="0.2">
      <c r="E11" s="38"/>
      <c r="F11" s="39"/>
      <c r="G11" s="39"/>
      <c r="H11" s="39"/>
      <c r="I11" s="39"/>
      <c r="J11" s="39"/>
      <c r="K11" s="39"/>
      <c r="L11" s="40"/>
    </row>
    <row r="12" spans="2:12" x14ac:dyDescent="0.2">
      <c r="E12" s="38"/>
      <c r="F12" s="39"/>
      <c r="G12" s="39"/>
      <c r="H12" s="39"/>
      <c r="I12" s="39"/>
      <c r="J12" s="39"/>
      <c r="K12" s="39"/>
      <c r="L12" s="40"/>
    </row>
    <row r="13" spans="2:12" x14ac:dyDescent="0.2">
      <c r="E13" s="38"/>
      <c r="F13" s="39"/>
      <c r="G13" s="39"/>
      <c r="H13" s="39"/>
      <c r="I13" s="39"/>
      <c r="J13" s="39"/>
      <c r="K13" s="39"/>
      <c r="L13" s="40"/>
    </row>
    <row r="14" spans="2:12" x14ac:dyDescent="0.2">
      <c r="E14" s="38"/>
      <c r="F14" s="39"/>
      <c r="G14" s="39"/>
      <c r="H14" s="39"/>
      <c r="I14" s="39"/>
      <c r="J14" s="39"/>
      <c r="K14" s="39"/>
      <c r="L14" s="40"/>
    </row>
    <row r="15" spans="2:12" x14ac:dyDescent="0.2">
      <c r="E15" s="38"/>
      <c r="F15" s="39"/>
      <c r="G15" s="39"/>
      <c r="H15" s="39"/>
      <c r="I15" s="39"/>
      <c r="J15" s="39"/>
      <c r="K15" s="39"/>
      <c r="L15" s="40"/>
    </row>
    <row r="16" spans="2:12" x14ac:dyDescent="0.2">
      <c r="E16" s="38"/>
      <c r="F16" s="39"/>
      <c r="G16" s="39"/>
      <c r="H16" s="39"/>
      <c r="I16" s="39"/>
      <c r="J16" s="39"/>
      <c r="K16" s="39"/>
      <c r="L16" s="40"/>
    </row>
    <row r="17" spans="2:14" x14ac:dyDescent="0.2">
      <c r="E17" s="38"/>
      <c r="F17" s="39"/>
      <c r="G17" s="39"/>
      <c r="H17" s="39"/>
      <c r="I17" s="39"/>
      <c r="J17" s="39"/>
      <c r="K17" s="39"/>
      <c r="L17" s="40"/>
    </row>
    <row r="18" spans="2:14" x14ac:dyDescent="0.2">
      <c r="E18" s="38"/>
      <c r="F18" s="39"/>
      <c r="G18" s="39"/>
      <c r="H18" s="39"/>
      <c r="I18" s="39"/>
      <c r="J18" s="39"/>
      <c r="K18" s="39"/>
      <c r="L18" s="40"/>
    </row>
    <row r="19" spans="2:14" x14ac:dyDescent="0.2">
      <c r="E19" s="38"/>
      <c r="F19" s="39"/>
      <c r="G19" s="39"/>
      <c r="H19" s="39"/>
      <c r="I19" s="39"/>
      <c r="J19" s="39"/>
      <c r="K19" s="39"/>
      <c r="L19" s="40"/>
    </row>
    <row r="20" spans="2:14" x14ac:dyDescent="0.2">
      <c r="E20" s="38"/>
      <c r="F20" s="39"/>
      <c r="G20" s="39"/>
      <c r="H20" s="39"/>
      <c r="I20" s="39"/>
      <c r="J20" s="39"/>
      <c r="K20" s="39"/>
      <c r="L20" s="40"/>
    </row>
    <row r="21" spans="2:14" x14ac:dyDescent="0.2">
      <c r="E21" s="38"/>
      <c r="F21" s="39"/>
      <c r="G21" s="39"/>
      <c r="H21" s="39"/>
      <c r="I21" s="39"/>
      <c r="J21" s="39"/>
      <c r="K21" s="39"/>
      <c r="L21" s="40"/>
    </row>
    <row r="22" spans="2:14" x14ac:dyDescent="0.2">
      <c r="E22" s="38"/>
      <c r="F22" s="39"/>
      <c r="G22" s="39"/>
      <c r="H22" s="39"/>
      <c r="I22" s="39"/>
      <c r="J22" s="39"/>
      <c r="K22" s="39"/>
      <c r="L22" s="40"/>
      <c r="N22" s="41"/>
    </row>
    <row r="23" spans="2:14" x14ac:dyDescent="0.2">
      <c r="B23" s="32" t="s">
        <v>793</v>
      </c>
      <c r="E23" s="38"/>
      <c r="F23" s="39"/>
      <c r="G23" s="39"/>
      <c r="H23" s="39"/>
      <c r="I23" s="39"/>
      <c r="J23" s="39"/>
      <c r="K23" s="39"/>
      <c r="L23" s="40"/>
    </row>
    <row r="24" spans="2:14" x14ac:dyDescent="0.2">
      <c r="E24" s="38"/>
      <c r="F24" s="39"/>
      <c r="G24" s="39"/>
      <c r="H24" s="39"/>
      <c r="I24" s="39"/>
      <c r="J24" s="39"/>
      <c r="K24" s="39"/>
      <c r="L24" s="40"/>
    </row>
    <row r="25" spans="2:14" x14ac:dyDescent="0.2">
      <c r="E25" s="38"/>
      <c r="F25" s="39"/>
      <c r="G25" s="39"/>
      <c r="H25" s="39"/>
      <c r="I25" s="39"/>
      <c r="J25" s="39"/>
      <c r="K25" s="39"/>
      <c r="L25" s="40"/>
    </row>
    <row r="26" spans="2:14" x14ac:dyDescent="0.2">
      <c r="E26" s="38"/>
      <c r="F26" s="39"/>
      <c r="G26" s="39"/>
      <c r="H26" s="39"/>
      <c r="I26" s="39"/>
      <c r="J26" s="39"/>
      <c r="K26" s="39"/>
      <c r="L26" s="40"/>
    </row>
    <row r="27" spans="2:14" x14ac:dyDescent="0.2">
      <c r="B27" s="493"/>
      <c r="C27" s="493"/>
      <c r="E27" s="38"/>
      <c r="F27" s="39"/>
      <c r="G27" s="39"/>
      <c r="H27" s="39"/>
      <c r="I27" s="39"/>
      <c r="J27" s="39"/>
      <c r="K27" s="39"/>
      <c r="L27" s="40"/>
    </row>
    <row r="28" spans="2:14" x14ac:dyDescent="0.2">
      <c r="D28" s="282"/>
      <c r="E28" s="38"/>
      <c r="F28" s="39"/>
      <c r="G28" s="39"/>
      <c r="H28" s="39"/>
      <c r="I28" s="39"/>
      <c r="J28" s="39"/>
      <c r="K28" s="39"/>
      <c r="L28" s="40"/>
    </row>
    <row r="29" spans="2:14" x14ac:dyDescent="0.2">
      <c r="E29" s="38"/>
      <c r="F29" s="39"/>
      <c r="G29" s="39"/>
      <c r="H29" s="39"/>
      <c r="I29" s="39"/>
      <c r="J29" s="39"/>
      <c r="K29" s="39"/>
      <c r="L29" s="40"/>
    </row>
    <row r="30" spans="2:14" x14ac:dyDescent="0.2">
      <c r="E30" s="38"/>
      <c r="F30" s="39"/>
      <c r="G30" s="39"/>
      <c r="H30" s="39"/>
      <c r="I30" s="39"/>
      <c r="J30" s="39"/>
      <c r="K30" s="39"/>
      <c r="L30" s="40"/>
    </row>
    <row r="31" spans="2:14" x14ac:dyDescent="0.2">
      <c r="E31" s="42"/>
      <c r="F31" s="39"/>
      <c r="G31" s="39"/>
      <c r="H31" s="39"/>
      <c r="I31" s="39"/>
      <c r="J31" s="39"/>
      <c r="K31" s="39"/>
      <c r="L31" s="43"/>
    </row>
    <row r="32" spans="2:14" x14ac:dyDescent="0.2">
      <c r="E32" s="42"/>
      <c r="F32" s="39"/>
      <c r="G32" s="39"/>
      <c r="H32" s="39"/>
      <c r="I32" s="39"/>
      <c r="J32" s="39"/>
      <c r="K32" s="39"/>
      <c r="L32" s="43"/>
    </row>
    <row r="33" spans="2:12" x14ac:dyDescent="0.2">
      <c r="B33" s="32" t="s">
        <v>410</v>
      </c>
      <c r="E33" s="42"/>
      <c r="F33" s="39"/>
      <c r="G33" s="39"/>
      <c r="H33" s="39"/>
      <c r="I33" s="39"/>
      <c r="J33" s="39"/>
      <c r="K33" s="39"/>
      <c r="L33" s="43"/>
    </row>
    <row r="34" spans="2:12" x14ac:dyDescent="0.2">
      <c r="E34" s="42"/>
      <c r="F34" s="39"/>
      <c r="G34" s="39"/>
      <c r="H34" s="39"/>
      <c r="I34" s="39"/>
      <c r="J34" s="39"/>
      <c r="K34" s="39"/>
      <c r="L34" s="43"/>
    </row>
    <row r="35" spans="2:12" x14ac:dyDescent="0.2">
      <c r="E35" s="42"/>
      <c r="F35" s="39"/>
      <c r="G35" s="39"/>
      <c r="H35" s="39"/>
      <c r="I35" s="39"/>
      <c r="J35" s="39"/>
      <c r="K35" s="39"/>
      <c r="L35" s="43"/>
    </row>
    <row r="36" spans="2:12" x14ac:dyDescent="0.2">
      <c r="E36" s="42"/>
      <c r="F36" s="39"/>
      <c r="G36" s="39"/>
      <c r="H36" s="39"/>
      <c r="I36" s="39"/>
      <c r="J36" s="39"/>
      <c r="K36" s="39"/>
      <c r="L36" s="43"/>
    </row>
    <row r="37" spans="2:12" x14ac:dyDescent="0.2">
      <c r="E37" s="42"/>
      <c r="F37" s="39"/>
      <c r="G37" s="39"/>
      <c r="H37" s="39"/>
      <c r="I37" s="39"/>
      <c r="J37" s="39"/>
      <c r="K37" s="39"/>
      <c r="L37" s="43"/>
    </row>
    <row r="38" spans="2:12" x14ac:dyDescent="0.2">
      <c r="E38" s="42"/>
      <c r="F38" s="39"/>
      <c r="G38" s="39"/>
      <c r="H38" s="39"/>
      <c r="I38" s="39"/>
      <c r="J38" s="39"/>
      <c r="K38" s="39"/>
      <c r="L38" s="43"/>
    </row>
    <row r="39" spans="2:12" x14ac:dyDescent="0.2">
      <c r="E39" s="42"/>
      <c r="F39" s="39"/>
      <c r="G39" s="39"/>
      <c r="H39" s="39"/>
      <c r="I39" s="39"/>
      <c r="J39" s="39"/>
      <c r="K39" s="39"/>
      <c r="L39" s="43"/>
    </row>
    <row r="40" spans="2:12" x14ac:dyDescent="0.2">
      <c r="B40" s="32" t="s">
        <v>410</v>
      </c>
      <c r="E40" s="42"/>
      <c r="F40" s="39"/>
      <c r="G40" s="39"/>
      <c r="H40" s="39"/>
      <c r="I40" s="39"/>
      <c r="J40" s="39"/>
      <c r="K40" s="39"/>
      <c r="L40" s="43"/>
    </row>
    <row r="41" spans="2:12" x14ac:dyDescent="0.2">
      <c r="E41" s="42"/>
      <c r="F41" s="39"/>
      <c r="G41" s="39"/>
      <c r="H41" s="39"/>
      <c r="I41" s="39"/>
      <c r="J41" s="39"/>
      <c r="K41" s="39"/>
      <c r="L41" s="43"/>
    </row>
    <row r="42" spans="2:12" ht="13.5" thickBot="1" x14ac:dyDescent="0.25">
      <c r="E42" s="44"/>
      <c r="F42" s="45"/>
      <c r="G42" s="45"/>
      <c r="H42" s="45"/>
      <c r="I42" s="45"/>
      <c r="J42" s="45"/>
      <c r="K42" s="45"/>
      <c r="L42" s="46"/>
    </row>
    <row r="43" spans="2:12" ht="13.5" thickTop="1" x14ac:dyDescent="0.2"/>
  </sheetData>
  <sheetProtection selectLockedCells="1" selectUnlockedCells="1"/>
  <mergeCells count="2">
    <mergeCell ref="E2:L2"/>
    <mergeCell ref="B27:C27"/>
  </mergeCell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pageSetUpPr fitToPage="1"/>
  </sheetPr>
  <dimension ref="A1:S18"/>
  <sheetViews>
    <sheetView showGridLines="0" workbookViewId="0"/>
  </sheetViews>
  <sheetFormatPr baseColWidth="10" defaultRowHeight="15" x14ac:dyDescent="0.25"/>
  <cols>
    <col min="1" max="1" width="1.7109375" style="3" customWidth="1"/>
    <col min="2" max="2" width="3.140625" style="3" customWidth="1"/>
    <col min="3" max="3" width="21.85546875" style="3" customWidth="1"/>
    <col min="4" max="4" width="16.28515625" style="3" customWidth="1"/>
    <col min="5" max="5" width="20.5703125" style="3" customWidth="1"/>
    <col min="6" max="6" width="17.28515625" style="3" customWidth="1"/>
    <col min="7" max="7" width="14.42578125" style="3" customWidth="1"/>
    <col min="8" max="8" width="15" style="3" customWidth="1"/>
    <col min="9" max="9" width="12.85546875" style="3" customWidth="1"/>
    <col min="10" max="10" width="8.28515625" style="3" customWidth="1"/>
    <col min="11" max="11" width="7.85546875" style="3" customWidth="1"/>
    <col min="12" max="13" width="1.7109375" style="3" customWidth="1"/>
    <col min="14" max="16384" width="11.42578125" style="3"/>
  </cols>
  <sheetData>
    <row r="1" spans="1:19" ht="15.75" thickBot="1" x14ac:dyDescent="0.3"/>
    <row r="2" spans="1:19" ht="19.5" thickBot="1" x14ac:dyDescent="0.35">
      <c r="B2" s="500" t="s">
        <v>604</v>
      </c>
      <c r="C2" s="501"/>
      <c r="D2" s="501"/>
      <c r="E2" s="501"/>
      <c r="F2" s="501"/>
      <c r="G2" s="501"/>
      <c r="H2" s="501"/>
      <c r="I2" s="501"/>
      <c r="J2" s="501"/>
      <c r="K2" s="501"/>
      <c r="L2" s="502"/>
    </row>
    <row r="3" spans="1:19" x14ac:dyDescent="0.25">
      <c r="B3" s="284"/>
      <c r="C3" s="285"/>
      <c r="D3" s="285"/>
      <c r="E3" s="285"/>
      <c r="F3" s="285"/>
      <c r="G3" s="285"/>
      <c r="H3" s="285"/>
      <c r="I3" s="285"/>
      <c r="J3" s="285"/>
      <c r="K3" s="285"/>
      <c r="L3" s="286"/>
    </row>
    <row r="4" spans="1:19" ht="15" customHeight="1" x14ac:dyDescent="0.25">
      <c r="B4" s="287"/>
      <c r="C4" s="499" t="s">
        <v>585</v>
      </c>
      <c r="D4" s="499"/>
      <c r="E4" s="7"/>
      <c r="F4" s="499" t="s">
        <v>586</v>
      </c>
      <c r="G4" s="499"/>
      <c r="H4" s="7"/>
      <c r="I4" s="7"/>
      <c r="J4" s="7"/>
      <c r="K4" s="7"/>
      <c r="L4" s="4"/>
    </row>
    <row r="5" spans="1:19" x14ac:dyDescent="0.25">
      <c r="B5" s="287"/>
      <c r="C5" s="4"/>
      <c r="D5" s="7"/>
      <c r="E5" s="7"/>
      <c r="F5" s="4"/>
      <c r="G5" s="7"/>
      <c r="H5" s="7"/>
      <c r="I5" s="7"/>
      <c r="J5" s="7"/>
      <c r="K5" s="7"/>
      <c r="L5" s="4"/>
    </row>
    <row r="6" spans="1:19" x14ac:dyDescent="0.25">
      <c r="B6" s="287"/>
      <c r="C6" s="14" t="s">
        <v>597</v>
      </c>
      <c r="D6" s="7"/>
      <c r="E6" s="7"/>
      <c r="F6" s="14" t="s">
        <v>593</v>
      </c>
      <c r="G6" s="7"/>
      <c r="H6" s="7"/>
      <c r="I6" s="7"/>
      <c r="J6" s="7"/>
      <c r="K6" s="7"/>
      <c r="L6" s="4"/>
    </row>
    <row r="7" spans="1:19" ht="60" x14ac:dyDescent="0.25">
      <c r="B7" s="287"/>
      <c r="C7" s="13" t="s">
        <v>598</v>
      </c>
      <c r="D7" s="7"/>
      <c r="E7" s="7"/>
      <c r="F7" s="13" t="s">
        <v>594</v>
      </c>
      <c r="G7" s="7"/>
      <c r="H7" s="7"/>
      <c r="I7" s="7"/>
      <c r="J7" s="7"/>
      <c r="K7" s="7"/>
      <c r="L7" s="4"/>
    </row>
    <row r="8" spans="1:19" x14ac:dyDescent="0.25">
      <c r="B8" s="287"/>
      <c r="C8" s="4"/>
      <c r="D8" s="7" t="s">
        <v>600</v>
      </c>
      <c r="E8" s="7"/>
      <c r="F8" s="4"/>
      <c r="G8" s="7" t="s">
        <v>596</v>
      </c>
      <c r="H8" s="7"/>
      <c r="I8" s="7"/>
      <c r="J8" s="7"/>
      <c r="K8" s="7"/>
      <c r="L8" s="4"/>
    </row>
    <row r="9" spans="1:19" s="8" customFormat="1" ht="75" x14ac:dyDescent="0.25">
      <c r="B9" s="288"/>
      <c r="C9" s="9"/>
      <c r="D9" s="10" t="s">
        <v>601</v>
      </c>
      <c r="E9" s="289"/>
      <c r="F9" s="9"/>
      <c r="G9" s="10" t="s">
        <v>595</v>
      </c>
      <c r="H9" s="289"/>
      <c r="I9" s="503" t="s">
        <v>463</v>
      </c>
      <c r="J9" s="503"/>
      <c r="K9" s="503"/>
      <c r="L9" s="9"/>
    </row>
    <row r="10" spans="1:19" ht="15.75" thickBot="1" x14ac:dyDescent="0.3">
      <c r="A10" s="8"/>
      <c r="B10" s="287"/>
      <c r="C10" s="4"/>
      <c r="D10" s="7"/>
      <c r="E10" s="7"/>
      <c r="F10" s="4"/>
      <c r="G10" s="7"/>
      <c r="H10" s="7"/>
      <c r="I10" s="504"/>
      <c r="J10" s="504"/>
      <c r="K10" s="504"/>
      <c r="L10" s="4"/>
      <c r="M10" s="8"/>
      <c r="N10" s="8"/>
      <c r="O10" s="8"/>
      <c r="P10" s="8"/>
      <c r="Q10" s="8"/>
      <c r="R10" s="8"/>
      <c r="S10" s="8"/>
    </row>
    <row r="11" spans="1:19" s="5" customFormat="1" ht="19.5" thickTop="1" x14ac:dyDescent="0.3">
      <c r="A11" s="8"/>
      <c r="B11" s="290"/>
      <c r="E11" s="6"/>
      <c r="H11" s="6"/>
      <c r="J11" s="505" t="s">
        <v>342</v>
      </c>
      <c r="K11" s="505"/>
      <c r="L11" s="6"/>
      <c r="M11" s="8"/>
      <c r="N11" s="8"/>
      <c r="O11" s="8"/>
      <c r="P11" s="8"/>
      <c r="Q11" s="8"/>
      <c r="R11" s="8"/>
      <c r="S11" s="8"/>
    </row>
    <row r="12" spans="1:19" x14ac:dyDescent="0.25">
      <c r="A12" s="8"/>
      <c r="B12" s="287"/>
      <c r="C12"/>
      <c r="D12" s="7"/>
      <c r="E12" s="14" t="s">
        <v>590</v>
      </c>
      <c r="F12" s="7"/>
      <c r="G12" s="7"/>
      <c r="H12" s="14" t="s">
        <v>357</v>
      </c>
      <c r="I12" s="443" t="s">
        <v>602</v>
      </c>
      <c r="J12" s="7"/>
      <c r="K12" s="7"/>
      <c r="L12" s="4"/>
      <c r="M12" s="8"/>
      <c r="N12" s="8"/>
      <c r="O12" s="8"/>
      <c r="P12" s="8"/>
      <c r="Q12" s="8"/>
      <c r="R12" s="8"/>
      <c r="S12" s="8"/>
    </row>
    <row r="13" spans="1:19" s="8" customFormat="1" ht="45" x14ac:dyDescent="0.25">
      <c r="B13" s="288"/>
      <c r="C13"/>
      <c r="D13" s="289"/>
      <c r="E13" s="13" t="s">
        <v>599</v>
      </c>
      <c r="F13" s="289"/>
      <c r="G13" s="289"/>
      <c r="H13" s="13" t="s">
        <v>589</v>
      </c>
      <c r="I13" s="444" t="s">
        <v>603</v>
      </c>
      <c r="J13" s="289"/>
      <c r="K13" s="289"/>
      <c r="L13" s="9"/>
    </row>
    <row r="14" spans="1:19" x14ac:dyDescent="0.25">
      <c r="B14" s="287"/>
      <c r="C14"/>
      <c r="D14" s="7"/>
      <c r="E14" s="4"/>
      <c r="F14" s="7" t="s">
        <v>591</v>
      </c>
      <c r="G14" s="7"/>
      <c r="H14" s="4"/>
      <c r="I14" s="7" t="s">
        <v>587</v>
      </c>
      <c r="J14" s="7"/>
      <c r="K14" s="7"/>
      <c r="L14" s="4"/>
    </row>
    <row r="15" spans="1:19" ht="60" x14ac:dyDescent="0.25">
      <c r="B15" s="287"/>
      <c r="C15"/>
      <c r="D15" s="7"/>
      <c r="E15" s="4"/>
      <c r="F15" s="11" t="s">
        <v>592</v>
      </c>
      <c r="G15" s="7"/>
      <c r="H15" s="4"/>
      <c r="I15" s="11" t="s">
        <v>588</v>
      </c>
      <c r="J15" s="7"/>
      <c r="K15" s="7"/>
      <c r="L15" s="4"/>
    </row>
    <row r="16" spans="1:19" s="7" customFormat="1" x14ac:dyDescent="0.25">
      <c r="B16" s="287"/>
      <c r="C16"/>
      <c r="E16" s="4"/>
      <c r="H16" s="4"/>
      <c r="L16" s="4"/>
    </row>
    <row r="17" spans="2:12" x14ac:dyDescent="0.25">
      <c r="B17" s="287"/>
      <c r="C17"/>
      <c r="D17" s="7"/>
      <c r="E17" s="499" t="s">
        <v>316</v>
      </c>
      <c r="F17" s="499"/>
      <c r="G17" s="7"/>
      <c r="H17" s="499" t="s">
        <v>2</v>
      </c>
      <c r="I17" s="499"/>
      <c r="J17" s="7"/>
      <c r="K17" s="7"/>
      <c r="L17" s="4"/>
    </row>
    <row r="18" spans="2:12" ht="15.75" thickBot="1" x14ac:dyDescent="0.3">
      <c r="B18" s="291"/>
      <c r="C18" s="292"/>
      <c r="D18" s="292"/>
      <c r="E18" s="292"/>
      <c r="F18" s="292"/>
      <c r="G18" s="292"/>
      <c r="H18" s="292"/>
      <c r="I18" s="292"/>
      <c r="J18" s="292"/>
      <c r="K18" s="292"/>
      <c r="L18" s="293"/>
    </row>
  </sheetData>
  <mergeCells count="7">
    <mergeCell ref="E17:F17"/>
    <mergeCell ref="H17:I17"/>
    <mergeCell ref="B2:L2"/>
    <mergeCell ref="C4:D4"/>
    <mergeCell ref="F4:G4"/>
    <mergeCell ref="I9:K10"/>
    <mergeCell ref="J11:K11"/>
  </mergeCells>
  <pageMargins left="0.70866141732283472" right="0.70866141732283472" top="0.74803149606299213" bottom="0.74803149606299213" header="0.31496062992125984" footer="0.31496062992125984"/>
  <pageSetup paperSize="9" scale="92"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pageSetUpPr fitToPage="1"/>
  </sheetPr>
  <dimension ref="B1:N66"/>
  <sheetViews>
    <sheetView showGridLines="0" workbookViewId="0"/>
  </sheetViews>
  <sheetFormatPr baseColWidth="10" defaultRowHeight="15" x14ac:dyDescent="0.25"/>
  <cols>
    <col min="1" max="1" width="2.42578125" customWidth="1"/>
    <col min="2" max="2" width="13.140625" bestFit="1" customWidth="1"/>
    <col min="3" max="3" width="17" bestFit="1" customWidth="1"/>
    <col min="6" max="6" width="11.42578125" customWidth="1"/>
    <col min="11" max="11" width="3.7109375" customWidth="1"/>
    <col min="12" max="12" width="2.42578125" customWidth="1"/>
  </cols>
  <sheetData>
    <row r="1" spans="2:14" ht="15.75" thickBot="1" x14ac:dyDescent="0.3"/>
    <row r="2" spans="2:14" ht="19.5" thickTop="1" x14ac:dyDescent="0.3">
      <c r="B2" s="478" t="s">
        <v>579</v>
      </c>
      <c r="C2" s="479"/>
      <c r="D2" s="479"/>
      <c r="E2" s="479"/>
      <c r="F2" s="479"/>
      <c r="G2" s="479"/>
      <c r="H2" s="479"/>
      <c r="I2" s="479"/>
      <c r="J2" s="479"/>
      <c r="K2" s="480"/>
    </row>
    <row r="3" spans="2:14" ht="15.75" thickBot="1" x14ac:dyDescent="0.3">
      <c r="B3" s="62"/>
      <c r="C3" s="2"/>
      <c r="D3" s="2"/>
      <c r="E3" s="2"/>
      <c r="F3" s="2"/>
      <c r="G3" s="2"/>
      <c r="H3" s="2"/>
      <c r="I3" s="2"/>
      <c r="J3" s="2"/>
      <c r="K3" s="63"/>
    </row>
    <row r="4" spans="2:14" ht="15.75" thickTop="1" x14ac:dyDescent="0.25">
      <c r="B4" s="62"/>
      <c r="C4" s="61"/>
      <c r="D4" s="67"/>
      <c r="E4" s="61"/>
      <c r="F4" s="61"/>
      <c r="G4" s="61"/>
      <c r="H4" s="61"/>
      <c r="I4" s="61"/>
      <c r="J4" s="61"/>
      <c r="K4" s="63"/>
    </row>
    <row r="5" spans="2:14" ht="15.75" thickBot="1" x14ac:dyDescent="0.3">
      <c r="B5" s="62"/>
      <c r="C5" s="2"/>
      <c r="D5" s="2"/>
      <c r="E5" s="2"/>
      <c r="F5" s="2"/>
      <c r="G5" s="2"/>
      <c r="H5" s="2"/>
      <c r="I5" s="2"/>
      <c r="J5" s="2"/>
      <c r="K5" s="63"/>
    </row>
    <row r="6" spans="2:14" x14ac:dyDescent="0.25">
      <c r="B6" s="434" t="s">
        <v>28</v>
      </c>
      <c r="C6" s="2"/>
      <c r="D6" s="51"/>
      <c r="E6" s="49"/>
      <c r="F6" s="49"/>
      <c r="G6" s="430"/>
      <c r="H6" s="49"/>
      <c r="I6" s="50"/>
      <c r="J6" s="2"/>
      <c r="K6" s="63"/>
    </row>
    <row r="7" spans="2:14" x14ac:dyDescent="0.25">
      <c r="B7" s="69"/>
      <c r="C7" s="2"/>
      <c r="D7" s="51"/>
      <c r="E7" s="2"/>
      <c r="F7" s="2"/>
      <c r="G7" s="51"/>
      <c r="H7" s="2"/>
      <c r="I7" s="1"/>
      <c r="J7" s="2"/>
      <c r="K7" s="63"/>
    </row>
    <row r="8" spans="2:14" x14ac:dyDescent="0.25">
      <c r="B8" s="69"/>
      <c r="C8" s="2"/>
      <c r="D8" s="51"/>
      <c r="E8" s="2"/>
      <c r="F8" s="2"/>
      <c r="G8" s="51"/>
      <c r="H8" s="2"/>
      <c r="I8" s="1"/>
      <c r="J8" s="2"/>
      <c r="K8" s="63"/>
    </row>
    <row r="9" spans="2:14" x14ac:dyDescent="0.25">
      <c r="B9" s="69"/>
      <c r="C9" s="2"/>
      <c r="D9" s="51"/>
      <c r="E9" s="2"/>
      <c r="F9" s="2"/>
      <c r="G9" s="51"/>
      <c r="H9" s="2"/>
      <c r="I9" s="1"/>
      <c r="J9" s="2"/>
      <c r="K9" s="63"/>
    </row>
    <row r="10" spans="2:14" x14ac:dyDescent="0.25">
      <c r="B10" s="434" t="s">
        <v>576</v>
      </c>
      <c r="C10" s="2"/>
      <c r="D10" s="51"/>
      <c r="E10" s="2"/>
      <c r="F10" s="2"/>
      <c r="G10" s="2"/>
      <c r="H10" s="2"/>
      <c r="I10" s="1"/>
      <c r="J10" s="2"/>
      <c r="K10" s="63"/>
    </row>
    <row r="11" spans="2:14" x14ac:dyDescent="0.25">
      <c r="B11" s="69"/>
      <c r="C11" s="2"/>
      <c r="D11" s="51"/>
      <c r="F11" s="2"/>
      <c r="G11" s="2"/>
      <c r="H11" s="2"/>
      <c r="I11" s="1"/>
      <c r="J11" s="2"/>
      <c r="K11" s="63"/>
    </row>
    <row r="12" spans="2:14" ht="15.75" x14ac:dyDescent="0.25">
      <c r="B12" s="69"/>
      <c r="C12" s="2"/>
      <c r="D12" s="51"/>
      <c r="E12" s="2"/>
      <c r="F12" s="2"/>
      <c r="G12" s="2"/>
      <c r="H12" s="2"/>
      <c r="I12" s="1"/>
      <c r="J12" s="2"/>
      <c r="K12" s="63"/>
      <c r="N12" s="283"/>
    </row>
    <row r="13" spans="2:14" ht="15.75" x14ac:dyDescent="0.25">
      <c r="B13" s="69"/>
      <c r="C13" s="2"/>
      <c r="D13" s="51"/>
      <c r="E13" s="2"/>
      <c r="F13" s="431"/>
      <c r="G13" s="51"/>
      <c r="H13" s="2"/>
      <c r="I13" s="1"/>
      <c r="J13" s="2"/>
      <c r="K13" s="63"/>
    </row>
    <row r="14" spans="2:14" x14ac:dyDescent="0.25">
      <c r="B14" s="69"/>
      <c r="C14" s="2"/>
      <c r="D14" s="51"/>
      <c r="E14" s="2"/>
      <c r="F14" s="2"/>
      <c r="G14" s="51"/>
      <c r="H14" s="2"/>
      <c r="I14" s="1"/>
      <c r="J14" s="2"/>
      <c r="K14" s="63"/>
    </row>
    <row r="15" spans="2:14" x14ac:dyDescent="0.25">
      <c r="B15" s="69"/>
      <c r="C15" s="2"/>
      <c r="D15" s="51"/>
      <c r="E15" s="2"/>
      <c r="F15" s="2"/>
      <c r="G15" s="51"/>
      <c r="H15" s="2"/>
      <c r="I15" s="1"/>
      <c r="J15" s="2"/>
      <c r="K15" s="63"/>
    </row>
    <row r="16" spans="2:14" ht="15.75" thickBot="1" x14ac:dyDescent="0.3">
      <c r="B16" s="69"/>
      <c r="C16" s="2"/>
      <c r="D16" s="51"/>
      <c r="E16" s="2"/>
      <c r="F16" s="2"/>
      <c r="G16" s="51"/>
      <c r="H16" s="2"/>
      <c r="I16" s="1"/>
      <c r="J16" s="2"/>
      <c r="K16" s="63"/>
    </row>
    <row r="17" spans="2:11" x14ac:dyDescent="0.25">
      <c r="B17" s="434" t="s">
        <v>575</v>
      </c>
      <c r="C17" s="2"/>
      <c r="D17" s="51"/>
      <c r="E17" s="2"/>
      <c r="F17" s="2"/>
      <c r="G17" s="430"/>
      <c r="H17" s="49"/>
      <c r="I17" s="1"/>
      <c r="J17" s="2"/>
      <c r="K17" s="63"/>
    </row>
    <row r="18" spans="2:11" x14ac:dyDescent="0.25">
      <c r="B18" s="69"/>
      <c r="C18" s="2"/>
      <c r="D18" s="51"/>
      <c r="E18" s="2"/>
      <c r="F18" s="2"/>
      <c r="G18" s="51"/>
      <c r="H18" s="2"/>
      <c r="I18" s="2"/>
      <c r="J18" s="2"/>
      <c r="K18" s="63"/>
    </row>
    <row r="19" spans="2:11" x14ac:dyDescent="0.25">
      <c r="B19" s="69"/>
      <c r="C19" s="2"/>
      <c r="D19" s="51"/>
      <c r="E19" s="2"/>
      <c r="F19" s="2"/>
      <c r="G19" s="51"/>
      <c r="H19" s="2"/>
      <c r="I19" s="2"/>
      <c r="J19" s="2"/>
      <c r="K19" s="63"/>
    </row>
    <row r="20" spans="2:11" x14ac:dyDescent="0.25">
      <c r="B20" s="69"/>
      <c r="C20" s="2"/>
      <c r="D20" s="51"/>
      <c r="E20" s="2"/>
      <c r="F20" s="2"/>
      <c r="G20" s="51"/>
      <c r="H20" s="2"/>
      <c r="I20" s="2"/>
      <c r="J20" s="2"/>
      <c r="K20" s="63"/>
    </row>
    <row r="21" spans="2:11" ht="15" customHeight="1" x14ac:dyDescent="0.25">
      <c r="B21" s="481" t="s">
        <v>577</v>
      </c>
      <c r="C21" s="482"/>
      <c r="D21" s="51"/>
      <c r="E21" s="2"/>
      <c r="F21" s="2"/>
      <c r="G21" s="51"/>
      <c r="H21" s="2"/>
      <c r="I21" s="2"/>
      <c r="J21" s="2"/>
      <c r="K21" s="63"/>
    </row>
    <row r="22" spans="2:11" x14ac:dyDescent="0.25">
      <c r="B22" s="481"/>
      <c r="C22" s="482"/>
      <c r="D22" s="2"/>
      <c r="E22" s="2"/>
      <c r="F22" s="2"/>
      <c r="G22" s="51"/>
      <c r="H22" s="2"/>
      <c r="I22" s="2"/>
      <c r="J22" s="2"/>
      <c r="K22" s="63"/>
    </row>
    <row r="23" spans="2:11" x14ac:dyDescent="0.25">
      <c r="B23" s="69"/>
      <c r="C23" s="2"/>
      <c r="D23" s="51"/>
      <c r="E23" s="2"/>
      <c r="F23" s="2"/>
      <c r="G23" s="2"/>
      <c r="H23" s="2"/>
      <c r="I23" s="2"/>
      <c r="J23" s="2"/>
      <c r="K23" s="63"/>
    </row>
    <row r="24" spans="2:11" ht="15.75" thickBot="1" x14ac:dyDescent="0.3">
      <c r="B24" s="69"/>
      <c r="C24" s="2"/>
      <c r="D24" s="51"/>
      <c r="E24" s="2"/>
      <c r="F24" s="2"/>
      <c r="G24" s="2"/>
      <c r="H24" s="2"/>
      <c r="I24" s="2"/>
      <c r="J24" s="2"/>
      <c r="K24" s="63"/>
    </row>
    <row r="25" spans="2:11" ht="15.75" x14ac:dyDescent="0.25">
      <c r="B25" s="69"/>
      <c r="C25" s="2"/>
      <c r="D25" s="51"/>
      <c r="F25" s="49"/>
      <c r="G25" s="49"/>
      <c r="H25" s="60" t="s">
        <v>34</v>
      </c>
      <c r="I25" s="50"/>
      <c r="J25" s="2"/>
      <c r="K25" s="63"/>
    </row>
    <row r="26" spans="2:11" x14ac:dyDescent="0.25">
      <c r="B26" s="69"/>
      <c r="C26" s="2"/>
      <c r="D26" s="51"/>
      <c r="E26" s="2"/>
      <c r="F26" s="2"/>
      <c r="G26" s="2"/>
      <c r="H26" s="2"/>
      <c r="I26" s="1"/>
      <c r="J26" s="2"/>
      <c r="K26" s="63"/>
    </row>
    <row r="27" spans="2:11" x14ac:dyDescent="0.25">
      <c r="B27" s="69"/>
      <c r="C27" s="2"/>
      <c r="D27" s="51"/>
      <c r="E27" s="2"/>
      <c r="F27" s="2"/>
      <c r="G27" s="2"/>
      <c r="H27" s="2"/>
      <c r="I27" s="1"/>
      <c r="J27" s="2"/>
      <c r="K27" s="63"/>
    </row>
    <row r="28" spans="2:11" x14ac:dyDescent="0.25">
      <c r="B28" s="69"/>
      <c r="C28" s="2"/>
      <c r="D28" s="2"/>
      <c r="E28" s="2"/>
      <c r="F28" s="2"/>
      <c r="G28" s="2"/>
      <c r="H28" s="2"/>
      <c r="I28" s="1"/>
      <c r="J28" s="2"/>
      <c r="K28" s="63"/>
    </row>
    <row r="29" spans="2:11" ht="15.75" x14ac:dyDescent="0.25">
      <c r="B29" s="69"/>
      <c r="C29" s="2"/>
      <c r="D29" s="51"/>
      <c r="E29" s="2"/>
      <c r="F29" s="431"/>
      <c r="G29" s="432" t="s">
        <v>33</v>
      </c>
      <c r="H29" s="2"/>
      <c r="I29" s="1"/>
      <c r="J29" s="2"/>
      <c r="K29" s="63"/>
    </row>
    <row r="30" spans="2:11" x14ac:dyDescent="0.25">
      <c r="B30" s="69"/>
      <c r="C30" s="2"/>
      <c r="D30" s="51"/>
      <c r="E30" s="2"/>
      <c r="F30" s="2"/>
      <c r="G30" s="51"/>
      <c r="H30" s="2"/>
      <c r="I30" s="1"/>
      <c r="J30" s="2"/>
      <c r="K30" s="63"/>
    </row>
    <row r="31" spans="2:11" x14ac:dyDescent="0.25">
      <c r="B31" s="69"/>
      <c r="C31" s="2"/>
      <c r="D31" s="51"/>
      <c r="E31" s="2"/>
      <c r="F31" s="2"/>
      <c r="G31" s="2"/>
      <c r="H31" s="2"/>
      <c r="I31" s="1"/>
      <c r="J31" s="2"/>
      <c r="K31" s="63"/>
    </row>
    <row r="32" spans="2:11" x14ac:dyDescent="0.25">
      <c r="B32" s="69"/>
      <c r="C32" s="2"/>
      <c r="D32" s="51"/>
      <c r="E32" s="2"/>
      <c r="F32" s="2"/>
      <c r="G32" s="2"/>
      <c r="H32" s="2"/>
      <c r="I32" s="1"/>
      <c r="J32" s="2"/>
      <c r="K32" s="63"/>
    </row>
    <row r="33" spans="2:11" x14ac:dyDescent="0.25">
      <c r="B33" s="69"/>
      <c r="C33" s="2"/>
      <c r="D33" s="51"/>
      <c r="E33" s="2"/>
      <c r="F33" s="2"/>
      <c r="G33" s="2"/>
      <c r="H33" s="2"/>
      <c r="I33" s="1"/>
      <c r="J33" s="2"/>
      <c r="K33" s="63"/>
    </row>
    <row r="34" spans="2:11" x14ac:dyDescent="0.25">
      <c r="B34" s="69"/>
      <c r="C34" s="2"/>
      <c r="D34" s="51"/>
      <c r="E34" s="2"/>
      <c r="F34" s="2"/>
      <c r="G34" s="2"/>
      <c r="H34" s="2"/>
      <c r="I34" s="1"/>
      <c r="J34" s="2"/>
      <c r="K34" s="63"/>
    </row>
    <row r="35" spans="2:11" x14ac:dyDescent="0.25">
      <c r="B35" s="434" t="s">
        <v>574</v>
      </c>
      <c r="C35" s="2"/>
      <c r="D35" s="51"/>
      <c r="E35" s="2"/>
      <c r="F35" s="2"/>
      <c r="G35" s="2"/>
      <c r="H35" s="2"/>
      <c r="I35" s="1"/>
      <c r="J35" s="2"/>
      <c r="K35" s="63"/>
    </row>
    <row r="36" spans="2:11" x14ac:dyDescent="0.25">
      <c r="B36" s="69"/>
      <c r="C36" s="2"/>
      <c r="D36" s="51"/>
      <c r="E36" s="2"/>
      <c r="F36" s="2"/>
      <c r="G36" s="2"/>
      <c r="H36" s="2"/>
      <c r="I36" s="1"/>
      <c r="J36" s="2"/>
      <c r="K36" s="63"/>
    </row>
    <row r="37" spans="2:11" x14ac:dyDescent="0.25">
      <c r="B37" s="69"/>
      <c r="C37" s="2"/>
      <c r="D37" s="51"/>
      <c r="E37" s="2"/>
      <c r="F37" s="2"/>
      <c r="G37" s="2"/>
      <c r="H37" s="2"/>
      <c r="I37" s="1"/>
      <c r="J37" s="2"/>
      <c r="K37" s="63"/>
    </row>
    <row r="38" spans="2:11" x14ac:dyDescent="0.25">
      <c r="B38" s="62"/>
      <c r="C38" s="2"/>
      <c r="D38" s="51"/>
      <c r="E38" s="2"/>
      <c r="F38" s="2"/>
      <c r="G38" s="2"/>
      <c r="H38" s="2"/>
      <c r="I38" s="1"/>
      <c r="J38" s="2"/>
      <c r="K38" s="63"/>
    </row>
    <row r="39" spans="2:11" x14ac:dyDescent="0.25">
      <c r="B39" s="62"/>
      <c r="C39" s="2"/>
      <c r="D39" s="51"/>
      <c r="E39" s="2"/>
      <c r="F39" s="2"/>
      <c r="G39" s="2"/>
      <c r="H39" s="2"/>
      <c r="I39" s="1"/>
      <c r="J39" s="2"/>
      <c r="K39" s="63"/>
    </row>
    <row r="40" spans="2:11" x14ac:dyDescent="0.25">
      <c r="B40" s="62"/>
      <c r="C40" s="2"/>
      <c r="D40" s="51"/>
      <c r="E40" s="2"/>
      <c r="F40" s="2"/>
      <c r="G40" s="2"/>
      <c r="H40" s="2"/>
      <c r="I40" s="1"/>
      <c r="J40" s="2"/>
      <c r="K40" s="63"/>
    </row>
    <row r="41" spans="2:11" ht="15.75" thickBot="1" x14ac:dyDescent="0.3">
      <c r="B41" s="434" t="s">
        <v>578</v>
      </c>
      <c r="C41" s="2"/>
      <c r="D41" s="52"/>
      <c r="E41" s="47"/>
      <c r="F41" s="2"/>
      <c r="G41" s="2"/>
      <c r="H41" s="2"/>
      <c r="I41" s="48"/>
      <c r="J41" s="2"/>
      <c r="K41" s="63"/>
    </row>
    <row r="42" spans="2:11" ht="15.75" x14ac:dyDescent="0.25">
      <c r="B42" s="62"/>
      <c r="C42" s="2"/>
      <c r="D42" s="2"/>
      <c r="E42" s="2"/>
      <c r="F42" s="2"/>
      <c r="G42" s="2"/>
      <c r="H42" s="60" t="s">
        <v>34</v>
      </c>
      <c r="I42" s="49"/>
      <c r="J42" s="2"/>
      <c r="K42" s="63"/>
    </row>
    <row r="43" spans="2:11" x14ac:dyDescent="0.25">
      <c r="B43" s="62"/>
      <c r="C43" s="2"/>
      <c r="D43" s="2"/>
      <c r="E43" s="2"/>
      <c r="F43" s="2"/>
      <c r="G43" s="2"/>
      <c r="H43" s="2"/>
      <c r="I43" s="2"/>
      <c r="J43" s="2"/>
      <c r="K43" s="63"/>
    </row>
    <row r="44" spans="2:11" x14ac:dyDescent="0.25">
      <c r="B44" s="62"/>
      <c r="C44" s="2"/>
      <c r="D44" s="2"/>
      <c r="E44" s="2"/>
      <c r="F44" s="2"/>
      <c r="G44" s="2"/>
      <c r="H44" s="2"/>
      <c r="I44" s="2"/>
      <c r="J44" s="51"/>
      <c r="K44" s="63"/>
    </row>
    <row r="45" spans="2:11" x14ac:dyDescent="0.25">
      <c r="B45" s="62"/>
      <c r="C45" s="2"/>
      <c r="D45" s="2"/>
      <c r="E45" s="2"/>
      <c r="F45" s="1"/>
      <c r="G45" s="2"/>
      <c r="H45" s="2"/>
      <c r="I45" s="2"/>
      <c r="J45" s="51"/>
      <c r="K45" s="63"/>
    </row>
    <row r="46" spans="2:11" ht="15.75" x14ac:dyDescent="0.25">
      <c r="B46" s="62"/>
      <c r="C46" s="2"/>
      <c r="D46" s="2"/>
      <c r="E46" s="2"/>
      <c r="F46" s="1"/>
      <c r="G46" s="283" t="s">
        <v>33</v>
      </c>
      <c r="H46" s="431"/>
      <c r="I46" s="2"/>
      <c r="J46" s="51"/>
      <c r="K46" s="63"/>
    </row>
    <row r="47" spans="2:11" x14ac:dyDescent="0.25">
      <c r="B47" s="62"/>
      <c r="C47" s="2"/>
      <c r="D47" s="2"/>
      <c r="E47" s="2"/>
      <c r="F47" s="1"/>
      <c r="G47" s="2"/>
      <c r="H47" s="2"/>
      <c r="I47" s="2"/>
      <c r="J47" s="51"/>
      <c r="K47" s="63"/>
    </row>
    <row r="48" spans="2:11" x14ac:dyDescent="0.25">
      <c r="B48" s="62"/>
      <c r="C48" s="2"/>
      <c r="D48" s="2"/>
      <c r="E48" s="2"/>
      <c r="F48" s="2"/>
      <c r="G48" s="2"/>
      <c r="H48" s="2"/>
      <c r="I48" s="2"/>
      <c r="J48" s="51"/>
      <c r="K48" s="63"/>
    </row>
    <row r="49" spans="2:11" ht="15.75" thickBot="1" x14ac:dyDescent="0.3">
      <c r="B49" s="62"/>
      <c r="C49" s="2"/>
      <c r="D49" s="2"/>
      <c r="E49" s="2"/>
      <c r="F49" s="2"/>
      <c r="G49" s="2"/>
      <c r="H49" s="2"/>
      <c r="I49" s="2"/>
      <c r="J49" s="51"/>
      <c r="K49" s="63"/>
    </row>
    <row r="50" spans="2:11" x14ac:dyDescent="0.25">
      <c r="B50" s="62"/>
      <c r="C50" s="2"/>
      <c r="D50" s="49"/>
      <c r="E50" s="49"/>
      <c r="F50" s="49"/>
      <c r="G50" s="2"/>
      <c r="H50" s="2"/>
      <c r="I50" s="2"/>
      <c r="J50" s="51"/>
      <c r="K50" s="63"/>
    </row>
    <row r="51" spans="2:11" x14ac:dyDescent="0.25">
      <c r="B51" s="62"/>
      <c r="C51" s="2"/>
      <c r="D51" s="2"/>
      <c r="E51" s="2"/>
      <c r="F51" s="2"/>
      <c r="G51" s="2"/>
      <c r="H51" s="2"/>
      <c r="I51" s="2"/>
      <c r="J51" s="51"/>
      <c r="K51" s="63"/>
    </row>
    <row r="52" spans="2:11" x14ac:dyDescent="0.25">
      <c r="B52" s="62"/>
      <c r="C52" s="2"/>
      <c r="D52" s="51"/>
      <c r="E52" s="2"/>
      <c r="F52" s="2"/>
      <c r="G52" s="2"/>
      <c r="H52" s="2"/>
      <c r="I52" s="2"/>
      <c r="J52" s="51"/>
      <c r="K52" s="63"/>
    </row>
    <row r="53" spans="2:11" x14ac:dyDescent="0.25">
      <c r="B53" s="62"/>
      <c r="C53" s="2"/>
      <c r="D53" s="51"/>
      <c r="E53" s="2"/>
      <c r="F53" s="2"/>
      <c r="G53" s="2"/>
      <c r="H53" s="2"/>
      <c r="I53" s="2"/>
      <c r="J53" s="51"/>
      <c r="K53" s="63"/>
    </row>
    <row r="54" spans="2:11" x14ac:dyDescent="0.25">
      <c r="B54" s="62"/>
      <c r="C54" s="2"/>
      <c r="D54" s="2"/>
      <c r="E54" s="2"/>
      <c r="F54" s="2"/>
      <c r="G54" s="2"/>
      <c r="H54" s="2"/>
      <c r="I54" s="2"/>
      <c r="J54" s="62"/>
      <c r="K54" s="63"/>
    </row>
    <row r="55" spans="2:11" x14ac:dyDescent="0.25">
      <c r="B55" s="62"/>
      <c r="C55" s="2"/>
      <c r="D55" s="2"/>
      <c r="E55" s="2"/>
      <c r="F55" s="2"/>
      <c r="G55" s="2"/>
      <c r="H55" s="2"/>
      <c r="I55" s="2"/>
      <c r="J55" s="2"/>
      <c r="K55" s="63"/>
    </row>
    <row r="56" spans="2:11" x14ac:dyDescent="0.25">
      <c r="B56" s="62"/>
      <c r="C56" s="2"/>
      <c r="D56" s="2"/>
      <c r="E56" s="2"/>
      <c r="F56" s="2"/>
      <c r="G56" s="2"/>
      <c r="H56" s="2"/>
      <c r="I56" s="2"/>
      <c r="J56" s="2"/>
      <c r="K56" s="63"/>
    </row>
    <row r="57" spans="2:11" x14ac:dyDescent="0.25">
      <c r="B57" s="62"/>
      <c r="C57" s="2"/>
      <c r="D57" s="2"/>
      <c r="E57" s="2"/>
      <c r="F57" s="2"/>
      <c r="G57" s="2"/>
      <c r="H57" s="2"/>
      <c r="I57" s="2"/>
      <c r="J57" s="2"/>
      <c r="K57" s="63"/>
    </row>
    <row r="58" spans="2:11" x14ac:dyDescent="0.25">
      <c r="B58" s="62"/>
      <c r="C58" s="1"/>
      <c r="D58" s="2"/>
      <c r="E58" s="2"/>
      <c r="F58" s="2"/>
      <c r="G58" s="2"/>
      <c r="H58" s="2"/>
      <c r="I58" s="1"/>
      <c r="J58" s="2"/>
      <c r="K58" s="63"/>
    </row>
    <row r="59" spans="2:11" ht="15.75" x14ac:dyDescent="0.25">
      <c r="B59" s="62"/>
      <c r="C59" s="1"/>
      <c r="D59" s="2"/>
      <c r="E59" s="2"/>
      <c r="F59" s="2"/>
      <c r="G59" s="2"/>
      <c r="H59" s="431"/>
      <c r="I59" s="433"/>
      <c r="J59" s="2"/>
      <c r="K59" s="63"/>
    </row>
    <row r="60" spans="2:11" x14ac:dyDescent="0.25">
      <c r="B60" s="62"/>
      <c r="C60" s="2"/>
      <c r="D60" s="2"/>
      <c r="E60" s="2"/>
      <c r="F60" s="2"/>
      <c r="G60" s="2"/>
      <c r="H60" s="2"/>
      <c r="I60" s="2"/>
      <c r="J60" s="2"/>
      <c r="K60" s="63"/>
    </row>
    <row r="61" spans="2:11" ht="15.75" thickBot="1" x14ac:dyDescent="0.3">
      <c r="B61" s="64"/>
      <c r="C61" s="65"/>
      <c r="D61" s="65"/>
      <c r="E61" s="65"/>
      <c r="F61" s="65"/>
      <c r="G61" s="65"/>
      <c r="H61" s="65"/>
      <c r="I61" s="65"/>
      <c r="J61" s="65"/>
      <c r="K61" s="66"/>
    </row>
    <row r="62" spans="2:11" ht="5.25" customHeight="1" thickTop="1" x14ac:dyDescent="0.25">
      <c r="B62" s="435"/>
      <c r="C62" s="436"/>
      <c r="D62" s="436"/>
      <c r="E62" s="436"/>
      <c r="F62" s="436"/>
      <c r="G62" s="436"/>
      <c r="H62" s="436"/>
      <c r="I62" s="436"/>
      <c r="J62" s="436"/>
      <c r="K62" s="437"/>
    </row>
    <row r="63" spans="2:11" ht="15.75" x14ac:dyDescent="0.25">
      <c r="B63" s="62"/>
      <c r="C63" s="438" t="s">
        <v>580</v>
      </c>
      <c r="D63" s="439"/>
      <c r="E63" s="483" t="s">
        <v>581</v>
      </c>
      <c r="F63" s="483"/>
      <c r="G63" s="483"/>
      <c r="H63" s="441"/>
      <c r="I63" s="483" t="s">
        <v>582</v>
      </c>
      <c r="J63" s="483"/>
      <c r="K63" s="484"/>
    </row>
    <row r="64" spans="2:11" ht="15.75" x14ac:dyDescent="0.25">
      <c r="B64" s="62"/>
      <c r="C64" s="2"/>
      <c r="D64" s="440"/>
      <c r="E64" s="483" t="s">
        <v>583</v>
      </c>
      <c r="F64" s="483"/>
      <c r="G64" s="483"/>
      <c r="H64" s="442"/>
      <c r="I64" s="483" t="s">
        <v>584</v>
      </c>
      <c r="J64" s="483"/>
      <c r="K64" s="484"/>
    </row>
    <row r="65" spans="2:11" ht="5.25" customHeight="1" thickBot="1" x14ac:dyDescent="0.3">
      <c r="B65" s="64"/>
      <c r="C65" s="65"/>
      <c r="D65" s="65"/>
      <c r="E65" s="65"/>
      <c r="F65" s="65"/>
      <c r="G65" s="65"/>
      <c r="H65" s="65"/>
      <c r="I65" s="65"/>
      <c r="J65" s="65"/>
      <c r="K65" s="66"/>
    </row>
    <row r="66" spans="2:11" ht="15.75" thickTop="1" x14ac:dyDescent="0.25"/>
  </sheetData>
  <mergeCells count="6">
    <mergeCell ref="B2:K2"/>
    <mergeCell ref="I64:K64"/>
    <mergeCell ref="B21:C22"/>
    <mergeCell ref="E63:G63"/>
    <mergeCell ref="E64:G64"/>
    <mergeCell ref="I63:K63"/>
  </mergeCells>
  <pageMargins left="0.7" right="0.7" top="0.75" bottom="0.75" header="0.3" footer="0.3"/>
  <pageSetup paperSize="9" scale="7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B1:N43"/>
  <sheetViews>
    <sheetView showGridLines="0" workbookViewId="0"/>
  </sheetViews>
  <sheetFormatPr baseColWidth="10" defaultRowHeight="12.75" x14ac:dyDescent="0.2"/>
  <cols>
    <col min="1" max="1" width="7" style="33" customWidth="1"/>
    <col min="2" max="2" width="14.7109375" style="32" customWidth="1"/>
    <col min="3" max="3" width="6.85546875" style="33" customWidth="1"/>
    <col min="4" max="4" width="4.28515625" style="33" customWidth="1"/>
    <col min="5" max="5" width="6.5703125" style="33" customWidth="1"/>
    <col min="6" max="11" width="11.42578125" style="33"/>
    <col min="12" max="12" width="5.85546875" style="33" customWidth="1"/>
    <col min="13" max="13" width="5.5703125" style="33" customWidth="1"/>
    <col min="14" max="256" width="11.42578125" style="33"/>
    <col min="257" max="257" width="7" style="33" customWidth="1"/>
    <col min="258" max="258" width="14.7109375" style="33" customWidth="1"/>
    <col min="259" max="259" width="12.5703125" style="33" customWidth="1"/>
    <col min="260" max="260" width="4.28515625" style="33" customWidth="1"/>
    <col min="261" max="261" width="6.5703125" style="33" customWidth="1"/>
    <col min="262" max="267" width="11.42578125" style="33"/>
    <col min="268" max="268" width="5.85546875" style="33" customWidth="1"/>
    <col min="269" max="269" width="5.5703125" style="33" customWidth="1"/>
    <col min="270" max="512" width="11.42578125" style="33"/>
    <col min="513" max="513" width="7" style="33" customWidth="1"/>
    <col min="514" max="514" width="14.7109375" style="33" customWidth="1"/>
    <col min="515" max="515" width="12.5703125" style="33" customWidth="1"/>
    <col min="516" max="516" width="4.28515625" style="33" customWidth="1"/>
    <col min="517" max="517" width="6.5703125" style="33" customWidth="1"/>
    <col min="518" max="523" width="11.42578125" style="33"/>
    <col min="524" max="524" width="5.85546875" style="33" customWidth="1"/>
    <col min="525" max="525" width="5.5703125" style="33" customWidth="1"/>
    <col min="526" max="768" width="11.42578125" style="33"/>
    <col min="769" max="769" width="7" style="33" customWidth="1"/>
    <col min="770" max="770" width="14.7109375" style="33" customWidth="1"/>
    <col min="771" max="771" width="12.5703125" style="33" customWidth="1"/>
    <col min="772" max="772" width="4.28515625" style="33" customWidth="1"/>
    <col min="773" max="773" width="6.5703125" style="33" customWidth="1"/>
    <col min="774" max="779" width="11.42578125" style="33"/>
    <col min="780" max="780" width="5.85546875" style="33" customWidth="1"/>
    <col min="781" max="781" width="5.5703125" style="33" customWidth="1"/>
    <col min="782" max="1024" width="11.42578125" style="33"/>
    <col min="1025" max="1025" width="7" style="33" customWidth="1"/>
    <col min="1026" max="1026" width="14.7109375" style="33" customWidth="1"/>
    <col min="1027" max="1027" width="12.5703125" style="33" customWidth="1"/>
    <col min="1028" max="1028" width="4.28515625" style="33" customWidth="1"/>
    <col min="1029" max="1029" width="6.5703125" style="33" customWidth="1"/>
    <col min="1030" max="1035" width="11.42578125" style="33"/>
    <col min="1036" max="1036" width="5.85546875" style="33" customWidth="1"/>
    <col min="1037" max="1037" width="5.5703125" style="33" customWidth="1"/>
    <col min="1038" max="1280" width="11.42578125" style="33"/>
    <col min="1281" max="1281" width="7" style="33" customWidth="1"/>
    <col min="1282" max="1282" width="14.7109375" style="33" customWidth="1"/>
    <col min="1283" max="1283" width="12.5703125" style="33" customWidth="1"/>
    <col min="1284" max="1284" width="4.28515625" style="33" customWidth="1"/>
    <col min="1285" max="1285" width="6.5703125" style="33" customWidth="1"/>
    <col min="1286" max="1291" width="11.42578125" style="33"/>
    <col min="1292" max="1292" width="5.85546875" style="33" customWidth="1"/>
    <col min="1293" max="1293" width="5.5703125" style="33" customWidth="1"/>
    <col min="1294" max="1536" width="11.42578125" style="33"/>
    <col min="1537" max="1537" width="7" style="33" customWidth="1"/>
    <col min="1538" max="1538" width="14.7109375" style="33" customWidth="1"/>
    <col min="1539" max="1539" width="12.5703125" style="33" customWidth="1"/>
    <col min="1540" max="1540" width="4.28515625" style="33" customWidth="1"/>
    <col min="1541" max="1541" width="6.5703125" style="33" customWidth="1"/>
    <col min="1542" max="1547" width="11.42578125" style="33"/>
    <col min="1548" max="1548" width="5.85546875" style="33" customWidth="1"/>
    <col min="1549" max="1549" width="5.5703125" style="33" customWidth="1"/>
    <col min="1550" max="1792" width="11.42578125" style="33"/>
    <col min="1793" max="1793" width="7" style="33" customWidth="1"/>
    <col min="1794" max="1794" width="14.7109375" style="33" customWidth="1"/>
    <col min="1795" max="1795" width="12.5703125" style="33" customWidth="1"/>
    <col min="1796" max="1796" width="4.28515625" style="33" customWidth="1"/>
    <col min="1797" max="1797" width="6.5703125" style="33" customWidth="1"/>
    <col min="1798" max="1803" width="11.42578125" style="33"/>
    <col min="1804" max="1804" width="5.85546875" style="33" customWidth="1"/>
    <col min="1805" max="1805" width="5.5703125" style="33" customWidth="1"/>
    <col min="1806" max="2048" width="11.42578125" style="33"/>
    <col min="2049" max="2049" width="7" style="33" customWidth="1"/>
    <col min="2050" max="2050" width="14.7109375" style="33" customWidth="1"/>
    <col min="2051" max="2051" width="12.5703125" style="33" customWidth="1"/>
    <col min="2052" max="2052" width="4.28515625" style="33" customWidth="1"/>
    <col min="2053" max="2053" width="6.5703125" style="33" customWidth="1"/>
    <col min="2054" max="2059" width="11.42578125" style="33"/>
    <col min="2060" max="2060" width="5.85546875" style="33" customWidth="1"/>
    <col min="2061" max="2061" width="5.5703125" style="33" customWidth="1"/>
    <col min="2062" max="2304" width="11.42578125" style="33"/>
    <col min="2305" max="2305" width="7" style="33" customWidth="1"/>
    <col min="2306" max="2306" width="14.7109375" style="33" customWidth="1"/>
    <col min="2307" max="2307" width="12.5703125" style="33" customWidth="1"/>
    <col min="2308" max="2308" width="4.28515625" style="33" customWidth="1"/>
    <col min="2309" max="2309" width="6.5703125" style="33" customWidth="1"/>
    <col min="2310" max="2315" width="11.42578125" style="33"/>
    <col min="2316" max="2316" width="5.85546875" style="33" customWidth="1"/>
    <col min="2317" max="2317" width="5.5703125" style="33" customWidth="1"/>
    <col min="2318" max="2560" width="11.42578125" style="33"/>
    <col min="2561" max="2561" width="7" style="33" customWidth="1"/>
    <col min="2562" max="2562" width="14.7109375" style="33" customWidth="1"/>
    <col min="2563" max="2563" width="12.5703125" style="33" customWidth="1"/>
    <col min="2564" max="2564" width="4.28515625" style="33" customWidth="1"/>
    <col min="2565" max="2565" width="6.5703125" style="33" customWidth="1"/>
    <col min="2566" max="2571" width="11.42578125" style="33"/>
    <col min="2572" max="2572" width="5.85546875" style="33" customWidth="1"/>
    <col min="2573" max="2573" width="5.5703125" style="33" customWidth="1"/>
    <col min="2574" max="2816" width="11.42578125" style="33"/>
    <col min="2817" max="2817" width="7" style="33" customWidth="1"/>
    <col min="2818" max="2818" width="14.7109375" style="33" customWidth="1"/>
    <col min="2819" max="2819" width="12.5703125" style="33" customWidth="1"/>
    <col min="2820" max="2820" width="4.28515625" style="33" customWidth="1"/>
    <col min="2821" max="2821" width="6.5703125" style="33" customWidth="1"/>
    <col min="2822" max="2827" width="11.42578125" style="33"/>
    <col min="2828" max="2828" width="5.85546875" style="33" customWidth="1"/>
    <col min="2829" max="2829" width="5.5703125" style="33" customWidth="1"/>
    <col min="2830" max="3072" width="11.42578125" style="33"/>
    <col min="3073" max="3073" width="7" style="33" customWidth="1"/>
    <col min="3074" max="3074" width="14.7109375" style="33" customWidth="1"/>
    <col min="3075" max="3075" width="12.5703125" style="33" customWidth="1"/>
    <col min="3076" max="3076" width="4.28515625" style="33" customWidth="1"/>
    <col min="3077" max="3077" width="6.5703125" style="33" customWidth="1"/>
    <col min="3078" max="3083" width="11.42578125" style="33"/>
    <col min="3084" max="3084" width="5.85546875" style="33" customWidth="1"/>
    <col min="3085" max="3085" width="5.5703125" style="33" customWidth="1"/>
    <col min="3086" max="3328" width="11.42578125" style="33"/>
    <col min="3329" max="3329" width="7" style="33" customWidth="1"/>
    <col min="3330" max="3330" width="14.7109375" style="33" customWidth="1"/>
    <col min="3331" max="3331" width="12.5703125" style="33" customWidth="1"/>
    <col min="3332" max="3332" width="4.28515625" style="33" customWidth="1"/>
    <col min="3333" max="3333" width="6.5703125" style="33" customWidth="1"/>
    <col min="3334" max="3339" width="11.42578125" style="33"/>
    <col min="3340" max="3340" width="5.85546875" style="33" customWidth="1"/>
    <col min="3341" max="3341" width="5.5703125" style="33" customWidth="1"/>
    <col min="3342" max="3584" width="11.42578125" style="33"/>
    <col min="3585" max="3585" width="7" style="33" customWidth="1"/>
    <col min="3586" max="3586" width="14.7109375" style="33" customWidth="1"/>
    <col min="3587" max="3587" width="12.5703125" style="33" customWidth="1"/>
    <col min="3588" max="3588" width="4.28515625" style="33" customWidth="1"/>
    <col min="3589" max="3589" width="6.5703125" style="33" customWidth="1"/>
    <col min="3590" max="3595" width="11.42578125" style="33"/>
    <col min="3596" max="3596" width="5.85546875" style="33" customWidth="1"/>
    <col min="3597" max="3597" width="5.5703125" style="33" customWidth="1"/>
    <col min="3598" max="3840" width="11.42578125" style="33"/>
    <col min="3841" max="3841" width="7" style="33" customWidth="1"/>
    <col min="3842" max="3842" width="14.7109375" style="33" customWidth="1"/>
    <col min="3843" max="3843" width="12.5703125" style="33" customWidth="1"/>
    <col min="3844" max="3844" width="4.28515625" style="33" customWidth="1"/>
    <col min="3845" max="3845" width="6.5703125" style="33" customWidth="1"/>
    <col min="3846" max="3851" width="11.42578125" style="33"/>
    <col min="3852" max="3852" width="5.85546875" style="33" customWidth="1"/>
    <col min="3853" max="3853" width="5.5703125" style="33" customWidth="1"/>
    <col min="3854" max="4096" width="11.42578125" style="33"/>
    <col min="4097" max="4097" width="7" style="33" customWidth="1"/>
    <col min="4098" max="4098" width="14.7109375" style="33" customWidth="1"/>
    <col min="4099" max="4099" width="12.5703125" style="33" customWidth="1"/>
    <col min="4100" max="4100" width="4.28515625" style="33" customWidth="1"/>
    <col min="4101" max="4101" width="6.5703125" style="33" customWidth="1"/>
    <col min="4102" max="4107" width="11.42578125" style="33"/>
    <col min="4108" max="4108" width="5.85546875" style="33" customWidth="1"/>
    <col min="4109" max="4109" width="5.5703125" style="33" customWidth="1"/>
    <col min="4110" max="4352" width="11.42578125" style="33"/>
    <col min="4353" max="4353" width="7" style="33" customWidth="1"/>
    <col min="4354" max="4354" width="14.7109375" style="33" customWidth="1"/>
    <col min="4355" max="4355" width="12.5703125" style="33" customWidth="1"/>
    <col min="4356" max="4356" width="4.28515625" style="33" customWidth="1"/>
    <col min="4357" max="4357" width="6.5703125" style="33" customWidth="1"/>
    <col min="4358" max="4363" width="11.42578125" style="33"/>
    <col min="4364" max="4364" width="5.85546875" style="33" customWidth="1"/>
    <col min="4365" max="4365" width="5.5703125" style="33" customWidth="1"/>
    <col min="4366" max="4608" width="11.42578125" style="33"/>
    <col min="4609" max="4609" width="7" style="33" customWidth="1"/>
    <col min="4610" max="4610" width="14.7109375" style="33" customWidth="1"/>
    <col min="4611" max="4611" width="12.5703125" style="33" customWidth="1"/>
    <col min="4612" max="4612" width="4.28515625" style="33" customWidth="1"/>
    <col min="4613" max="4613" width="6.5703125" style="33" customWidth="1"/>
    <col min="4614" max="4619" width="11.42578125" style="33"/>
    <col min="4620" max="4620" width="5.85546875" style="33" customWidth="1"/>
    <col min="4621" max="4621" width="5.5703125" style="33" customWidth="1"/>
    <col min="4622" max="4864" width="11.42578125" style="33"/>
    <col min="4865" max="4865" width="7" style="33" customWidth="1"/>
    <col min="4866" max="4866" width="14.7109375" style="33" customWidth="1"/>
    <col min="4867" max="4867" width="12.5703125" style="33" customWidth="1"/>
    <col min="4868" max="4868" width="4.28515625" style="33" customWidth="1"/>
    <col min="4869" max="4869" width="6.5703125" style="33" customWidth="1"/>
    <col min="4870" max="4875" width="11.42578125" style="33"/>
    <col min="4876" max="4876" width="5.85546875" style="33" customWidth="1"/>
    <col min="4877" max="4877" width="5.5703125" style="33" customWidth="1"/>
    <col min="4878" max="5120" width="11.42578125" style="33"/>
    <col min="5121" max="5121" width="7" style="33" customWidth="1"/>
    <col min="5122" max="5122" width="14.7109375" style="33" customWidth="1"/>
    <col min="5123" max="5123" width="12.5703125" style="33" customWidth="1"/>
    <col min="5124" max="5124" width="4.28515625" style="33" customWidth="1"/>
    <col min="5125" max="5125" width="6.5703125" style="33" customWidth="1"/>
    <col min="5126" max="5131" width="11.42578125" style="33"/>
    <col min="5132" max="5132" width="5.85546875" style="33" customWidth="1"/>
    <col min="5133" max="5133" width="5.5703125" style="33" customWidth="1"/>
    <col min="5134" max="5376" width="11.42578125" style="33"/>
    <col min="5377" max="5377" width="7" style="33" customWidth="1"/>
    <col min="5378" max="5378" width="14.7109375" style="33" customWidth="1"/>
    <col min="5379" max="5379" width="12.5703125" style="33" customWidth="1"/>
    <col min="5380" max="5380" width="4.28515625" style="33" customWidth="1"/>
    <col min="5381" max="5381" width="6.5703125" style="33" customWidth="1"/>
    <col min="5382" max="5387" width="11.42578125" style="33"/>
    <col min="5388" max="5388" width="5.85546875" style="33" customWidth="1"/>
    <col min="5389" max="5389" width="5.5703125" style="33" customWidth="1"/>
    <col min="5390" max="5632" width="11.42578125" style="33"/>
    <col min="5633" max="5633" width="7" style="33" customWidth="1"/>
    <col min="5634" max="5634" width="14.7109375" style="33" customWidth="1"/>
    <col min="5635" max="5635" width="12.5703125" style="33" customWidth="1"/>
    <col min="5636" max="5636" width="4.28515625" style="33" customWidth="1"/>
    <col min="5637" max="5637" width="6.5703125" style="33" customWidth="1"/>
    <col min="5638" max="5643" width="11.42578125" style="33"/>
    <col min="5644" max="5644" width="5.85546875" style="33" customWidth="1"/>
    <col min="5645" max="5645" width="5.5703125" style="33" customWidth="1"/>
    <col min="5646" max="5888" width="11.42578125" style="33"/>
    <col min="5889" max="5889" width="7" style="33" customWidth="1"/>
    <col min="5890" max="5890" width="14.7109375" style="33" customWidth="1"/>
    <col min="5891" max="5891" width="12.5703125" style="33" customWidth="1"/>
    <col min="5892" max="5892" width="4.28515625" style="33" customWidth="1"/>
    <col min="5893" max="5893" width="6.5703125" style="33" customWidth="1"/>
    <col min="5894" max="5899" width="11.42578125" style="33"/>
    <col min="5900" max="5900" width="5.85546875" style="33" customWidth="1"/>
    <col min="5901" max="5901" width="5.5703125" style="33" customWidth="1"/>
    <col min="5902" max="6144" width="11.42578125" style="33"/>
    <col min="6145" max="6145" width="7" style="33" customWidth="1"/>
    <col min="6146" max="6146" width="14.7109375" style="33" customWidth="1"/>
    <col min="6147" max="6147" width="12.5703125" style="33" customWidth="1"/>
    <col min="6148" max="6148" width="4.28515625" style="33" customWidth="1"/>
    <col min="6149" max="6149" width="6.5703125" style="33" customWidth="1"/>
    <col min="6150" max="6155" width="11.42578125" style="33"/>
    <col min="6156" max="6156" width="5.85546875" style="33" customWidth="1"/>
    <col min="6157" max="6157" width="5.5703125" style="33" customWidth="1"/>
    <col min="6158" max="6400" width="11.42578125" style="33"/>
    <col min="6401" max="6401" width="7" style="33" customWidth="1"/>
    <col min="6402" max="6402" width="14.7109375" style="33" customWidth="1"/>
    <col min="6403" max="6403" width="12.5703125" style="33" customWidth="1"/>
    <col min="6404" max="6404" width="4.28515625" style="33" customWidth="1"/>
    <col min="6405" max="6405" width="6.5703125" style="33" customWidth="1"/>
    <col min="6406" max="6411" width="11.42578125" style="33"/>
    <col min="6412" max="6412" width="5.85546875" style="33" customWidth="1"/>
    <col min="6413" max="6413" width="5.5703125" style="33" customWidth="1"/>
    <col min="6414" max="6656" width="11.42578125" style="33"/>
    <col min="6657" max="6657" width="7" style="33" customWidth="1"/>
    <col min="6658" max="6658" width="14.7109375" style="33" customWidth="1"/>
    <col min="6659" max="6659" width="12.5703125" style="33" customWidth="1"/>
    <col min="6660" max="6660" width="4.28515625" style="33" customWidth="1"/>
    <col min="6661" max="6661" width="6.5703125" style="33" customWidth="1"/>
    <col min="6662" max="6667" width="11.42578125" style="33"/>
    <col min="6668" max="6668" width="5.85546875" style="33" customWidth="1"/>
    <col min="6669" max="6669" width="5.5703125" style="33" customWidth="1"/>
    <col min="6670" max="6912" width="11.42578125" style="33"/>
    <col min="6913" max="6913" width="7" style="33" customWidth="1"/>
    <col min="6914" max="6914" width="14.7109375" style="33" customWidth="1"/>
    <col min="6915" max="6915" width="12.5703125" style="33" customWidth="1"/>
    <col min="6916" max="6916" width="4.28515625" style="33" customWidth="1"/>
    <col min="6917" max="6917" width="6.5703125" style="33" customWidth="1"/>
    <col min="6918" max="6923" width="11.42578125" style="33"/>
    <col min="6924" max="6924" width="5.85546875" style="33" customWidth="1"/>
    <col min="6925" max="6925" width="5.5703125" style="33" customWidth="1"/>
    <col min="6926" max="7168" width="11.42578125" style="33"/>
    <col min="7169" max="7169" width="7" style="33" customWidth="1"/>
    <col min="7170" max="7170" width="14.7109375" style="33" customWidth="1"/>
    <col min="7171" max="7171" width="12.5703125" style="33" customWidth="1"/>
    <col min="7172" max="7172" width="4.28515625" style="33" customWidth="1"/>
    <col min="7173" max="7173" width="6.5703125" style="33" customWidth="1"/>
    <col min="7174" max="7179" width="11.42578125" style="33"/>
    <col min="7180" max="7180" width="5.85546875" style="33" customWidth="1"/>
    <col min="7181" max="7181" width="5.5703125" style="33" customWidth="1"/>
    <col min="7182" max="7424" width="11.42578125" style="33"/>
    <col min="7425" max="7425" width="7" style="33" customWidth="1"/>
    <col min="7426" max="7426" width="14.7109375" style="33" customWidth="1"/>
    <col min="7427" max="7427" width="12.5703125" style="33" customWidth="1"/>
    <col min="7428" max="7428" width="4.28515625" style="33" customWidth="1"/>
    <col min="7429" max="7429" width="6.5703125" style="33" customWidth="1"/>
    <col min="7430" max="7435" width="11.42578125" style="33"/>
    <col min="7436" max="7436" width="5.85546875" style="33" customWidth="1"/>
    <col min="7437" max="7437" width="5.5703125" style="33" customWidth="1"/>
    <col min="7438" max="7680" width="11.42578125" style="33"/>
    <col min="7681" max="7681" width="7" style="33" customWidth="1"/>
    <col min="7682" max="7682" width="14.7109375" style="33" customWidth="1"/>
    <col min="7683" max="7683" width="12.5703125" style="33" customWidth="1"/>
    <col min="7684" max="7684" width="4.28515625" style="33" customWidth="1"/>
    <col min="7685" max="7685" width="6.5703125" style="33" customWidth="1"/>
    <col min="7686" max="7691" width="11.42578125" style="33"/>
    <col min="7692" max="7692" width="5.85546875" style="33" customWidth="1"/>
    <col min="7693" max="7693" width="5.5703125" style="33" customWidth="1"/>
    <col min="7694" max="7936" width="11.42578125" style="33"/>
    <col min="7937" max="7937" width="7" style="33" customWidth="1"/>
    <col min="7938" max="7938" width="14.7109375" style="33" customWidth="1"/>
    <col min="7939" max="7939" width="12.5703125" style="33" customWidth="1"/>
    <col min="7940" max="7940" width="4.28515625" style="33" customWidth="1"/>
    <col min="7941" max="7941" width="6.5703125" style="33" customWidth="1"/>
    <col min="7942" max="7947" width="11.42578125" style="33"/>
    <col min="7948" max="7948" width="5.85546875" style="33" customWidth="1"/>
    <col min="7949" max="7949" width="5.5703125" style="33" customWidth="1"/>
    <col min="7950" max="8192" width="11.42578125" style="33"/>
    <col min="8193" max="8193" width="7" style="33" customWidth="1"/>
    <col min="8194" max="8194" width="14.7109375" style="33" customWidth="1"/>
    <col min="8195" max="8195" width="12.5703125" style="33" customWidth="1"/>
    <col min="8196" max="8196" width="4.28515625" style="33" customWidth="1"/>
    <col min="8197" max="8197" width="6.5703125" style="33" customWidth="1"/>
    <col min="8198" max="8203" width="11.42578125" style="33"/>
    <col min="8204" max="8204" width="5.85546875" style="33" customWidth="1"/>
    <col min="8205" max="8205" width="5.5703125" style="33" customWidth="1"/>
    <col min="8206" max="8448" width="11.42578125" style="33"/>
    <col min="8449" max="8449" width="7" style="33" customWidth="1"/>
    <col min="8450" max="8450" width="14.7109375" style="33" customWidth="1"/>
    <col min="8451" max="8451" width="12.5703125" style="33" customWidth="1"/>
    <col min="8452" max="8452" width="4.28515625" style="33" customWidth="1"/>
    <col min="8453" max="8453" width="6.5703125" style="33" customWidth="1"/>
    <col min="8454" max="8459" width="11.42578125" style="33"/>
    <col min="8460" max="8460" width="5.85546875" style="33" customWidth="1"/>
    <col min="8461" max="8461" width="5.5703125" style="33" customWidth="1"/>
    <col min="8462" max="8704" width="11.42578125" style="33"/>
    <col min="8705" max="8705" width="7" style="33" customWidth="1"/>
    <col min="8706" max="8706" width="14.7109375" style="33" customWidth="1"/>
    <col min="8707" max="8707" width="12.5703125" style="33" customWidth="1"/>
    <col min="8708" max="8708" width="4.28515625" style="33" customWidth="1"/>
    <col min="8709" max="8709" width="6.5703125" style="33" customWidth="1"/>
    <col min="8710" max="8715" width="11.42578125" style="33"/>
    <col min="8716" max="8716" width="5.85546875" style="33" customWidth="1"/>
    <col min="8717" max="8717" width="5.5703125" style="33" customWidth="1"/>
    <col min="8718" max="8960" width="11.42578125" style="33"/>
    <col min="8961" max="8961" width="7" style="33" customWidth="1"/>
    <col min="8962" max="8962" width="14.7109375" style="33" customWidth="1"/>
    <col min="8963" max="8963" width="12.5703125" style="33" customWidth="1"/>
    <col min="8964" max="8964" width="4.28515625" style="33" customWidth="1"/>
    <col min="8965" max="8965" width="6.5703125" style="33" customWidth="1"/>
    <col min="8966" max="8971" width="11.42578125" style="33"/>
    <col min="8972" max="8972" width="5.85546875" style="33" customWidth="1"/>
    <col min="8973" max="8973" width="5.5703125" style="33" customWidth="1"/>
    <col min="8974" max="9216" width="11.42578125" style="33"/>
    <col min="9217" max="9217" width="7" style="33" customWidth="1"/>
    <col min="9218" max="9218" width="14.7109375" style="33" customWidth="1"/>
    <col min="9219" max="9219" width="12.5703125" style="33" customWidth="1"/>
    <col min="9220" max="9220" width="4.28515625" style="33" customWidth="1"/>
    <col min="9221" max="9221" width="6.5703125" style="33" customWidth="1"/>
    <col min="9222" max="9227" width="11.42578125" style="33"/>
    <col min="9228" max="9228" width="5.85546875" style="33" customWidth="1"/>
    <col min="9229" max="9229" width="5.5703125" style="33" customWidth="1"/>
    <col min="9230" max="9472" width="11.42578125" style="33"/>
    <col min="9473" max="9473" width="7" style="33" customWidth="1"/>
    <col min="9474" max="9474" width="14.7109375" style="33" customWidth="1"/>
    <col min="9475" max="9475" width="12.5703125" style="33" customWidth="1"/>
    <col min="9476" max="9476" width="4.28515625" style="33" customWidth="1"/>
    <col min="9477" max="9477" width="6.5703125" style="33" customWidth="1"/>
    <col min="9478" max="9483" width="11.42578125" style="33"/>
    <col min="9484" max="9484" width="5.85546875" style="33" customWidth="1"/>
    <col min="9485" max="9485" width="5.5703125" style="33" customWidth="1"/>
    <col min="9486" max="9728" width="11.42578125" style="33"/>
    <col min="9729" max="9729" width="7" style="33" customWidth="1"/>
    <col min="9730" max="9730" width="14.7109375" style="33" customWidth="1"/>
    <col min="9731" max="9731" width="12.5703125" style="33" customWidth="1"/>
    <col min="9732" max="9732" width="4.28515625" style="33" customWidth="1"/>
    <col min="9733" max="9733" width="6.5703125" style="33" customWidth="1"/>
    <col min="9734" max="9739" width="11.42578125" style="33"/>
    <col min="9740" max="9740" width="5.85546875" style="33" customWidth="1"/>
    <col min="9741" max="9741" width="5.5703125" style="33" customWidth="1"/>
    <col min="9742" max="9984" width="11.42578125" style="33"/>
    <col min="9985" max="9985" width="7" style="33" customWidth="1"/>
    <col min="9986" max="9986" width="14.7109375" style="33" customWidth="1"/>
    <col min="9987" max="9987" width="12.5703125" style="33" customWidth="1"/>
    <col min="9988" max="9988" width="4.28515625" style="33" customWidth="1"/>
    <col min="9989" max="9989" width="6.5703125" style="33" customWidth="1"/>
    <col min="9990" max="9995" width="11.42578125" style="33"/>
    <col min="9996" max="9996" width="5.85546875" style="33" customWidth="1"/>
    <col min="9997" max="9997" width="5.5703125" style="33" customWidth="1"/>
    <col min="9998" max="10240" width="11.42578125" style="33"/>
    <col min="10241" max="10241" width="7" style="33" customWidth="1"/>
    <col min="10242" max="10242" width="14.7109375" style="33" customWidth="1"/>
    <col min="10243" max="10243" width="12.5703125" style="33" customWidth="1"/>
    <col min="10244" max="10244" width="4.28515625" style="33" customWidth="1"/>
    <col min="10245" max="10245" width="6.5703125" style="33" customWidth="1"/>
    <col min="10246" max="10251" width="11.42578125" style="33"/>
    <col min="10252" max="10252" width="5.85546875" style="33" customWidth="1"/>
    <col min="10253" max="10253" width="5.5703125" style="33" customWidth="1"/>
    <col min="10254" max="10496" width="11.42578125" style="33"/>
    <col min="10497" max="10497" width="7" style="33" customWidth="1"/>
    <col min="10498" max="10498" width="14.7109375" style="33" customWidth="1"/>
    <col min="10499" max="10499" width="12.5703125" style="33" customWidth="1"/>
    <col min="10500" max="10500" width="4.28515625" style="33" customWidth="1"/>
    <col min="10501" max="10501" width="6.5703125" style="33" customWidth="1"/>
    <col min="10502" max="10507" width="11.42578125" style="33"/>
    <col min="10508" max="10508" width="5.85546875" style="33" customWidth="1"/>
    <col min="10509" max="10509" width="5.5703125" style="33" customWidth="1"/>
    <col min="10510" max="10752" width="11.42578125" style="33"/>
    <col min="10753" max="10753" width="7" style="33" customWidth="1"/>
    <col min="10754" max="10754" width="14.7109375" style="33" customWidth="1"/>
    <col min="10755" max="10755" width="12.5703125" style="33" customWidth="1"/>
    <col min="10756" max="10756" width="4.28515625" style="33" customWidth="1"/>
    <col min="10757" max="10757" width="6.5703125" style="33" customWidth="1"/>
    <col min="10758" max="10763" width="11.42578125" style="33"/>
    <col min="10764" max="10764" width="5.85546875" style="33" customWidth="1"/>
    <col min="10765" max="10765" width="5.5703125" style="33" customWidth="1"/>
    <col min="10766" max="11008" width="11.42578125" style="33"/>
    <col min="11009" max="11009" width="7" style="33" customWidth="1"/>
    <col min="11010" max="11010" width="14.7109375" style="33" customWidth="1"/>
    <col min="11011" max="11011" width="12.5703125" style="33" customWidth="1"/>
    <col min="11012" max="11012" width="4.28515625" style="33" customWidth="1"/>
    <col min="11013" max="11013" width="6.5703125" style="33" customWidth="1"/>
    <col min="11014" max="11019" width="11.42578125" style="33"/>
    <col min="11020" max="11020" width="5.85546875" style="33" customWidth="1"/>
    <col min="11021" max="11021" width="5.5703125" style="33" customWidth="1"/>
    <col min="11022" max="11264" width="11.42578125" style="33"/>
    <col min="11265" max="11265" width="7" style="33" customWidth="1"/>
    <col min="11266" max="11266" width="14.7109375" style="33" customWidth="1"/>
    <col min="11267" max="11267" width="12.5703125" style="33" customWidth="1"/>
    <col min="11268" max="11268" width="4.28515625" style="33" customWidth="1"/>
    <col min="11269" max="11269" width="6.5703125" style="33" customWidth="1"/>
    <col min="11270" max="11275" width="11.42578125" style="33"/>
    <col min="11276" max="11276" width="5.85546875" style="33" customWidth="1"/>
    <col min="11277" max="11277" width="5.5703125" style="33" customWidth="1"/>
    <col min="11278" max="11520" width="11.42578125" style="33"/>
    <col min="11521" max="11521" width="7" style="33" customWidth="1"/>
    <col min="11522" max="11522" width="14.7109375" style="33" customWidth="1"/>
    <col min="11523" max="11523" width="12.5703125" style="33" customWidth="1"/>
    <col min="11524" max="11524" width="4.28515625" style="33" customWidth="1"/>
    <col min="11525" max="11525" width="6.5703125" style="33" customWidth="1"/>
    <col min="11526" max="11531" width="11.42578125" style="33"/>
    <col min="11532" max="11532" width="5.85546875" style="33" customWidth="1"/>
    <col min="11533" max="11533" width="5.5703125" style="33" customWidth="1"/>
    <col min="11534" max="11776" width="11.42578125" style="33"/>
    <col min="11777" max="11777" width="7" style="33" customWidth="1"/>
    <col min="11778" max="11778" width="14.7109375" style="33" customWidth="1"/>
    <col min="11779" max="11779" width="12.5703125" style="33" customWidth="1"/>
    <col min="11780" max="11780" width="4.28515625" style="33" customWidth="1"/>
    <col min="11781" max="11781" width="6.5703125" style="33" customWidth="1"/>
    <col min="11782" max="11787" width="11.42578125" style="33"/>
    <col min="11788" max="11788" width="5.85546875" style="33" customWidth="1"/>
    <col min="11789" max="11789" width="5.5703125" style="33" customWidth="1"/>
    <col min="11790" max="12032" width="11.42578125" style="33"/>
    <col min="12033" max="12033" width="7" style="33" customWidth="1"/>
    <col min="12034" max="12034" width="14.7109375" style="33" customWidth="1"/>
    <col min="12035" max="12035" width="12.5703125" style="33" customWidth="1"/>
    <col min="12036" max="12036" width="4.28515625" style="33" customWidth="1"/>
    <col min="12037" max="12037" width="6.5703125" style="33" customWidth="1"/>
    <col min="12038" max="12043" width="11.42578125" style="33"/>
    <col min="12044" max="12044" width="5.85546875" style="33" customWidth="1"/>
    <col min="12045" max="12045" width="5.5703125" style="33" customWidth="1"/>
    <col min="12046" max="12288" width="11.42578125" style="33"/>
    <col min="12289" max="12289" width="7" style="33" customWidth="1"/>
    <col min="12290" max="12290" width="14.7109375" style="33" customWidth="1"/>
    <col min="12291" max="12291" width="12.5703125" style="33" customWidth="1"/>
    <col min="12292" max="12292" width="4.28515625" style="33" customWidth="1"/>
    <col min="12293" max="12293" width="6.5703125" style="33" customWidth="1"/>
    <col min="12294" max="12299" width="11.42578125" style="33"/>
    <col min="12300" max="12300" width="5.85546875" style="33" customWidth="1"/>
    <col min="12301" max="12301" width="5.5703125" style="33" customWidth="1"/>
    <col min="12302" max="12544" width="11.42578125" style="33"/>
    <col min="12545" max="12545" width="7" style="33" customWidth="1"/>
    <col min="12546" max="12546" width="14.7109375" style="33" customWidth="1"/>
    <col min="12547" max="12547" width="12.5703125" style="33" customWidth="1"/>
    <col min="12548" max="12548" width="4.28515625" style="33" customWidth="1"/>
    <col min="12549" max="12549" width="6.5703125" style="33" customWidth="1"/>
    <col min="12550" max="12555" width="11.42578125" style="33"/>
    <col min="12556" max="12556" width="5.85546875" style="33" customWidth="1"/>
    <col min="12557" max="12557" width="5.5703125" style="33" customWidth="1"/>
    <col min="12558" max="12800" width="11.42578125" style="33"/>
    <col min="12801" max="12801" width="7" style="33" customWidth="1"/>
    <col min="12802" max="12802" width="14.7109375" style="33" customWidth="1"/>
    <col min="12803" max="12803" width="12.5703125" style="33" customWidth="1"/>
    <col min="12804" max="12804" width="4.28515625" style="33" customWidth="1"/>
    <col min="12805" max="12805" width="6.5703125" style="33" customWidth="1"/>
    <col min="12806" max="12811" width="11.42578125" style="33"/>
    <col min="12812" max="12812" width="5.85546875" style="33" customWidth="1"/>
    <col min="12813" max="12813" width="5.5703125" style="33" customWidth="1"/>
    <col min="12814" max="13056" width="11.42578125" style="33"/>
    <col min="13057" max="13057" width="7" style="33" customWidth="1"/>
    <col min="13058" max="13058" width="14.7109375" style="33" customWidth="1"/>
    <col min="13059" max="13059" width="12.5703125" style="33" customWidth="1"/>
    <col min="13060" max="13060" width="4.28515625" style="33" customWidth="1"/>
    <col min="13061" max="13061" width="6.5703125" style="33" customWidth="1"/>
    <col min="13062" max="13067" width="11.42578125" style="33"/>
    <col min="13068" max="13068" width="5.85546875" style="33" customWidth="1"/>
    <col min="13069" max="13069" width="5.5703125" style="33" customWidth="1"/>
    <col min="13070" max="13312" width="11.42578125" style="33"/>
    <col min="13313" max="13313" width="7" style="33" customWidth="1"/>
    <col min="13314" max="13314" width="14.7109375" style="33" customWidth="1"/>
    <col min="13315" max="13315" width="12.5703125" style="33" customWidth="1"/>
    <col min="13316" max="13316" width="4.28515625" style="33" customWidth="1"/>
    <col min="13317" max="13317" width="6.5703125" style="33" customWidth="1"/>
    <col min="13318" max="13323" width="11.42578125" style="33"/>
    <col min="13324" max="13324" width="5.85546875" style="33" customWidth="1"/>
    <col min="13325" max="13325" width="5.5703125" style="33" customWidth="1"/>
    <col min="13326" max="13568" width="11.42578125" style="33"/>
    <col min="13569" max="13569" width="7" style="33" customWidth="1"/>
    <col min="13570" max="13570" width="14.7109375" style="33" customWidth="1"/>
    <col min="13571" max="13571" width="12.5703125" style="33" customWidth="1"/>
    <col min="13572" max="13572" width="4.28515625" style="33" customWidth="1"/>
    <col min="13573" max="13573" width="6.5703125" style="33" customWidth="1"/>
    <col min="13574" max="13579" width="11.42578125" style="33"/>
    <col min="13580" max="13580" width="5.85546875" style="33" customWidth="1"/>
    <col min="13581" max="13581" width="5.5703125" style="33" customWidth="1"/>
    <col min="13582" max="13824" width="11.42578125" style="33"/>
    <col min="13825" max="13825" width="7" style="33" customWidth="1"/>
    <col min="13826" max="13826" width="14.7109375" style="33" customWidth="1"/>
    <col min="13827" max="13827" width="12.5703125" style="33" customWidth="1"/>
    <col min="13828" max="13828" width="4.28515625" style="33" customWidth="1"/>
    <col min="13829" max="13829" width="6.5703125" style="33" customWidth="1"/>
    <col min="13830" max="13835" width="11.42578125" style="33"/>
    <col min="13836" max="13836" width="5.85546875" style="33" customWidth="1"/>
    <col min="13837" max="13837" width="5.5703125" style="33" customWidth="1"/>
    <col min="13838" max="14080" width="11.42578125" style="33"/>
    <col min="14081" max="14081" width="7" style="33" customWidth="1"/>
    <col min="14082" max="14082" width="14.7109375" style="33" customWidth="1"/>
    <col min="14083" max="14083" width="12.5703125" style="33" customWidth="1"/>
    <col min="14084" max="14084" width="4.28515625" style="33" customWidth="1"/>
    <col min="14085" max="14085" width="6.5703125" style="33" customWidth="1"/>
    <col min="14086" max="14091" width="11.42578125" style="33"/>
    <col min="14092" max="14092" width="5.85546875" style="33" customWidth="1"/>
    <col min="14093" max="14093" width="5.5703125" style="33" customWidth="1"/>
    <col min="14094" max="14336" width="11.42578125" style="33"/>
    <col min="14337" max="14337" width="7" style="33" customWidth="1"/>
    <col min="14338" max="14338" width="14.7109375" style="33" customWidth="1"/>
    <col min="14339" max="14339" width="12.5703125" style="33" customWidth="1"/>
    <col min="14340" max="14340" width="4.28515625" style="33" customWidth="1"/>
    <col min="14341" max="14341" width="6.5703125" style="33" customWidth="1"/>
    <col min="14342" max="14347" width="11.42578125" style="33"/>
    <col min="14348" max="14348" width="5.85546875" style="33" customWidth="1"/>
    <col min="14349" max="14349" width="5.5703125" style="33" customWidth="1"/>
    <col min="14350" max="14592" width="11.42578125" style="33"/>
    <col min="14593" max="14593" width="7" style="33" customWidth="1"/>
    <col min="14594" max="14594" width="14.7109375" style="33" customWidth="1"/>
    <col min="14595" max="14595" width="12.5703125" style="33" customWidth="1"/>
    <col min="14596" max="14596" width="4.28515625" style="33" customWidth="1"/>
    <col min="14597" max="14597" width="6.5703125" style="33" customWidth="1"/>
    <col min="14598" max="14603" width="11.42578125" style="33"/>
    <col min="14604" max="14604" width="5.85546875" style="33" customWidth="1"/>
    <col min="14605" max="14605" width="5.5703125" style="33" customWidth="1"/>
    <col min="14606" max="14848" width="11.42578125" style="33"/>
    <col min="14849" max="14849" width="7" style="33" customWidth="1"/>
    <col min="14850" max="14850" width="14.7109375" style="33" customWidth="1"/>
    <col min="14851" max="14851" width="12.5703125" style="33" customWidth="1"/>
    <col min="14852" max="14852" width="4.28515625" style="33" customWidth="1"/>
    <col min="14853" max="14853" width="6.5703125" style="33" customWidth="1"/>
    <col min="14854" max="14859" width="11.42578125" style="33"/>
    <col min="14860" max="14860" width="5.85546875" style="33" customWidth="1"/>
    <col min="14861" max="14861" width="5.5703125" style="33" customWidth="1"/>
    <col min="14862" max="15104" width="11.42578125" style="33"/>
    <col min="15105" max="15105" width="7" style="33" customWidth="1"/>
    <col min="15106" max="15106" width="14.7109375" style="33" customWidth="1"/>
    <col min="15107" max="15107" width="12.5703125" style="33" customWidth="1"/>
    <col min="15108" max="15108" width="4.28515625" style="33" customWidth="1"/>
    <col min="15109" max="15109" width="6.5703125" style="33" customWidth="1"/>
    <col min="15110" max="15115" width="11.42578125" style="33"/>
    <col min="15116" max="15116" width="5.85546875" style="33" customWidth="1"/>
    <col min="15117" max="15117" width="5.5703125" style="33" customWidth="1"/>
    <col min="15118" max="15360" width="11.42578125" style="33"/>
    <col min="15361" max="15361" width="7" style="33" customWidth="1"/>
    <col min="15362" max="15362" width="14.7109375" style="33" customWidth="1"/>
    <col min="15363" max="15363" width="12.5703125" style="33" customWidth="1"/>
    <col min="15364" max="15364" width="4.28515625" style="33" customWidth="1"/>
    <col min="15365" max="15365" width="6.5703125" style="33" customWidth="1"/>
    <col min="15366" max="15371" width="11.42578125" style="33"/>
    <col min="15372" max="15372" width="5.85546875" style="33" customWidth="1"/>
    <col min="15373" max="15373" width="5.5703125" style="33" customWidth="1"/>
    <col min="15374" max="15616" width="11.42578125" style="33"/>
    <col min="15617" max="15617" width="7" style="33" customWidth="1"/>
    <col min="15618" max="15618" width="14.7109375" style="33" customWidth="1"/>
    <col min="15619" max="15619" width="12.5703125" style="33" customWidth="1"/>
    <col min="15620" max="15620" width="4.28515625" style="33" customWidth="1"/>
    <col min="15621" max="15621" width="6.5703125" style="33" customWidth="1"/>
    <col min="15622" max="15627" width="11.42578125" style="33"/>
    <col min="15628" max="15628" width="5.85546875" style="33" customWidth="1"/>
    <col min="15629" max="15629" width="5.5703125" style="33" customWidth="1"/>
    <col min="15630" max="15872" width="11.42578125" style="33"/>
    <col min="15873" max="15873" width="7" style="33" customWidth="1"/>
    <col min="15874" max="15874" width="14.7109375" style="33" customWidth="1"/>
    <col min="15875" max="15875" width="12.5703125" style="33" customWidth="1"/>
    <col min="15876" max="15876" width="4.28515625" style="33" customWidth="1"/>
    <col min="15877" max="15877" width="6.5703125" style="33" customWidth="1"/>
    <col min="15878" max="15883" width="11.42578125" style="33"/>
    <col min="15884" max="15884" width="5.85546875" style="33" customWidth="1"/>
    <col min="15885" max="15885" width="5.5703125" style="33" customWidth="1"/>
    <col min="15886" max="16128" width="11.42578125" style="33"/>
    <col min="16129" max="16129" width="7" style="33" customWidth="1"/>
    <col min="16130" max="16130" width="14.7109375" style="33" customWidth="1"/>
    <col min="16131" max="16131" width="12.5703125" style="33" customWidth="1"/>
    <col min="16132" max="16132" width="4.28515625" style="33" customWidth="1"/>
    <col min="16133" max="16133" width="6.5703125" style="33" customWidth="1"/>
    <col min="16134" max="16139" width="11.42578125" style="33"/>
    <col min="16140" max="16140" width="5.85546875" style="33" customWidth="1"/>
    <col min="16141" max="16141" width="5.5703125" style="33" customWidth="1"/>
    <col min="16142" max="16384" width="11.42578125" style="33"/>
  </cols>
  <sheetData>
    <row r="1" spans="2:12" ht="18.75" customHeight="1" thickBot="1" x14ac:dyDescent="0.25"/>
    <row r="2" spans="2:12" ht="24.75" customHeight="1" thickTop="1" thickBot="1" x14ac:dyDescent="0.25">
      <c r="D2" s="34"/>
      <c r="E2" s="492" t="s">
        <v>481</v>
      </c>
      <c r="F2" s="492"/>
      <c r="G2" s="492"/>
      <c r="H2" s="492"/>
      <c r="I2" s="492"/>
      <c r="J2" s="492"/>
      <c r="K2" s="492"/>
      <c r="L2" s="492"/>
    </row>
    <row r="3" spans="2:12" ht="13.5" thickTop="1" x14ac:dyDescent="0.2">
      <c r="E3" s="35"/>
      <c r="F3" s="36"/>
      <c r="G3" s="36"/>
      <c r="H3" s="36"/>
      <c r="I3" s="36"/>
      <c r="J3" s="36"/>
      <c r="K3" s="36"/>
      <c r="L3" s="37"/>
    </row>
    <row r="4" spans="2:12" x14ac:dyDescent="0.2">
      <c r="E4" s="38"/>
      <c r="F4" s="39"/>
      <c r="G4" s="39"/>
      <c r="H4" s="39"/>
      <c r="I4" s="39"/>
      <c r="J4" s="39"/>
      <c r="K4" s="39"/>
      <c r="L4" s="40"/>
    </row>
    <row r="5" spans="2:12" x14ac:dyDescent="0.2">
      <c r="E5" s="38"/>
      <c r="F5" s="39"/>
      <c r="G5" s="39"/>
      <c r="H5" s="39"/>
      <c r="I5" s="39"/>
      <c r="J5" s="39"/>
      <c r="K5" s="39"/>
      <c r="L5" s="40"/>
    </row>
    <row r="6" spans="2:12" x14ac:dyDescent="0.2">
      <c r="E6" s="38"/>
      <c r="F6" s="39"/>
      <c r="G6" s="39"/>
      <c r="H6" s="39"/>
      <c r="I6" s="39"/>
      <c r="J6" s="39"/>
      <c r="K6" s="39"/>
      <c r="L6" s="40"/>
    </row>
    <row r="7" spans="2:12" x14ac:dyDescent="0.2">
      <c r="E7" s="38"/>
      <c r="F7" s="39"/>
      <c r="G7" s="39"/>
      <c r="H7" s="39"/>
      <c r="I7" s="39"/>
      <c r="J7" s="39"/>
      <c r="K7" s="39"/>
      <c r="L7" s="40"/>
    </row>
    <row r="8" spans="2:12" x14ac:dyDescent="0.2">
      <c r="E8" s="38"/>
      <c r="F8" s="39"/>
      <c r="G8" s="39"/>
      <c r="H8" s="39"/>
      <c r="I8" s="39"/>
      <c r="J8" s="39"/>
      <c r="K8" s="39"/>
      <c r="L8" s="40"/>
    </row>
    <row r="9" spans="2:12" x14ac:dyDescent="0.2">
      <c r="E9" s="38"/>
      <c r="F9" s="39"/>
      <c r="G9" s="39"/>
      <c r="H9" s="39"/>
      <c r="I9" s="39"/>
      <c r="J9" s="39"/>
      <c r="K9" s="39"/>
      <c r="L9" s="40"/>
    </row>
    <row r="10" spans="2:12" x14ac:dyDescent="0.2">
      <c r="E10" s="38"/>
      <c r="F10" s="39"/>
      <c r="G10" s="39"/>
      <c r="H10" s="39"/>
      <c r="I10" s="39"/>
      <c r="J10" s="39"/>
      <c r="K10" s="39"/>
      <c r="L10" s="40"/>
    </row>
    <row r="11" spans="2:12" x14ac:dyDescent="0.2">
      <c r="E11" s="38"/>
      <c r="F11" s="39"/>
      <c r="G11" s="39"/>
      <c r="H11" s="39"/>
      <c r="I11" s="39"/>
      <c r="J11" s="39"/>
      <c r="K11" s="39"/>
      <c r="L11" s="40"/>
    </row>
    <row r="12" spans="2:12" x14ac:dyDescent="0.2">
      <c r="E12" s="38"/>
      <c r="F12" s="39"/>
      <c r="G12" s="39"/>
      <c r="H12" s="39"/>
      <c r="I12" s="39"/>
      <c r="J12" s="39"/>
      <c r="K12" s="39"/>
      <c r="L12" s="40"/>
    </row>
    <row r="13" spans="2:12" x14ac:dyDescent="0.2">
      <c r="E13" s="38"/>
      <c r="F13" s="39"/>
      <c r="G13" s="39"/>
      <c r="H13" s="39"/>
      <c r="I13" s="39"/>
      <c r="J13" s="39"/>
      <c r="K13" s="39"/>
      <c r="L13" s="40"/>
    </row>
    <row r="14" spans="2:12" x14ac:dyDescent="0.2">
      <c r="B14" s="32" t="s">
        <v>429</v>
      </c>
      <c r="E14" s="38"/>
      <c r="F14" s="39"/>
      <c r="G14" s="39"/>
      <c r="H14" s="39"/>
      <c r="I14" s="39"/>
      <c r="J14" s="39"/>
      <c r="K14" s="39"/>
      <c r="L14" s="40"/>
    </row>
    <row r="15" spans="2:12" x14ac:dyDescent="0.2">
      <c r="E15" s="38"/>
      <c r="F15" s="39"/>
      <c r="G15" s="39"/>
      <c r="H15" s="39"/>
      <c r="I15" s="39"/>
      <c r="J15" s="39"/>
      <c r="K15" s="39"/>
      <c r="L15" s="40"/>
    </row>
    <row r="16" spans="2:12" x14ac:dyDescent="0.2">
      <c r="E16" s="38"/>
      <c r="F16" s="39"/>
      <c r="G16" s="39"/>
      <c r="H16" s="39"/>
      <c r="I16" s="39"/>
      <c r="J16" s="39"/>
      <c r="K16" s="39"/>
      <c r="L16" s="40"/>
    </row>
    <row r="17" spans="2:14" x14ac:dyDescent="0.2">
      <c r="E17" s="38"/>
      <c r="F17" s="39"/>
      <c r="G17" s="39"/>
      <c r="H17" s="39"/>
      <c r="I17" s="39"/>
      <c r="J17" s="39"/>
      <c r="K17" s="39"/>
      <c r="L17" s="40"/>
    </row>
    <row r="18" spans="2:14" x14ac:dyDescent="0.2">
      <c r="E18" s="38"/>
      <c r="F18" s="39"/>
      <c r="G18" s="39"/>
      <c r="H18" s="39"/>
      <c r="I18" s="39"/>
      <c r="J18" s="39"/>
      <c r="K18" s="39"/>
      <c r="L18" s="40"/>
    </row>
    <row r="19" spans="2:14" x14ac:dyDescent="0.2">
      <c r="E19" s="38"/>
      <c r="F19" s="39"/>
      <c r="G19" s="39"/>
      <c r="H19" s="39"/>
      <c r="I19" s="39"/>
      <c r="J19" s="39"/>
      <c r="K19" s="39"/>
      <c r="L19" s="40"/>
    </row>
    <row r="20" spans="2:14" x14ac:dyDescent="0.2">
      <c r="E20" s="38"/>
      <c r="F20" s="39"/>
      <c r="G20" s="39"/>
      <c r="H20" s="39"/>
      <c r="I20" s="39"/>
      <c r="J20" s="39"/>
      <c r="K20" s="39"/>
      <c r="L20" s="40"/>
    </row>
    <row r="21" spans="2:14" x14ac:dyDescent="0.2">
      <c r="E21" s="38"/>
      <c r="F21" s="39"/>
      <c r="G21" s="39"/>
      <c r="H21" s="39"/>
      <c r="I21" s="39"/>
      <c r="J21" s="39"/>
      <c r="K21" s="39"/>
      <c r="L21" s="40"/>
    </row>
    <row r="22" spans="2:14" x14ac:dyDescent="0.2">
      <c r="E22" s="38"/>
      <c r="F22" s="39"/>
      <c r="G22" s="39"/>
      <c r="H22" s="39"/>
      <c r="I22" s="39"/>
      <c r="J22" s="39"/>
      <c r="K22" s="39"/>
      <c r="L22" s="40"/>
      <c r="N22" s="41"/>
    </row>
    <row r="23" spans="2:14" x14ac:dyDescent="0.2">
      <c r="E23" s="38"/>
      <c r="F23" s="39"/>
      <c r="G23" s="39"/>
      <c r="H23" s="39"/>
      <c r="I23" s="39"/>
      <c r="J23" s="39"/>
      <c r="K23" s="39"/>
      <c r="L23" s="40"/>
    </row>
    <row r="24" spans="2:14" x14ac:dyDescent="0.2">
      <c r="E24" s="38"/>
      <c r="F24" s="39"/>
      <c r="G24" s="39"/>
      <c r="H24" s="39"/>
      <c r="I24" s="39"/>
      <c r="J24" s="39"/>
      <c r="K24" s="39"/>
      <c r="L24" s="40"/>
    </row>
    <row r="25" spans="2:14" x14ac:dyDescent="0.2">
      <c r="E25" s="38"/>
      <c r="F25" s="39"/>
      <c r="G25" s="39"/>
      <c r="H25" s="39"/>
      <c r="I25" s="39"/>
      <c r="J25" s="39"/>
      <c r="K25" s="39"/>
      <c r="L25" s="40"/>
    </row>
    <row r="26" spans="2:14" x14ac:dyDescent="0.2">
      <c r="E26" s="38"/>
      <c r="F26" s="39"/>
      <c r="G26" s="39"/>
      <c r="H26" s="39"/>
      <c r="I26" s="39"/>
      <c r="J26" s="39"/>
      <c r="K26" s="39"/>
      <c r="L26" s="40"/>
    </row>
    <row r="27" spans="2:14" x14ac:dyDescent="0.2">
      <c r="B27" s="493"/>
      <c r="C27" s="493"/>
      <c r="E27" s="38"/>
      <c r="F27" s="39"/>
      <c r="G27" s="39"/>
      <c r="H27" s="39"/>
      <c r="I27" s="39"/>
      <c r="J27" s="39"/>
      <c r="K27" s="39"/>
      <c r="L27" s="40"/>
    </row>
    <row r="28" spans="2:14" x14ac:dyDescent="0.2">
      <c r="D28" s="180"/>
      <c r="E28" s="38"/>
      <c r="F28" s="39"/>
      <c r="G28" s="39"/>
      <c r="H28" s="39"/>
      <c r="I28" s="39"/>
      <c r="J28" s="39"/>
      <c r="K28" s="39"/>
      <c r="L28" s="40"/>
    </row>
    <row r="29" spans="2:14" x14ac:dyDescent="0.2">
      <c r="E29" s="38"/>
      <c r="F29" s="39"/>
      <c r="G29" s="39"/>
      <c r="H29" s="39"/>
      <c r="I29" s="39"/>
      <c r="J29" s="39"/>
      <c r="K29" s="39"/>
      <c r="L29" s="40"/>
    </row>
    <row r="30" spans="2:14" x14ac:dyDescent="0.2">
      <c r="B30" s="32" t="s">
        <v>480</v>
      </c>
      <c r="E30" s="38"/>
      <c r="F30" s="39"/>
      <c r="G30" s="39"/>
      <c r="H30" s="39"/>
      <c r="I30" s="39"/>
      <c r="J30" s="39"/>
      <c r="K30" s="39"/>
      <c r="L30" s="40"/>
    </row>
    <row r="31" spans="2:14" x14ac:dyDescent="0.2">
      <c r="E31" s="42"/>
      <c r="F31" s="39"/>
      <c r="G31" s="39"/>
      <c r="H31" s="39"/>
      <c r="I31" s="39"/>
      <c r="J31" s="39"/>
      <c r="K31" s="39"/>
      <c r="L31" s="43"/>
    </row>
    <row r="32" spans="2:14" x14ac:dyDescent="0.2">
      <c r="E32" s="42"/>
      <c r="F32" s="39"/>
      <c r="G32" s="39"/>
      <c r="H32" s="39"/>
      <c r="I32" s="39"/>
      <c r="J32" s="39"/>
      <c r="K32" s="39"/>
      <c r="L32" s="43"/>
    </row>
    <row r="33" spans="2:12" x14ac:dyDescent="0.2">
      <c r="E33" s="42"/>
      <c r="F33" s="39"/>
      <c r="G33" s="39"/>
      <c r="H33" s="39"/>
      <c r="I33" s="39"/>
      <c r="J33" s="39"/>
      <c r="K33" s="39"/>
      <c r="L33" s="43"/>
    </row>
    <row r="34" spans="2:12" x14ac:dyDescent="0.2">
      <c r="E34" s="42"/>
      <c r="F34" s="39"/>
      <c r="G34" s="39"/>
      <c r="H34" s="39"/>
      <c r="I34" s="39"/>
      <c r="J34" s="39"/>
      <c r="K34" s="39"/>
      <c r="L34" s="43"/>
    </row>
    <row r="35" spans="2:12" x14ac:dyDescent="0.2">
      <c r="E35" s="42"/>
      <c r="F35" s="39"/>
      <c r="G35" s="39"/>
      <c r="H35" s="39"/>
      <c r="I35" s="39"/>
      <c r="J35" s="39"/>
      <c r="K35" s="39"/>
      <c r="L35" s="43"/>
    </row>
    <row r="36" spans="2:12" x14ac:dyDescent="0.2">
      <c r="E36" s="42"/>
      <c r="F36" s="39"/>
      <c r="G36" s="39"/>
      <c r="H36" s="39"/>
      <c r="I36" s="39"/>
      <c r="J36" s="39"/>
      <c r="K36" s="39"/>
      <c r="L36" s="43"/>
    </row>
    <row r="37" spans="2:12" x14ac:dyDescent="0.2">
      <c r="E37" s="42"/>
      <c r="F37" s="39"/>
      <c r="G37" s="39"/>
      <c r="H37" s="39"/>
      <c r="I37" s="39"/>
      <c r="J37" s="39"/>
      <c r="K37" s="39"/>
      <c r="L37" s="43"/>
    </row>
    <row r="38" spans="2:12" x14ac:dyDescent="0.2">
      <c r="E38" s="42"/>
      <c r="F38" s="39"/>
      <c r="G38" s="39"/>
      <c r="H38" s="39"/>
      <c r="I38" s="39"/>
      <c r="J38" s="39"/>
      <c r="K38" s="39"/>
      <c r="L38" s="43"/>
    </row>
    <row r="39" spans="2:12" x14ac:dyDescent="0.2">
      <c r="E39" s="42"/>
      <c r="F39" s="39"/>
      <c r="G39" s="39"/>
      <c r="H39" s="39"/>
      <c r="I39" s="39"/>
      <c r="J39" s="39"/>
      <c r="K39" s="39"/>
      <c r="L39" s="43"/>
    </row>
    <row r="40" spans="2:12" x14ac:dyDescent="0.2">
      <c r="B40" s="32" t="s">
        <v>410</v>
      </c>
      <c r="E40" s="42"/>
      <c r="F40" s="39"/>
      <c r="G40" s="39"/>
      <c r="H40" s="39"/>
      <c r="I40" s="39"/>
      <c r="J40" s="39"/>
      <c r="K40" s="39"/>
      <c r="L40" s="43"/>
    </row>
    <row r="41" spans="2:12" x14ac:dyDescent="0.2">
      <c r="E41" s="42"/>
      <c r="F41" s="39"/>
      <c r="G41" s="39"/>
      <c r="H41" s="39"/>
      <c r="I41" s="39"/>
      <c r="J41" s="39"/>
      <c r="K41" s="39"/>
      <c r="L41" s="43"/>
    </row>
    <row r="42" spans="2:12" ht="13.5" thickBot="1" x14ac:dyDescent="0.25">
      <c r="E42" s="44"/>
      <c r="F42" s="45"/>
      <c r="G42" s="45"/>
      <c r="H42" s="45"/>
      <c r="I42" s="45"/>
      <c r="J42" s="45"/>
      <c r="K42" s="45"/>
      <c r="L42" s="46"/>
    </row>
    <row r="43" spans="2:12" ht="13.5" thickTop="1" x14ac:dyDescent="0.2"/>
  </sheetData>
  <sheetProtection selectLockedCells="1" selectUnlockedCells="1"/>
  <mergeCells count="2">
    <mergeCell ref="E2:L2"/>
    <mergeCell ref="B27:C27"/>
  </mergeCell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B1:N43"/>
  <sheetViews>
    <sheetView showGridLines="0" workbookViewId="0"/>
  </sheetViews>
  <sheetFormatPr baseColWidth="10" defaultRowHeight="12.75" x14ac:dyDescent="0.2"/>
  <cols>
    <col min="1" max="1" width="7" style="33" customWidth="1"/>
    <col min="2" max="2" width="14.7109375" style="32" customWidth="1"/>
    <col min="3" max="3" width="6.85546875" style="33" customWidth="1"/>
    <col min="4" max="4" width="4.28515625" style="33" customWidth="1"/>
    <col min="5" max="5" width="6.5703125" style="33" customWidth="1"/>
    <col min="6" max="11" width="11.42578125" style="33"/>
    <col min="12" max="12" width="5.85546875" style="33" customWidth="1"/>
    <col min="13" max="13" width="5.5703125" style="33" customWidth="1"/>
    <col min="14" max="256" width="11.42578125" style="33"/>
    <col min="257" max="257" width="7" style="33" customWidth="1"/>
    <col min="258" max="258" width="14.7109375" style="33" customWidth="1"/>
    <col min="259" max="259" width="12.5703125" style="33" customWidth="1"/>
    <col min="260" max="260" width="4.28515625" style="33" customWidth="1"/>
    <col min="261" max="261" width="6.5703125" style="33" customWidth="1"/>
    <col min="262" max="267" width="11.42578125" style="33"/>
    <col min="268" max="268" width="5.85546875" style="33" customWidth="1"/>
    <col min="269" max="269" width="5.5703125" style="33" customWidth="1"/>
    <col min="270" max="512" width="11.42578125" style="33"/>
    <col min="513" max="513" width="7" style="33" customWidth="1"/>
    <col min="514" max="514" width="14.7109375" style="33" customWidth="1"/>
    <col min="515" max="515" width="12.5703125" style="33" customWidth="1"/>
    <col min="516" max="516" width="4.28515625" style="33" customWidth="1"/>
    <col min="517" max="517" width="6.5703125" style="33" customWidth="1"/>
    <col min="518" max="523" width="11.42578125" style="33"/>
    <col min="524" max="524" width="5.85546875" style="33" customWidth="1"/>
    <col min="525" max="525" width="5.5703125" style="33" customWidth="1"/>
    <col min="526" max="768" width="11.42578125" style="33"/>
    <col min="769" max="769" width="7" style="33" customWidth="1"/>
    <col min="770" max="770" width="14.7109375" style="33" customWidth="1"/>
    <col min="771" max="771" width="12.5703125" style="33" customWidth="1"/>
    <col min="772" max="772" width="4.28515625" style="33" customWidth="1"/>
    <col min="773" max="773" width="6.5703125" style="33" customWidth="1"/>
    <col min="774" max="779" width="11.42578125" style="33"/>
    <col min="780" max="780" width="5.85546875" style="33" customWidth="1"/>
    <col min="781" max="781" width="5.5703125" style="33" customWidth="1"/>
    <col min="782" max="1024" width="11.42578125" style="33"/>
    <col min="1025" max="1025" width="7" style="33" customWidth="1"/>
    <col min="1026" max="1026" width="14.7109375" style="33" customWidth="1"/>
    <col min="1027" max="1027" width="12.5703125" style="33" customWidth="1"/>
    <col min="1028" max="1028" width="4.28515625" style="33" customWidth="1"/>
    <col min="1029" max="1029" width="6.5703125" style="33" customWidth="1"/>
    <col min="1030" max="1035" width="11.42578125" style="33"/>
    <col min="1036" max="1036" width="5.85546875" style="33" customWidth="1"/>
    <col min="1037" max="1037" width="5.5703125" style="33" customWidth="1"/>
    <col min="1038" max="1280" width="11.42578125" style="33"/>
    <col min="1281" max="1281" width="7" style="33" customWidth="1"/>
    <col min="1282" max="1282" width="14.7109375" style="33" customWidth="1"/>
    <col min="1283" max="1283" width="12.5703125" style="33" customWidth="1"/>
    <col min="1284" max="1284" width="4.28515625" style="33" customWidth="1"/>
    <col min="1285" max="1285" width="6.5703125" style="33" customWidth="1"/>
    <col min="1286" max="1291" width="11.42578125" style="33"/>
    <col min="1292" max="1292" width="5.85546875" style="33" customWidth="1"/>
    <col min="1293" max="1293" width="5.5703125" style="33" customWidth="1"/>
    <col min="1294" max="1536" width="11.42578125" style="33"/>
    <col min="1537" max="1537" width="7" style="33" customWidth="1"/>
    <col min="1538" max="1538" width="14.7109375" style="33" customWidth="1"/>
    <col min="1539" max="1539" width="12.5703125" style="33" customWidth="1"/>
    <col min="1540" max="1540" width="4.28515625" style="33" customWidth="1"/>
    <col min="1541" max="1541" width="6.5703125" style="33" customWidth="1"/>
    <col min="1542" max="1547" width="11.42578125" style="33"/>
    <col min="1548" max="1548" width="5.85546875" style="33" customWidth="1"/>
    <col min="1549" max="1549" width="5.5703125" style="33" customWidth="1"/>
    <col min="1550" max="1792" width="11.42578125" style="33"/>
    <col min="1793" max="1793" width="7" style="33" customWidth="1"/>
    <col min="1794" max="1794" width="14.7109375" style="33" customWidth="1"/>
    <col min="1795" max="1795" width="12.5703125" style="33" customWidth="1"/>
    <col min="1796" max="1796" width="4.28515625" style="33" customWidth="1"/>
    <col min="1797" max="1797" width="6.5703125" style="33" customWidth="1"/>
    <col min="1798" max="1803" width="11.42578125" style="33"/>
    <col min="1804" max="1804" width="5.85546875" style="33" customWidth="1"/>
    <col min="1805" max="1805" width="5.5703125" style="33" customWidth="1"/>
    <col min="1806" max="2048" width="11.42578125" style="33"/>
    <col min="2049" max="2049" width="7" style="33" customWidth="1"/>
    <col min="2050" max="2050" width="14.7109375" style="33" customWidth="1"/>
    <col min="2051" max="2051" width="12.5703125" style="33" customWidth="1"/>
    <col min="2052" max="2052" width="4.28515625" style="33" customWidth="1"/>
    <col min="2053" max="2053" width="6.5703125" style="33" customWidth="1"/>
    <col min="2054" max="2059" width="11.42578125" style="33"/>
    <col min="2060" max="2060" width="5.85546875" style="33" customWidth="1"/>
    <col min="2061" max="2061" width="5.5703125" style="33" customWidth="1"/>
    <col min="2062" max="2304" width="11.42578125" style="33"/>
    <col min="2305" max="2305" width="7" style="33" customWidth="1"/>
    <col min="2306" max="2306" width="14.7109375" style="33" customWidth="1"/>
    <col min="2307" max="2307" width="12.5703125" style="33" customWidth="1"/>
    <col min="2308" max="2308" width="4.28515625" style="33" customWidth="1"/>
    <col min="2309" max="2309" width="6.5703125" style="33" customWidth="1"/>
    <col min="2310" max="2315" width="11.42578125" style="33"/>
    <col min="2316" max="2316" width="5.85546875" style="33" customWidth="1"/>
    <col min="2317" max="2317" width="5.5703125" style="33" customWidth="1"/>
    <col min="2318" max="2560" width="11.42578125" style="33"/>
    <col min="2561" max="2561" width="7" style="33" customWidth="1"/>
    <col min="2562" max="2562" width="14.7109375" style="33" customWidth="1"/>
    <col min="2563" max="2563" width="12.5703125" style="33" customWidth="1"/>
    <col min="2564" max="2564" width="4.28515625" style="33" customWidth="1"/>
    <col min="2565" max="2565" width="6.5703125" style="33" customWidth="1"/>
    <col min="2566" max="2571" width="11.42578125" style="33"/>
    <col min="2572" max="2572" width="5.85546875" style="33" customWidth="1"/>
    <col min="2573" max="2573" width="5.5703125" style="33" customWidth="1"/>
    <col min="2574" max="2816" width="11.42578125" style="33"/>
    <col min="2817" max="2817" width="7" style="33" customWidth="1"/>
    <col min="2818" max="2818" width="14.7109375" style="33" customWidth="1"/>
    <col min="2819" max="2819" width="12.5703125" style="33" customWidth="1"/>
    <col min="2820" max="2820" width="4.28515625" style="33" customWidth="1"/>
    <col min="2821" max="2821" width="6.5703125" style="33" customWidth="1"/>
    <col min="2822" max="2827" width="11.42578125" style="33"/>
    <col min="2828" max="2828" width="5.85546875" style="33" customWidth="1"/>
    <col min="2829" max="2829" width="5.5703125" style="33" customWidth="1"/>
    <col min="2830" max="3072" width="11.42578125" style="33"/>
    <col min="3073" max="3073" width="7" style="33" customWidth="1"/>
    <col min="3074" max="3074" width="14.7109375" style="33" customWidth="1"/>
    <col min="3075" max="3075" width="12.5703125" style="33" customWidth="1"/>
    <col min="3076" max="3076" width="4.28515625" style="33" customWidth="1"/>
    <col min="3077" max="3077" width="6.5703125" style="33" customWidth="1"/>
    <col min="3078" max="3083" width="11.42578125" style="33"/>
    <col min="3084" max="3084" width="5.85546875" style="33" customWidth="1"/>
    <col min="3085" max="3085" width="5.5703125" style="33" customWidth="1"/>
    <col min="3086" max="3328" width="11.42578125" style="33"/>
    <col min="3329" max="3329" width="7" style="33" customWidth="1"/>
    <col min="3330" max="3330" width="14.7109375" style="33" customWidth="1"/>
    <col min="3331" max="3331" width="12.5703125" style="33" customWidth="1"/>
    <col min="3332" max="3332" width="4.28515625" style="33" customWidth="1"/>
    <col min="3333" max="3333" width="6.5703125" style="33" customWidth="1"/>
    <col min="3334" max="3339" width="11.42578125" style="33"/>
    <col min="3340" max="3340" width="5.85546875" style="33" customWidth="1"/>
    <col min="3341" max="3341" width="5.5703125" style="33" customWidth="1"/>
    <col min="3342" max="3584" width="11.42578125" style="33"/>
    <col min="3585" max="3585" width="7" style="33" customWidth="1"/>
    <col min="3586" max="3586" width="14.7109375" style="33" customWidth="1"/>
    <col min="3587" max="3587" width="12.5703125" style="33" customWidth="1"/>
    <col min="3588" max="3588" width="4.28515625" style="33" customWidth="1"/>
    <col min="3589" max="3589" width="6.5703125" style="33" customWidth="1"/>
    <col min="3590" max="3595" width="11.42578125" style="33"/>
    <col min="3596" max="3596" width="5.85546875" style="33" customWidth="1"/>
    <col min="3597" max="3597" width="5.5703125" style="33" customWidth="1"/>
    <col min="3598" max="3840" width="11.42578125" style="33"/>
    <col min="3841" max="3841" width="7" style="33" customWidth="1"/>
    <col min="3842" max="3842" width="14.7109375" style="33" customWidth="1"/>
    <col min="3843" max="3843" width="12.5703125" style="33" customWidth="1"/>
    <col min="3844" max="3844" width="4.28515625" style="33" customWidth="1"/>
    <col min="3845" max="3845" width="6.5703125" style="33" customWidth="1"/>
    <col min="3846" max="3851" width="11.42578125" style="33"/>
    <col min="3852" max="3852" width="5.85546875" style="33" customWidth="1"/>
    <col min="3853" max="3853" width="5.5703125" style="33" customWidth="1"/>
    <col min="3854" max="4096" width="11.42578125" style="33"/>
    <col min="4097" max="4097" width="7" style="33" customWidth="1"/>
    <col min="4098" max="4098" width="14.7109375" style="33" customWidth="1"/>
    <col min="4099" max="4099" width="12.5703125" style="33" customWidth="1"/>
    <col min="4100" max="4100" width="4.28515625" style="33" customWidth="1"/>
    <col min="4101" max="4101" width="6.5703125" style="33" customWidth="1"/>
    <col min="4102" max="4107" width="11.42578125" style="33"/>
    <col min="4108" max="4108" width="5.85546875" style="33" customWidth="1"/>
    <col min="4109" max="4109" width="5.5703125" style="33" customWidth="1"/>
    <col min="4110" max="4352" width="11.42578125" style="33"/>
    <col min="4353" max="4353" width="7" style="33" customWidth="1"/>
    <col min="4354" max="4354" width="14.7109375" style="33" customWidth="1"/>
    <col min="4355" max="4355" width="12.5703125" style="33" customWidth="1"/>
    <col min="4356" max="4356" width="4.28515625" style="33" customWidth="1"/>
    <col min="4357" max="4357" width="6.5703125" style="33" customWidth="1"/>
    <col min="4358" max="4363" width="11.42578125" style="33"/>
    <col min="4364" max="4364" width="5.85546875" style="33" customWidth="1"/>
    <col min="4365" max="4365" width="5.5703125" style="33" customWidth="1"/>
    <col min="4366" max="4608" width="11.42578125" style="33"/>
    <col min="4609" max="4609" width="7" style="33" customWidth="1"/>
    <col min="4610" max="4610" width="14.7109375" style="33" customWidth="1"/>
    <col min="4611" max="4611" width="12.5703125" style="33" customWidth="1"/>
    <col min="4612" max="4612" width="4.28515625" style="33" customWidth="1"/>
    <col min="4613" max="4613" width="6.5703125" style="33" customWidth="1"/>
    <col min="4614" max="4619" width="11.42578125" style="33"/>
    <col min="4620" max="4620" width="5.85546875" style="33" customWidth="1"/>
    <col min="4621" max="4621" width="5.5703125" style="33" customWidth="1"/>
    <col min="4622" max="4864" width="11.42578125" style="33"/>
    <col min="4865" max="4865" width="7" style="33" customWidth="1"/>
    <col min="4866" max="4866" width="14.7109375" style="33" customWidth="1"/>
    <col min="4867" max="4867" width="12.5703125" style="33" customWidth="1"/>
    <col min="4868" max="4868" width="4.28515625" style="33" customWidth="1"/>
    <col min="4869" max="4869" width="6.5703125" style="33" customWidth="1"/>
    <col min="4870" max="4875" width="11.42578125" style="33"/>
    <col min="4876" max="4876" width="5.85546875" style="33" customWidth="1"/>
    <col min="4877" max="4877" width="5.5703125" style="33" customWidth="1"/>
    <col min="4878" max="5120" width="11.42578125" style="33"/>
    <col min="5121" max="5121" width="7" style="33" customWidth="1"/>
    <col min="5122" max="5122" width="14.7109375" style="33" customWidth="1"/>
    <col min="5123" max="5123" width="12.5703125" style="33" customWidth="1"/>
    <col min="5124" max="5124" width="4.28515625" style="33" customWidth="1"/>
    <col min="5125" max="5125" width="6.5703125" style="33" customWidth="1"/>
    <col min="5126" max="5131" width="11.42578125" style="33"/>
    <col min="5132" max="5132" width="5.85546875" style="33" customWidth="1"/>
    <col min="5133" max="5133" width="5.5703125" style="33" customWidth="1"/>
    <col min="5134" max="5376" width="11.42578125" style="33"/>
    <col min="5377" max="5377" width="7" style="33" customWidth="1"/>
    <col min="5378" max="5378" width="14.7109375" style="33" customWidth="1"/>
    <col min="5379" max="5379" width="12.5703125" style="33" customWidth="1"/>
    <col min="5380" max="5380" width="4.28515625" style="33" customWidth="1"/>
    <col min="5381" max="5381" width="6.5703125" style="33" customWidth="1"/>
    <col min="5382" max="5387" width="11.42578125" style="33"/>
    <col min="5388" max="5388" width="5.85546875" style="33" customWidth="1"/>
    <col min="5389" max="5389" width="5.5703125" style="33" customWidth="1"/>
    <col min="5390" max="5632" width="11.42578125" style="33"/>
    <col min="5633" max="5633" width="7" style="33" customWidth="1"/>
    <col min="5634" max="5634" width="14.7109375" style="33" customWidth="1"/>
    <col min="5635" max="5635" width="12.5703125" style="33" customWidth="1"/>
    <col min="5636" max="5636" width="4.28515625" style="33" customWidth="1"/>
    <col min="5637" max="5637" width="6.5703125" style="33" customWidth="1"/>
    <col min="5638" max="5643" width="11.42578125" style="33"/>
    <col min="5644" max="5644" width="5.85546875" style="33" customWidth="1"/>
    <col min="5645" max="5645" width="5.5703125" style="33" customWidth="1"/>
    <col min="5646" max="5888" width="11.42578125" style="33"/>
    <col min="5889" max="5889" width="7" style="33" customWidth="1"/>
    <col min="5890" max="5890" width="14.7109375" style="33" customWidth="1"/>
    <col min="5891" max="5891" width="12.5703125" style="33" customWidth="1"/>
    <col min="5892" max="5892" width="4.28515625" style="33" customWidth="1"/>
    <col min="5893" max="5893" width="6.5703125" style="33" customWidth="1"/>
    <col min="5894" max="5899" width="11.42578125" style="33"/>
    <col min="5900" max="5900" width="5.85546875" style="33" customWidth="1"/>
    <col min="5901" max="5901" width="5.5703125" style="33" customWidth="1"/>
    <col min="5902" max="6144" width="11.42578125" style="33"/>
    <col min="6145" max="6145" width="7" style="33" customWidth="1"/>
    <col min="6146" max="6146" width="14.7109375" style="33" customWidth="1"/>
    <col min="6147" max="6147" width="12.5703125" style="33" customWidth="1"/>
    <col min="6148" max="6148" width="4.28515625" style="33" customWidth="1"/>
    <col min="6149" max="6149" width="6.5703125" style="33" customWidth="1"/>
    <col min="6150" max="6155" width="11.42578125" style="33"/>
    <col min="6156" max="6156" width="5.85546875" style="33" customWidth="1"/>
    <col min="6157" max="6157" width="5.5703125" style="33" customWidth="1"/>
    <col min="6158" max="6400" width="11.42578125" style="33"/>
    <col min="6401" max="6401" width="7" style="33" customWidth="1"/>
    <col min="6402" max="6402" width="14.7109375" style="33" customWidth="1"/>
    <col min="6403" max="6403" width="12.5703125" style="33" customWidth="1"/>
    <col min="6404" max="6404" width="4.28515625" style="33" customWidth="1"/>
    <col min="6405" max="6405" width="6.5703125" style="33" customWidth="1"/>
    <col min="6406" max="6411" width="11.42578125" style="33"/>
    <col min="6412" max="6412" width="5.85546875" style="33" customWidth="1"/>
    <col min="6413" max="6413" width="5.5703125" style="33" customWidth="1"/>
    <col min="6414" max="6656" width="11.42578125" style="33"/>
    <col min="6657" max="6657" width="7" style="33" customWidth="1"/>
    <col min="6658" max="6658" width="14.7109375" style="33" customWidth="1"/>
    <col min="6659" max="6659" width="12.5703125" style="33" customWidth="1"/>
    <col min="6660" max="6660" width="4.28515625" style="33" customWidth="1"/>
    <col min="6661" max="6661" width="6.5703125" style="33" customWidth="1"/>
    <col min="6662" max="6667" width="11.42578125" style="33"/>
    <col min="6668" max="6668" width="5.85546875" style="33" customWidth="1"/>
    <col min="6669" max="6669" width="5.5703125" style="33" customWidth="1"/>
    <col min="6670" max="6912" width="11.42578125" style="33"/>
    <col min="6913" max="6913" width="7" style="33" customWidth="1"/>
    <col min="6914" max="6914" width="14.7109375" style="33" customWidth="1"/>
    <col min="6915" max="6915" width="12.5703125" style="33" customWidth="1"/>
    <col min="6916" max="6916" width="4.28515625" style="33" customWidth="1"/>
    <col min="6917" max="6917" width="6.5703125" style="33" customWidth="1"/>
    <col min="6918" max="6923" width="11.42578125" style="33"/>
    <col min="6924" max="6924" width="5.85546875" style="33" customWidth="1"/>
    <col min="6925" max="6925" width="5.5703125" style="33" customWidth="1"/>
    <col min="6926" max="7168" width="11.42578125" style="33"/>
    <col min="7169" max="7169" width="7" style="33" customWidth="1"/>
    <col min="7170" max="7170" width="14.7109375" style="33" customWidth="1"/>
    <col min="7171" max="7171" width="12.5703125" style="33" customWidth="1"/>
    <col min="7172" max="7172" width="4.28515625" style="33" customWidth="1"/>
    <col min="7173" max="7173" width="6.5703125" style="33" customWidth="1"/>
    <col min="7174" max="7179" width="11.42578125" style="33"/>
    <col min="7180" max="7180" width="5.85546875" style="33" customWidth="1"/>
    <col min="7181" max="7181" width="5.5703125" style="33" customWidth="1"/>
    <col min="7182" max="7424" width="11.42578125" style="33"/>
    <col min="7425" max="7425" width="7" style="33" customWidth="1"/>
    <col min="7426" max="7426" width="14.7109375" style="33" customWidth="1"/>
    <col min="7427" max="7427" width="12.5703125" style="33" customWidth="1"/>
    <col min="7428" max="7428" width="4.28515625" style="33" customWidth="1"/>
    <col min="7429" max="7429" width="6.5703125" style="33" customWidth="1"/>
    <col min="7430" max="7435" width="11.42578125" style="33"/>
    <col min="7436" max="7436" width="5.85546875" style="33" customWidth="1"/>
    <col min="7437" max="7437" width="5.5703125" style="33" customWidth="1"/>
    <col min="7438" max="7680" width="11.42578125" style="33"/>
    <col min="7681" max="7681" width="7" style="33" customWidth="1"/>
    <col min="7682" max="7682" width="14.7109375" style="33" customWidth="1"/>
    <col min="7683" max="7683" width="12.5703125" style="33" customWidth="1"/>
    <col min="7684" max="7684" width="4.28515625" style="33" customWidth="1"/>
    <col min="7685" max="7685" width="6.5703125" style="33" customWidth="1"/>
    <col min="7686" max="7691" width="11.42578125" style="33"/>
    <col min="7692" max="7692" width="5.85546875" style="33" customWidth="1"/>
    <col min="7693" max="7693" width="5.5703125" style="33" customWidth="1"/>
    <col min="7694" max="7936" width="11.42578125" style="33"/>
    <col min="7937" max="7937" width="7" style="33" customWidth="1"/>
    <col min="7938" max="7938" width="14.7109375" style="33" customWidth="1"/>
    <col min="7939" max="7939" width="12.5703125" style="33" customWidth="1"/>
    <col min="7940" max="7940" width="4.28515625" style="33" customWidth="1"/>
    <col min="7941" max="7941" width="6.5703125" style="33" customWidth="1"/>
    <col min="7942" max="7947" width="11.42578125" style="33"/>
    <col min="7948" max="7948" width="5.85546875" style="33" customWidth="1"/>
    <col min="7949" max="7949" width="5.5703125" style="33" customWidth="1"/>
    <col min="7950" max="8192" width="11.42578125" style="33"/>
    <col min="8193" max="8193" width="7" style="33" customWidth="1"/>
    <col min="8194" max="8194" width="14.7109375" style="33" customWidth="1"/>
    <col min="8195" max="8195" width="12.5703125" style="33" customWidth="1"/>
    <col min="8196" max="8196" width="4.28515625" style="33" customWidth="1"/>
    <col min="8197" max="8197" width="6.5703125" style="33" customWidth="1"/>
    <col min="8198" max="8203" width="11.42578125" style="33"/>
    <col min="8204" max="8204" width="5.85546875" style="33" customWidth="1"/>
    <col min="8205" max="8205" width="5.5703125" style="33" customWidth="1"/>
    <col min="8206" max="8448" width="11.42578125" style="33"/>
    <col min="8449" max="8449" width="7" style="33" customWidth="1"/>
    <col min="8450" max="8450" width="14.7109375" style="33" customWidth="1"/>
    <col min="8451" max="8451" width="12.5703125" style="33" customWidth="1"/>
    <col min="8452" max="8452" width="4.28515625" style="33" customWidth="1"/>
    <col min="8453" max="8453" width="6.5703125" style="33" customWidth="1"/>
    <col min="8454" max="8459" width="11.42578125" style="33"/>
    <col min="8460" max="8460" width="5.85546875" style="33" customWidth="1"/>
    <col min="8461" max="8461" width="5.5703125" style="33" customWidth="1"/>
    <col min="8462" max="8704" width="11.42578125" style="33"/>
    <col min="8705" max="8705" width="7" style="33" customWidth="1"/>
    <col min="8706" max="8706" width="14.7109375" style="33" customWidth="1"/>
    <col min="8707" max="8707" width="12.5703125" style="33" customWidth="1"/>
    <col min="8708" max="8708" width="4.28515625" style="33" customWidth="1"/>
    <col min="8709" max="8709" width="6.5703125" style="33" customWidth="1"/>
    <col min="8710" max="8715" width="11.42578125" style="33"/>
    <col min="8716" max="8716" width="5.85546875" style="33" customWidth="1"/>
    <col min="8717" max="8717" width="5.5703125" style="33" customWidth="1"/>
    <col min="8718" max="8960" width="11.42578125" style="33"/>
    <col min="8961" max="8961" width="7" style="33" customWidth="1"/>
    <col min="8962" max="8962" width="14.7109375" style="33" customWidth="1"/>
    <col min="8963" max="8963" width="12.5703125" style="33" customWidth="1"/>
    <col min="8964" max="8964" width="4.28515625" style="33" customWidth="1"/>
    <col min="8965" max="8965" width="6.5703125" style="33" customWidth="1"/>
    <col min="8966" max="8971" width="11.42578125" style="33"/>
    <col min="8972" max="8972" width="5.85546875" style="33" customWidth="1"/>
    <col min="8973" max="8973" width="5.5703125" style="33" customWidth="1"/>
    <col min="8974" max="9216" width="11.42578125" style="33"/>
    <col min="9217" max="9217" width="7" style="33" customWidth="1"/>
    <col min="9218" max="9218" width="14.7109375" style="33" customWidth="1"/>
    <col min="9219" max="9219" width="12.5703125" style="33" customWidth="1"/>
    <col min="9220" max="9220" width="4.28515625" style="33" customWidth="1"/>
    <col min="9221" max="9221" width="6.5703125" style="33" customWidth="1"/>
    <col min="9222" max="9227" width="11.42578125" style="33"/>
    <col min="9228" max="9228" width="5.85546875" style="33" customWidth="1"/>
    <col min="9229" max="9229" width="5.5703125" style="33" customWidth="1"/>
    <col min="9230" max="9472" width="11.42578125" style="33"/>
    <col min="9473" max="9473" width="7" style="33" customWidth="1"/>
    <col min="9474" max="9474" width="14.7109375" style="33" customWidth="1"/>
    <col min="9475" max="9475" width="12.5703125" style="33" customWidth="1"/>
    <col min="9476" max="9476" width="4.28515625" style="33" customWidth="1"/>
    <col min="9477" max="9477" width="6.5703125" style="33" customWidth="1"/>
    <col min="9478" max="9483" width="11.42578125" style="33"/>
    <col min="9484" max="9484" width="5.85546875" style="33" customWidth="1"/>
    <col min="9485" max="9485" width="5.5703125" style="33" customWidth="1"/>
    <col min="9486" max="9728" width="11.42578125" style="33"/>
    <col min="9729" max="9729" width="7" style="33" customWidth="1"/>
    <col min="9730" max="9730" width="14.7109375" style="33" customWidth="1"/>
    <col min="9731" max="9731" width="12.5703125" style="33" customWidth="1"/>
    <col min="9732" max="9732" width="4.28515625" style="33" customWidth="1"/>
    <col min="9733" max="9733" width="6.5703125" style="33" customWidth="1"/>
    <col min="9734" max="9739" width="11.42578125" style="33"/>
    <col min="9740" max="9740" width="5.85546875" style="33" customWidth="1"/>
    <col min="9741" max="9741" width="5.5703125" style="33" customWidth="1"/>
    <col min="9742" max="9984" width="11.42578125" style="33"/>
    <col min="9985" max="9985" width="7" style="33" customWidth="1"/>
    <col min="9986" max="9986" width="14.7109375" style="33" customWidth="1"/>
    <col min="9987" max="9987" width="12.5703125" style="33" customWidth="1"/>
    <col min="9988" max="9988" width="4.28515625" style="33" customWidth="1"/>
    <col min="9989" max="9989" width="6.5703125" style="33" customWidth="1"/>
    <col min="9990" max="9995" width="11.42578125" style="33"/>
    <col min="9996" max="9996" width="5.85546875" style="33" customWidth="1"/>
    <col min="9997" max="9997" width="5.5703125" style="33" customWidth="1"/>
    <col min="9998" max="10240" width="11.42578125" style="33"/>
    <col min="10241" max="10241" width="7" style="33" customWidth="1"/>
    <col min="10242" max="10242" width="14.7109375" style="33" customWidth="1"/>
    <col min="10243" max="10243" width="12.5703125" style="33" customWidth="1"/>
    <col min="10244" max="10244" width="4.28515625" style="33" customWidth="1"/>
    <col min="10245" max="10245" width="6.5703125" style="33" customWidth="1"/>
    <col min="10246" max="10251" width="11.42578125" style="33"/>
    <col min="10252" max="10252" width="5.85546875" style="33" customWidth="1"/>
    <col min="10253" max="10253" width="5.5703125" style="33" customWidth="1"/>
    <col min="10254" max="10496" width="11.42578125" style="33"/>
    <col min="10497" max="10497" width="7" style="33" customWidth="1"/>
    <col min="10498" max="10498" width="14.7109375" style="33" customWidth="1"/>
    <col min="10499" max="10499" width="12.5703125" style="33" customWidth="1"/>
    <col min="10500" max="10500" width="4.28515625" style="33" customWidth="1"/>
    <col min="10501" max="10501" width="6.5703125" style="33" customWidth="1"/>
    <col min="10502" max="10507" width="11.42578125" style="33"/>
    <col min="10508" max="10508" width="5.85546875" style="33" customWidth="1"/>
    <col min="10509" max="10509" width="5.5703125" style="33" customWidth="1"/>
    <col min="10510" max="10752" width="11.42578125" style="33"/>
    <col min="10753" max="10753" width="7" style="33" customWidth="1"/>
    <col min="10754" max="10754" width="14.7109375" style="33" customWidth="1"/>
    <col min="10755" max="10755" width="12.5703125" style="33" customWidth="1"/>
    <col min="10756" max="10756" width="4.28515625" style="33" customWidth="1"/>
    <col min="10757" max="10757" width="6.5703125" style="33" customWidth="1"/>
    <col min="10758" max="10763" width="11.42578125" style="33"/>
    <col min="10764" max="10764" width="5.85546875" style="33" customWidth="1"/>
    <col min="10765" max="10765" width="5.5703125" style="33" customWidth="1"/>
    <col min="10766" max="11008" width="11.42578125" style="33"/>
    <col min="11009" max="11009" width="7" style="33" customWidth="1"/>
    <col min="11010" max="11010" width="14.7109375" style="33" customWidth="1"/>
    <col min="11011" max="11011" width="12.5703125" style="33" customWidth="1"/>
    <col min="11012" max="11012" width="4.28515625" style="33" customWidth="1"/>
    <col min="11013" max="11013" width="6.5703125" style="33" customWidth="1"/>
    <col min="11014" max="11019" width="11.42578125" style="33"/>
    <col min="11020" max="11020" width="5.85546875" style="33" customWidth="1"/>
    <col min="11021" max="11021" width="5.5703125" style="33" customWidth="1"/>
    <col min="11022" max="11264" width="11.42578125" style="33"/>
    <col min="11265" max="11265" width="7" style="33" customWidth="1"/>
    <col min="11266" max="11266" width="14.7109375" style="33" customWidth="1"/>
    <col min="11267" max="11267" width="12.5703125" style="33" customWidth="1"/>
    <col min="11268" max="11268" width="4.28515625" style="33" customWidth="1"/>
    <col min="11269" max="11269" width="6.5703125" style="33" customWidth="1"/>
    <col min="11270" max="11275" width="11.42578125" style="33"/>
    <col min="11276" max="11276" width="5.85546875" style="33" customWidth="1"/>
    <col min="11277" max="11277" width="5.5703125" style="33" customWidth="1"/>
    <col min="11278" max="11520" width="11.42578125" style="33"/>
    <col min="11521" max="11521" width="7" style="33" customWidth="1"/>
    <col min="11522" max="11522" width="14.7109375" style="33" customWidth="1"/>
    <col min="11523" max="11523" width="12.5703125" style="33" customWidth="1"/>
    <col min="11524" max="11524" width="4.28515625" style="33" customWidth="1"/>
    <col min="11525" max="11525" width="6.5703125" style="33" customWidth="1"/>
    <col min="11526" max="11531" width="11.42578125" style="33"/>
    <col min="11532" max="11532" width="5.85546875" style="33" customWidth="1"/>
    <col min="11533" max="11533" width="5.5703125" style="33" customWidth="1"/>
    <col min="11534" max="11776" width="11.42578125" style="33"/>
    <col min="11777" max="11777" width="7" style="33" customWidth="1"/>
    <col min="11778" max="11778" width="14.7109375" style="33" customWidth="1"/>
    <col min="11779" max="11779" width="12.5703125" style="33" customWidth="1"/>
    <col min="11780" max="11780" width="4.28515625" style="33" customWidth="1"/>
    <col min="11781" max="11781" width="6.5703125" style="33" customWidth="1"/>
    <col min="11782" max="11787" width="11.42578125" style="33"/>
    <col min="11788" max="11788" width="5.85546875" style="33" customWidth="1"/>
    <col min="11789" max="11789" width="5.5703125" style="33" customWidth="1"/>
    <col min="11790" max="12032" width="11.42578125" style="33"/>
    <col min="12033" max="12033" width="7" style="33" customWidth="1"/>
    <col min="12034" max="12034" width="14.7109375" style="33" customWidth="1"/>
    <col min="12035" max="12035" width="12.5703125" style="33" customWidth="1"/>
    <col min="12036" max="12036" width="4.28515625" style="33" customWidth="1"/>
    <col min="12037" max="12037" width="6.5703125" style="33" customWidth="1"/>
    <col min="12038" max="12043" width="11.42578125" style="33"/>
    <col min="12044" max="12044" width="5.85546875" style="33" customWidth="1"/>
    <col min="12045" max="12045" width="5.5703125" style="33" customWidth="1"/>
    <col min="12046" max="12288" width="11.42578125" style="33"/>
    <col min="12289" max="12289" width="7" style="33" customWidth="1"/>
    <col min="12290" max="12290" width="14.7109375" style="33" customWidth="1"/>
    <col min="12291" max="12291" width="12.5703125" style="33" customWidth="1"/>
    <col min="12292" max="12292" width="4.28515625" style="33" customWidth="1"/>
    <col min="12293" max="12293" width="6.5703125" style="33" customWidth="1"/>
    <col min="12294" max="12299" width="11.42578125" style="33"/>
    <col min="12300" max="12300" width="5.85546875" style="33" customWidth="1"/>
    <col min="12301" max="12301" width="5.5703125" style="33" customWidth="1"/>
    <col min="12302" max="12544" width="11.42578125" style="33"/>
    <col min="12545" max="12545" width="7" style="33" customWidth="1"/>
    <col min="12546" max="12546" width="14.7109375" style="33" customWidth="1"/>
    <col min="12547" max="12547" width="12.5703125" style="33" customWidth="1"/>
    <col min="12548" max="12548" width="4.28515625" style="33" customWidth="1"/>
    <col min="12549" max="12549" width="6.5703125" style="33" customWidth="1"/>
    <col min="12550" max="12555" width="11.42578125" style="33"/>
    <col min="12556" max="12556" width="5.85546875" style="33" customWidth="1"/>
    <col min="12557" max="12557" width="5.5703125" style="33" customWidth="1"/>
    <col min="12558" max="12800" width="11.42578125" style="33"/>
    <col min="12801" max="12801" width="7" style="33" customWidth="1"/>
    <col min="12802" max="12802" width="14.7109375" style="33" customWidth="1"/>
    <col min="12803" max="12803" width="12.5703125" style="33" customWidth="1"/>
    <col min="12804" max="12804" width="4.28515625" style="33" customWidth="1"/>
    <col min="12805" max="12805" width="6.5703125" style="33" customWidth="1"/>
    <col min="12806" max="12811" width="11.42578125" style="33"/>
    <col min="12812" max="12812" width="5.85546875" style="33" customWidth="1"/>
    <col min="12813" max="12813" width="5.5703125" style="33" customWidth="1"/>
    <col min="12814" max="13056" width="11.42578125" style="33"/>
    <col min="13057" max="13057" width="7" style="33" customWidth="1"/>
    <col min="13058" max="13058" width="14.7109375" style="33" customWidth="1"/>
    <col min="13059" max="13059" width="12.5703125" style="33" customWidth="1"/>
    <col min="13060" max="13060" width="4.28515625" style="33" customWidth="1"/>
    <col min="13061" max="13061" width="6.5703125" style="33" customWidth="1"/>
    <col min="13062" max="13067" width="11.42578125" style="33"/>
    <col min="13068" max="13068" width="5.85546875" style="33" customWidth="1"/>
    <col min="13069" max="13069" width="5.5703125" style="33" customWidth="1"/>
    <col min="13070" max="13312" width="11.42578125" style="33"/>
    <col min="13313" max="13313" width="7" style="33" customWidth="1"/>
    <col min="13314" max="13314" width="14.7109375" style="33" customWidth="1"/>
    <col min="13315" max="13315" width="12.5703125" style="33" customWidth="1"/>
    <col min="13316" max="13316" width="4.28515625" style="33" customWidth="1"/>
    <col min="13317" max="13317" width="6.5703125" style="33" customWidth="1"/>
    <col min="13318" max="13323" width="11.42578125" style="33"/>
    <col min="13324" max="13324" width="5.85546875" style="33" customWidth="1"/>
    <col min="13325" max="13325" width="5.5703125" style="33" customWidth="1"/>
    <col min="13326" max="13568" width="11.42578125" style="33"/>
    <col min="13569" max="13569" width="7" style="33" customWidth="1"/>
    <col min="13570" max="13570" width="14.7109375" style="33" customWidth="1"/>
    <col min="13571" max="13571" width="12.5703125" style="33" customWidth="1"/>
    <col min="13572" max="13572" width="4.28515625" style="33" customWidth="1"/>
    <col min="13573" max="13573" width="6.5703125" style="33" customWidth="1"/>
    <col min="13574" max="13579" width="11.42578125" style="33"/>
    <col min="13580" max="13580" width="5.85546875" style="33" customWidth="1"/>
    <col min="13581" max="13581" width="5.5703125" style="33" customWidth="1"/>
    <col min="13582" max="13824" width="11.42578125" style="33"/>
    <col min="13825" max="13825" width="7" style="33" customWidth="1"/>
    <col min="13826" max="13826" width="14.7109375" style="33" customWidth="1"/>
    <col min="13827" max="13827" width="12.5703125" style="33" customWidth="1"/>
    <col min="13828" max="13828" width="4.28515625" style="33" customWidth="1"/>
    <col min="13829" max="13829" width="6.5703125" style="33" customWidth="1"/>
    <col min="13830" max="13835" width="11.42578125" style="33"/>
    <col min="13836" max="13836" width="5.85546875" style="33" customWidth="1"/>
    <col min="13837" max="13837" width="5.5703125" style="33" customWidth="1"/>
    <col min="13838" max="14080" width="11.42578125" style="33"/>
    <col min="14081" max="14081" width="7" style="33" customWidth="1"/>
    <col min="14082" max="14082" width="14.7109375" style="33" customWidth="1"/>
    <col min="14083" max="14083" width="12.5703125" style="33" customWidth="1"/>
    <col min="14084" max="14084" width="4.28515625" style="33" customWidth="1"/>
    <col min="14085" max="14085" width="6.5703125" style="33" customWidth="1"/>
    <col min="14086" max="14091" width="11.42578125" style="33"/>
    <col min="14092" max="14092" width="5.85546875" style="33" customWidth="1"/>
    <col min="14093" max="14093" width="5.5703125" style="33" customWidth="1"/>
    <col min="14094" max="14336" width="11.42578125" style="33"/>
    <col min="14337" max="14337" width="7" style="33" customWidth="1"/>
    <col min="14338" max="14338" width="14.7109375" style="33" customWidth="1"/>
    <col min="14339" max="14339" width="12.5703125" style="33" customWidth="1"/>
    <col min="14340" max="14340" width="4.28515625" style="33" customWidth="1"/>
    <col min="14341" max="14341" width="6.5703125" style="33" customWidth="1"/>
    <col min="14342" max="14347" width="11.42578125" style="33"/>
    <col min="14348" max="14348" width="5.85546875" style="33" customWidth="1"/>
    <col min="14349" max="14349" width="5.5703125" style="33" customWidth="1"/>
    <col min="14350" max="14592" width="11.42578125" style="33"/>
    <col min="14593" max="14593" width="7" style="33" customWidth="1"/>
    <col min="14594" max="14594" width="14.7109375" style="33" customWidth="1"/>
    <col min="14595" max="14595" width="12.5703125" style="33" customWidth="1"/>
    <col min="14596" max="14596" width="4.28515625" style="33" customWidth="1"/>
    <col min="14597" max="14597" width="6.5703125" style="33" customWidth="1"/>
    <col min="14598" max="14603" width="11.42578125" style="33"/>
    <col min="14604" max="14604" width="5.85546875" style="33" customWidth="1"/>
    <col min="14605" max="14605" width="5.5703125" style="33" customWidth="1"/>
    <col min="14606" max="14848" width="11.42578125" style="33"/>
    <col min="14849" max="14849" width="7" style="33" customWidth="1"/>
    <col min="14850" max="14850" width="14.7109375" style="33" customWidth="1"/>
    <col min="14851" max="14851" width="12.5703125" style="33" customWidth="1"/>
    <col min="14852" max="14852" width="4.28515625" style="33" customWidth="1"/>
    <col min="14853" max="14853" width="6.5703125" style="33" customWidth="1"/>
    <col min="14854" max="14859" width="11.42578125" style="33"/>
    <col min="14860" max="14860" width="5.85546875" style="33" customWidth="1"/>
    <col min="14861" max="14861" width="5.5703125" style="33" customWidth="1"/>
    <col min="14862" max="15104" width="11.42578125" style="33"/>
    <col min="15105" max="15105" width="7" style="33" customWidth="1"/>
    <col min="15106" max="15106" width="14.7109375" style="33" customWidth="1"/>
    <col min="15107" max="15107" width="12.5703125" style="33" customWidth="1"/>
    <col min="15108" max="15108" width="4.28515625" style="33" customWidth="1"/>
    <col min="15109" max="15109" width="6.5703125" style="33" customWidth="1"/>
    <col min="15110" max="15115" width="11.42578125" style="33"/>
    <col min="15116" max="15116" width="5.85546875" style="33" customWidth="1"/>
    <col min="15117" max="15117" width="5.5703125" style="33" customWidth="1"/>
    <col min="15118" max="15360" width="11.42578125" style="33"/>
    <col min="15361" max="15361" width="7" style="33" customWidth="1"/>
    <col min="15362" max="15362" width="14.7109375" style="33" customWidth="1"/>
    <col min="15363" max="15363" width="12.5703125" style="33" customWidth="1"/>
    <col min="15364" max="15364" width="4.28515625" style="33" customWidth="1"/>
    <col min="15365" max="15365" width="6.5703125" style="33" customWidth="1"/>
    <col min="15366" max="15371" width="11.42578125" style="33"/>
    <col min="15372" max="15372" width="5.85546875" style="33" customWidth="1"/>
    <col min="15373" max="15373" width="5.5703125" style="33" customWidth="1"/>
    <col min="15374" max="15616" width="11.42578125" style="33"/>
    <col min="15617" max="15617" width="7" style="33" customWidth="1"/>
    <col min="15618" max="15618" width="14.7109375" style="33" customWidth="1"/>
    <col min="15619" max="15619" width="12.5703125" style="33" customWidth="1"/>
    <col min="15620" max="15620" width="4.28515625" style="33" customWidth="1"/>
    <col min="15621" max="15621" width="6.5703125" style="33" customWidth="1"/>
    <col min="15622" max="15627" width="11.42578125" style="33"/>
    <col min="15628" max="15628" width="5.85546875" style="33" customWidth="1"/>
    <col min="15629" max="15629" width="5.5703125" style="33" customWidth="1"/>
    <col min="15630" max="15872" width="11.42578125" style="33"/>
    <col min="15873" max="15873" width="7" style="33" customWidth="1"/>
    <col min="15874" max="15874" width="14.7109375" style="33" customWidth="1"/>
    <col min="15875" max="15875" width="12.5703125" style="33" customWidth="1"/>
    <col min="15876" max="15876" width="4.28515625" style="33" customWidth="1"/>
    <col min="15877" max="15877" width="6.5703125" style="33" customWidth="1"/>
    <col min="15878" max="15883" width="11.42578125" style="33"/>
    <col min="15884" max="15884" width="5.85546875" style="33" customWidth="1"/>
    <col min="15885" max="15885" width="5.5703125" style="33" customWidth="1"/>
    <col min="15886" max="16128" width="11.42578125" style="33"/>
    <col min="16129" max="16129" width="7" style="33" customWidth="1"/>
    <col min="16130" max="16130" width="14.7109375" style="33" customWidth="1"/>
    <col min="16131" max="16131" width="12.5703125" style="33" customWidth="1"/>
    <col min="16132" max="16132" width="4.28515625" style="33" customWidth="1"/>
    <col min="16133" max="16133" width="6.5703125" style="33" customWidth="1"/>
    <col min="16134" max="16139" width="11.42578125" style="33"/>
    <col min="16140" max="16140" width="5.85546875" style="33" customWidth="1"/>
    <col min="16141" max="16141" width="5.5703125" style="33" customWidth="1"/>
    <col min="16142" max="16384" width="11.42578125" style="33"/>
  </cols>
  <sheetData>
    <row r="1" spans="2:12" ht="18.75" customHeight="1" thickBot="1" x14ac:dyDescent="0.25"/>
    <row r="2" spans="2:12" ht="24.75" customHeight="1" thickTop="1" thickBot="1" x14ac:dyDescent="0.25">
      <c r="D2" s="34"/>
      <c r="E2" s="492" t="s">
        <v>545</v>
      </c>
      <c r="F2" s="492"/>
      <c r="G2" s="492"/>
      <c r="H2" s="492"/>
      <c r="I2" s="492"/>
      <c r="J2" s="492"/>
      <c r="K2" s="492"/>
      <c r="L2" s="492"/>
    </row>
    <row r="3" spans="2:12" ht="13.5" thickTop="1" x14ac:dyDescent="0.2">
      <c r="E3" s="35"/>
      <c r="F3" s="36"/>
      <c r="G3" s="36"/>
      <c r="H3" s="36"/>
      <c r="I3" s="36"/>
      <c r="J3" s="36"/>
      <c r="K3" s="36"/>
      <c r="L3" s="37"/>
    </row>
    <row r="4" spans="2:12" x14ac:dyDescent="0.2">
      <c r="E4" s="38"/>
      <c r="F4" s="39"/>
      <c r="G4" s="39"/>
      <c r="H4" s="39"/>
      <c r="I4" s="39"/>
      <c r="J4" s="39"/>
      <c r="K4" s="39"/>
      <c r="L4" s="40"/>
    </row>
    <row r="5" spans="2:12" x14ac:dyDescent="0.2">
      <c r="E5" s="38"/>
      <c r="F5" s="39"/>
      <c r="G5" s="39"/>
      <c r="H5" s="39"/>
      <c r="I5" s="39"/>
      <c r="J5" s="39"/>
      <c r="K5" s="39"/>
      <c r="L5" s="40"/>
    </row>
    <row r="6" spans="2:12" x14ac:dyDescent="0.2">
      <c r="E6" s="38"/>
      <c r="F6" s="39"/>
      <c r="G6" s="39"/>
      <c r="H6" s="39"/>
      <c r="I6" s="39"/>
      <c r="J6" s="39"/>
      <c r="K6" s="39"/>
      <c r="L6" s="40"/>
    </row>
    <row r="7" spans="2:12" x14ac:dyDescent="0.2">
      <c r="E7" s="38"/>
      <c r="F7" s="39"/>
      <c r="G7" s="39"/>
      <c r="H7" s="39"/>
      <c r="I7" s="39"/>
      <c r="J7" s="39"/>
      <c r="K7" s="39"/>
      <c r="L7" s="40"/>
    </row>
    <row r="8" spans="2:12" x14ac:dyDescent="0.2">
      <c r="E8" s="38"/>
      <c r="F8" s="39"/>
      <c r="G8" s="39"/>
      <c r="H8" s="39"/>
      <c r="I8" s="39"/>
      <c r="J8" s="39"/>
      <c r="K8" s="39"/>
      <c r="L8" s="40"/>
    </row>
    <row r="9" spans="2:12" x14ac:dyDescent="0.2">
      <c r="E9" s="38"/>
      <c r="F9" s="39"/>
      <c r="G9" s="39"/>
      <c r="H9" s="39"/>
      <c r="I9" s="39"/>
      <c r="J9" s="39"/>
      <c r="K9" s="39"/>
      <c r="L9" s="40"/>
    </row>
    <row r="10" spans="2:12" x14ac:dyDescent="0.2">
      <c r="E10" s="38"/>
      <c r="F10" s="39"/>
      <c r="G10" s="39"/>
      <c r="H10" s="39"/>
      <c r="I10" s="39"/>
      <c r="J10" s="39"/>
      <c r="K10" s="39"/>
      <c r="L10" s="40"/>
    </row>
    <row r="11" spans="2:12" x14ac:dyDescent="0.2">
      <c r="B11" s="32" t="s">
        <v>546</v>
      </c>
      <c r="E11" s="38"/>
      <c r="F11" s="39"/>
      <c r="G11" s="39"/>
      <c r="H11" s="39"/>
      <c r="I11" s="39"/>
      <c r="J11" s="39"/>
      <c r="K11" s="39"/>
      <c r="L11" s="40"/>
    </row>
    <row r="12" spans="2:12" x14ac:dyDescent="0.2">
      <c r="B12" s="32" t="s">
        <v>435</v>
      </c>
      <c r="E12" s="38"/>
      <c r="F12" s="39"/>
      <c r="G12" s="39"/>
      <c r="H12" s="39"/>
      <c r="I12" s="39"/>
      <c r="J12" s="39"/>
      <c r="K12" s="39"/>
      <c r="L12" s="40"/>
    </row>
    <row r="13" spans="2:12" x14ac:dyDescent="0.2">
      <c r="E13" s="38"/>
      <c r="F13" s="39"/>
      <c r="G13" s="39"/>
      <c r="H13" s="39"/>
      <c r="I13" s="39"/>
      <c r="J13" s="39"/>
      <c r="K13" s="39"/>
      <c r="L13" s="40"/>
    </row>
    <row r="14" spans="2:12" x14ac:dyDescent="0.2">
      <c r="E14" s="38"/>
      <c r="F14" s="39"/>
      <c r="G14" s="39"/>
      <c r="H14" s="39"/>
      <c r="I14" s="39"/>
      <c r="J14" s="39"/>
      <c r="K14" s="39"/>
      <c r="L14" s="40"/>
    </row>
    <row r="15" spans="2:12" x14ac:dyDescent="0.2">
      <c r="E15" s="38"/>
      <c r="F15" s="39"/>
      <c r="G15" s="39"/>
      <c r="H15" s="39"/>
      <c r="I15" s="39"/>
      <c r="J15" s="39"/>
      <c r="K15" s="39"/>
      <c r="L15" s="40"/>
    </row>
    <row r="16" spans="2:12" x14ac:dyDescent="0.2">
      <c r="E16" s="38"/>
      <c r="F16" s="39"/>
      <c r="G16" s="39"/>
      <c r="H16" s="39"/>
      <c r="I16" s="39"/>
      <c r="J16" s="39"/>
      <c r="K16" s="39"/>
      <c r="L16" s="40"/>
    </row>
    <row r="17" spans="2:14" x14ac:dyDescent="0.2">
      <c r="E17" s="38"/>
      <c r="F17" s="39"/>
      <c r="G17" s="39"/>
      <c r="H17" s="39"/>
      <c r="I17" s="39"/>
      <c r="J17" s="39"/>
      <c r="K17" s="39"/>
      <c r="L17" s="40"/>
    </row>
    <row r="18" spans="2:14" x14ac:dyDescent="0.2">
      <c r="E18" s="38"/>
      <c r="F18" s="39"/>
      <c r="G18" s="39"/>
      <c r="H18" s="39"/>
      <c r="I18" s="39"/>
      <c r="J18" s="39"/>
      <c r="K18" s="39"/>
      <c r="L18" s="40"/>
    </row>
    <row r="19" spans="2:14" x14ac:dyDescent="0.2">
      <c r="E19" s="38"/>
      <c r="F19" s="39"/>
      <c r="G19" s="39"/>
      <c r="H19" s="39"/>
      <c r="I19" s="39"/>
      <c r="J19" s="39"/>
      <c r="K19" s="39"/>
      <c r="L19" s="40"/>
    </row>
    <row r="20" spans="2:14" x14ac:dyDescent="0.2">
      <c r="E20" s="38"/>
      <c r="F20" s="39"/>
      <c r="G20" s="39"/>
      <c r="H20" s="39"/>
      <c r="I20" s="39"/>
      <c r="J20" s="39"/>
      <c r="K20" s="39"/>
      <c r="L20" s="40"/>
    </row>
    <row r="21" spans="2:14" x14ac:dyDescent="0.2">
      <c r="E21" s="38"/>
      <c r="F21" s="39"/>
      <c r="G21" s="39"/>
      <c r="H21" s="39"/>
      <c r="I21" s="39"/>
      <c r="J21" s="39"/>
      <c r="K21" s="39"/>
      <c r="L21" s="40"/>
    </row>
    <row r="22" spans="2:14" x14ac:dyDescent="0.2">
      <c r="E22" s="38"/>
      <c r="F22" s="39"/>
      <c r="G22" s="39"/>
      <c r="H22" s="39"/>
      <c r="I22" s="39"/>
      <c r="J22" s="39"/>
      <c r="K22" s="39"/>
      <c r="L22" s="40"/>
      <c r="N22" s="41"/>
    </row>
    <row r="23" spans="2:14" x14ac:dyDescent="0.2">
      <c r="E23" s="38"/>
      <c r="F23" s="39"/>
      <c r="G23" s="39"/>
      <c r="H23" s="39"/>
      <c r="I23" s="39"/>
      <c r="J23" s="39"/>
      <c r="K23" s="39"/>
      <c r="L23" s="40"/>
    </row>
    <row r="24" spans="2:14" x14ac:dyDescent="0.2">
      <c r="E24" s="38"/>
      <c r="F24" s="39"/>
      <c r="G24" s="39"/>
      <c r="H24" s="39"/>
      <c r="I24" s="39"/>
      <c r="J24" s="39"/>
      <c r="K24" s="39"/>
      <c r="L24" s="40"/>
    </row>
    <row r="25" spans="2:14" x14ac:dyDescent="0.2">
      <c r="E25" s="38"/>
      <c r="F25" s="39"/>
      <c r="G25" s="39"/>
      <c r="H25" s="39"/>
      <c r="I25" s="39"/>
      <c r="J25" s="39"/>
      <c r="K25" s="39"/>
      <c r="L25" s="40"/>
    </row>
    <row r="26" spans="2:14" x14ac:dyDescent="0.2">
      <c r="E26" s="38"/>
      <c r="F26" s="39"/>
      <c r="G26" s="39"/>
      <c r="H26" s="39"/>
      <c r="I26" s="39"/>
      <c r="J26" s="39"/>
      <c r="K26" s="39"/>
      <c r="L26" s="40"/>
    </row>
    <row r="27" spans="2:14" x14ac:dyDescent="0.2">
      <c r="B27" s="32" t="s">
        <v>547</v>
      </c>
      <c r="C27" s="383"/>
      <c r="E27" s="38"/>
      <c r="F27" s="39"/>
      <c r="G27" s="39"/>
      <c r="H27" s="39"/>
      <c r="I27" s="39"/>
      <c r="J27" s="39"/>
      <c r="K27" s="39"/>
      <c r="L27" s="40"/>
    </row>
    <row r="28" spans="2:14" x14ac:dyDescent="0.2">
      <c r="B28" s="32" t="s">
        <v>435</v>
      </c>
      <c r="D28" s="180"/>
      <c r="E28" s="38"/>
      <c r="F28" s="39"/>
      <c r="G28" s="39"/>
      <c r="H28" s="39"/>
      <c r="I28" s="39"/>
      <c r="J28" s="39"/>
      <c r="K28" s="39"/>
      <c r="L28" s="40"/>
    </row>
    <row r="29" spans="2:14" x14ac:dyDescent="0.2">
      <c r="E29" s="38"/>
      <c r="F29" s="39"/>
      <c r="G29" s="39"/>
      <c r="H29" s="39"/>
      <c r="I29" s="39"/>
      <c r="J29" s="39"/>
      <c r="K29" s="39"/>
      <c r="L29" s="40"/>
    </row>
    <row r="30" spans="2:14" x14ac:dyDescent="0.2">
      <c r="E30" s="38"/>
      <c r="F30" s="39"/>
      <c r="G30" s="39"/>
      <c r="H30" s="39"/>
      <c r="I30" s="39"/>
      <c r="J30" s="39"/>
      <c r="K30" s="39"/>
      <c r="L30" s="40"/>
    </row>
    <row r="31" spans="2:14" x14ac:dyDescent="0.2">
      <c r="E31" s="42"/>
      <c r="F31" s="39"/>
      <c r="G31" s="39"/>
      <c r="H31" s="39"/>
      <c r="I31" s="39"/>
      <c r="J31" s="39"/>
      <c r="K31" s="39"/>
      <c r="L31" s="43"/>
    </row>
    <row r="32" spans="2:14" x14ac:dyDescent="0.2">
      <c r="E32" s="42"/>
      <c r="F32" s="39"/>
      <c r="G32" s="39"/>
      <c r="H32" s="39"/>
      <c r="I32" s="39"/>
      <c r="J32" s="39"/>
      <c r="K32" s="39"/>
      <c r="L32" s="43"/>
    </row>
    <row r="33" spans="5:12" x14ac:dyDescent="0.2">
      <c r="E33" s="42"/>
      <c r="F33" s="39"/>
      <c r="G33" s="39"/>
      <c r="H33" s="39"/>
      <c r="I33" s="39"/>
      <c r="J33" s="39"/>
      <c r="K33" s="39"/>
      <c r="L33" s="43"/>
    </row>
    <row r="34" spans="5:12" x14ac:dyDescent="0.2">
      <c r="E34" s="42"/>
      <c r="F34" s="39"/>
      <c r="G34" s="39"/>
      <c r="H34" s="39"/>
      <c r="I34" s="39"/>
      <c r="J34" s="39"/>
      <c r="K34" s="39"/>
      <c r="L34" s="43"/>
    </row>
    <row r="35" spans="5:12" x14ac:dyDescent="0.2">
      <c r="E35" s="42"/>
      <c r="F35" s="39"/>
      <c r="G35" s="39"/>
      <c r="H35" s="39"/>
      <c r="I35" s="39"/>
      <c r="J35" s="39"/>
      <c r="K35" s="39"/>
      <c r="L35" s="43"/>
    </row>
    <row r="36" spans="5:12" x14ac:dyDescent="0.2">
      <c r="E36" s="42"/>
      <c r="F36" s="39"/>
      <c r="G36" s="39"/>
      <c r="H36" s="39"/>
      <c r="I36" s="39"/>
      <c r="J36" s="39"/>
      <c r="K36" s="39"/>
      <c r="L36" s="43"/>
    </row>
    <row r="37" spans="5:12" x14ac:dyDescent="0.2">
      <c r="E37" s="42"/>
      <c r="F37" s="39"/>
      <c r="G37" s="39"/>
      <c r="H37" s="39"/>
      <c r="I37" s="39"/>
      <c r="J37" s="39"/>
      <c r="K37" s="39"/>
      <c r="L37" s="43"/>
    </row>
    <row r="38" spans="5:12" x14ac:dyDescent="0.2">
      <c r="E38" s="42"/>
      <c r="F38" s="39"/>
      <c r="G38" s="39"/>
      <c r="H38" s="39"/>
      <c r="I38" s="39"/>
      <c r="J38" s="39"/>
      <c r="K38" s="39"/>
      <c r="L38" s="43"/>
    </row>
    <row r="39" spans="5:12" x14ac:dyDescent="0.2">
      <c r="E39" s="42"/>
      <c r="F39" s="39"/>
      <c r="G39" s="39"/>
      <c r="H39" s="39"/>
      <c r="I39" s="39"/>
      <c r="J39" s="39"/>
      <c r="K39" s="39"/>
      <c r="L39" s="43"/>
    </row>
    <row r="40" spans="5:12" x14ac:dyDescent="0.2">
      <c r="E40" s="42"/>
      <c r="F40" s="39"/>
      <c r="G40" s="39"/>
      <c r="H40" s="39"/>
      <c r="I40" s="39"/>
      <c r="J40" s="39"/>
      <c r="K40" s="39"/>
      <c r="L40" s="43"/>
    </row>
    <row r="41" spans="5:12" x14ac:dyDescent="0.2">
      <c r="E41" s="42"/>
      <c r="F41" s="39"/>
      <c r="G41" s="39"/>
      <c r="H41" s="39"/>
      <c r="I41" s="39"/>
      <c r="J41" s="39"/>
      <c r="K41" s="39"/>
      <c r="L41" s="43"/>
    </row>
    <row r="42" spans="5:12" ht="13.5" thickBot="1" x14ac:dyDescent="0.25">
      <c r="E42" s="44"/>
      <c r="F42" s="45"/>
      <c r="G42" s="45"/>
      <c r="H42" s="45"/>
      <c r="I42" s="45"/>
      <c r="J42" s="45"/>
      <c r="K42" s="45"/>
      <c r="L42" s="46"/>
    </row>
    <row r="43" spans="5:12" ht="13.5" thickTop="1" x14ac:dyDescent="0.2"/>
  </sheetData>
  <sheetProtection selectLockedCells="1" selectUnlockedCells="1"/>
  <mergeCells count="1">
    <mergeCell ref="E2:L2"/>
  </mergeCell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B1:K42"/>
  <sheetViews>
    <sheetView showGridLines="0" workbookViewId="0">
      <selection activeCell="H12" sqref="H12:H14"/>
    </sheetView>
  </sheetViews>
  <sheetFormatPr baseColWidth="10" defaultRowHeight="15" x14ac:dyDescent="0.25"/>
  <cols>
    <col min="1" max="1" width="2.7109375" customWidth="1"/>
    <col min="2" max="2" width="5.7109375" customWidth="1"/>
    <col min="6" max="6" width="12.85546875" customWidth="1"/>
    <col min="8" max="8" width="15.7109375" customWidth="1"/>
    <col min="10" max="10" width="14.7109375" customWidth="1"/>
    <col min="11" max="11" width="5.7109375" customWidth="1"/>
    <col min="12" max="12" width="2.7109375" customWidth="1"/>
  </cols>
  <sheetData>
    <row r="1" spans="2:11" ht="15.75" thickBot="1" x14ac:dyDescent="0.3"/>
    <row r="2" spans="2:11" ht="15.75" thickTop="1" x14ac:dyDescent="0.25">
      <c r="B2" s="336"/>
      <c r="C2" s="61"/>
      <c r="D2" s="61"/>
      <c r="E2" s="61"/>
      <c r="F2" s="61"/>
      <c r="G2" s="61"/>
      <c r="H2" s="61"/>
      <c r="I2" s="61"/>
      <c r="J2" s="61"/>
      <c r="K2" s="337"/>
    </row>
    <row r="3" spans="2:11" x14ac:dyDescent="0.25">
      <c r="B3" s="338"/>
      <c r="C3" s="526" t="s">
        <v>440</v>
      </c>
      <c r="D3" s="526"/>
      <c r="E3" s="2"/>
      <c r="F3" s="339" t="s">
        <v>441</v>
      </c>
      <c r="G3" s="2"/>
      <c r="H3" s="339" t="s">
        <v>442</v>
      </c>
      <c r="I3" s="2"/>
      <c r="J3" s="339" t="s">
        <v>443</v>
      </c>
      <c r="K3" s="340"/>
    </row>
    <row r="4" spans="2:11" x14ac:dyDescent="0.25">
      <c r="B4" s="338"/>
      <c r="C4" s="347"/>
      <c r="D4" s="347"/>
      <c r="E4" s="347"/>
      <c r="F4" s="347"/>
      <c r="G4" s="347"/>
      <c r="H4" s="347"/>
      <c r="I4" s="347"/>
      <c r="J4" s="347"/>
      <c r="K4" s="340"/>
    </row>
    <row r="5" spans="2:11" ht="15.75" thickBot="1" x14ac:dyDescent="0.3">
      <c r="B5" s="338"/>
      <c r="C5" s="2"/>
      <c r="D5" s="2"/>
      <c r="E5" s="2"/>
      <c r="F5" s="2"/>
      <c r="G5" s="2"/>
      <c r="H5" s="2"/>
      <c r="I5" s="2"/>
      <c r="J5" s="2"/>
      <c r="K5" s="340"/>
    </row>
    <row r="6" spans="2:11" ht="20.25" customHeight="1" thickTop="1" thickBot="1" x14ac:dyDescent="0.3">
      <c r="B6" s="338"/>
      <c r="C6" s="2"/>
      <c r="D6" s="2"/>
      <c r="E6" s="2"/>
      <c r="F6" s="539" t="s">
        <v>429</v>
      </c>
      <c r="G6" s="2"/>
      <c r="H6" s="542" t="s">
        <v>430</v>
      </c>
      <c r="I6" s="2"/>
      <c r="J6" s="545" t="s">
        <v>431</v>
      </c>
      <c r="K6" s="340"/>
    </row>
    <row r="7" spans="2:11" ht="5.25" customHeight="1" thickBot="1" x14ac:dyDescent="0.3">
      <c r="B7" s="338"/>
      <c r="C7" s="2"/>
      <c r="D7" s="330"/>
      <c r="E7" s="327"/>
      <c r="F7" s="540"/>
      <c r="G7" s="326"/>
      <c r="H7" s="543"/>
      <c r="I7" s="326"/>
      <c r="J7" s="546"/>
      <c r="K7" s="340"/>
    </row>
    <row r="8" spans="2:11" ht="20.25" customHeight="1" thickBot="1" x14ac:dyDescent="0.3">
      <c r="B8" s="338"/>
      <c r="C8" s="2"/>
      <c r="D8" s="328"/>
      <c r="E8" s="2"/>
      <c r="F8" s="541"/>
      <c r="G8" s="2"/>
      <c r="H8" s="544"/>
      <c r="I8" s="2"/>
      <c r="J8" s="547"/>
      <c r="K8" s="340"/>
    </row>
    <row r="9" spans="2:11" ht="15.75" thickTop="1" x14ac:dyDescent="0.25">
      <c r="B9" s="338"/>
      <c r="C9" s="2"/>
      <c r="D9" s="328"/>
      <c r="E9" s="2"/>
      <c r="F9" s="2"/>
      <c r="G9" s="2"/>
      <c r="H9" s="2"/>
      <c r="I9" s="2"/>
      <c r="J9" s="2"/>
      <c r="K9" s="340"/>
    </row>
    <row r="10" spans="2:11" x14ac:dyDescent="0.25">
      <c r="B10" s="338"/>
      <c r="C10" s="2"/>
      <c r="D10" s="328"/>
      <c r="E10" s="2"/>
      <c r="F10" s="2"/>
      <c r="G10" s="2"/>
      <c r="H10" s="2"/>
      <c r="I10" s="2"/>
      <c r="J10" s="2"/>
      <c r="K10" s="340"/>
    </row>
    <row r="11" spans="2:11" ht="15.75" thickBot="1" x14ac:dyDescent="0.3">
      <c r="B11" s="338"/>
      <c r="C11" s="2"/>
      <c r="D11" s="328"/>
      <c r="E11" s="2"/>
      <c r="F11" s="2"/>
      <c r="G11" s="2"/>
      <c r="H11" s="2"/>
      <c r="I11" s="2"/>
      <c r="J11" s="2"/>
      <c r="K11" s="340"/>
    </row>
    <row r="12" spans="2:11" ht="20.25" customHeight="1" thickTop="1" thickBot="1" x14ac:dyDescent="0.3">
      <c r="B12" s="338"/>
      <c r="C12" s="2"/>
      <c r="D12" s="335"/>
      <c r="E12" s="2"/>
      <c r="F12" s="536" t="s">
        <v>428</v>
      </c>
      <c r="G12" s="2"/>
      <c r="H12" s="548" t="s">
        <v>437</v>
      </c>
      <c r="I12" s="2"/>
      <c r="J12" s="341"/>
      <c r="K12" s="340"/>
    </row>
    <row r="13" spans="2:11" ht="5.25" customHeight="1" thickBot="1" x14ac:dyDescent="0.3">
      <c r="B13" s="338"/>
      <c r="C13" s="2"/>
      <c r="D13" s="330"/>
      <c r="E13" s="327"/>
      <c r="F13" s="537"/>
      <c r="G13" s="326"/>
      <c r="H13" s="549"/>
      <c r="I13" s="2"/>
      <c r="J13" s="342"/>
      <c r="K13" s="340"/>
    </row>
    <row r="14" spans="2:11" ht="20.25" customHeight="1" thickBot="1" x14ac:dyDescent="0.3">
      <c r="B14" s="338"/>
      <c r="C14" s="2"/>
      <c r="D14" s="328"/>
      <c r="E14" s="2"/>
      <c r="F14" s="538"/>
      <c r="G14" s="2"/>
      <c r="H14" s="550"/>
      <c r="I14" s="2"/>
      <c r="J14" s="342"/>
      <c r="K14" s="340"/>
    </row>
    <row r="15" spans="2:11" ht="15.75" thickTop="1" x14ac:dyDescent="0.25">
      <c r="B15" s="338"/>
      <c r="C15" s="2"/>
      <c r="D15" s="328"/>
      <c r="E15" s="2"/>
      <c r="F15" s="2"/>
      <c r="G15" s="2"/>
      <c r="H15" s="2"/>
      <c r="I15" s="2"/>
      <c r="J15" s="2"/>
      <c r="K15" s="340"/>
    </row>
    <row r="16" spans="2:11" x14ac:dyDescent="0.25">
      <c r="B16" s="338"/>
      <c r="C16" s="2"/>
      <c r="D16" s="328"/>
      <c r="E16" s="2"/>
      <c r="F16" s="2"/>
      <c r="G16" s="2"/>
      <c r="H16" s="2"/>
      <c r="I16" s="2"/>
      <c r="J16" s="2"/>
      <c r="K16" s="340"/>
    </row>
    <row r="17" spans="2:11" ht="15.75" thickBot="1" x14ac:dyDescent="0.3">
      <c r="B17" s="338"/>
      <c r="C17" s="2"/>
      <c r="D17" s="328"/>
      <c r="E17" s="2"/>
      <c r="F17" s="2"/>
      <c r="G17" s="2"/>
      <c r="H17" s="2"/>
      <c r="I17" s="2"/>
      <c r="J17" s="2"/>
      <c r="K17" s="340"/>
    </row>
    <row r="18" spans="2:11" ht="20.25" customHeight="1" thickTop="1" thickBot="1" x14ac:dyDescent="0.3">
      <c r="B18" s="338"/>
      <c r="C18" s="2"/>
      <c r="D18" s="328"/>
      <c r="E18" s="2"/>
      <c r="F18" s="2"/>
      <c r="G18" s="2"/>
      <c r="H18" s="2"/>
      <c r="I18" s="2"/>
      <c r="J18" s="517" t="s">
        <v>426</v>
      </c>
      <c r="K18" s="340"/>
    </row>
    <row r="19" spans="2:11" ht="5.25" customHeight="1" thickBot="1" x14ac:dyDescent="0.3">
      <c r="B19" s="338"/>
      <c r="C19" s="2"/>
      <c r="D19" s="328"/>
      <c r="E19" s="2"/>
      <c r="F19" s="2"/>
      <c r="G19" s="2"/>
      <c r="H19" s="333"/>
      <c r="I19" s="327"/>
      <c r="J19" s="518"/>
      <c r="K19" s="340"/>
    </row>
    <row r="20" spans="2:11" ht="20.25" customHeight="1" thickBot="1" x14ac:dyDescent="0.3">
      <c r="B20" s="338"/>
      <c r="C20" s="2"/>
      <c r="D20" s="328"/>
      <c r="E20" s="2"/>
      <c r="F20" s="2"/>
      <c r="G20" s="2"/>
      <c r="H20" s="333"/>
      <c r="I20" s="2"/>
      <c r="J20" s="519"/>
      <c r="K20" s="340"/>
    </row>
    <row r="21" spans="2:11" ht="16.5" thickTop="1" thickBot="1" x14ac:dyDescent="0.3">
      <c r="B21" s="338"/>
      <c r="C21" s="2"/>
      <c r="D21" s="329"/>
      <c r="E21" s="2"/>
      <c r="F21" s="2"/>
      <c r="G21" s="2"/>
      <c r="H21" s="333"/>
      <c r="I21" s="2"/>
      <c r="J21" s="343"/>
      <c r="K21" s="340"/>
    </row>
    <row r="22" spans="2:11" ht="20.25" customHeight="1" thickTop="1" thickBot="1" x14ac:dyDescent="0.3">
      <c r="B22" s="338"/>
      <c r="C22" s="520" t="s">
        <v>424</v>
      </c>
      <c r="D22" s="521"/>
      <c r="E22" s="2"/>
      <c r="F22" s="2"/>
      <c r="G22" s="2"/>
      <c r="H22" s="515" t="s">
        <v>425</v>
      </c>
      <c r="I22" s="2"/>
      <c r="J22" s="517" t="s">
        <v>438</v>
      </c>
      <c r="K22" s="340"/>
    </row>
    <row r="23" spans="2:11" ht="5.25" customHeight="1" thickBot="1" x14ac:dyDescent="0.3">
      <c r="B23" s="338"/>
      <c r="C23" s="522"/>
      <c r="D23" s="523"/>
      <c r="E23" s="327"/>
      <c r="F23" s="326"/>
      <c r="G23" s="326"/>
      <c r="H23" s="515"/>
      <c r="I23" s="326"/>
      <c r="J23" s="518"/>
      <c r="K23" s="340"/>
    </row>
    <row r="24" spans="2:11" ht="20.25" customHeight="1" thickBot="1" x14ac:dyDescent="0.3">
      <c r="B24" s="338"/>
      <c r="C24" s="524"/>
      <c r="D24" s="525"/>
      <c r="E24" s="2"/>
      <c r="F24" s="2"/>
      <c r="G24" s="2"/>
      <c r="H24" s="516"/>
      <c r="I24" s="2"/>
      <c r="J24" s="519"/>
      <c r="K24" s="340"/>
    </row>
    <row r="25" spans="2:11" ht="16.5" thickTop="1" thickBot="1" x14ac:dyDescent="0.3">
      <c r="B25" s="338"/>
      <c r="C25" s="343"/>
      <c r="D25" s="331"/>
      <c r="E25" s="2"/>
      <c r="F25" s="2"/>
      <c r="G25" s="2"/>
      <c r="H25" s="334"/>
      <c r="I25" s="2"/>
      <c r="J25" s="2"/>
      <c r="K25" s="340"/>
    </row>
    <row r="26" spans="2:11" ht="20.25" customHeight="1" thickTop="1" thickBot="1" x14ac:dyDescent="0.3">
      <c r="B26" s="338"/>
      <c r="C26" s="2"/>
      <c r="D26" s="328"/>
      <c r="E26" s="2"/>
      <c r="F26" s="2"/>
      <c r="G26" s="2"/>
      <c r="H26" s="333"/>
      <c r="I26" s="2"/>
      <c r="J26" s="517" t="s">
        <v>427</v>
      </c>
      <c r="K26" s="340"/>
    </row>
    <row r="27" spans="2:11" ht="5.25" customHeight="1" thickBot="1" x14ac:dyDescent="0.3">
      <c r="B27" s="338"/>
      <c r="C27" s="2"/>
      <c r="D27" s="328"/>
      <c r="E27" s="2"/>
      <c r="F27" s="2"/>
      <c r="G27" s="2"/>
      <c r="H27" s="333"/>
      <c r="I27" s="327"/>
      <c r="J27" s="518"/>
      <c r="K27" s="340"/>
    </row>
    <row r="28" spans="2:11" ht="20.25" customHeight="1" thickBot="1" x14ac:dyDescent="0.3">
      <c r="B28" s="338"/>
      <c r="C28" s="2"/>
      <c r="D28" s="328"/>
      <c r="E28" s="2"/>
      <c r="F28" s="2"/>
      <c r="G28" s="2"/>
      <c r="H28" s="2"/>
      <c r="I28" s="2"/>
      <c r="J28" s="519"/>
      <c r="K28" s="340"/>
    </row>
    <row r="29" spans="2:11" ht="15.75" thickTop="1" x14ac:dyDescent="0.25">
      <c r="B29" s="338"/>
      <c r="C29" s="2"/>
      <c r="D29" s="328"/>
      <c r="E29" s="2"/>
      <c r="F29" s="2"/>
      <c r="G29" s="2"/>
      <c r="H29" s="2"/>
      <c r="I29" s="2"/>
      <c r="J29" s="2"/>
      <c r="K29" s="340"/>
    </row>
    <row r="30" spans="2:11" x14ac:dyDescent="0.25">
      <c r="B30" s="338"/>
      <c r="C30" s="2"/>
      <c r="D30" s="328"/>
      <c r="E30" s="2"/>
      <c r="F30" s="2"/>
      <c r="G30" s="2"/>
      <c r="H30" s="2"/>
      <c r="I30" s="2"/>
      <c r="J30" s="2"/>
      <c r="K30" s="340"/>
    </row>
    <row r="31" spans="2:11" ht="15.75" thickBot="1" x14ac:dyDescent="0.3">
      <c r="B31" s="338"/>
      <c r="C31" s="2"/>
      <c r="D31" s="328"/>
      <c r="E31" s="2"/>
      <c r="F31" s="2"/>
      <c r="G31" s="2"/>
      <c r="H31" s="2"/>
      <c r="I31" s="2"/>
      <c r="J31" s="2"/>
      <c r="K31" s="340"/>
    </row>
    <row r="32" spans="2:11" ht="20.25" customHeight="1" thickTop="1" thickBot="1" x14ac:dyDescent="0.3">
      <c r="B32" s="338"/>
      <c r="C32" s="2"/>
      <c r="D32" s="328"/>
      <c r="E32" s="2"/>
      <c r="F32" s="527" t="s">
        <v>432</v>
      </c>
      <c r="G32" s="2"/>
      <c r="H32" s="530" t="s">
        <v>433</v>
      </c>
      <c r="I32" s="2"/>
      <c r="J32" s="533" t="s">
        <v>434</v>
      </c>
      <c r="K32" s="340"/>
    </row>
    <row r="33" spans="2:11" ht="5.25" customHeight="1" thickBot="1" x14ac:dyDescent="0.3">
      <c r="B33" s="338"/>
      <c r="C33" s="2"/>
      <c r="D33" s="330"/>
      <c r="E33" s="327"/>
      <c r="F33" s="528"/>
      <c r="G33" s="326"/>
      <c r="H33" s="531"/>
      <c r="I33" s="326"/>
      <c r="J33" s="534"/>
      <c r="K33" s="340"/>
    </row>
    <row r="34" spans="2:11" ht="20.25" customHeight="1" thickBot="1" x14ac:dyDescent="0.3">
      <c r="B34" s="338"/>
      <c r="C34" s="2"/>
      <c r="D34" s="332"/>
      <c r="E34" s="2"/>
      <c r="F34" s="529"/>
      <c r="G34" s="2"/>
      <c r="H34" s="532"/>
      <c r="I34" s="2"/>
      <c r="J34" s="535"/>
      <c r="K34" s="340"/>
    </row>
    <row r="35" spans="2:11" ht="15.75" thickTop="1" x14ac:dyDescent="0.25">
      <c r="B35" s="338"/>
      <c r="C35" s="2"/>
      <c r="D35" s="328"/>
      <c r="E35" s="2"/>
      <c r="F35" s="2"/>
      <c r="G35" s="2"/>
      <c r="H35" s="2"/>
      <c r="I35" s="2"/>
      <c r="J35" s="2"/>
      <c r="K35" s="340"/>
    </row>
    <row r="36" spans="2:11" x14ac:dyDescent="0.25">
      <c r="B36" s="338"/>
      <c r="C36" s="2"/>
      <c r="D36" s="328"/>
      <c r="E36" s="2"/>
      <c r="F36" s="2"/>
      <c r="G36" s="2"/>
      <c r="H36" s="2"/>
      <c r="I36" s="2"/>
      <c r="J36" s="2"/>
      <c r="K36" s="340"/>
    </row>
    <row r="37" spans="2:11" ht="15.75" thickBot="1" x14ac:dyDescent="0.3">
      <c r="B37" s="338"/>
      <c r="C37" s="2"/>
      <c r="D37" s="328"/>
      <c r="E37" s="2"/>
      <c r="F37" s="2"/>
      <c r="G37" s="2"/>
      <c r="H37" s="2"/>
      <c r="I37" s="2"/>
      <c r="J37" s="2"/>
      <c r="K37" s="340"/>
    </row>
    <row r="38" spans="2:11" ht="20.25" customHeight="1" thickTop="1" thickBot="1" x14ac:dyDescent="0.3">
      <c r="B38" s="338"/>
      <c r="C38" s="2"/>
      <c r="D38" s="328"/>
      <c r="E38" s="2"/>
      <c r="F38" s="506" t="s">
        <v>435</v>
      </c>
      <c r="G38" s="2"/>
      <c r="H38" s="509" t="s">
        <v>436</v>
      </c>
      <c r="I38" s="2"/>
      <c r="J38" s="512" t="s">
        <v>439</v>
      </c>
      <c r="K38" s="340"/>
    </row>
    <row r="39" spans="2:11" ht="5.25" customHeight="1" thickBot="1" x14ac:dyDescent="0.3">
      <c r="B39" s="338"/>
      <c r="C39" s="2"/>
      <c r="D39" s="330"/>
      <c r="E39" s="327"/>
      <c r="F39" s="507"/>
      <c r="G39" s="327"/>
      <c r="H39" s="510"/>
      <c r="I39" s="327"/>
      <c r="J39" s="513"/>
      <c r="K39" s="340"/>
    </row>
    <row r="40" spans="2:11" ht="20.25" customHeight="1" thickBot="1" x14ac:dyDescent="0.3">
      <c r="B40" s="338"/>
      <c r="C40" s="2"/>
      <c r="D40" s="2"/>
      <c r="E40" s="2"/>
      <c r="F40" s="508"/>
      <c r="G40" s="2"/>
      <c r="H40" s="511"/>
      <c r="I40" s="2"/>
      <c r="J40" s="514"/>
      <c r="K40" s="340"/>
    </row>
    <row r="41" spans="2:11" ht="16.5" thickTop="1" thickBot="1" x14ac:dyDescent="0.3">
      <c r="B41" s="344"/>
      <c r="C41" s="345"/>
      <c r="D41" s="345"/>
      <c r="E41" s="345"/>
      <c r="F41" s="345"/>
      <c r="G41" s="345"/>
      <c r="H41" s="345"/>
      <c r="I41" s="345"/>
      <c r="J41" s="345"/>
      <c r="K41" s="346"/>
    </row>
    <row r="42" spans="2:11" ht="15.75" thickTop="1" x14ac:dyDescent="0.25"/>
  </sheetData>
  <mergeCells count="17">
    <mergeCell ref="C22:D24"/>
    <mergeCell ref="C3:D3"/>
    <mergeCell ref="J26:J28"/>
    <mergeCell ref="F32:F34"/>
    <mergeCell ref="H32:H34"/>
    <mergeCell ref="J32:J34"/>
    <mergeCell ref="F12:F14"/>
    <mergeCell ref="F6:F8"/>
    <mergeCell ref="H6:H8"/>
    <mergeCell ref="J6:J8"/>
    <mergeCell ref="H12:H14"/>
    <mergeCell ref="F38:F40"/>
    <mergeCell ref="H38:H40"/>
    <mergeCell ref="J38:J40"/>
    <mergeCell ref="H22:H24"/>
    <mergeCell ref="J18:J20"/>
    <mergeCell ref="J22:J2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1:F48"/>
  <sheetViews>
    <sheetView showGridLines="0" workbookViewId="0">
      <selection activeCell="A15" sqref="A15"/>
    </sheetView>
  </sheetViews>
  <sheetFormatPr baseColWidth="10" defaultRowHeight="15" x14ac:dyDescent="0.25"/>
  <cols>
    <col min="1" max="1" width="0.85546875" customWidth="1"/>
    <col min="2" max="2" width="28.7109375" customWidth="1"/>
    <col min="3" max="3" width="4.7109375" customWidth="1"/>
    <col min="4" max="5" width="40.7109375" style="97" customWidth="1"/>
    <col min="6" max="6" width="0.85546875" customWidth="1"/>
  </cols>
  <sheetData>
    <row r="1" spans="1:5" ht="6.75" customHeight="1" x14ac:dyDescent="0.25"/>
    <row r="2" spans="1:5" s="256" customFormat="1" ht="18" customHeight="1" x14ac:dyDescent="0.25">
      <c r="B2" s="494" t="s">
        <v>475</v>
      </c>
      <c r="C2" s="494"/>
      <c r="D2" s="494"/>
      <c r="E2" s="494"/>
    </row>
    <row r="3" spans="1:5" ht="6.75" customHeight="1" x14ac:dyDescent="0.25"/>
    <row r="4" spans="1:5" x14ac:dyDescent="0.25">
      <c r="B4" s="364" t="s">
        <v>445</v>
      </c>
      <c r="C4" s="357"/>
      <c r="D4" s="365"/>
      <c r="E4" s="366"/>
    </row>
    <row r="5" spans="1:5" x14ac:dyDescent="0.25">
      <c r="B5" s="358"/>
      <c r="C5" s="2"/>
      <c r="D5" s="90"/>
      <c r="E5" s="359"/>
    </row>
    <row r="6" spans="1:5" x14ac:dyDescent="0.25">
      <c r="A6" s="134"/>
      <c r="B6" s="377" t="s">
        <v>446</v>
      </c>
      <c r="C6" s="2"/>
      <c r="D6" s="554" t="s">
        <v>478</v>
      </c>
      <c r="E6" s="555"/>
    </row>
    <row r="7" spans="1:5" x14ac:dyDescent="0.25">
      <c r="B7" s="369"/>
      <c r="C7" s="2"/>
      <c r="D7" s="90"/>
      <c r="E7" s="359"/>
    </row>
    <row r="8" spans="1:5" x14ac:dyDescent="0.25">
      <c r="B8" s="377" t="s">
        <v>447</v>
      </c>
      <c r="C8" s="2"/>
      <c r="D8" s="375" t="s">
        <v>463</v>
      </c>
      <c r="E8" s="359"/>
    </row>
    <row r="9" spans="1:5" x14ac:dyDescent="0.25">
      <c r="B9" s="369"/>
      <c r="C9" s="2"/>
      <c r="D9" s="90"/>
      <c r="E9" s="359"/>
    </row>
    <row r="10" spans="1:5" ht="75" x14ac:dyDescent="0.25">
      <c r="B10" s="378" t="s">
        <v>464</v>
      </c>
      <c r="C10" s="2"/>
      <c r="D10" s="372" t="s">
        <v>465</v>
      </c>
      <c r="E10" s="359"/>
    </row>
    <row r="11" spans="1:5" x14ac:dyDescent="0.25">
      <c r="B11" s="369"/>
      <c r="C11" s="2"/>
      <c r="D11" s="90"/>
      <c r="E11" s="359"/>
    </row>
    <row r="12" spans="1:5" x14ac:dyDescent="0.25">
      <c r="B12" s="369"/>
      <c r="C12" s="2"/>
      <c r="D12" s="367" t="s">
        <v>454</v>
      </c>
      <c r="E12" s="368" t="s">
        <v>407</v>
      </c>
    </row>
    <row r="13" spans="1:5" ht="6.75" customHeight="1" x14ac:dyDescent="0.25">
      <c r="B13" s="369"/>
      <c r="C13" s="2"/>
      <c r="D13" s="90"/>
      <c r="E13" s="359"/>
    </row>
    <row r="14" spans="1:5" ht="45" x14ac:dyDescent="0.25">
      <c r="B14" s="378" t="s">
        <v>448</v>
      </c>
      <c r="C14" s="2"/>
      <c r="D14" s="372" t="s">
        <v>466</v>
      </c>
      <c r="E14" s="373" t="s">
        <v>467</v>
      </c>
    </row>
    <row r="15" spans="1:5" x14ac:dyDescent="0.25">
      <c r="B15" s="360"/>
      <c r="C15" s="361"/>
      <c r="D15" s="374"/>
      <c r="E15" s="376"/>
    </row>
    <row r="17" spans="2:6" x14ac:dyDescent="0.25">
      <c r="B17" s="364" t="s">
        <v>449</v>
      </c>
      <c r="C17" s="357"/>
      <c r="D17" s="365"/>
      <c r="E17" s="366"/>
    </row>
    <row r="18" spans="2:6" x14ac:dyDescent="0.25">
      <c r="B18" s="358"/>
      <c r="C18" s="2"/>
      <c r="D18" s="90"/>
      <c r="E18" s="359"/>
    </row>
    <row r="19" spans="2:6" x14ac:dyDescent="0.25">
      <c r="B19" s="495" t="s">
        <v>474</v>
      </c>
      <c r="C19" s="496"/>
      <c r="D19" s="90" t="s">
        <v>33</v>
      </c>
      <c r="E19" s="359"/>
    </row>
    <row r="20" spans="2:6" x14ac:dyDescent="0.25">
      <c r="B20" s="377" t="s">
        <v>460</v>
      </c>
      <c r="C20" s="2"/>
      <c r="D20" s="90" t="s">
        <v>33</v>
      </c>
      <c r="E20" s="359"/>
    </row>
    <row r="21" spans="2:6" x14ac:dyDescent="0.25">
      <c r="B21" s="360"/>
      <c r="C21" s="361"/>
      <c r="D21" s="362"/>
      <c r="E21" s="363"/>
    </row>
    <row r="23" spans="2:6" x14ac:dyDescent="0.25">
      <c r="B23" s="364" t="s">
        <v>450</v>
      </c>
      <c r="C23" s="357"/>
      <c r="D23" s="365"/>
      <c r="E23" s="366"/>
    </row>
    <row r="24" spans="2:6" x14ac:dyDescent="0.25">
      <c r="B24" s="358"/>
      <c r="C24" s="2"/>
      <c r="D24" s="90"/>
      <c r="E24" s="359"/>
    </row>
    <row r="25" spans="2:6" x14ac:dyDescent="0.25">
      <c r="B25" s="358"/>
      <c r="C25" s="2"/>
      <c r="D25" s="367" t="s">
        <v>451</v>
      </c>
      <c r="E25" s="368" t="s">
        <v>461</v>
      </c>
      <c r="F25" s="97"/>
    </row>
    <row r="26" spans="2:6" ht="6.75" customHeight="1" x14ac:dyDescent="0.25">
      <c r="B26" s="358"/>
      <c r="C26" s="2"/>
      <c r="D26" s="90"/>
      <c r="E26" s="359"/>
    </row>
    <row r="27" spans="2:6" x14ac:dyDescent="0.25">
      <c r="B27" s="377" t="s">
        <v>452</v>
      </c>
      <c r="C27" s="2"/>
      <c r="D27" s="372" t="s">
        <v>468</v>
      </c>
      <c r="E27" s="379" t="s">
        <v>469</v>
      </c>
    </row>
    <row r="28" spans="2:6" x14ac:dyDescent="0.25">
      <c r="B28" s="377"/>
      <c r="C28" s="2"/>
      <c r="D28" s="90"/>
      <c r="E28" s="359"/>
    </row>
    <row r="29" spans="2:6" ht="30" x14ac:dyDescent="0.25">
      <c r="B29" s="378" t="s">
        <v>453</v>
      </c>
      <c r="C29" s="2"/>
      <c r="D29" s="372" t="s">
        <v>470</v>
      </c>
      <c r="E29" s="359" t="s">
        <v>469</v>
      </c>
    </row>
    <row r="30" spans="2:6" x14ac:dyDescent="0.25">
      <c r="B30" s="360"/>
      <c r="C30" s="361"/>
      <c r="D30" s="374"/>
      <c r="E30" s="363"/>
    </row>
    <row r="32" spans="2:6" x14ac:dyDescent="0.25">
      <c r="B32" s="364" t="s">
        <v>455</v>
      </c>
      <c r="C32" s="357"/>
      <c r="D32" s="365"/>
      <c r="E32" s="366"/>
    </row>
    <row r="33" spans="2:5" x14ac:dyDescent="0.25">
      <c r="B33" s="358"/>
      <c r="C33" s="2"/>
      <c r="D33" s="90"/>
      <c r="E33" s="359"/>
    </row>
    <row r="34" spans="2:5" x14ac:dyDescent="0.25">
      <c r="B34" s="358"/>
      <c r="C34" s="2"/>
      <c r="D34" s="367" t="s">
        <v>458</v>
      </c>
      <c r="E34" s="368" t="s">
        <v>462</v>
      </c>
    </row>
    <row r="35" spans="2:5" ht="6.75" customHeight="1" x14ac:dyDescent="0.25">
      <c r="B35" s="358"/>
      <c r="C35" s="2"/>
      <c r="D35" s="90"/>
      <c r="E35" s="359"/>
    </row>
    <row r="36" spans="2:5" x14ac:dyDescent="0.25">
      <c r="B36" s="377" t="s">
        <v>456</v>
      </c>
      <c r="C36" s="2"/>
      <c r="D36" s="90" t="s">
        <v>471</v>
      </c>
      <c r="E36" s="359" t="s">
        <v>472</v>
      </c>
    </row>
    <row r="37" spans="2:5" x14ac:dyDescent="0.25">
      <c r="B37" s="377"/>
      <c r="C37" s="2"/>
      <c r="D37" s="90"/>
      <c r="E37" s="359"/>
    </row>
    <row r="38" spans="2:5" ht="80.25" customHeight="1" x14ac:dyDescent="0.25">
      <c r="B38" s="380" t="s">
        <v>457</v>
      </c>
      <c r="C38" s="361"/>
      <c r="D38" s="552" t="s">
        <v>479</v>
      </c>
      <c r="E38" s="553"/>
    </row>
    <row r="40" spans="2:5" x14ac:dyDescent="0.25">
      <c r="B40" s="364" t="s">
        <v>459</v>
      </c>
      <c r="C40" s="357"/>
      <c r="D40" s="365"/>
      <c r="E40" s="366"/>
    </row>
    <row r="41" spans="2:5" ht="9.75" customHeight="1" x14ac:dyDescent="0.25">
      <c r="B41" s="358"/>
      <c r="C41" s="2"/>
      <c r="D41" s="90"/>
      <c r="E41" s="359"/>
    </row>
    <row r="42" spans="2:5" x14ac:dyDescent="0.25">
      <c r="B42" s="497" t="s">
        <v>477</v>
      </c>
      <c r="C42" s="498"/>
      <c r="D42" s="498"/>
      <c r="E42" s="551"/>
    </row>
    <row r="43" spans="2:5" x14ac:dyDescent="0.25">
      <c r="B43" s="497" t="s">
        <v>476</v>
      </c>
      <c r="C43" s="498"/>
      <c r="D43" s="498"/>
      <c r="E43" s="551"/>
    </row>
    <row r="44" spans="2:5" x14ac:dyDescent="0.25">
      <c r="B44" s="369" t="s">
        <v>473</v>
      </c>
      <c r="C44" s="2"/>
      <c r="D44" s="90"/>
      <c r="E44" s="359"/>
    </row>
    <row r="45" spans="2:5" x14ac:dyDescent="0.25">
      <c r="B45" s="369" t="s">
        <v>529</v>
      </c>
      <c r="C45" s="2"/>
      <c r="D45" s="90"/>
      <c r="E45" s="359"/>
    </row>
    <row r="46" spans="2:5" ht="9.75" customHeight="1" x14ac:dyDescent="0.25">
      <c r="B46" s="371"/>
      <c r="C46" s="361"/>
      <c r="D46" s="362"/>
      <c r="E46" s="363"/>
    </row>
    <row r="47" spans="2:5" ht="6.75" customHeight="1" x14ac:dyDescent="0.25"/>
    <row r="48" spans="2:5" x14ac:dyDescent="0.25">
      <c r="B48" s="427"/>
    </row>
  </sheetData>
  <mergeCells count="6">
    <mergeCell ref="B42:E42"/>
    <mergeCell ref="D38:E38"/>
    <mergeCell ref="B43:E43"/>
    <mergeCell ref="B19:C19"/>
    <mergeCell ref="B2:E2"/>
    <mergeCell ref="D6:E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1:F49"/>
  <sheetViews>
    <sheetView showGridLines="0" workbookViewId="0">
      <selection activeCell="A13" sqref="A13"/>
    </sheetView>
  </sheetViews>
  <sheetFormatPr baseColWidth="10" defaultRowHeight="15" x14ac:dyDescent="0.25"/>
  <cols>
    <col min="1" max="1" width="0.85546875" customWidth="1"/>
    <col min="2" max="2" width="28.7109375" customWidth="1"/>
    <col min="3" max="3" width="4.7109375" customWidth="1"/>
    <col min="4" max="5" width="40.7109375" style="97" customWidth="1"/>
    <col min="6" max="6" width="0.85546875" customWidth="1"/>
  </cols>
  <sheetData>
    <row r="1" spans="1:5" ht="6.75" customHeight="1" x14ac:dyDescent="0.25"/>
    <row r="2" spans="1:5" s="256" customFormat="1" ht="18" customHeight="1" x14ac:dyDescent="0.25">
      <c r="B2" s="494" t="s">
        <v>530</v>
      </c>
      <c r="C2" s="494"/>
      <c r="D2" s="494"/>
      <c r="E2" s="494"/>
    </row>
    <row r="3" spans="1:5" ht="6.75" customHeight="1" x14ac:dyDescent="0.25"/>
    <row r="4" spans="1:5" x14ac:dyDescent="0.25">
      <c r="B4" s="364" t="s">
        <v>445</v>
      </c>
      <c r="C4" s="357"/>
      <c r="D4" s="365"/>
      <c r="E4" s="366"/>
    </row>
    <row r="5" spans="1:5" x14ac:dyDescent="0.25">
      <c r="B5" s="358"/>
      <c r="C5" s="2"/>
      <c r="D5" s="90"/>
      <c r="E5" s="359"/>
    </row>
    <row r="6" spans="1:5" x14ac:dyDescent="0.25">
      <c r="A6" s="134"/>
      <c r="B6" s="377" t="s">
        <v>446</v>
      </c>
      <c r="C6" s="2"/>
      <c r="D6" s="554" t="s">
        <v>531</v>
      </c>
      <c r="E6" s="555"/>
    </row>
    <row r="7" spans="1:5" x14ac:dyDescent="0.25">
      <c r="B7" s="369"/>
      <c r="C7" s="2"/>
      <c r="D7" s="90"/>
      <c r="E7" s="359"/>
    </row>
    <row r="8" spans="1:5" x14ac:dyDescent="0.25">
      <c r="B8" s="377" t="s">
        <v>447</v>
      </c>
      <c r="C8" s="2"/>
      <c r="D8" s="375" t="s">
        <v>532</v>
      </c>
      <c r="E8" s="359"/>
    </row>
    <row r="9" spans="1:5" x14ac:dyDescent="0.25">
      <c r="B9" s="369"/>
      <c r="C9" s="2"/>
      <c r="D9" s="90"/>
      <c r="E9" s="359"/>
    </row>
    <row r="10" spans="1:5" ht="60" x14ac:dyDescent="0.25">
      <c r="B10" s="378" t="s">
        <v>464</v>
      </c>
      <c r="C10" s="2"/>
      <c r="D10" s="372" t="s">
        <v>533</v>
      </c>
      <c r="E10" s="359"/>
    </row>
    <row r="11" spans="1:5" x14ac:dyDescent="0.25">
      <c r="B11" s="378"/>
      <c r="C11" s="2"/>
      <c r="D11" s="372"/>
      <c r="E11" s="359"/>
    </row>
    <row r="12" spans="1:5" ht="45" x14ac:dyDescent="0.25">
      <c r="B12" s="378" t="s">
        <v>534</v>
      </c>
      <c r="C12" s="2"/>
      <c r="D12" s="372" t="s">
        <v>535</v>
      </c>
      <c r="E12" s="359"/>
    </row>
    <row r="13" spans="1:5" x14ac:dyDescent="0.25">
      <c r="B13" s="378"/>
      <c r="C13" s="2"/>
      <c r="D13" s="372"/>
      <c r="E13" s="359"/>
    </row>
    <row r="14" spans="1:5" x14ac:dyDescent="0.25">
      <c r="B14" s="369"/>
      <c r="C14" s="2"/>
      <c r="D14" s="90"/>
      <c r="E14" s="359"/>
    </row>
    <row r="15" spans="1:5" x14ac:dyDescent="0.25">
      <c r="B15" s="369"/>
      <c r="C15" s="2"/>
      <c r="D15" s="367" t="s">
        <v>454</v>
      </c>
      <c r="E15" s="368" t="s">
        <v>407</v>
      </c>
    </row>
    <row r="16" spans="1:5" ht="6.75" customHeight="1" x14ac:dyDescent="0.25">
      <c r="B16" s="369"/>
      <c r="C16" s="2"/>
      <c r="D16" s="90"/>
      <c r="E16" s="359"/>
    </row>
    <row r="17" spans="2:6" ht="30" x14ac:dyDescent="0.25">
      <c r="B17" s="378" t="s">
        <v>448</v>
      </c>
      <c r="C17" s="2"/>
      <c r="D17" s="372" t="s">
        <v>536</v>
      </c>
      <c r="E17" s="373" t="s">
        <v>537</v>
      </c>
    </row>
    <row r="18" spans="2:6" x14ac:dyDescent="0.25">
      <c r="B18" s="360"/>
      <c r="C18" s="361"/>
      <c r="D18" s="374"/>
      <c r="E18" s="376"/>
    </row>
    <row r="20" spans="2:6" x14ac:dyDescent="0.25">
      <c r="B20" s="364" t="s">
        <v>449</v>
      </c>
      <c r="C20" s="357"/>
      <c r="D20" s="365"/>
      <c r="E20" s="366"/>
    </row>
    <row r="21" spans="2:6" x14ac:dyDescent="0.25">
      <c r="B21" s="358"/>
      <c r="C21" s="2"/>
      <c r="D21" s="90"/>
      <c r="E21" s="359"/>
    </row>
    <row r="22" spans="2:6" x14ac:dyDescent="0.25">
      <c r="B22" s="495" t="s">
        <v>474</v>
      </c>
      <c r="C22" s="496"/>
      <c r="D22" s="90" t="s">
        <v>33</v>
      </c>
      <c r="E22" s="359"/>
    </row>
    <row r="23" spans="2:6" x14ac:dyDescent="0.25">
      <c r="B23" s="377" t="s">
        <v>460</v>
      </c>
      <c r="C23" s="2"/>
      <c r="D23" s="90" t="s">
        <v>33</v>
      </c>
      <c r="E23" s="359"/>
    </row>
    <row r="24" spans="2:6" x14ac:dyDescent="0.25">
      <c r="B24" s="360"/>
      <c r="C24" s="361"/>
      <c r="D24" s="362"/>
      <c r="E24" s="363"/>
    </row>
    <row r="26" spans="2:6" x14ac:dyDescent="0.25">
      <c r="B26" s="364" t="s">
        <v>450</v>
      </c>
      <c r="C26" s="357"/>
      <c r="D26" s="365"/>
      <c r="E26" s="366"/>
    </row>
    <row r="27" spans="2:6" x14ac:dyDescent="0.25">
      <c r="B27" s="358"/>
      <c r="C27" s="2"/>
      <c r="D27" s="90"/>
      <c r="E27" s="359"/>
    </row>
    <row r="28" spans="2:6" x14ac:dyDescent="0.25">
      <c r="B28" s="358"/>
      <c r="C28" s="2"/>
      <c r="D28" s="367" t="s">
        <v>451</v>
      </c>
      <c r="E28" s="368" t="s">
        <v>461</v>
      </c>
      <c r="F28" s="97"/>
    </row>
    <row r="29" spans="2:6" ht="6.75" customHeight="1" x14ac:dyDescent="0.25">
      <c r="B29" s="358"/>
      <c r="C29" s="2"/>
      <c r="D29" s="90"/>
      <c r="E29" s="359"/>
    </row>
    <row r="30" spans="2:6" x14ac:dyDescent="0.25">
      <c r="B30" s="377" t="s">
        <v>452</v>
      </c>
      <c r="C30" s="2"/>
      <c r="D30" s="372" t="s">
        <v>532</v>
      </c>
      <c r="E30" s="379" t="s">
        <v>538</v>
      </c>
    </row>
    <row r="31" spans="2:6" x14ac:dyDescent="0.25">
      <c r="B31" s="377"/>
      <c r="C31" s="2"/>
      <c r="D31" s="90"/>
      <c r="E31" s="359"/>
    </row>
    <row r="32" spans="2:6" ht="30" x14ac:dyDescent="0.25">
      <c r="B32" s="378" t="s">
        <v>453</v>
      </c>
      <c r="C32" s="2"/>
      <c r="D32" s="372" t="s">
        <v>539</v>
      </c>
      <c r="E32" s="428" t="s">
        <v>538</v>
      </c>
    </row>
    <row r="33" spans="2:5" x14ac:dyDescent="0.25">
      <c r="B33" s="360"/>
      <c r="C33" s="361"/>
      <c r="D33" s="374"/>
      <c r="E33" s="363"/>
    </row>
    <row r="35" spans="2:5" x14ac:dyDescent="0.25">
      <c r="B35" s="364" t="s">
        <v>455</v>
      </c>
      <c r="C35" s="357"/>
      <c r="D35" s="365"/>
      <c r="E35" s="366"/>
    </row>
    <row r="36" spans="2:5" x14ac:dyDescent="0.25">
      <c r="B36" s="358"/>
      <c r="C36" s="2"/>
      <c r="D36" s="90"/>
      <c r="E36" s="359"/>
    </row>
    <row r="37" spans="2:5" x14ac:dyDescent="0.25">
      <c r="B37" s="358"/>
      <c r="C37" s="2"/>
      <c r="D37" s="367" t="s">
        <v>458</v>
      </c>
      <c r="E37" s="368" t="s">
        <v>462</v>
      </c>
    </row>
    <row r="38" spans="2:5" ht="6.75" customHeight="1" x14ac:dyDescent="0.25">
      <c r="B38" s="358"/>
      <c r="C38" s="2"/>
      <c r="D38" s="90"/>
      <c r="E38" s="359"/>
    </row>
    <row r="39" spans="2:5" x14ac:dyDescent="0.25">
      <c r="B39" s="377" t="s">
        <v>456</v>
      </c>
      <c r="C39" s="2"/>
      <c r="D39" s="90" t="s">
        <v>540</v>
      </c>
      <c r="E39" s="359" t="s">
        <v>541</v>
      </c>
    </row>
    <row r="40" spans="2:5" x14ac:dyDescent="0.25">
      <c r="B40" s="377"/>
      <c r="C40" s="2"/>
      <c r="D40" s="90"/>
      <c r="E40" s="359"/>
    </row>
    <row r="41" spans="2:5" ht="123" customHeight="1" x14ac:dyDescent="0.25">
      <c r="B41" s="380" t="s">
        <v>457</v>
      </c>
      <c r="C41" s="361"/>
      <c r="D41" s="552" t="s">
        <v>542</v>
      </c>
      <c r="E41" s="553"/>
    </row>
    <row r="43" spans="2:5" x14ac:dyDescent="0.25">
      <c r="B43" s="364" t="s">
        <v>459</v>
      </c>
      <c r="C43" s="357"/>
      <c r="D43" s="365"/>
      <c r="E43" s="366"/>
    </row>
    <row r="44" spans="2:5" ht="9.75" customHeight="1" x14ac:dyDescent="0.25">
      <c r="B44" s="358"/>
      <c r="C44" s="2"/>
      <c r="D44" s="90"/>
      <c r="E44" s="359"/>
    </row>
    <row r="45" spans="2:5" x14ac:dyDescent="0.25">
      <c r="B45" s="497" t="s">
        <v>543</v>
      </c>
      <c r="C45" s="498"/>
      <c r="D45" s="498"/>
      <c r="E45" s="551"/>
    </row>
    <row r="46" spans="2:5" x14ac:dyDescent="0.25">
      <c r="B46" s="497" t="s">
        <v>544</v>
      </c>
      <c r="C46" s="498"/>
      <c r="D46" s="498"/>
      <c r="E46" s="551"/>
    </row>
    <row r="47" spans="2:5" ht="9.75" customHeight="1" x14ac:dyDescent="0.25">
      <c r="B47" s="371"/>
      <c r="C47" s="361"/>
      <c r="D47" s="362"/>
      <c r="E47" s="363"/>
    </row>
    <row r="48" spans="2:5" ht="6.75" customHeight="1" x14ac:dyDescent="0.25"/>
    <row r="49" spans="2:2" x14ac:dyDescent="0.25">
      <c r="B49" s="427"/>
    </row>
  </sheetData>
  <mergeCells count="6">
    <mergeCell ref="B46:E46"/>
    <mergeCell ref="B2:E2"/>
    <mergeCell ref="D6:E6"/>
    <mergeCell ref="B22:C22"/>
    <mergeCell ref="D41:E41"/>
    <mergeCell ref="B45:E4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1:F49"/>
  <sheetViews>
    <sheetView showGridLines="0" workbookViewId="0"/>
  </sheetViews>
  <sheetFormatPr baseColWidth="10" defaultRowHeight="15" x14ac:dyDescent="0.25"/>
  <cols>
    <col min="1" max="1" width="0.85546875" customWidth="1"/>
    <col min="2" max="2" width="28.7109375" customWidth="1"/>
    <col min="3" max="3" width="4.7109375" customWidth="1"/>
    <col min="4" max="5" width="40.7109375" style="97" customWidth="1"/>
    <col min="6" max="6" width="0.85546875" customWidth="1"/>
  </cols>
  <sheetData>
    <row r="1" spans="1:5" ht="6.75" customHeight="1" x14ac:dyDescent="0.25"/>
    <row r="2" spans="1:5" s="256" customFormat="1" ht="18" customHeight="1" x14ac:dyDescent="0.25">
      <c r="B2" s="494" t="s">
        <v>563</v>
      </c>
      <c r="C2" s="494"/>
      <c r="D2" s="494"/>
      <c r="E2" s="494"/>
    </row>
    <row r="3" spans="1:5" ht="6.75" customHeight="1" x14ac:dyDescent="0.25"/>
    <row r="4" spans="1:5" x14ac:dyDescent="0.25">
      <c r="B4" s="364" t="s">
        <v>445</v>
      </c>
      <c r="C4" s="357"/>
      <c r="D4" s="365"/>
      <c r="E4" s="366"/>
    </row>
    <row r="5" spans="1:5" x14ac:dyDescent="0.25">
      <c r="B5" s="358"/>
      <c r="C5" s="2"/>
      <c r="D5" s="90"/>
      <c r="E5" s="359"/>
    </row>
    <row r="6" spans="1:5" x14ac:dyDescent="0.25">
      <c r="A6" s="134"/>
      <c r="B6" s="377" t="s">
        <v>446</v>
      </c>
      <c r="C6" s="2"/>
      <c r="D6" s="554" t="s">
        <v>564</v>
      </c>
      <c r="E6" s="555"/>
    </row>
    <row r="7" spans="1:5" x14ac:dyDescent="0.25">
      <c r="B7" s="369"/>
      <c r="C7" s="2"/>
      <c r="D7" s="90"/>
      <c r="E7" s="359"/>
    </row>
    <row r="8" spans="1:5" x14ac:dyDescent="0.25">
      <c r="B8" s="377" t="s">
        <v>447</v>
      </c>
      <c r="C8" s="2"/>
      <c r="D8" s="375" t="s">
        <v>565</v>
      </c>
      <c r="E8" s="359"/>
    </row>
    <row r="9" spans="1:5" x14ac:dyDescent="0.25">
      <c r="B9" s="369"/>
      <c r="C9" s="2"/>
      <c r="D9" s="90"/>
      <c r="E9" s="359"/>
    </row>
    <row r="10" spans="1:5" ht="60" x14ac:dyDescent="0.25">
      <c r="B10" s="378" t="s">
        <v>464</v>
      </c>
      <c r="C10" s="2"/>
      <c r="D10" s="372" t="s">
        <v>566</v>
      </c>
      <c r="E10" s="359"/>
    </row>
    <row r="11" spans="1:5" x14ac:dyDescent="0.25">
      <c r="B11" s="378"/>
      <c r="C11" s="2"/>
      <c r="D11" s="372"/>
      <c r="E11" s="359"/>
    </row>
    <row r="12" spans="1:5" ht="45" x14ac:dyDescent="0.25">
      <c r="B12" s="378" t="s">
        <v>534</v>
      </c>
      <c r="C12" s="2"/>
      <c r="D12" s="372" t="s">
        <v>535</v>
      </c>
      <c r="E12" s="359"/>
    </row>
    <row r="13" spans="1:5" x14ac:dyDescent="0.25">
      <c r="B13" s="378"/>
      <c r="C13" s="2"/>
      <c r="D13" s="372"/>
      <c r="E13" s="359"/>
    </row>
    <row r="14" spans="1:5" x14ac:dyDescent="0.25">
      <c r="B14" s="369"/>
      <c r="C14" s="2"/>
      <c r="D14" s="90"/>
      <c r="E14" s="359"/>
    </row>
    <row r="15" spans="1:5" x14ac:dyDescent="0.25">
      <c r="B15" s="369"/>
      <c r="C15" s="2"/>
      <c r="D15" s="367" t="s">
        <v>454</v>
      </c>
      <c r="E15" s="368" t="s">
        <v>407</v>
      </c>
    </row>
    <row r="16" spans="1:5" ht="6.75" customHeight="1" x14ac:dyDescent="0.25">
      <c r="B16" s="369"/>
      <c r="C16" s="2"/>
      <c r="D16" s="90"/>
      <c r="E16" s="359"/>
    </row>
    <row r="17" spans="2:6" ht="30" x14ac:dyDescent="0.25">
      <c r="B17" s="378" t="s">
        <v>448</v>
      </c>
      <c r="C17" s="2"/>
      <c r="D17" s="372" t="s">
        <v>567</v>
      </c>
      <c r="E17" s="373" t="s">
        <v>537</v>
      </c>
    </row>
    <row r="18" spans="2:6" x14ac:dyDescent="0.25">
      <c r="B18" s="360"/>
      <c r="C18" s="361"/>
      <c r="D18" s="374"/>
      <c r="E18" s="376"/>
    </row>
    <row r="20" spans="2:6" x14ac:dyDescent="0.25">
      <c r="B20" s="364" t="s">
        <v>449</v>
      </c>
      <c r="C20" s="357"/>
      <c r="D20" s="365"/>
      <c r="E20" s="366"/>
    </row>
    <row r="21" spans="2:6" x14ac:dyDescent="0.25">
      <c r="B21" s="358"/>
      <c r="C21" s="2"/>
      <c r="D21" s="90"/>
      <c r="E21" s="359"/>
    </row>
    <row r="22" spans="2:6" x14ac:dyDescent="0.25">
      <c r="B22" s="495" t="s">
        <v>474</v>
      </c>
      <c r="C22" s="496"/>
      <c r="D22" s="90" t="s">
        <v>34</v>
      </c>
      <c r="E22" s="359"/>
    </row>
    <row r="23" spans="2:6" x14ac:dyDescent="0.25">
      <c r="B23" s="377" t="s">
        <v>460</v>
      </c>
      <c r="C23" s="2"/>
      <c r="D23" s="90" t="s">
        <v>34</v>
      </c>
      <c r="E23" s="359"/>
    </row>
    <row r="24" spans="2:6" x14ac:dyDescent="0.25">
      <c r="B24" s="360"/>
      <c r="C24" s="361"/>
      <c r="D24" s="362"/>
      <c r="E24" s="363"/>
    </row>
    <row r="26" spans="2:6" x14ac:dyDescent="0.25">
      <c r="B26" s="364" t="s">
        <v>450</v>
      </c>
      <c r="C26" s="357"/>
      <c r="D26" s="365"/>
      <c r="E26" s="366"/>
    </row>
    <row r="27" spans="2:6" x14ac:dyDescent="0.25">
      <c r="B27" s="358"/>
      <c r="C27" s="2"/>
      <c r="D27" s="90"/>
      <c r="E27" s="359"/>
    </row>
    <row r="28" spans="2:6" x14ac:dyDescent="0.25">
      <c r="B28" s="358"/>
      <c r="C28" s="2"/>
      <c r="D28" s="367" t="s">
        <v>451</v>
      </c>
      <c r="E28" s="368" t="s">
        <v>461</v>
      </c>
      <c r="F28" s="97"/>
    </row>
    <row r="29" spans="2:6" ht="6.75" customHeight="1" x14ac:dyDescent="0.25">
      <c r="B29" s="358"/>
      <c r="C29" s="2"/>
      <c r="D29" s="90"/>
      <c r="E29" s="359"/>
    </row>
    <row r="30" spans="2:6" x14ac:dyDescent="0.25">
      <c r="B30" s="377" t="s">
        <v>452</v>
      </c>
      <c r="C30" s="2"/>
      <c r="D30" s="372" t="s">
        <v>565</v>
      </c>
      <c r="E30" s="379" t="s">
        <v>568</v>
      </c>
    </row>
    <row r="31" spans="2:6" x14ac:dyDescent="0.25">
      <c r="B31" s="377"/>
      <c r="C31" s="2"/>
      <c r="D31" s="90"/>
      <c r="E31" s="359"/>
    </row>
    <row r="32" spans="2:6" ht="30" x14ac:dyDescent="0.25">
      <c r="B32" s="378" t="s">
        <v>453</v>
      </c>
      <c r="C32" s="2"/>
      <c r="D32" s="372" t="s">
        <v>569</v>
      </c>
      <c r="E32" s="429" t="s">
        <v>568</v>
      </c>
    </row>
    <row r="33" spans="2:5" x14ac:dyDescent="0.25">
      <c r="B33" s="360"/>
      <c r="C33" s="361"/>
      <c r="D33" s="374"/>
      <c r="E33" s="363"/>
    </row>
    <row r="35" spans="2:5" x14ac:dyDescent="0.25">
      <c r="B35" s="364" t="s">
        <v>455</v>
      </c>
      <c r="C35" s="357"/>
      <c r="D35" s="365"/>
      <c r="E35" s="366"/>
    </row>
    <row r="36" spans="2:5" x14ac:dyDescent="0.25">
      <c r="B36" s="358"/>
      <c r="C36" s="2"/>
      <c r="D36" s="90"/>
      <c r="E36" s="359"/>
    </row>
    <row r="37" spans="2:5" x14ac:dyDescent="0.25">
      <c r="B37" s="358"/>
      <c r="C37" s="2"/>
      <c r="D37" s="367" t="s">
        <v>458</v>
      </c>
      <c r="E37" s="368" t="s">
        <v>462</v>
      </c>
    </row>
    <row r="38" spans="2:5" ht="6.75" customHeight="1" x14ac:dyDescent="0.25">
      <c r="B38" s="358"/>
      <c r="C38" s="2"/>
      <c r="D38" s="90"/>
      <c r="E38" s="359"/>
    </row>
    <row r="39" spans="2:5" x14ac:dyDescent="0.25">
      <c r="B39" s="377" t="s">
        <v>456</v>
      </c>
      <c r="C39" s="2"/>
      <c r="D39" s="90" t="s">
        <v>570</v>
      </c>
      <c r="E39" s="359" t="s">
        <v>541</v>
      </c>
    </row>
    <row r="40" spans="2:5" x14ac:dyDescent="0.25">
      <c r="B40" s="377"/>
      <c r="C40" s="2"/>
      <c r="D40" s="90"/>
      <c r="E40" s="359"/>
    </row>
    <row r="41" spans="2:5" ht="123" customHeight="1" x14ac:dyDescent="0.25">
      <c r="B41" s="380" t="s">
        <v>457</v>
      </c>
      <c r="C41" s="361"/>
      <c r="D41" s="552" t="s">
        <v>571</v>
      </c>
      <c r="E41" s="553"/>
    </row>
    <row r="43" spans="2:5" x14ac:dyDescent="0.25">
      <c r="B43" s="364" t="s">
        <v>459</v>
      </c>
      <c r="C43" s="357"/>
      <c r="D43" s="365"/>
      <c r="E43" s="366"/>
    </row>
    <row r="44" spans="2:5" ht="9.75" customHeight="1" x14ac:dyDescent="0.25">
      <c r="B44" s="358"/>
      <c r="C44" s="2"/>
      <c r="D44" s="90"/>
      <c r="E44" s="359"/>
    </row>
    <row r="45" spans="2:5" x14ac:dyDescent="0.25">
      <c r="B45" s="497" t="s">
        <v>572</v>
      </c>
      <c r="C45" s="498"/>
      <c r="D45" s="498"/>
      <c r="E45" s="551"/>
    </row>
    <row r="46" spans="2:5" x14ac:dyDescent="0.25">
      <c r="B46" s="497" t="s">
        <v>573</v>
      </c>
      <c r="C46" s="498"/>
      <c r="D46" s="498"/>
      <c r="E46" s="551"/>
    </row>
    <row r="47" spans="2:5" ht="9.75" customHeight="1" x14ac:dyDescent="0.25">
      <c r="B47" s="371"/>
      <c r="C47" s="361"/>
      <c r="D47" s="362"/>
      <c r="E47" s="363"/>
    </row>
    <row r="48" spans="2:5" ht="6.75" customHeight="1" x14ac:dyDescent="0.25"/>
    <row r="49" spans="2:2" x14ac:dyDescent="0.25">
      <c r="B49" s="427"/>
    </row>
  </sheetData>
  <mergeCells count="6">
    <mergeCell ref="B46:E46"/>
    <mergeCell ref="B2:E2"/>
    <mergeCell ref="D6:E6"/>
    <mergeCell ref="B22:C22"/>
    <mergeCell ref="D41:E41"/>
    <mergeCell ref="B45:E4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1:F48"/>
  <sheetViews>
    <sheetView showGridLines="0" workbookViewId="0">
      <selection activeCell="F47" sqref="A1:F47"/>
    </sheetView>
  </sheetViews>
  <sheetFormatPr baseColWidth="10" defaultRowHeight="15" x14ac:dyDescent="0.25"/>
  <cols>
    <col min="1" max="1" width="0.85546875" customWidth="1"/>
    <col min="2" max="2" width="28.7109375" customWidth="1"/>
    <col min="3" max="3" width="4.7109375" customWidth="1"/>
    <col min="4" max="5" width="40.7109375" style="97" customWidth="1"/>
    <col min="6" max="6" width="0.85546875" customWidth="1"/>
  </cols>
  <sheetData>
    <row r="1" spans="1:5" ht="6.75" customHeight="1" x14ac:dyDescent="0.25"/>
    <row r="2" spans="1:5" s="256" customFormat="1" ht="18" customHeight="1" x14ac:dyDescent="0.25">
      <c r="B2" s="494" t="s">
        <v>562</v>
      </c>
      <c r="C2" s="494"/>
      <c r="D2" s="494"/>
      <c r="E2" s="494"/>
    </row>
    <row r="3" spans="1:5" ht="6.75" customHeight="1" x14ac:dyDescent="0.25"/>
    <row r="4" spans="1:5" x14ac:dyDescent="0.25">
      <c r="B4" s="364" t="s">
        <v>445</v>
      </c>
      <c r="C4" s="357"/>
      <c r="D4" s="365"/>
      <c r="E4" s="366"/>
    </row>
    <row r="5" spans="1:5" x14ac:dyDescent="0.25">
      <c r="B5" s="358"/>
      <c r="C5" s="2"/>
      <c r="D5" s="90"/>
      <c r="E5" s="359"/>
    </row>
    <row r="6" spans="1:5" x14ac:dyDescent="0.25">
      <c r="A6" s="134"/>
      <c r="B6" s="377" t="s">
        <v>446</v>
      </c>
      <c r="C6" s="2"/>
      <c r="D6" s="554" t="s">
        <v>550</v>
      </c>
      <c r="E6" s="555"/>
    </row>
    <row r="7" spans="1:5" x14ac:dyDescent="0.25">
      <c r="B7" s="369"/>
      <c r="C7" s="2"/>
      <c r="D7" s="90"/>
      <c r="E7" s="359"/>
    </row>
    <row r="8" spans="1:5" x14ac:dyDescent="0.25">
      <c r="B8" s="377" t="s">
        <v>447</v>
      </c>
      <c r="C8" s="2"/>
      <c r="D8" s="375" t="s">
        <v>551</v>
      </c>
      <c r="E8" s="359"/>
    </row>
    <row r="9" spans="1:5" x14ac:dyDescent="0.25">
      <c r="B9" s="369"/>
      <c r="C9" s="2"/>
      <c r="D9" s="90"/>
      <c r="E9" s="359"/>
    </row>
    <row r="10" spans="1:5" ht="45" x14ac:dyDescent="0.25">
      <c r="B10" s="378" t="s">
        <v>464</v>
      </c>
      <c r="C10" s="2"/>
      <c r="D10" s="372" t="s">
        <v>552</v>
      </c>
      <c r="E10" s="359"/>
    </row>
    <row r="11" spans="1:5" x14ac:dyDescent="0.25">
      <c r="B11" s="378"/>
      <c r="C11" s="2"/>
      <c r="D11" s="372"/>
      <c r="E11" s="359"/>
    </row>
    <row r="12" spans="1:5" x14ac:dyDescent="0.25">
      <c r="B12" s="378" t="s">
        <v>534</v>
      </c>
      <c r="C12" s="2"/>
      <c r="D12" s="372" t="s">
        <v>553</v>
      </c>
      <c r="E12" s="359"/>
    </row>
    <row r="13" spans="1:5" x14ac:dyDescent="0.25">
      <c r="B13" s="378"/>
      <c r="C13" s="2"/>
      <c r="D13" s="372"/>
      <c r="E13" s="359"/>
    </row>
    <row r="14" spans="1:5" x14ac:dyDescent="0.25">
      <c r="B14" s="369"/>
      <c r="C14" s="2"/>
      <c r="D14" s="90"/>
      <c r="E14" s="359"/>
    </row>
    <row r="15" spans="1:5" x14ac:dyDescent="0.25">
      <c r="B15" s="369"/>
      <c r="C15" s="2"/>
      <c r="D15" s="367" t="s">
        <v>454</v>
      </c>
      <c r="E15" s="368" t="s">
        <v>407</v>
      </c>
    </row>
    <row r="16" spans="1:5" ht="6.75" customHeight="1" x14ac:dyDescent="0.25">
      <c r="B16" s="369"/>
      <c r="C16" s="2"/>
      <c r="D16" s="90"/>
      <c r="E16" s="359"/>
    </row>
    <row r="17" spans="2:6" ht="16.5" customHeight="1" x14ac:dyDescent="0.25">
      <c r="B17" s="378" t="s">
        <v>448</v>
      </c>
      <c r="C17" s="2"/>
      <c r="D17" s="372" t="s">
        <v>555</v>
      </c>
      <c r="E17" s="373" t="s">
        <v>554</v>
      </c>
    </row>
    <row r="18" spans="2:6" x14ac:dyDescent="0.25">
      <c r="B18" s="360"/>
      <c r="C18" s="361"/>
      <c r="D18" s="374"/>
      <c r="E18" s="376"/>
    </row>
    <row r="20" spans="2:6" x14ac:dyDescent="0.25">
      <c r="B20" s="364" t="s">
        <v>449</v>
      </c>
      <c r="C20" s="357"/>
      <c r="D20" s="365"/>
      <c r="E20" s="366"/>
    </row>
    <row r="21" spans="2:6" x14ac:dyDescent="0.25">
      <c r="B21" s="358"/>
      <c r="C21" s="2"/>
      <c r="D21" s="90"/>
      <c r="E21" s="359"/>
    </row>
    <row r="22" spans="2:6" x14ac:dyDescent="0.25">
      <c r="B22" s="495" t="s">
        <v>474</v>
      </c>
      <c r="C22" s="496"/>
      <c r="D22" s="90" t="s">
        <v>34</v>
      </c>
      <c r="E22" s="359"/>
    </row>
    <row r="23" spans="2:6" x14ac:dyDescent="0.25">
      <c r="B23" s="377" t="s">
        <v>460</v>
      </c>
      <c r="C23" s="2"/>
      <c r="D23" s="90" t="s">
        <v>34</v>
      </c>
      <c r="E23" s="359"/>
    </row>
    <row r="24" spans="2:6" x14ac:dyDescent="0.25">
      <c r="B24" s="360"/>
      <c r="C24" s="361"/>
      <c r="D24" s="362"/>
      <c r="E24" s="363"/>
    </row>
    <row r="26" spans="2:6" x14ac:dyDescent="0.25">
      <c r="B26" s="364" t="s">
        <v>450</v>
      </c>
      <c r="C26" s="357"/>
      <c r="D26" s="365"/>
      <c r="E26" s="366"/>
    </row>
    <row r="27" spans="2:6" x14ac:dyDescent="0.25">
      <c r="B27" s="358"/>
      <c r="C27" s="2"/>
      <c r="D27" s="90"/>
      <c r="E27" s="359"/>
    </row>
    <row r="28" spans="2:6" x14ac:dyDescent="0.25">
      <c r="B28" s="358"/>
      <c r="C28" s="2"/>
      <c r="D28" s="367" t="s">
        <v>451</v>
      </c>
      <c r="E28" s="368" t="s">
        <v>461</v>
      </c>
      <c r="F28" s="97"/>
    </row>
    <row r="29" spans="2:6" ht="6.75" customHeight="1" x14ac:dyDescent="0.25">
      <c r="B29" s="358"/>
      <c r="C29" s="2"/>
      <c r="D29" s="90"/>
      <c r="E29" s="359"/>
    </row>
    <row r="30" spans="2:6" x14ac:dyDescent="0.25">
      <c r="B30" s="377" t="s">
        <v>452</v>
      </c>
      <c r="C30" s="2"/>
      <c r="D30" s="372" t="s">
        <v>556</v>
      </c>
      <c r="E30" s="379" t="s">
        <v>558</v>
      </c>
    </row>
    <row r="31" spans="2:6" x14ac:dyDescent="0.25">
      <c r="B31" s="377"/>
      <c r="C31" s="2"/>
      <c r="D31" s="90"/>
      <c r="E31" s="359"/>
    </row>
    <row r="32" spans="2:6" x14ac:dyDescent="0.25">
      <c r="B32" s="378" t="s">
        <v>453</v>
      </c>
      <c r="C32" s="2"/>
      <c r="D32" s="372" t="s">
        <v>557</v>
      </c>
      <c r="E32" s="428" t="s">
        <v>558</v>
      </c>
    </row>
    <row r="33" spans="2:5" x14ac:dyDescent="0.25">
      <c r="B33" s="360"/>
      <c r="C33" s="361"/>
      <c r="D33" s="374"/>
      <c r="E33" s="363"/>
    </row>
    <row r="35" spans="2:5" x14ac:dyDescent="0.25">
      <c r="B35" s="364" t="s">
        <v>455</v>
      </c>
      <c r="C35" s="357"/>
      <c r="D35" s="365"/>
      <c r="E35" s="366"/>
    </row>
    <row r="36" spans="2:5" x14ac:dyDescent="0.25">
      <c r="B36" s="358"/>
      <c r="C36" s="2"/>
      <c r="D36" s="90"/>
      <c r="E36" s="359"/>
    </row>
    <row r="37" spans="2:5" x14ac:dyDescent="0.25">
      <c r="B37" s="358"/>
      <c r="C37" s="2"/>
      <c r="D37" s="367" t="s">
        <v>458</v>
      </c>
      <c r="E37" s="368" t="s">
        <v>462</v>
      </c>
    </row>
    <row r="38" spans="2:5" ht="6.75" customHeight="1" x14ac:dyDescent="0.25">
      <c r="B38" s="358"/>
      <c r="C38" s="2"/>
      <c r="D38" s="90"/>
      <c r="E38" s="359"/>
    </row>
    <row r="39" spans="2:5" x14ac:dyDescent="0.25">
      <c r="B39" s="377" t="s">
        <v>456</v>
      </c>
      <c r="C39" s="2"/>
      <c r="D39" s="90" t="s">
        <v>559</v>
      </c>
      <c r="E39" s="359" t="s">
        <v>541</v>
      </c>
    </row>
    <row r="40" spans="2:5" x14ac:dyDescent="0.25">
      <c r="B40" s="377"/>
      <c r="C40" s="2"/>
      <c r="D40" s="90"/>
      <c r="E40" s="359"/>
    </row>
    <row r="41" spans="2:5" ht="69" customHeight="1" x14ac:dyDescent="0.25">
      <c r="B41" s="380" t="s">
        <v>457</v>
      </c>
      <c r="C41" s="361"/>
      <c r="D41" s="552" t="s">
        <v>560</v>
      </c>
      <c r="E41" s="553"/>
    </row>
    <row r="43" spans="2:5" x14ac:dyDescent="0.25">
      <c r="B43" s="364" t="s">
        <v>459</v>
      </c>
      <c r="C43" s="357"/>
      <c r="D43" s="365"/>
      <c r="E43" s="366"/>
    </row>
    <row r="44" spans="2:5" ht="9.75" customHeight="1" x14ac:dyDescent="0.25">
      <c r="B44" s="358"/>
      <c r="C44" s="2"/>
      <c r="D44" s="90"/>
      <c r="E44" s="359"/>
    </row>
    <row r="45" spans="2:5" x14ac:dyDescent="0.25">
      <c r="B45" s="497" t="s">
        <v>561</v>
      </c>
      <c r="C45" s="498"/>
      <c r="D45" s="498"/>
      <c r="E45" s="551"/>
    </row>
    <row r="46" spans="2:5" ht="9.75" customHeight="1" x14ac:dyDescent="0.25">
      <c r="B46" s="371"/>
      <c r="C46" s="361"/>
      <c r="D46" s="362"/>
      <c r="E46" s="363"/>
    </row>
    <row r="47" spans="2:5" ht="6.75" customHeight="1" x14ac:dyDescent="0.25"/>
    <row r="48" spans="2:5" x14ac:dyDescent="0.25">
      <c r="B48" s="427"/>
    </row>
  </sheetData>
  <mergeCells count="5">
    <mergeCell ref="B2:E2"/>
    <mergeCell ref="D6:E6"/>
    <mergeCell ref="B22:C22"/>
    <mergeCell ref="D41:E41"/>
    <mergeCell ref="B45:E4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1"/>
  <dimension ref="B1:M53"/>
  <sheetViews>
    <sheetView showGridLines="0" workbookViewId="0">
      <selection activeCell="C4" sqref="C4"/>
    </sheetView>
  </sheetViews>
  <sheetFormatPr baseColWidth="10" defaultRowHeight="12.75" x14ac:dyDescent="0.2"/>
  <cols>
    <col min="1" max="1" width="2" style="33" customWidth="1"/>
    <col min="2" max="2" width="4.7109375" style="33" customWidth="1"/>
    <col min="3" max="5" width="11.42578125" style="33"/>
    <col min="6" max="6" width="13" style="306" bestFit="1" customWidth="1"/>
    <col min="7" max="9" width="11.42578125" style="33"/>
    <col min="10" max="10" width="16.28515625" style="33" bestFit="1" customWidth="1"/>
    <col min="11" max="11" width="11.42578125" style="33"/>
    <col min="12" max="12" width="16.28515625" style="33" customWidth="1"/>
    <col min="13" max="13" width="4.7109375" style="33" customWidth="1"/>
    <col min="14" max="14" width="1.7109375" style="33" customWidth="1"/>
    <col min="15" max="256" width="11.42578125" style="33"/>
    <col min="257" max="258" width="4.7109375" style="33" customWidth="1"/>
    <col min="259" max="261" width="11.42578125" style="33"/>
    <col min="262" max="262" width="12.140625" style="33" bestFit="1" customWidth="1"/>
    <col min="263" max="267" width="11.42578125" style="33"/>
    <col min="268" max="268" width="12.5703125" style="33" bestFit="1" customWidth="1"/>
    <col min="269" max="269" width="4.7109375" style="33" customWidth="1"/>
    <col min="270" max="512" width="11.42578125" style="33"/>
    <col min="513" max="514" width="4.7109375" style="33" customWidth="1"/>
    <col min="515" max="517" width="11.42578125" style="33"/>
    <col min="518" max="518" width="12.140625" style="33" bestFit="1" customWidth="1"/>
    <col min="519" max="523" width="11.42578125" style="33"/>
    <col min="524" max="524" width="12.5703125" style="33" bestFit="1" customWidth="1"/>
    <col min="525" max="525" width="4.7109375" style="33" customWidth="1"/>
    <col min="526" max="768" width="11.42578125" style="33"/>
    <col min="769" max="770" width="4.7109375" style="33" customWidth="1"/>
    <col min="771" max="773" width="11.42578125" style="33"/>
    <col min="774" max="774" width="12.140625" style="33" bestFit="1" customWidth="1"/>
    <col min="775" max="779" width="11.42578125" style="33"/>
    <col min="780" max="780" width="12.5703125" style="33" bestFit="1" customWidth="1"/>
    <col min="781" max="781" width="4.7109375" style="33" customWidth="1"/>
    <col min="782" max="1024" width="11.42578125" style="33"/>
    <col min="1025" max="1026" width="4.7109375" style="33" customWidth="1"/>
    <col min="1027" max="1029" width="11.42578125" style="33"/>
    <col min="1030" max="1030" width="12.140625" style="33" bestFit="1" customWidth="1"/>
    <col min="1031" max="1035" width="11.42578125" style="33"/>
    <col min="1036" max="1036" width="12.5703125" style="33" bestFit="1" customWidth="1"/>
    <col min="1037" max="1037" width="4.7109375" style="33" customWidth="1"/>
    <col min="1038" max="1280" width="11.42578125" style="33"/>
    <col min="1281" max="1282" width="4.7109375" style="33" customWidth="1"/>
    <col min="1283" max="1285" width="11.42578125" style="33"/>
    <col min="1286" max="1286" width="12.140625" style="33" bestFit="1" customWidth="1"/>
    <col min="1287" max="1291" width="11.42578125" style="33"/>
    <col min="1292" max="1292" width="12.5703125" style="33" bestFit="1" customWidth="1"/>
    <col min="1293" max="1293" width="4.7109375" style="33" customWidth="1"/>
    <col min="1294" max="1536" width="11.42578125" style="33"/>
    <col min="1537" max="1538" width="4.7109375" style="33" customWidth="1"/>
    <col min="1539" max="1541" width="11.42578125" style="33"/>
    <col min="1542" max="1542" width="12.140625" style="33" bestFit="1" customWidth="1"/>
    <col min="1543" max="1547" width="11.42578125" style="33"/>
    <col min="1548" max="1548" width="12.5703125" style="33" bestFit="1" customWidth="1"/>
    <col min="1549" max="1549" width="4.7109375" style="33" customWidth="1"/>
    <col min="1550" max="1792" width="11.42578125" style="33"/>
    <col min="1793" max="1794" width="4.7109375" style="33" customWidth="1"/>
    <col min="1795" max="1797" width="11.42578125" style="33"/>
    <col min="1798" max="1798" width="12.140625" style="33" bestFit="1" customWidth="1"/>
    <col min="1799" max="1803" width="11.42578125" style="33"/>
    <col min="1804" max="1804" width="12.5703125" style="33" bestFit="1" customWidth="1"/>
    <col min="1805" max="1805" width="4.7109375" style="33" customWidth="1"/>
    <col min="1806" max="2048" width="11.42578125" style="33"/>
    <col min="2049" max="2050" width="4.7109375" style="33" customWidth="1"/>
    <col min="2051" max="2053" width="11.42578125" style="33"/>
    <col min="2054" max="2054" width="12.140625" style="33" bestFit="1" customWidth="1"/>
    <col min="2055" max="2059" width="11.42578125" style="33"/>
    <col min="2060" max="2060" width="12.5703125" style="33" bestFit="1" customWidth="1"/>
    <col min="2061" max="2061" width="4.7109375" style="33" customWidth="1"/>
    <col min="2062" max="2304" width="11.42578125" style="33"/>
    <col min="2305" max="2306" width="4.7109375" style="33" customWidth="1"/>
    <col min="2307" max="2309" width="11.42578125" style="33"/>
    <col min="2310" max="2310" width="12.140625" style="33" bestFit="1" customWidth="1"/>
    <col min="2311" max="2315" width="11.42578125" style="33"/>
    <col min="2316" max="2316" width="12.5703125" style="33" bestFit="1" customWidth="1"/>
    <col min="2317" max="2317" width="4.7109375" style="33" customWidth="1"/>
    <col min="2318" max="2560" width="11.42578125" style="33"/>
    <col min="2561" max="2562" width="4.7109375" style="33" customWidth="1"/>
    <col min="2563" max="2565" width="11.42578125" style="33"/>
    <col min="2566" max="2566" width="12.140625" style="33" bestFit="1" customWidth="1"/>
    <col min="2567" max="2571" width="11.42578125" style="33"/>
    <col min="2572" max="2572" width="12.5703125" style="33" bestFit="1" customWidth="1"/>
    <col min="2573" max="2573" width="4.7109375" style="33" customWidth="1"/>
    <col min="2574" max="2816" width="11.42578125" style="33"/>
    <col min="2817" max="2818" width="4.7109375" style="33" customWidth="1"/>
    <col min="2819" max="2821" width="11.42578125" style="33"/>
    <col min="2822" max="2822" width="12.140625" style="33" bestFit="1" customWidth="1"/>
    <col min="2823" max="2827" width="11.42578125" style="33"/>
    <col min="2828" max="2828" width="12.5703125" style="33" bestFit="1" customWidth="1"/>
    <col min="2829" max="2829" width="4.7109375" style="33" customWidth="1"/>
    <col min="2830" max="3072" width="11.42578125" style="33"/>
    <col min="3073" max="3074" width="4.7109375" style="33" customWidth="1"/>
    <col min="3075" max="3077" width="11.42578125" style="33"/>
    <col min="3078" max="3078" width="12.140625" style="33" bestFit="1" customWidth="1"/>
    <col min="3079" max="3083" width="11.42578125" style="33"/>
    <col min="3084" max="3084" width="12.5703125" style="33" bestFit="1" customWidth="1"/>
    <col min="3085" max="3085" width="4.7109375" style="33" customWidth="1"/>
    <col min="3086" max="3328" width="11.42578125" style="33"/>
    <col min="3329" max="3330" width="4.7109375" style="33" customWidth="1"/>
    <col min="3331" max="3333" width="11.42578125" style="33"/>
    <col min="3334" max="3334" width="12.140625" style="33" bestFit="1" customWidth="1"/>
    <col min="3335" max="3339" width="11.42578125" style="33"/>
    <col min="3340" max="3340" width="12.5703125" style="33" bestFit="1" customWidth="1"/>
    <col min="3341" max="3341" width="4.7109375" style="33" customWidth="1"/>
    <col min="3342" max="3584" width="11.42578125" style="33"/>
    <col min="3585" max="3586" width="4.7109375" style="33" customWidth="1"/>
    <col min="3587" max="3589" width="11.42578125" style="33"/>
    <col min="3590" max="3590" width="12.140625" style="33" bestFit="1" customWidth="1"/>
    <col min="3591" max="3595" width="11.42578125" style="33"/>
    <col min="3596" max="3596" width="12.5703125" style="33" bestFit="1" customWidth="1"/>
    <col min="3597" max="3597" width="4.7109375" style="33" customWidth="1"/>
    <col min="3598" max="3840" width="11.42578125" style="33"/>
    <col min="3841" max="3842" width="4.7109375" style="33" customWidth="1"/>
    <col min="3843" max="3845" width="11.42578125" style="33"/>
    <col min="3846" max="3846" width="12.140625" style="33" bestFit="1" customWidth="1"/>
    <col min="3847" max="3851" width="11.42578125" style="33"/>
    <col min="3852" max="3852" width="12.5703125" style="33" bestFit="1" customWidth="1"/>
    <col min="3853" max="3853" width="4.7109375" style="33" customWidth="1"/>
    <col min="3854" max="4096" width="11.42578125" style="33"/>
    <col min="4097" max="4098" width="4.7109375" style="33" customWidth="1"/>
    <col min="4099" max="4101" width="11.42578125" style="33"/>
    <col min="4102" max="4102" width="12.140625" style="33" bestFit="1" customWidth="1"/>
    <col min="4103" max="4107" width="11.42578125" style="33"/>
    <col min="4108" max="4108" width="12.5703125" style="33" bestFit="1" customWidth="1"/>
    <col min="4109" max="4109" width="4.7109375" style="33" customWidth="1"/>
    <col min="4110" max="4352" width="11.42578125" style="33"/>
    <col min="4353" max="4354" width="4.7109375" style="33" customWidth="1"/>
    <col min="4355" max="4357" width="11.42578125" style="33"/>
    <col min="4358" max="4358" width="12.140625" style="33" bestFit="1" customWidth="1"/>
    <col min="4359" max="4363" width="11.42578125" style="33"/>
    <col min="4364" max="4364" width="12.5703125" style="33" bestFit="1" customWidth="1"/>
    <col min="4365" max="4365" width="4.7109375" style="33" customWidth="1"/>
    <col min="4366" max="4608" width="11.42578125" style="33"/>
    <col min="4609" max="4610" width="4.7109375" style="33" customWidth="1"/>
    <col min="4611" max="4613" width="11.42578125" style="33"/>
    <col min="4614" max="4614" width="12.140625" style="33" bestFit="1" customWidth="1"/>
    <col min="4615" max="4619" width="11.42578125" style="33"/>
    <col min="4620" max="4620" width="12.5703125" style="33" bestFit="1" customWidth="1"/>
    <col min="4621" max="4621" width="4.7109375" style="33" customWidth="1"/>
    <col min="4622" max="4864" width="11.42578125" style="33"/>
    <col min="4865" max="4866" width="4.7109375" style="33" customWidth="1"/>
    <col min="4867" max="4869" width="11.42578125" style="33"/>
    <col min="4870" max="4870" width="12.140625" style="33" bestFit="1" customWidth="1"/>
    <col min="4871" max="4875" width="11.42578125" style="33"/>
    <col min="4876" max="4876" width="12.5703125" style="33" bestFit="1" customWidth="1"/>
    <col min="4877" max="4877" width="4.7109375" style="33" customWidth="1"/>
    <col min="4878" max="5120" width="11.42578125" style="33"/>
    <col min="5121" max="5122" width="4.7109375" style="33" customWidth="1"/>
    <col min="5123" max="5125" width="11.42578125" style="33"/>
    <col min="5126" max="5126" width="12.140625" style="33" bestFit="1" customWidth="1"/>
    <col min="5127" max="5131" width="11.42578125" style="33"/>
    <col min="5132" max="5132" width="12.5703125" style="33" bestFit="1" customWidth="1"/>
    <col min="5133" max="5133" width="4.7109375" style="33" customWidth="1"/>
    <col min="5134" max="5376" width="11.42578125" style="33"/>
    <col min="5377" max="5378" width="4.7109375" style="33" customWidth="1"/>
    <col min="5379" max="5381" width="11.42578125" style="33"/>
    <col min="5382" max="5382" width="12.140625" style="33" bestFit="1" customWidth="1"/>
    <col min="5383" max="5387" width="11.42578125" style="33"/>
    <col min="5388" max="5388" width="12.5703125" style="33" bestFit="1" customWidth="1"/>
    <col min="5389" max="5389" width="4.7109375" style="33" customWidth="1"/>
    <col min="5390" max="5632" width="11.42578125" style="33"/>
    <col min="5633" max="5634" width="4.7109375" style="33" customWidth="1"/>
    <col min="5635" max="5637" width="11.42578125" style="33"/>
    <col min="5638" max="5638" width="12.140625" style="33" bestFit="1" customWidth="1"/>
    <col min="5639" max="5643" width="11.42578125" style="33"/>
    <col min="5644" max="5644" width="12.5703125" style="33" bestFit="1" customWidth="1"/>
    <col min="5645" max="5645" width="4.7109375" style="33" customWidth="1"/>
    <col min="5646" max="5888" width="11.42578125" style="33"/>
    <col min="5889" max="5890" width="4.7109375" style="33" customWidth="1"/>
    <col min="5891" max="5893" width="11.42578125" style="33"/>
    <col min="5894" max="5894" width="12.140625" style="33" bestFit="1" customWidth="1"/>
    <col min="5895" max="5899" width="11.42578125" style="33"/>
    <col min="5900" max="5900" width="12.5703125" style="33" bestFit="1" customWidth="1"/>
    <col min="5901" max="5901" width="4.7109375" style="33" customWidth="1"/>
    <col min="5902" max="6144" width="11.42578125" style="33"/>
    <col min="6145" max="6146" width="4.7109375" style="33" customWidth="1"/>
    <col min="6147" max="6149" width="11.42578125" style="33"/>
    <col min="6150" max="6150" width="12.140625" style="33" bestFit="1" customWidth="1"/>
    <col min="6151" max="6155" width="11.42578125" style="33"/>
    <col min="6156" max="6156" width="12.5703125" style="33" bestFit="1" customWidth="1"/>
    <col min="6157" max="6157" width="4.7109375" style="33" customWidth="1"/>
    <col min="6158" max="6400" width="11.42578125" style="33"/>
    <col min="6401" max="6402" width="4.7109375" style="33" customWidth="1"/>
    <col min="6403" max="6405" width="11.42578125" style="33"/>
    <col min="6406" max="6406" width="12.140625" style="33" bestFit="1" customWidth="1"/>
    <col min="6407" max="6411" width="11.42578125" style="33"/>
    <col min="6412" max="6412" width="12.5703125" style="33" bestFit="1" customWidth="1"/>
    <col min="6413" max="6413" width="4.7109375" style="33" customWidth="1"/>
    <col min="6414" max="6656" width="11.42578125" style="33"/>
    <col min="6657" max="6658" width="4.7109375" style="33" customWidth="1"/>
    <col min="6659" max="6661" width="11.42578125" style="33"/>
    <col min="6662" max="6662" width="12.140625" style="33" bestFit="1" customWidth="1"/>
    <col min="6663" max="6667" width="11.42578125" style="33"/>
    <col min="6668" max="6668" width="12.5703125" style="33" bestFit="1" customWidth="1"/>
    <col min="6669" max="6669" width="4.7109375" style="33" customWidth="1"/>
    <col min="6670" max="6912" width="11.42578125" style="33"/>
    <col min="6913" max="6914" width="4.7109375" style="33" customWidth="1"/>
    <col min="6915" max="6917" width="11.42578125" style="33"/>
    <col min="6918" max="6918" width="12.140625" style="33" bestFit="1" customWidth="1"/>
    <col min="6919" max="6923" width="11.42578125" style="33"/>
    <col min="6924" max="6924" width="12.5703125" style="33" bestFit="1" customWidth="1"/>
    <col min="6925" max="6925" width="4.7109375" style="33" customWidth="1"/>
    <col min="6926" max="7168" width="11.42578125" style="33"/>
    <col min="7169" max="7170" width="4.7109375" style="33" customWidth="1"/>
    <col min="7171" max="7173" width="11.42578125" style="33"/>
    <col min="7174" max="7174" width="12.140625" style="33" bestFit="1" customWidth="1"/>
    <col min="7175" max="7179" width="11.42578125" style="33"/>
    <col min="7180" max="7180" width="12.5703125" style="33" bestFit="1" customWidth="1"/>
    <col min="7181" max="7181" width="4.7109375" style="33" customWidth="1"/>
    <col min="7182" max="7424" width="11.42578125" style="33"/>
    <col min="7425" max="7426" width="4.7109375" style="33" customWidth="1"/>
    <col min="7427" max="7429" width="11.42578125" style="33"/>
    <col min="7430" max="7430" width="12.140625" style="33" bestFit="1" customWidth="1"/>
    <col min="7431" max="7435" width="11.42578125" style="33"/>
    <col min="7436" max="7436" width="12.5703125" style="33" bestFit="1" customWidth="1"/>
    <col min="7437" max="7437" width="4.7109375" style="33" customWidth="1"/>
    <col min="7438" max="7680" width="11.42578125" style="33"/>
    <col min="7681" max="7682" width="4.7109375" style="33" customWidth="1"/>
    <col min="7683" max="7685" width="11.42578125" style="33"/>
    <col min="7686" max="7686" width="12.140625" style="33" bestFit="1" customWidth="1"/>
    <col min="7687" max="7691" width="11.42578125" style="33"/>
    <col min="7692" max="7692" width="12.5703125" style="33" bestFit="1" customWidth="1"/>
    <col min="7693" max="7693" width="4.7109375" style="33" customWidth="1"/>
    <col min="7694" max="7936" width="11.42578125" style="33"/>
    <col min="7937" max="7938" width="4.7109375" style="33" customWidth="1"/>
    <col min="7939" max="7941" width="11.42578125" style="33"/>
    <col min="7942" max="7942" width="12.140625" style="33" bestFit="1" customWidth="1"/>
    <col min="7943" max="7947" width="11.42578125" style="33"/>
    <col min="7948" max="7948" width="12.5703125" style="33" bestFit="1" customWidth="1"/>
    <col min="7949" max="7949" width="4.7109375" style="33" customWidth="1"/>
    <col min="7950" max="8192" width="11.42578125" style="33"/>
    <col min="8193" max="8194" width="4.7109375" style="33" customWidth="1"/>
    <col min="8195" max="8197" width="11.42578125" style="33"/>
    <col min="8198" max="8198" width="12.140625" style="33" bestFit="1" customWidth="1"/>
    <col min="8199" max="8203" width="11.42578125" style="33"/>
    <col min="8204" max="8204" width="12.5703125" style="33" bestFit="1" customWidth="1"/>
    <col min="8205" max="8205" width="4.7109375" style="33" customWidth="1"/>
    <col min="8206" max="8448" width="11.42578125" style="33"/>
    <col min="8449" max="8450" width="4.7109375" style="33" customWidth="1"/>
    <col min="8451" max="8453" width="11.42578125" style="33"/>
    <col min="8454" max="8454" width="12.140625" style="33" bestFit="1" customWidth="1"/>
    <col min="8455" max="8459" width="11.42578125" style="33"/>
    <col min="8460" max="8460" width="12.5703125" style="33" bestFit="1" customWidth="1"/>
    <col min="8461" max="8461" width="4.7109375" style="33" customWidth="1"/>
    <col min="8462" max="8704" width="11.42578125" style="33"/>
    <col min="8705" max="8706" width="4.7109375" style="33" customWidth="1"/>
    <col min="8707" max="8709" width="11.42578125" style="33"/>
    <col min="8710" max="8710" width="12.140625" style="33" bestFit="1" customWidth="1"/>
    <col min="8711" max="8715" width="11.42578125" style="33"/>
    <col min="8716" max="8716" width="12.5703125" style="33" bestFit="1" customWidth="1"/>
    <col min="8717" max="8717" width="4.7109375" style="33" customWidth="1"/>
    <col min="8718" max="8960" width="11.42578125" style="33"/>
    <col min="8961" max="8962" width="4.7109375" style="33" customWidth="1"/>
    <col min="8963" max="8965" width="11.42578125" style="33"/>
    <col min="8966" max="8966" width="12.140625" style="33" bestFit="1" customWidth="1"/>
    <col min="8967" max="8971" width="11.42578125" style="33"/>
    <col min="8972" max="8972" width="12.5703125" style="33" bestFit="1" customWidth="1"/>
    <col min="8973" max="8973" width="4.7109375" style="33" customWidth="1"/>
    <col min="8974" max="9216" width="11.42578125" style="33"/>
    <col min="9217" max="9218" width="4.7109375" style="33" customWidth="1"/>
    <col min="9219" max="9221" width="11.42578125" style="33"/>
    <col min="9222" max="9222" width="12.140625" style="33" bestFit="1" customWidth="1"/>
    <col min="9223" max="9227" width="11.42578125" style="33"/>
    <col min="9228" max="9228" width="12.5703125" style="33" bestFit="1" customWidth="1"/>
    <col min="9229" max="9229" width="4.7109375" style="33" customWidth="1"/>
    <col min="9230" max="9472" width="11.42578125" style="33"/>
    <col min="9473" max="9474" width="4.7109375" style="33" customWidth="1"/>
    <col min="9475" max="9477" width="11.42578125" style="33"/>
    <col min="9478" max="9478" width="12.140625" style="33" bestFit="1" customWidth="1"/>
    <col min="9479" max="9483" width="11.42578125" style="33"/>
    <col min="9484" max="9484" width="12.5703125" style="33" bestFit="1" customWidth="1"/>
    <col min="9485" max="9485" width="4.7109375" style="33" customWidth="1"/>
    <col min="9486" max="9728" width="11.42578125" style="33"/>
    <col min="9729" max="9730" width="4.7109375" style="33" customWidth="1"/>
    <col min="9731" max="9733" width="11.42578125" style="33"/>
    <col min="9734" max="9734" width="12.140625" style="33" bestFit="1" customWidth="1"/>
    <col min="9735" max="9739" width="11.42578125" style="33"/>
    <col min="9740" max="9740" width="12.5703125" style="33" bestFit="1" customWidth="1"/>
    <col min="9741" max="9741" width="4.7109375" style="33" customWidth="1"/>
    <col min="9742" max="9984" width="11.42578125" style="33"/>
    <col min="9985" max="9986" width="4.7109375" style="33" customWidth="1"/>
    <col min="9987" max="9989" width="11.42578125" style="33"/>
    <col min="9990" max="9990" width="12.140625" style="33" bestFit="1" customWidth="1"/>
    <col min="9991" max="9995" width="11.42578125" style="33"/>
    <col min="9996" max="9996" width="12.5703125" style="33" bestFit="1" customWidth="1"/>
    <col min="9997" max="9997" width="4.7109375" style="33" customWidth="1"/>
    <col min="9998" max="10240" width="11.42578125" style="33"/>
    <col min="10241" max="10242" width="4.7109375" style="33" customWidth="1"/>
    <col min="10243" max="10245" width="11.42578125" style="33"/>
    <col min="10246" max="10246" width="12.140625" style="33" bestFit="1" customWidth="1"/>
    <col min="10247" max="10251" width="11.42578125" style="33"/>
    <col min="10252" max="10252" width="12.5703125" style="33" bestFit="1" customWidth="1"/>
    <col min="10253" max="10253" width="4.7109375" style="33" customWidth="1"/>
    <col min="10254" max="10496" width="11.42578125" style="33"/>
    <col min="10497" max="10498" width="4.7109375" style="33" customWidth="1"/>
    <col min="10499" max="10501" width="11.42578125" style="33"/>
    <col min="10502" max="10502" width="12.140625" style="33" bestFit="1" customWidth="1"/>
    <col min="10503" max="10507" width="11.42578125" style="33"/>
    <col min="10508" max="10508" width="12.5703125" style="33" bestFit="1" customWidth="1"/>
    <col min="10509" max="10509" width="4.7109375" style="33" customWidth="1"/>
    <col min="10510" max="10752" width="11.42578125" style="33"/>
    <col min="10753" max="10754" width="4.7109375" style="33" customWidth="1"/>
    <col min="10755" max="10757" width="11.42578125" style="33"/>
    <col min="10758" max="10758" width="12.140625" style="33" bestFit="1" customWidth="1"/>
    <col min="10759" max="10763" width="11.42578125" style="33"/>
    <col min="10764" max="10764" width="12.5703125" style="33" bestFit="1" customWidth="1"/>
    <col min="10765" max="10765" width="4.7109375" style="33" customWidth="1"/>
    <col min="10766" max="11008" width="11.42578125" style="33"/>
    <col min="11009" max="11010" width="4.7109375" style="33" customWidth="1"/>
    <col min="11011" max="11013" width="11.42578125" style="33"/>
    <col min="11014" max="11014" width="12.140625" style="33" bestFit="1" customWidth="1"/>
    <col min="11015" max="11019" width="11.42578125" style="33"/>
    <col min="11020" max="11020" width="12.5703125" style="33" bestFit="1" customWidth="1"/>
    <col min="11021" max="11021" width="4.7109375" style="33" customWidth="1"/>
    <col min="11022" max="11264" width="11.42578125" style="33"/>
    <col min="11265" max="11266" width="4.7109375" style="33" customWidth="1"/>
    <col min="11267" max="11269" width="11.42578125" style="33"/>
    <col min="11270" max="11270" width="12.140625" style="33" bestFit="1" customWidth="1"/>
    <col min="11271" max="11275" width="11.42578125" style="33"/>
    <col min="11276" max="11276" width="12.5703125" style="33" bestFit="1" customWidth="1"/>
    <col min="11277" max="11277" width="4.7109375" style="33" customWidth="1"/>
    <col min="11278" max="11520" width="11.42578125" style="33"/>
    <col min="11521" max="11522" width="4.7109375" style="33" customWidth="1"/>
    <col min="11523" max="11525" width="11.42578125" style="33"/>
    <col min="11526" max="11526" width="12.140625" style="33" bestFit="1" customWidth="1"/>
    <col min="11527" max="11531" width="11.42578125" style="33"/>
    <col min="11532" max="11532" width="12.5703125" style="33" bestFit="1" customWidth="1"/>
    <col min="11533" max="11533" width="4.7109375" style="33" customWidth="1"/>
    <col min="11534" max="11776" width="11.42578125" style="33"/>
    <col min="11777" max="11778" width="4.7109375" style="33" customWidth="1"/>
    <col min="11779" max="11781" width="11.42578125" style="33"/>
    <col min="11782" max="11782" width="12.140625" style="33" bestFit="1" customWidth="1"/>
    <col min="11783" max="11787" width="11.42578125" style="33"/>
    <col min="11788" max="11788" width="12.5703125" style="33" bestFit="1" customWidth="1"/>
    <col min="11789" max="11789" width="4.7109375" style="33" customWidth="1"/>
    <col min="11790" max="12032" width="11.42578125" style="33"/>
    <col min="12033" max="12034" width="4.7109375" style="33" customWidth="1"/>
    <col min="12035" max="12037" width="11.42578125" style="33"/>
    <col min="12038" max="12038" width="12.140625" style="33" bestFit="1" customWidth="1"/>
    <col min="12039" max="12043" width="11.42578125" style="33"/>
    <col min="12044" max="12044" width="12.5703125" style="33" bestFit="1" customWidth="1"/>
    <col min="12045" max="12045" width="4.7109375" style="33" customWidth="1"/>
    <col min="12046" max="12288" width="11.42578125" style="33"/>
    <col min="12289" max="12290" width="4.7109375" style="33" customWidth="1"/>
    <col min="12291" max="12293" width="11.42578125" style="33"/>
    <col min="12294" max="12294" width="12.140625" style="33" bestFit="1" customWidth="1"/>
    <col min="12295" max="12299" width="11.42578125" style="33"/>
    <col min="12300" max="12300" width="12.5703125" style="33" bestFit="1" customWidth="1"/>
    <col min="12301" max="12301" width="4.7109375" style="33" customWidth="1"/>
    <col min="12302" max="12544" width="11.42578125" style="33"/>
    <col min="12545" max="12546" width="4.7109375" style="33" customWidth="1"/>
    <col min="12547" max="12549" width="11.42578125" style="33"/>
    <col min="12550" max="12550" width="12.140625" style="33" bestFit="1" customWidth="1"/>
    <col min="12551" max="12555" width="11.42578125" style="33"/>
    <col min="12556" max="12556" width="12.5703125" style="33" bestFit="1" customWidth="1"/>
    <col min="12557" max="12557" width="4.7109375" style="33" customWidth="1"/>
    <col min="12558" max="12800" width="11.42578125" style="33"/>
    <col min="12801" max="12802" width="4.7109375" style="33" customWidth="1"/>
    <col min="12803" max="12805" width="11.42578125" style="33"/>
    <col min="12806" max="12806" width="12.140625" style="33" bestFit="1" customWidth="1"/>
    <col min="12807" max="12811" width="11.42578125" style="33"/>
    <col min="12812" max="12812" width="12.5703125" style="33" bestFit="1" customWidth="1"/>
    <col min="12813" max="12813" width="4.7109375" style="33" customWidth="1"/>
    <col min="12814" max="13056" width="11.42578125" style="33"/>
    <col min="13057" max="13058" width="4.7109375" style="33" customWidth="1"/>
    <col min="13059" max="13061" width="11.42578125" style="33"/>
    <col min="13062" max="13062" width="12.140625" style="33" bestFit="1" customWidth="1"/>
    <col min="13063" max="13067" width="11.42578125" style="33"/>
    <col min="13068" max="13068" width="12.5703125" style="33" bestFit="1" customWidth="1"/>
    <col min="13069" max="13069" width="4.7109375" style="33" customWidth="1"/>
    <col min="13070" max="13312" width="11.42578125" style="33"/>
    <col min="13313" max="13314" width="4.7109375" style="33" customWidth="1"/>
    <col min="13315" max="13317" width="11.42578125" style="33"/>
    <col min="13318" max="13318" width="12.140625" style="33" bestFit="1" customWidth="1"/>
    <col min="13319" max="13323" width="11.42578125" style="33"/>
    <col min="13324" max="13324" width="12.5703125" style="33" bestFit="1" customWidth="1"/>
    <col min="13325" max="13325" width="4.7109375" style="33" customWidth="1"/>
    <col min="13326" max="13568" width="11.42578125" style="33"/>
    <col min="13569" max="13570" width="4.7109375" style="33" customWidth="1"/>
    <col min="13571" max="13573" width="11.42578125" style="33"/>
    <col min="13574" max="13574" width="12.140625" style="33" bestFit="1" customWidth="1"/>
    <col min="13575" max="13579" width="11.42578125" style="33"/>
    <col min="13580" max="13580" width="12.5703125" style="33" bestFit="1" customWidth="1"/>
    <col min="13581" max="13581" width="4.7109375" style="33" customWidth="1"/>
    <col min="13582" max="13824" width="11.42578125" style="33"/>
    <col min="13825" max="13826" width="4.7109375" style="33" customWidth="1"/>
    <col min="13827" max="13829" width="11.42578125" style="33"/>
    <col min="13830" max="13830" width="12.140625" style="33" bestFit="1" customWidth="1"/>
    <col min="13831" max="13835" width="11.42578125" style="33"/>
    <col min="13836" max="13836" width="12.5703125" style="33" bestFit="1" customWidth="1"/>
    <col min="13837" max="13837" width="4.7109375" style="33" customWidth="1"/>
    <col min="13838" max="14080" width="11.42578125" style="33"/>
    <col min="14081" max="14082" width="4.7109375" style="33" customWidth="1"/>
    <col min="14083" max="14085" width="11.42578125" style="33"/>
    <col min="14086" max="14086" width="12.140625" style="33" bestFit="1" customWidth="1"/>
    <col min="14087" max="14091" width="11.42578125" style="33"/>
    <col min="14092" max="14092" width="12.5703125" style="33" bestFit="1" customWidth="1"/>
    <col min="14093" max="14093" width="4.7109375" style="33" customWidth="1"/>
    <col min="14094" max="14336" width="11.42578125" style="33"/>
    <col min="14337" max="14338" width="4.7109375" style="33" customWidth="1"/>
    <col min="14339" max="14341" width="11.42578125" style="33"/>
    <col min="14342" max="14342" width="12.140625" style="33" bestFit="1" customWidth="1"/>
    <col min="14343" max="14347" width="11.42578125" style="33"/>
    <col min="14348" max="14348" width="12.5703125" style="33" bestFit="1" customWidth="1"/>
    <col min="14349" max="14349" width="4.7109375" style="33" customWidth="1"/>
    <col min="14350" max="14592" width="11.42578125" style="33"/>
    <col min="14593" max="14594" width="4.7109375" style="33" customWidth="1"/>
    <col min="14595" max="14597" width="11.42578125" style="33"/>
    <col min="14598" max="14598" width="12.140625" style="33" bestFit="1" customWidth="1"/>
    <col min="14599" max="14603" width="11.42578125" style="33"/>
    <col min="14604" max="14604" width="12.5703125" style="33" bestFit="1" customWidth="1"/>
    <col min="14605" max="14605" width="4.7109375" style="33" customWidth="1"/>
    <col min="14606" max="14848" width="11.42578125" style="33"/>
    <col min="14849" max="14850" width="4.7109375" style="33" customWidth="1"/>
    <col min="14851" max="14853" width="11.42578125" style="33"/>
    <col min="14854" max="14854" width="12.140625" style="33" bestFit="1" customWidth="1"/>
    <col min="14855" max="14859" width="11.42578125" style="33"/>
    <col min="14860" max="14860" width="12.5703125" style="33" bestFit="1" customWidth="1"/>
    <col min="14861" max="14861" width="4.7109375" style="33" customWidth="1"/>
    <col min="14862" max="15104" width="11.42578125" style="33"/>
    <col min="15105" max="15106" width="4.7109375" style="33" customWidth="1"/>
    <col min="15107" max="15109" width="11.42578125" style="33"/>
    <col min="15110" max="15110" width="12.140625" style="33" bestFit="1" customWidth="1"/>
    <col min="15111" max="15115" width="11.42578125" style="33"/>
    <col min="15116" max="15116" width="12.5703125" style="33" bestFit="1" customWidth="1"/>
    <col min="15117" max="15117" width="4.7109375" style="33" customWidth="1"/>
    <col min="15118" max="15360" width="11.42578125" style="33"/>
    <col min="15361" max="15362" width="4.7109375" style="33" customWidth="1"/>
    <col min="15363" max="15365" width="11.42578125" style="33"/>
    <col min="15366" max="15366" width="12.140625" style="33" bestFit="1" customWidth="1"/>
    <col min="15367" max="15371" width="11.42578125" style="33"/>
    <col min="15372" max="15372" width="12.5703125" style="33" bestFit="1" customWidth="1"/>
    <col min="15373" max="15373" width="4.7109375" style="33" customWidth="1"/>
    <col min="15374" max="15616" width="11.42578125" style="33"/>
    <col min="15617" max="15618" width="4.7109375" style="33" customWidth="1"/>
    <col min="15619" max="15621" width="11.42578125" style="33"/>
    <col min="15622" max="15622" width="12.140625" style="33" bestFit="1" customWidth="1"/>
    <col min="15623" max="15627" width="11.42578125" style="33"/>
    <col min="15628" max="15628" width="12.5703125" style="33" bestFit="1" customWidth="1"/>
    <col min="15629" max="15629" width="4.7109375" style="33" customWidth="1"/>
    <col min="15630" max="15872" width="11.42578125" style="33"/>
    <col min="15873" max="15874" width="4.7109375" style="33" customWidth="1"/>
    <col min="15875" max="15877" width="11.42578125" style="33"/>
    <col min="15878" max="15878" width="12.140625" style="33" bestFit="1" customWidth="1"/>
    <col min="15879" max="15883" width="11.42578125" style="33"/>
    <col min="15884" max="15884" width="12.5703125" style="33" bestFit="1" customWidth="1"/>
    <col min="15885" max="15885" width="4.7109375" style="33" customWidth="1"/>
    <col min="15886" max="16128" width="11.42578125" style="33"/>
    <col min="16129" max="16130" width="4.7109375" style="33" customWidth="1"/>
    <col min="16131" max="16133" width="11.42578125" style="33"/>
    <col min="16134" max="16134" width="12.140625" style="33" bestFit="1" customWidth="1"/>
    <col min="16135" max="16139" width="11.42578125" style="33"/>
    <col min="16140" max="16140" width="12.5703125" style="33" bestFit="1" customWidth="1"/>
    <col min="16141" max="16141" width="4.7109375" style="33" customWidth="1"/>
    <col min="16142" max="16384" width="11.42578125" style="33"/>
  </cols>
  <sheetData>
    <row r="1" spans="2:13" ht="13.5" thickBot="1" x14ac:dyDescent="0.25"/>
    <row r="2" spans="2:13" ht="21" thickTop="1" x14ac:dyDescent="0.3">
      <c r="B2" s="556" t="s">
        <v>399</v>
      </c>
      <c r="C2" s="557"/>
      <c r="D2" s="557"/>
      <c r="E2" s="557"/>
      <c r="F2" s="557"/>
      <c r="G2" s="557"/>
      <c r="H2" s="557"/>
      <c r="I2" s="557"/>
      <c r="J2" s="557"/>
      <c r="K2" s="557"/>
      <c r="L2" s="557"/>
      <c r="M2" s="558"/>
    </row>
    <row r="3" spans="2:13" x14ac:dyDescent="0.2">
      <c r="B3" s="146"/>
      <c r="C3" s="39"/>
      <c r="D3" s="39"/>
      <c r="E3" s="39"/>
      <c r="F3" s="307"/>
      <c r="G3" s="39"/>
      <c r="H3" s="39"/>
      <c r="I3" s="39"/>
      <c r="J3" s="39"/>
      <c r="K3" s="39"/>
      <c r="L3" s="39"/>
      <c r="M3" s="147"/>
    </row>
    <row r="4" spans="2:13" ht="20.25" x14ac:dyDescent="0.3">
      <c r="B4" s="146"/>
      <c r="C4" s="308" t="s">
        <v>400</v>
      </c>
      <c r="D4" s="39"/>
      <c r="E4" s="39"/>
      <c r="F4" s="307"/>
      <c r="G4" s="39"/>
      <c r="H4" s="308" t="s">
        <v>401</v>
      </c>
      <c r="I4" s="39"/>
      <c r="J4" s="39"/>
      <c r="K4" s="39"/>
      <c r="L4" s="39"/>
      <c r="M4" s="147"/>
    </row>
    <row r="5" spans="2:13" ht="15.75" thickBot="1" x14ac:dyDescent="0.3">
      <c r="B5" s="146"/>
      <c r="C5" s="39"/>
      <c r="D5" s="39"/>
      <c r="E5" s="39"/>
      <c r="F5" s="307"/>
      <c r="G5" s="39"/>
      <c r="H5" s="39"/>
      <c r="I5" s="39"/>
      <c r="J5" s="39"/>
      <c r="K5" s="39"/>
      <c r="L5"/>
      <c r="M5" s="147"/>
    </row>
    <row r="6" spans="2:13" ht="12" customHeight="1" x14ac:dyDescent="0.25">
      <c r="B6" s="146"/>
      <c r="C6" s="309" t="s">
        <v>402</v>
      </c>
      <c r="D6" s="39"/>
      <c r="E6" s="39"/>
      <c r="F6" s="307"/>
      <c r="G6" s="39"/>
      <c r="H6" s="309" t="s">
        <v>403</v>
      </c>
      <c r="I6" s="39"/>
      <c r="J6" s="322" t="s">
        <v>415</v>
      </c>
      <c r="K6" s="39"/>
      <c r="L6"/>
      <c r="M6" s="147"/>
    </row>
    <row r="7" spans="2:13" ht="12" customHeight="1" x14ac:dyDescent="0.25">
      <c r="B7" s="146"/>
      <c r="C7" s="39"/>
      <c r="D7" s="39"/>
      <c r="E7" s="39"/>
      <c r="F7" s="34"/>
      <c r="G7" s="39"/>
      <c r="H7" s="39"/>
      <c r="I7" s="39"/>
      <c r="J7" s="559"/>
      <c r="K7" s="39"/>
      <c r="L7"/>
      <c r="M7" s="147"/>
    </row>
    <row r="8" spans="2:13" ht="12" customHeight="1" thickBot="1" x14ac:dyDescent="0.3">
      <c r="B8" s="146"/>
      <c r="C8" s="39"/>
      <c r="D8" s="311" t="s">
        <v>404</v>
      </c>
      <c r="E8" s="39"/>
      <c r="F8" s="318" t="s">
        <v>410</v>
      </c>
      <c r="G8" s="39"/>
      <c r="H8" s="39"/>
      <c r="I8" s="39"/>
      <c r="J8" s="560"/>
      <c r="K8" s="39"/>
      <c r="L8"/>
      <c r="M8" s="147"/>
    </row>
    <row r="9" spans="2:13" ht="15" x14ac:dyDescent="0.25">
      <c r="B9" s="146"/>
      <c r="C9" s="39"/>
      <c r="D9" s="39"/>
      <c r="E9" s="39"/>
      <c r="F9" s="307"/>
      <c r="G9" s="39"/>
      <c r="H9" s="39"/>
      <c r="I9" s="39"/>
      <c r="J9" s="39"/>
      <c r="K9" s="39"/>
      <c r="L9"/>
      <c r="M9" s="147"/>
    </row>
    <row r="10" spans="2:13" ht="13.5" thickBot="1" x14ac:dyDescent="0.25">
      <c r="B10" s="146"/>
      <c r="C10" s="39"/>
      <c r="D10" s="39"/>
      <c r="E10" s="39"/>
      <c r="F10" s="307"/>
      <c r="G10" s="39"/>
      <c r="H10" s="39"/>
      <c r="I10" s="39"/>
      <c r="J10" s="39"/>
      <c r="K10" s="39"/>
      <c r="L10" s="39"/>
      <c r="M10" s="147"/>
    </row>
    <row r="11" spans="2:13" x14ac:dyDescent="0.2">
      <c r="B11" s="146"/>
      <c r="C11" s="39"/>
      <c r="D11" s="39"/>
      <c r="E11" s="39"/>
      <c r="F11" s="307"/>
      <c r="G11" s="39"/>
      <c r="H11" s="39"/>
      <c r="I11" s="39"/>
      <c r="J11" s="324" t="s">
        <v>416</v>
      </c>
      <c r="K11" s="39"/>
      <c r="L11" s="324" t="s">
        <v>423</v>
      </c>
      <c r="M11" s="147"/>
    </row>
    <row r="12" spans="2:13" x14ac:dyDescent="0.2">
      <c r="B12" s="146"/>
      <c r="C12" s="39"/>
      <c r="D12" s="39"/>
      <c r="E12" s="39"/>
      <c r="F12" s="307"/>
      <c r="G12" s="39"/>
      <c r="H12" s="39"/>
      <c r="I12" s="39"/>
      <c r="J12" s="559"/>
      <c r="K12" s="39"/>
      <c r="L12" s="559"/>
      <c r="M12" s="147"/>
    </row>
    <row r="13" spans="2:13" ht="13.5" thickBot="1" x14ac:dyDescent="0.25">
      <c r="B13" s="146"/>
      <c r="C13" s="39"/>
      <c r="D13" s="39"/>
      <c r="E13" s="39"/>
      <c r="F13" s="317" t="s">
        <v>411</v>
      </c>
      <c r="G13" s="39"/>
      <c r="H13" s="39"/>
      <c r="I13" s="39"/>
      <c r="J13" s="560"/>
      <c r="K13" s="39"/>
      <c r="L13" s="560"/>
      <c r="M13" s="147"/>
    </row>
    <row r="14" spans="2:13" x14ac:dyDescent="0.2">
      <c r="B14" s="146"/>
      <c r="C14" s="39"/>
      <c r="G14" s="39"/>
      <c r="H14" s="39"/>
      <c r="I14" s="39"/>
      <c r="J14" s="39"/>
      <c r="K14" s="39"/>
      <c r="L14" s="39"/>
      <c r="M14" s="147"/>
    </row>
    <row r="15" spans="2:13" ht="13.5" thickBot="1" x14ac:dyDescent="0.25">
      <c r="B15" s="146"/>
      <c r="C15" s="39"/>
      <c r="F15" s="316" t="s">
        <v>410</v>
      </c>
      <c r="G15" s="39"/>
      <c r="H15" s="39"/>
      <c r="I15" s="39"/>
      <c r="J15" s="39"/>
      <c r="K15" s="39"/>
      <c r="L15" s="39"/>
      <c r="M15" s="147"/>
    </row>
    <row r="16" spans="2:13" x14ac:dyDescent="0.2">
      <c r="B16" s="146"/>
      <c r="C16" s="39"/>
      <c r="F16" s="307"/>
      <c r="G16" s="39"/>
      <c r="J16" s="310" t="s">
        <v>419</v>
      </c>
      <c r="L16" s="310" t="s">
        <v>418</v>
      </c>
      <c r="M16" s="147"/>
    </row>
    <row r="17" spans="2:13" x14ac:dyDescent="0.2">
      <c r="B17" s="146"/>
      <c r="C17" s="39"/>
      <c r="F17" s="307"/>
      <c r="G17" s="39"/>
      <c r="J17" s="559"/>
      <c r="L17" s="559"/>
      <c r="M17" s="147"/>
    </row>
    <row r="18" spans="2:13" ht="13.5" thickBot="1" x14ac:dyDescent="0.25">
      <c r="B18" s="146"/>
      <c r="C18" s="39"/>
      <c r="F18" s="307"/>
      <c r="G18" s="39"/>
      <c r="J18" s="560"/>
      <c r="L18" s="560"/>
      <c r="M18" s="147"/>
    </row>
    <row r="19" spans="2:13" x14ac:dyDescent="0.2">
      <c r="B19" s="146"/>
      <c r="C19" s="39"/>
      <c r="D19" s="39"/>
      <c r="E19" s="39"/>
      <c r="F19" s="307"/>
      <c r="G19" s="39"/>
      <c r="M19" s="147"/>
    </row>
    <row r="20" spans="2:13" ht="13.5" thickBot="1" x14ac:dyDescent="0.25">
      <c r="B20" s="146"/>
      <c r="C20" s="39"/>
      <c r="D20" s="39"/>
      <c r="E20" s="39"/>
      <c r="F20" s="320" t="s">
        <v>412</v>
      </c>
      <c r="G20" s="39"/>
      <c r="M20" s="147"/>
    </row>
    <row r="21" spans="2:13" x14ac:dyDescent="0.2">
      <c r="B21" s="146"/>
      <c r="C21" s="39"/>
      <c r="D21" s="39"/>
      <c r="E21" s="39"/>
      <c r="F21" s="307"/>
      <c r="G21" s="39"/>
      <c r="L21" s="323" t="s">
        <v>417</v>
      </c>
      <c r="M21" s="147"/>
    </row>
    <row r="22" spans="2:13" x14ac:dyDescent="0.2">
      <c r="B22" s="146"/>
      <c r="C22" s="39"/>
      <c r="D22" s="311" t="s">
        <v>405</v>
      </c>
      <c r="E22" s="39"/>
      <c r="F22" s="321" t="s">
        <v>31</v>
      </c>
      <c r="G22" s="39"/>
      <c r="L22" s="559"/>
      <c r="M22" s="147"/>
    </row>
    <row r="23" spans="2:13" ht="13.5" thickBot="1" x14ac:dyDescent="0.25">
      <c r="B23" s="146"/>
      <c r="C23" s="39"/>
      <c r="D23" s="39"/>
      <c r="E23" s="39"/>
      <c r="F23" s="307"/>
      <c r="G23" s="39"/>
      <c r="L23" s="560"/>
      <c r="M23" s="147"/>
    </row>
    <row r="24" spans="2:13" x14ac:dyDescent="0.2">
      <c r="B24" s="146"/>
      <c r="C24" s="39"/>
      <c r="D24" s="39"/>
      <c r="E24" s="39"/>
      <c r="F24" s="307"/>
      <c r="G24" s="39"/>
      <c r="M24" s="147"/>
    </row>
    <row r="25" spans="2:13" x14ac:dyDescent="0.2">
      <c r="B25" s="146"/>
      <c r="C25" s="39"/>
      <c r="D25" s="39"/>
      <c r="E25" s="39"/>
      <c r="F25" s="307"/>
      <c r="G25" s="39"/>
      <c r="H25" s="39"/>
      <c r="I25" s="39"/>
      <c r="J25" s="315"/>
      <c r="K25" s="39"/>
      <c r="L25" s="315"/>
      <c r="M25" s="147"/>
    </row>
    <row r="26" spans="2:13" x14ac:dyDescent="0.2">
      <c r="B26" s="146"/>
      <c r="C26" s="39"/>
      <c r="D26" s="39"/>
      <c r="E26" s="39"/>
      <c r="F26" s="307"/>
      <c r="G26" s="39"/>
      <c r="H26" s="39"/>
      <c r="I26" s="39"/>
      <c r="J26" s="315"/>
      <c r="K26" s="39"/>
      <c r="L26" s="315"/>
      <c r="M26" s="147"/>
    </row>
    <row r="27" spans="2:13" ht="13.5" thickBot="1" x14ac:dyDescent="0.25">
      <c r="B27" s="146"/>
      <c r="C27" s="39"/>
      <c r="D27" s="39"/>
      <c r="E27" s="39"/>
      <c r="F27" s="307"/>
      <c r="G27" s="39"/>
      <c r="H27" s="39"/>
      <c r="I27" s="39"/>
      <c r="J27" s="315"/>
      <c r="K27" s="39"/>
      <c r="L27" s="315"/>
      <c r="M27" s="147"/>
    </row>
    <row r="28" spans="2:13" x14ac:dyDescent="0.2">
      <c r="B28" s="146"/>
      <c r="C28" s="39"/>
      <c r="D28" s="39"/>
      <c r="E28" s="39"/>
      <c r="F28" s="319" t="s">
        <v>413</v>
      </c>
      <c r="G28" s="39"/>
      <c r="H28" s="309" t="s">
        <v>406</v>
      </c>
      <c r="I28" s="39"/>
      <c r="J28" s="312" t="s">
        <v>420</v>
      </c>
      <c r="K28" s="39"/>
      <c r="L28" s="312" t="s">
        <v>421</v>
      </c>
      <c r="M28" s="147"/>
    </row>
    <row r="29" spans="2:13" x14ac:dyDescent="0.2">
      <c r="B29" s="146"/>
      <c r="C29" s="39"/>
      <c r="D29" s="39"/>
      <c r="E29" s="39"/>
      <c r="F29" s="307"/>
      <c r="G29" s="39"/>
      <c r="H29" s="39"/>
      <c r="I29" s="39"/>
      <c r="J29" s="559"/>
      <c r="K29" s="39"/>
      <c r="L29" s="559"/>
      <c r="M29" s="147"/>
    </row>
    <row r="30" spans="2:13" ht="13.5" thickBot="1" x14ac:dyDescent="0.25">
      <c r="B30" s="146"/>
      <c r="C30" s="39"/>
      <c r="D30" s="39"/>
      <c r="E30" s="39"/>
      <c r="F30" s="307"/>
      <c r="G30" s="39"/>
      <c r="H30" s="39"/>
      <c r="I30" s="39"/>
      <c r="J30" s="560"/>
      <c r="K30" s="39"/>
      <c r="L30" s="560"/>
      <c r="M30" s="147"/>
    </row>
    <row r="31" spans="2:13" x14ac:dyDescent="0.2">
      <c r="B31" s="146"/>
      <c r="C31" s="39"/>
      <c r="D31" s="39"/>
      <c r="E31" s="39"/>
      <c r="F31" s="307"/>
      <c r="G31" s="39"/>
      <c r="H31" s="39"/>
      <c r="I31" s="39"/>
      <c r="J31" s="315"/>
      <c r="K31" s="39"/>
      <c r="L31" s="315"/>
      <c r="M31" s="147"/>
    </row>
    <row r="32" spans="2:13" ht="13.5" thickBot="1" x14ac:dyDescent="0.25">
      <c r="B32" s="146"/>
      <c r="C32" s="39"/>
      <c r="D32" s="39"/>
      <c r="E32" s="39"/>
      <c r="F32" s="307"/>
      <c r="G32" s="39"/>
      <c r="H32" s="39"/>
      <c r="I32" s="39"/>
      <c r="J32" s="315"/>
      <c r="K32" s="39"/>
      <c r="L32" s="315"/>
      <c r="M32" s="147"/>
    </row>
    <row r="33" spans="2:13" x14ac:dyDescent="0.2">
      <c r="B33" s="146"/>
      <c r="C33" s="39"/>
      <c r="D33" s="39"/>
      <c r="E33" s="39"/>
      <c r="F33" s="307"/>
      <c r="G33" s="39"/>
      <c r="H33" s="39"/>
      <c r="I33" s="39"/>
      <c r="J33" s="315"/>
      <c r="K33" s="39"/>
      <c r="L33" s="325" t="s">
        <v>422</v>
      </c>
      <c r="M33" s="147"/>
    </row>
    <row r="34" spans="2:13" x14ac:dyDescent="0.2">
      <c r="B34" s="146"/>
      <c r="C34" s="309" t="s">
        <v>408</v>
      </c>
      <c r="D34" s="39"/>
      <c r="E34" s="39"/>
      <c r="F34" s="307"/>
      <c r="G34" s="39"/>
      <c r="H34" s="39"/>
      <c r="I34" s="39"/>
      <c r="J34" s="39"/>
      <c r="K34" s="39"/>
      <c r="L34" s="559"/>
      <c r="M34" s="147"/>
    </row>
    <row r="35" spans="2:13" ht="13.5" thickBot="1" x14ac:dyDescent="0.25">
      <c r="B35" s="146"/>
      <c r="C35" s="39"/>
      <c r="D35" s="39"/>
      <c r="E35" s="39"/>
      <c r="F35" s="307"/>
      <c r="G35" s="39"/>
      <c r="H35" s="39"/>
      <c r="I35" s="39"/>
      <c r="J35" s="39"/>
      <c r="K35" s="39"/>
      <c r="L35" s="560"/>
      <c r="M35" s="147"/>
    </row>
    <row r="36" spans="2:13" x14ac:dyDescent="0.2">
      <c r="B36" s="146"/>
      <c r="C36" s="39"/>
      <c r="D36" s="39"/>
      <c r="E36" s="39"/>
      <c r="F36" s="313" t="s">
        <v>409</v>
      </c>
      <c r="G36" s="39"/>
      <c r="H36" s="39"/>
      <c r="I36" s="39"/>
      <c r="J36" s="39"/>
      <c r="K36" s="39"/>
      <c r="L36" s="39"/>
      <c r="M36" s="147"/>
    </row>
    <row r="37" spans="2:13" x14ac:dyDescent="0.2">
      <c r="B37" s="146"/>
      <c r="C37" s="39"/>
      <c r="D37" s="39"/>
      <c r="E37" s="39"/>
      <c r="F37" s="559" t="s">
        <v>414</v>
      </c>
      <c r="G37" s="39"/>
      <c r="H37" s="39"/>
      <c r="I37" s="39"/>
      <c r="J37" s="39"/>
      <c r="K37" s="39"/>
      <c r="L37" s="39"/>
      <c r="M37" s="147"/>
    </row>
    <row r="38" spans="2:13" ht="13.5" thickBot="1" x14ac:dyDescent="0.25">
      <c r="B38" s="146"/>
      <c r="C38" s="39"/>
      <c r="D38" s="39"/>
      <c r="E38" s="39"/>
      <c r="F38" s="560"/>
      <c r="G38" s="39"/>
      <c r="H38" s="39"/>
      <c r="I38" s="39"/>
      <c r="J38" s="39"/>
      <c r="K38" s="39"/>
      <c r="L38" s="39"/>
      <c r="M38" s="147"/>
    </row>
    <row r="39" spans="2:13" ht="13.5" thickBot="1" x14ac:dyDescent="0.25">
      <c r="B39" s="157"/>
      <c r="C39" s="158"/>
      <c r="D39" s="158"/>
      <c r="E39" s="158"/>
      <c r="F39" s="314"/>
      <c r="G39" s="158"/>
      <c r="H39" s="158"/>
      <c r="I39" s="158"/>
      <c r="J39" s="158"/>
      <c r="K39" s="158"/>
      <c r="L39" s="158"/>
      <c r="M39" s="159"/>
    </row>
    <row r="40" spans="2:13" customFormat="1" ht="15.75" thickTop="1" x14ac:dyDescent="0.25"/>
    <row r="41" spans="2:13" customFormat="1" ht="15" x14ac:dyDescent="0.25"/>
    <row r="42" spans="2:13" customFormat="1" ht="15" x14ac:dyDescent="0.25"/>
    <row r="43" spans="2:13" customFormat="1" ht="30.75" customHeight="1" x14ac:dyDescent="0.25"/>
    <row r="44" spans="2:13" customFormat="1" ht="67.5" customHeight="1" x14ac:dyDescent="0.25"/>
    <row r="45" spans="2:13" customFormat="1" ht="54" customHeight="1" x14ac:dyDescent="0.25"/>
    <row r="46" spans="2:13" customFormat="1" ht="78" customHeight="1" x14ac:dyDescent="0.25"/>
    <row r="47" spans="2:13" customFormat="1" ht="30" customHeight="1" x14ac:dyDescent="0.25"/>
    <row r="48" spans="2:13" customFormat="1" ht="42.75" customHeight="1" x14ac:dyDescent="0.25"/>
    <row r="49" customFormat="1" ht="15" x14ac:dyDescent="0.25"/>
    <row r="50" customFormat="1" ht="15" x14ac:dyDescent="0.25"/>
    <row r="51" customFormat="1" ht="15" x14ac:dyDescent="0.25"/>
    <row r="52" customFormat="1" ht="15" x14ac:dyDescent="0.25"/>
    <row r="53" customFormat="1" ht="15" x14ac:dyDescent="0.25"/>
  </sheetData>
  <mergeCells count="11">
    <mergeCell ref="F37:F38"/>
    <mergeCell ref="L17:L18"/>
    <mergeCell ref="L22:L23"/>
    <mergeCell ref="J17:J18"/>
    <mergeCell ref="L34:L35"/>
    <mergeCell ref="B2:M2"/>
    <mergeCell ref="J7:J8"/>
    <mergeCell ref="J12:J13"/>
    <mergeCell ref="L12:L13"/>
    <mergeCell ref="J29:J30"/>
    <mergeCell ref="L29:L30"/>
  </mergeCells>
  <pageMargins left="0.78740157499999996" right="0.78740157499999996" top="0.984251969" bottom="0.984251969" header="0.4921259845" footer="0.492125984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5"/>
  <sheetViews>
    <sheetView showGridLines="0" topLeftCell="A14" workbookViewId="0">
      <selection activeCell="A2" sqref="A2:L35"/>
    </sheetView>
  </sheetViews>
  <sheetFormatPr baseColWidth="10" defaultRowHeight="15" x14ac:dyDescent="0.25"/>
  <cols>
    <col min="1" max="1" width="2.7109375" customWidth="1"/>
    <col min="2" max="2" width="2.42578125" customWidth="1"/>
    <col min="3" max="3" width="19" customWidth="1"/>
    <col min="11" max="11" width="2.42578125" customWidth="1"/>
    <col min="12" max="12" width="2.7109375" customWidth="1"/>
  </cols>
  <sheetData>
    <row r="2" spans="2:11" ht="15.75" thickBot="1" x14ac:dyDescent="0.3"/>
    <row r="3" spans="2:11" ht="21.75" thickTop="1" x14ac:dyDescent="0.35">
      <c r="B3" s="731" t="s">
        <v>795</v>
      </c>
      <c r="C3" s="732"/>
      <c r="D3" s="732"/>
      <c r="E3" s="732"/>
      <c r="F3" s="732"/>
      <c r="G3" s="732"/>
      <c r="H3" s="732"/>
      <c r="I3" s="732"/>
      <c r="J3" s="732"/>
      <c r="K3" s="733"/>
    </row>
    <row r="4" spans="2:11" x14ac:dyDescent="0.25">
      <c r="B4" s="70"/>
      <c r="C4" s="2"/>
      <c r="D4" s="2"/>
      <c r="E4" s="2"/>
      <c r="F4" s="2"/>
      <c r="G4" s="2"/>
      <c r="H4" s="2"/>
      <c r="I4" s="2"/>
      <c r="J4" s="2"/>
      <c r="K4" s="71"/>
    </row>
    <row r="5" spans="2:11" x14ac:dyDescent="0.25">
      <c r="B5" s="70"/>
      <c r="C5" s="2"/>
      <c r="D5" s="2"/>
      <c r="E5" s="2"/>
      <c r="F5" s="2"/>
      <c r="G5" s="2"/>
      <c r="H5" s="2"/>
      <c r="I5" s="2"/>
      <c r="J5" s="2"/>
      <c r="K5" s="71"/>
    </row>
    <row r="6" spans="2:11" x14ac:dyDescent="0.25">
      <c r="B6" s="70"/>
      <c r="C6" s="2"/>
      <c r="D6" s="2"/>
      <c r="E6" s="2"/>
      <c r="F6" s="2"/>
      <c r="G6" s="2"/>
      <c r="H6" s="2"/>
      <c r="I6" s="2"/>
      <c r="J6" s="2"/>
      <c r="K6" s="71"/>
    </row>
    <row r="7" spans="2:11" ht="15.75" thickBot="1" x14ac:dyDescent="0.3">
      <c r="B7" s="70"/>
      <c r="C7" s="2"/>
      <c r="D7" s="2"/>
      <c r="E7" s="2"/>
      <c r="F7" s="2"/>
      <c r="G7" s="2"/>
      <c r="H7" s="2"/>
      <c r="I7" s="2"/>
      <c r="J7" s="2"/>
      <c r="K7" s="71"/>
    </row>
    <row r="8" spans="2:11" x14ac:dyDescent="0.25">
      <c r="B8" s="70"/>
      <c r="C8" s="2"/>
      <c r="D8" s="734"/>
      <c r="E8" s="734"/>
      <c r="F8" s="2"/>
      <c r="G8" s="2"/>
      <c r="H8" s="2"/>
      <c r="I8" s="2"/>
      <c r="J8" s="2"/>
      <c r="K8" s="71"/>
    </row>
    <row r="9" spans="2:11" x14ac:dyDescent="0.25">
      <c r="B9" s="70"/>
      <c r="C9" s="2"/>
      <c r="D9" s="2"/>
      <c r="E9" s="2"/>
      <c r="F9" s="2"/>
      <c r="G9" s="51"/>
      <c r="H9" s="2"/>
      <c r="I9" s="2"/>
      <c r="J9" s="2"/>
      <c r="K9" s="71"/>
    </row>
    <row r="10" spans="2:11" x14ac:dyDescent="0.25">
      <c r="B10" s="70"/>
      <c r="C10" s="2"/>
      <c r="D10" s="2"/>
      <c r="E10" s="2"/>
      <c r="F10" s="2"/>
      <c r="G10" s="51"/>
      <c r="H10" s="2"/>
      <c r="I10" s="2"/>
      <c r="J10" s="2"/>
      <c r="K10" s="71"/>
    </row>
    <row r="11" spans="2:11" x14ac:dyDescent="0.25">
      <c r="B11" s="70"/>
      <c r="C11" s="2"/>
      <c r="D11" s="2"/>
      <c r="E11" s="2"/>
      <c r="F11" s="2"/>
      <c r="G11" s="51"/>
      <c r="H11" s="2"/>
      <c r="I11" s="2"/>
      <c r="J11" s="2"/>
      <c r="K11" s="71"/>
    </row>
    <row r="12" spans="2:11" x14ac:dyDescent="0.25">
      <c r="B12" s="70"/>
      <c r="C12" s="2"/>
      <c r="D12" s="2"/>
      <c r="E12" s="2"/>
      <c r="F12" s="2"/>
      <c r="G12" s="2"/>
      <c r="H12" s="2"/>
      <c r="I12" s="2"/>
      <c r="J12" s="2"/>
      <c r="K12" s="71"/>
    </row>
    <row r="13" spans="2:11" x14ac:dyDescent="0.25">
      <c r="B13" s="70"/>
      <c r="C13" s="735" t="s">
        <v>410</v>
      </c>
      <c r="D13" s="2"/>
      <c r="E13" s="2"/>
      <c r="F13" s="2"/>
      <c r="G13" s="2"/>
      <c r="H13" s="2"/>
      <c r="I13" s="2"/>
      <c r="J13" s="2"/>
      <c r="K13" s="71"/>
    </row>
    <row r="14" spans="2:11" x14ac:dyDescent="0.25">
      <c r="B14" s="70"/>
      <c r="C14" s="2"/>
      <c r="D14" s="2"/>
      <c r="E14" s="2"/>
      <c r="F14" s="1"/>
      <c r="G14" s="2"/>
      <c r="H14" s="2"/>
      <c r="I14" s="2"/>
      <c r="J14" s="2"/>
      <c r="K14" s="71"/>
    </row>
    <row r="15" spans="2:11" x14ac:dyDescent="0.25">
      <c r="B15" s="70"/>
      <c r="C15" s="2"/>
      <c r="D15" s="2"/>
      <c r="E15" s="2"/>
      <c r="F15" s="1"/>
      <c r="G15" s="2"/>
      <c r="H15" s="2"/>
      <c r="I15" s="2"/>
      <c r="J15" s="2"/>
      <c r="K15" s="71"/>
    </row>
    <row r="16" spans="2:11" x14ac:dyDescent="0.25">
      <c r="B16" s="70"/>
      <c r="C16" s="2"/>
      <c r="D16" s="2"/>
      <c r="E16" s="2"/>
      <c r="F16" s="1"/>
      <c r="G16" s="2"/>
      <c r="H16" s="2"/>
      <c r="I16" s="2"/>
      <c r="J16" s="2"/>
      <c r="K16" s="71"/>
    </row>
    <row r="17" spans="2:11" ht="15.75" thickBot="1" x14ac:dyDescent="0.3">
      <c r="B17" s="70"/>
      <c r="C17" s="2"/>
      <c r="D17" s="2"/>
      <c r="E17" s="47"/>
      <c r="F17" s="48"/>
      <c r="G17" s="2"/>
      <c r="H17" s="2"/>
      <c r="I17" s="2"/>
      <c r="J17" s="2"/>
      <c r="K17" s="71"/>
    </row>
    <row r="18" spans="2:11" x14ac:dyDescent="0.25">
      <c r="B18" s="70"/>
      <c r="C18" s="2"/>
      <c r="D18" s="2"/>
      <c r="E18" s="2"/>
      <c r="F18" s="2"/>
      <c r="G18" s="49"/>
      <c r="H18" s="2"/>
      <c r="I18" s="2"/>
      <c r="J18" s="2"/>
      <c r="K18" s="71"/>
    </row>
    <row r="19" spans="2:11" x14ac:dyDescent="0.25">
      <c r="B19" s="70"/>
      <c r="C19" s="2"/>
      <c r="D19" s="2"/>
      <c r="E19" s="51"/>
      <c r="F19" s="2"/>
      <c r="G19" s="2"/>
      <c r="H19" s="1"/>
      <c r="I19" s="2"/>
      <c r="J19" s="2"/>
      <c r="K19" s="71"/>
    </row>
    <row r="20" spans="2:11" x14ac:dyDescent="0.25">
      <c r="B20" s="70"/>
      <c r="C20" s="2"/>
      <c r="D20" s="2"/>
      <c r="E20" s="51"/>
      <c r="F20" s="2"/>
      <c r="G20" s="2"/>
      <c r="H20" s="1"/>
      <c r="I20" s="2"/>
      <c r="J20" s="2"/>
      <c r="K20" s="71"/>
    </row>
    <row r="21" spans="2:11" x14ac:dyDescent="0.25">
      <c r="B21" s="70"/>
      <c r="C21" s="2"/>
      <c r="D21" s="2"/>
      <c r="E21" s="51"/>
      <c r="F21" s="2"/>
      <c r="G21" s="2"/>
      <c r="H21" s="1"/>
      <c r="I21" s="2"/>
      <c r="J21" s="2"/>
      <c r="K21" s="71"/>
    </row>
    <row r="22" spans="2:11" x14ac:dyDescent="0.25">
      <c r="B22" s="70"/>
      <c r="C22" s="2"/>
      <c r="D22" s="2"/>
      <c r="E22" s="51"/>
      <c r="F22" s="2"/>
      <c r="G22" s="2"/>
      <c r="H22" s="1"/>
      <c r="I22" s="2"/>
      <c r="J22" s="2"/>
      <c r="K22" s="71"/>
    </row>
    <row r="23" spans="2:11" x14ac:dyDescent="0.25">
      <c r="B23" s="70"/>
      <c r="C23" s="2"/>
      <c r="D23" s="2"/>
      <c r="E23" s="51"/>
      <c r="F23" s="2"/>
      <c r="G23" s="2"/>
      <c r="H23" s="1"/>
      <c r="I23" s="2"/>
      <c r="J23" s="2"/>
      <c r="K23" s="71"/>
    </row>
    <row r="24" spans="2:11" ht="15.75" thickBot="1" x14ac:dyDescent="0.3">
      <c r="B24" s="70"/>
      <c r="C24" s="2"/>
      <c r="D24" s="2"/>
      <c r="E24" s="52"/>
      <c r="F24" s="2"/>
      <c r="G24" s="2"/>
      <c r="H24" s="48"/>
      <c r="I24" s="2"/>
      <c r="J24" s="2"/>
      <c r="K24" s="71"/>
    </row>
    <row r="25" spans="2:11" x14ac:dyDescent="0.25">
      <c r="B25" s="70"/>
      <c r="C25" s="2"/>
      <c r="D25" s="49"/>
      <c r="E25" s="430"/>
      <c r="F25" s="2"/>
      <c r="G25" s="2"/>
      <c r="H25" s="50"/>
      <c r="I25" s="49"/>
      <c r="J25" s="2"/>
      <c r="K25" s="71"/>
    </row>
    <row r="26" spans="2:11" x14ac:dyDescent="0.25">
      <c r="B26" s="70"/>
      <c r="C26" s="2"/>
      <c r="D26" s="2"/>
      <c r="E26" s="51"/>
      <c r="F26" s="2"/>
      <c r="G26" s="2"/>
      <c r="H26" s="1"/>
      <c r="I26" s="2"/>
      <c r="J26" s="2"/>
      <c r="K26" s="71"/>
    </row>
    <row r="27" spans="2:11" x14ac:dyDescent="0.25">
      <c r="B27" s="70"/>
      <c r="C27" s="2"/>
      <c r="D27" s="2"/>
      <c r="E27" s="51"/>
      <c r="F27" s="2"/>
      <c r="G27" s="2"/>
      <c r="H27" s="1"/>
      <c r="I27" s="2"/>
      <c r="J27" s="2"/>
      <c r="K27" s="71"/>
    </row>
    <row r="28" spans="2:11" x14ac:dyDescent="0.25">
      <c r="B28" s="70"/>
      <c r="C28" s="2"/>
      <c r="D28" s="2"/>
      <c r="E28" s="51"/>
      <c r="F28" s="2"/>
      <c r="G28" s="2"/>
      <c r="H28" s="1"/>
      <c r="I28" s="2"/>
      <c r="J28" s="2"/>
      <c r="K28" s="71"/>
    </row>
    <row r="29" spans="2:11" x14ac:dyDescent="0.25">
      <c r="B29" s="70"/>
      <c r="C29" s="2"/>
      <c r="D29" s="2"/>
      <c r="E29" s="51"/>
      <c r="F29" s="2"/>
      <c r="G29" s="2"/>
      <c r="H29" s="1"/>
      <c r="I29" s="2"/>
      <c r="J29" s="2"/>
      <c r="K29" s="71"/>
    </row>
    <row r="30" spans="2:11" ht="15.75" thickBot="1" x14ac:dyDescent="0.3">
      <c r="B30" s="70"/>
      <c r="C30" s="2"/>
      <c r="D30" s="2"/>
      <c r="E30" s="52"/>
      <c r="F30" s="2"/>
      <c r="G30" s="2"/>
      <c r="H30" s="48"/>
      <c r="I30" s="2"/>
      <c r="J30" s="2"/>
      <c r="K30" s="71"/>
    </row>
    <row r="31" spans="2:11" x14ac:dyDescent="0.25">
      <c r="B31" s="70"/>
      <c r="C31" s="2"/>
      <c r="D31" s="49"/>
      <c r="E31" s="2"/>
      <c r="F31" s="2"/>
      <c r="G31" s="2"/>
      <c r="H31" s="2"/>
      <c r="I31" s="49"/>
      <c r="J31" s="2"/>
      <c r="K31" s="71"/>
    </row>
    <row r="32" spans="2:11" x14ac:dyDescent="0.25">
      <c r="B32" s="70"/>
      <c r="C32" s="2"/>
      <c r="D32" s="2"/>
      <c r="E32" s="2"/>
      <c r="F32" s="2"/>
      <c r="G32" s="2"/>
      <c r="H32" s="2"/>
      <c r="I32" s="2"/>
      <c r="J32" s="2"/>
      <c r="K32" s="71"/>
    </row>
    <row r="33" spans="2:11" x14ac:dyDescent="0.25">
      <c r="B33" s="70"/>
      <c r="C33" s="2"/>
      <c r="D33" s="2"/>
      <c r="E33" s="2"/>
      <c r="F33" s="2"/>
      <c r="G33" s="2"/>
      <c r="H33" s="2"/>
      <c r="I33" s="2"/>
      <c r="J33" s="2"/>
      <c r="K33" s="71"/>
    </row>
    <row r="34" spans="2:11" ht="15.75" thickBot="1" x14ac:dyDescent="0.3">
      <c r="B34" s="84"/>
      <c r="C34" s="86"/>
      <c r="D34" s="86"/>
      <c r="E34" s="86"/>
      <c r="F34" s="86"/>
      <c r="G34" s="86"/>
      <c r="H34" s="86"/>
      <c r="I34" s="86"/>
      <c r="J34" s="86"/>
      <c r="K34" s="87"/>
    </row>
    <row r="35" spans="2:11" ht="15.75" thickTop="1" x14ac:dyDescent="0.25"/>
  </sheetData>
  <mergeCells count="1">
    <mergeCell ref="B3:K3"/>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2:V18"/>
  <sheetViews>
    <sheetView showGridLines="0" workbookViewId="0">
      <selection activeCell="G7" sqref="G7"/>
    </sheetView>
  </sheetViews>
  <sheetFormatPr baseColWidth="10" defaultRowHeight="15" x14ac:dyDescent="0.25"/>
  <cols>
    <col min="1" max="1" width="1.7109375" style="3" customWidth="1"/>
    <col min="2" max="2" width="3.140625" style="3" customWidth="1"/>
    <col min="3" max="3" width="10.5703125" style="3" customWidth="1"/>
    <col min="4" max="4" width="20.140625" style="3" customWidth="1"/>
    <col min="5" max="5" width="15" style="3" customWidth="1"/>
    <col min="6" max="6" width="14" style="3" customWidth="1"/>
    <col min="7" max="7" width="12.5703125" style="3" customWidth="1"/>
    <col min="8" max="8" width="11.42578125" style="3" customWidth="1"/>
    <col min="9" max="9" width="13.85546875" style="3" customWidth="1"/>
    <col min="10" max="10" width="14.42578125" style="3" customWidth="1"/>
    <col min="11" max="11" width="15" style="3" customWidth="1"/>
    <col min="12" max="12" width="9.7109375" style="3" customWidth="1"/>
    <col min="13" max="13" width="8.28515625" style="3" customWidth="1"/>
    <col min="14" max="14" width="7.85546875" style="3" customWidth="1"/>
    <col min="15" max="16" width="1.7109375" style="3" customWidth="1"/>
    <col min="17" max="16384" width="11.42578125" style="3"/>
  </cols>
  <sheetData>
    <row r="2" spans="1:22" ht="15.75" thickBot="1" x14ac:dyDescent="0.3"/>
    <row r="3" spans="1:22" x14ac:dyDescent="0.25">
      <c r="B3" s="284"/>
      <c r="C3" s="285"/>
      <c r="D3" s="285"/>
      <c r="E3" s="285"/>
      <c r="F3" s="285"/>
      <c r="G3" s="285"/>
      <c r="H3" s="285"/>
      <c r="I3" s="285"/>
      <c r="J3" s="285"/>
      <c r="K3" s="285"/>
      <c r="L3" s="285"/>
      <c r="M3" s="285"/>
      <c r="N3" s="285"/>
      <c r="O3" s="286"/>
    </row>
    <row r="4" spans="1:22" x14ac:dyDescent="0.25">
      <c r="B4" s="287"/>
      <c r="C4" s="499" t="s">
        <v>338</v>
      </c>
      <c r="D4" s="499"/>
      <c r="E4" s="7"/>
      <c r="F4" s="499" t="s">
        <v>2</v>
      </c>
      <c r="G4" s="499"/>
      <c r="H4" s="7"/>
      <c r="I4" s="499" t="s">
        <v>339</v>
      </c>
      <c r="J4" s="499"/>
      <c r="K4" s="7"/>
      <c r="L4" s="7"/>
      <c r="M4" s="7"/>
      <c r="N4" s="7"/>
      <c r="O4" s="4"/>
    </row>
    <row r="5" spans="1:22" x14ac:dyDescent="0.25">
      <c r="B5" s="287"/>
      <c r="C5" s="4"/>
      <c r="D5" s="7"/>
      <c r="E5" s="7"/>
      <c r="F5" s="4"/>
      <c r="G5" s="7"/>
      <c r="H5" s="7"/>
      <c r="I5" s="4"/>
      <c r="J5" s="7"/>
      <c r="K5" s="7"/>
      <c r="L5" s="7"/>
      <c r="M5" s="7"/>
      <c r="N5" s="7"/>
      <c r="O5" s="4"/>
    </row>
    <row r="6" spans="1:22" x14ac:dyDescent="0.25">
      <c r="B6" s="287"/>
      <c r="C6" s="14" t="s">
        <v>356</v>
      </c>
      <c r="D6" s="7"/>
      <c r="E6" s="7"/>
      <c r="F6" s="4" t="s">
        <v>358</v>
      </c>
      <c r="G6" s="7"/>
      <c r="H6" s="7"/>
      <c r="I6" s="14" t="s">
        <v>359</v>
      </c>
      <c r="J6" s="7"/>
      <c r="K6" s="7"/>
      <c r="L6" s="7"/>
      <c r="M6" s="7"/>
      <c r="N6" s="7"/>
      <c r="O6" s="4"/>
    </row>
    <row r="7" spans="1:22" ht="60" x14ac:dyDescent="0.25">
      <c r="B7" s="287"/>
      <c r="C7" s="13" t="s">
        <v>344</v>
      </c>
      <c r="D7" s="7"/>
      <c r="E7" s="7"/>
      <c r="F7" s="13" t="s">
        <v>346</v>
      </c>
      <c r="G7" s="7"/>
      <c r="H7" s="7"/>
      <c r="I7" s="13" t="s">
        <v>347</v>
      </c>
      <c r="J7" s="7"/>
      <c r="K7" s="7"/>
      <c r="L7" s="7"/>
      <c r="M7" s="7"/>
      <c r="N7" s="7"/>
      <c r="O7" s="4"/>
    </row>
    <row r="8" spans="1:22" x14ac:dyDescent="0.25">
      <c r="B8" s="287"/>
      <c r="C8" s="4"/>
      <c r="D8" s="7" t="s">
        <v>357</v>
      </c>
      <c r="E8" s="7"/>
      <c r="F8" s="4"/>
      <c r="G8" s="7" t="s">
        <v>359</v>
      </c>
      <c r="H8" s="7"/>
      <c r="I8" s="4"/>
      <c r="J8" s="7" t="s">
        <v>360</v>
      </c>
      <c r="K8" s="7"/>
      <c r="L8" s="7"/>
      <c r="M8" s="7"/>
      <c r="N8" s="7"/>
      <c r="O8" s="4"/>
    </row>
    <row r="9" spans="1:22" s="8" customFormat="1" ht="45" x14ac:dyDescent="0.25">
      <c r="B9" s="288"/>
      <c r="C9" s="9"/>
      <c r="D9" s="10" t="s">
        <v>355</v>
      </c>
      <c r="E9" s="289"/>
      <c r="F9" s="9"/>
      <c r="G9" s="10" t="s">
        <v>345</v>
      </c>
      <c r="H9" s="289"/>
      <c r="I9" s="9"/>
      <c r="J9" s="10" t="s">
        <v>348</v>
      </c>
      <c r="K9" s="289"/>
      <c r="L9" s="561" t="s">
        <v>342</v>
      </c>
      <c r="M9" s="561"/>
      <c r="N9" s="561"/>
      <c r="O9" s="9"/>
    </row>
    <row r="10" spans="1:22" ht="15.75" thickBot="1" x14ac:dyDescent="0.3">
      <c r="A10" s="8"/>
      <c r="B10" s="287"/>
      <c r="C10" s="4"/>
      <c r="D10" s="7"/>
      <c r="E10" s="7"/>
      <c r="F10" s="4"/>
      <c r="G10" s="7"/>
      <c r="H10" s="7"/>
      <c r="I10" s="4"/>
      <c r="J10" s="7"/>
      <c r="K10" s="7"/>
      <c r="L10" s="562"/>
      <c r="M10" s="562"/>
      <c r="N10" s="562"/>
      <c r="O10" s="4"/>
      <c r="P10" s="8"/>
      <c r="Q10" s="8"/>
      <c r="R10" s="8"/>
      <c r="S10" s="8"/>
      <c r="T10" s="8"/>
      <c r="U10" s="8"/>
      <c r="V10" s="8"/>
    </row>
    <row r="11" spans="1:22" s="5" customFormat="1" ht="19.5" thickTop="1" x14ac:dyDescent="0.3">
      <c r="A11" s="8"/>
      <c r="B11" s="290"/>
      <c r="E11" s="6"/>
      <c r="H11" s="6"/>
      <c r="K11" s="6"/>
      <c r="M11" s="505" t="s">
        <v>343</v>
      </c>
      <c r="N11" s="505"/>
      <c r="O11" s="6"/>
      <c r="P11" s="8"/>
      <c r="Q11" s="8"/>
      <c r="R11" s="8"/>
      <c r="S11" s="8"/>
      <c r="T11" s="8"/>
      <c r="U11" s="8"/>
      <c r="V11" s="8"/>
    </row>
    <row r="12" spans="1:22" x14ac:dyDescent="0.25">
      <c r="A12" s="8"/>
      <c r="B12" s="287"/>
      <c r="C12" s="7"/>
      <c r="D12" s="7"/>
      <c r="E12" s="4"/>
      <c r="F12" s="7" t="s">
        <v>361</v>
      </c>
      <c r="G12" s="7"/>
      <c r="H12" s="14" t="s">
        <v>363</v>
      </c>
      <c r="I12" s="7"/>
      <c r="J12" s="7"/>
      <c r="K12" s="14" t="s">
        <v>365</v>
      </c>
      <c r="L12" s="7"/>
      <c r="M12" s="7"/>
      <c r="N12" s="7"/>
      <c r="O12" s="4"/>
      <c r="P12" s="8"/>
      <c r="Q12" s="8"/>
      <c r="R12" s="8"/>
      <c r="S12" s="8"/>
      <c r="T12" s="8"/>
      <c r="U12" s="8"/>
      <c r="V12" s="8"/>
    </row>
    <row r="13" spans="1:22" s="8" customFormat="1" ht="60" x14ac:dyDescent="0.25">
      <c r="B13" s="288"/>
      <c r="C13" s="289"/>
      <c r="D13" s="289"/>
      <c r="E13" s="9"/>
      <c r="F13" s="11" t="s">
        <v>349</v>
      </c>
      <c r="G13" s="289"/>
      <c r="H13" s="13" t="s">
        <v>351</v>
      </c>
      <c r="I13" s="289"/>
      <c r="J13" s="289"/>
      <c r="K13" s="13" t="s">
        <v>352</v>
      </c>
      <c r="L13" s="289"/>
      <c r="M13" s="289"/>
      <c r="N13" s="289"/>
      <c r="O13" s="9"/>
    </row>
    <row r="14" spans="1:22" x14ac:dyDescent="0.25">
      <c r="B14" s="287"/>
      <c r="C14" s="7"/>
      <c r="D14" s="7"/>
      <c r="E14" s="14" t="s">
        <v>362</v>
      </c>
      <c r="F14" s="7"/>
      <c r="G14" s="7"/>
      <c r="H14" s="4"/>
      <c r="I14" s="7" t="s">
        <v>364</v>
      </c>
      <c r="J14" s="7"/>
      <c r="K14" s="4"/>
      <c r="L14" s="7" t="s">
        <v>366</v>
      </c>
      <c r="M14" s="7"/>
      <c r="N14" s="7"/>
      <c r="O14" s="4"/>
    </row>
    <row r="15" spans="1:22" ht="60" x14ac:dyDescent="0.25">
      <c r="B15" s="287"/>
      <c r="C15" s="7"/>
      <c r="D15" s="7"/>
      <c r="E15" s="13" t="s">
        <v>350</v>
      </c>
      <c r="F15" s="7"/>
      <c r="G15" s="7"/>
      <c r="H15" s="4"/>
      <c r="I15" s="11" t="s">
        <v>354</v>
      </c>
      <c r="J15" s="7"/>
      <c r="K15" s="4"/>
      <c r="L15" s="12" t="s">
        <v>353</v>
      </c>
      <c r="M15" s="7"/>
      <c r="N15" s="7"/>
      <c r="O15" s="4"/>
    </row>
    <row r="16" spans="1:22" s="7" customFormat="1" x14ac:dyDescent="0.25">
      <c r="B16" s="287"/>
      <c r="E16" s="4"/>
      <c r="H16" s="4"/>
      <c r="K16" s="4"/>
      <c r="O16" s="4"/>
    </row>
    <row r="17" spans="2:15" x14ac:dyDescent="0.25">
      <c r="B17" s="287"/>
      <c r="C17" s="7"/>
      <c r="D17" s="7"/>
      <c r="E17" s="499" t="s">
        <v>337</v>
      </c>
      <c r="F17" s="499"/>
      <c r="G17" s="7"/>
      <c r="H17" s="499" t="s">
        <v>341</v>
      </c>
      <c r="I17" s="499"/>
      <c r="J17" s="7"/>
      <c r="K17" s="499" t="s">
        <v>340</v>
      </c>
      <c r="L17" s="499"/>
      <c r="M17" s="7"/>
      <c r="N17" s="7"/>
      <c r="O17" s="4"/>
    </row>
    <row r="18" spans="2:15" ht="15.75" thickBot="1" x14ac:dyDescent="0.3">
      <c r="B18" s="291"/>
      <c r="C18" s="292"/>
      <c r="D18" s="292"/>
      <c r="E18" s="292"/>
      <c r="F18" s="292"/>
      <c r="G18" s="292"/>
      <c r="H18" s="292"/>
      <c r="I18" s="292"/>
      <c r="J18" s="292"/>
      <c r="K18" s="292"/>
      <c r="L18" s="292"/>
      <c r="M18" s="292"/>
      <c r="N18" s="292"/>
      <c r="O18" s="293"/>
    </row>
  </sheetData>
  <mergeCells count="8">
    <mergeCell ref="F4:G4"/>
    <mergeCell ref="I4:J4"/>
    <mergeCell ref="C4:D4"/>
    <mergeCell ref="K17:L17"/>
    <mergeCell ref="L9:N10"/>
    <mergeCell ref="M11:N11"/>
    <mergeCell ref="E17:F17"/>
    <mergeCell ref="H17:I17"/>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2:H14"/>
  <sheetViews>
    <sheetView showGridLines="0" workbookViewId="0">
      <selection activeCell="B1" sqref="B1"/>
    </sheetView>
  </sheetViews>
  <sheetFormatPr baseColWidth="10" defaultRowHeight="15.75" x14ac:dyDescent="0.25"/>
  <cols>
    <col min="1" max="1" width="0.85546875" customWidth="1"/>
    <col min="2" max="2" width="14.42578125" style="15" customWidth="1"/>
    <col min="3" max="3" width="1.7109375" style="16" customWidth="1"/>
    <col min="4" max="4" width="37.85546875" customWidth="1"/>
    <col min="5" max="5" width="1.7109375" customWidth="1"/>
    <col min="6" max="6" width="37.85546875" hidden="1" customWidth="1"/>
    <col min="7" max="7" width="1.7109375" hidden="1" customWidth="1"/>
    <col min="8" max="8" width="37.85546875" customWidth="1"/>
    <col min="9" max="9" width="0.85546875" customWidth="1"/>
  </cols>
  <sheetData>
    <row r="2" spans="2:8" ht="23.25" x14ac:dyDescent="0.35">
      <c r="B2" s="17" t="s">
        <v>6</v>
      </c>
      <c r="C2" s="18"/>
      <c r="D2" s="17" t="s">
        <v>7</v>
      </c>
      <c r="E2" s="19"/>
      <c r="F2" s="17" t="s">
        <v>8</v>
      </c>
      <c r="G2" s="19"/>
      <c r="H2" s="17" t="s">
        <v>9</v>
      </c>
    </row>
    <row r="4" spans="2:8" ht="135" x14ac:dyDescent="0.25">
      <c r="B4" s="20" t="s">
        <v>0</v>
      </c>
      <c r="C4" s="21"/>
      <c r="D4" s="22" t="s">
        <v>10</v>
      </c>
      <c r="F4" s="22" t="s">
        <v>11</v>
      </c>
      <c r="H4" s="23" t="s">
        <v>12</v>
      </c>
    </row>
    <row r="5" spans="2:8" x14ac:dyDescent="0.25">
      <c r="B5" s="24"/>
      <c r="C5" s="21"/>
      <c r="D5" s="8"/>
      <c r="F5" s="8"/>
      <c r="H5" s="25"/>
    </row>
    <row r="6" spans="2:8" ht="135" x14ac:dyDescent="0.25">
      <c r="B6" s="26" t="s">
        <v>1</v>
      </c>
      <c r="C6" s="21"/>
      <c r="D6" s="22" t="s">
        <v>13</v>
      </c>
      <c r="F6" s="22" t="s">
        <v>14</v>
      </c>
      <c r="H6" s="23" t="s">
        <v>15</v>
      </c>
    </row>
    <row r="7" spans="2:8" x14ac:dyDescent="0.25">
      <c r="B7" s="24"/>
      <c r="C7" s="21"/>
      <c r="D7" s="8"/>
      <c r="F7" s="8"/>
      <c r="H7" s="25"/>
    </row>
    <row r="8" spans="2:8" ht="75" x14ac:dyDescent="0.25">
      <c r="B8" s="27" t="s">
        <v>2</v>
      </c>
      <c r="C8" s="21"/>
      <c r="D8" s="22" t="s">
        <v>16</v>
      </c>
      <c r="F8" s="22" t="s">
        <v>17</v>
      </c>
      <c r="H8" s="23" t="s">
        <v>18</v>
      </c>
    </row>
    <row r="9" spans="2:8" x14ac:dyDescent="0.25">
      <c r="B9" s="24"/>
      <c r="C9" s="21"/>
      <c r="D9" s="8"/>
      <c r="F9" s="8"/>
      <c r="H9" s="25"/>
    </row>
    <row r="10" spans="2:8" ht="75" x14ac:dyDescent="0.25">
      <c r="B10" s="28" t="s">
        <v>3</v>
      </c>
      <c r="C10" s="29"/>
      <c r="D10" s="22" t="s">
        <v>19</v>
      </c>
      <c r="F10" s="22" t="s">
        <v>20</v>
      </c>
      <c r="H10" s="23" t="s">
        <v>21</v>
      </c>
    </row>
    <row r="11" spans="2:8" x14ac:dyDescent="0.25">
      <c r="B11" s="24"/>
      <c r="C11" s="21"/>
      <c r="D11" s="8"/>
      <c r="F11" s="8"/>
      <c r="H11" s="25"/>
    </row>
    <row r="12" spans="2:8" ht="90" x14ac:dyDescent="0.25">
      <c r="B12" s="30" t="s">
        <v>4</v>
      </c>
      <c r="C12" s="21"/>
      <c r="D12" s="22" t="s">
        <v>22</v>
      </c>
      <c r="F12" s="22" t="s">
        <v>23</v>
      </c>
      <c r="H12" s="22" t="s">
        <v>24</v>
      </c>
    </row>
    <row r="13" spans="2:8" x14ac:dyDescent="0.25">
      <c r="B13" s="24"/>
      <c r="C13" s="21"/>
      <c r="D13" s="8"/>
      <c r="F13" s="8"/>
      <c r="H13" s="25"/>
    </row>
    <row r="14" spans="2:8" ht="225" x14ac:dyDescent="0.25">
      <c r="B14" s="31" t="s">
        <v>5</v>
      </c>
      <c r="C14" s="21"/>
      <c r="D14" s="22" t="s">
        <v>25</v>
      </c>
      <c r="F14" s="22" t="s">
        <v>26</v>
      </c>
      <c r="H14" s="23" t="s">
        <v>27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1:O49"/>
  <sheetViews>
    <sheetView showGridLines="0" workbookViewId="0"/>
  </sheetViews>
  <sheetFormatPr baseColWidth="10" defaultRowHeight="12.75" x14ac:dyDescent="0.2"/>
  <cols>
    <col min="1" max="1" width="2.7109375" style="33" customWidth="1"/>
    <col min="2" max="2" width="7" style="33" customWidth="1"/>
    <col min="3" max="3" width="14.7109375" style="32" customWidth="1"/>
    <col min="4" max="4" width="6.85546875" style="33" customWidth="1"/>
    <col min="5" max="5" width="4.28515625" style="33" customWidth="1"/>
    <col min="6" max="6" width="6.5703125" style="33" customWidth="1"/>
    <col min="7" max="12" width="11.42578125" style="33"/>
    <col min="13" max="13" width="5.85546875" style="33" customWidth="1"/>
    <col min="14" max="14" width="5.5703125" style="33" customWidth="1"/>
    <col min="15" max="15" width="2.7109375" style="33" customWidth="1"/>
    <col min="16" max="257" width="11.42578125" style="33"/>
    <col min="258" max="258" width="7" style="33" customWidth="1"/>
    <col min="259" max="259" width="14.7109375" style="33" customWidth="1"/>
    <col min="260" max="260" width="12.5703125" style="33" customWidth="1"/>
    <col min="261" max="261" width="4.28515625" style="33" customWidth="1"/>
    <col min="262" max="262" width="6.5703125" style="33" customWidth="1"/>
    <col min="263" max="268" width="11.42578125" style="33"/>
    <col min="269" max="269" width="5.85546875" style="33" customWidth="1"/>
    <col min="270" max="270" width="5.5703125" style="33" customWidth="1"/>
    <col min="271" max="513" width="11.42578125" style="33"/>
    <col min="514" max="514" width="7" style="33" customWidth="1"/>
    <col min="515" max="515" width="14.7109375" style="33" customWidth="1"/>
    <col min="516" max="516" width="12.5703125" style="33" customWidth="1"/>
    <col min="517" max="517" width="4.28515625" style="33" customWidth="1"/>
    <col min="518" max="518" width="6.5703125" style="33" customWidth="1"/>
    <col min="519" max="524" width="11.42578125" style="33"/>
    <col min="525" max="525" width="5.85546875" style="33" customWidth="1"/>
    <col min="526" max="526" width="5.5703125" style="33" customWidth="1"/>
    <col min="527" max="769" width="11.42578125" style="33"/>
    <col min="770" max="770" width="7" style="33" customWidth="1"/>
    <col min="771" max="771" width="14.7109375" style="33" customWidth="1"/>
    <col min="772" max="772" width="12.5703125" style="33" customWidth="1"/>
    <col min="773" max="773" width="4.28515625" style="33" customWidth="1"/>
    <col min="774" max="774" width="6.5703125" style="33" customWidth="1"/>
    <col min="775" max="780" width="11.42578125" style="33"/>
    <col min="781" max="781" width="5.85546875" style="33" customWidth="1"/>
    <col min="782" max="782" width="5.5703125" style="33" customWidth="1"/>
    <col min="783" max="1025" width="11.42578125" style="33"/>
    <col min="1026" max="1026" width="7" style="33" customWidth="1"/>
    <col min="1027" max="1027" width="14.7109375" style="33" customWidth="1"/>
    <col min="1028" max="1028" width="12.5703125" style="33" customWidth="1"/>
    <col min="1029" max="1029" width="4.28515625" style="33" customWidth="1"/>
    <col min="1030" max="1030" width="6.5703125" style="33" customWidth="1"/>
    <col min="1031" max="1036" width="11.42578125" style="33"/>
    <col min="1037" max="1037" width="5.85546875" style="33" customWidth="1"/>
    <col min="1038" max="1038" width="5.5703125" style="33" customWidth="1"/>
    <col min="1039" max="1281" width="11.42578125" style="33"/>
    <col min="1282" max="1282" width="7" style="33" customWidth="1"/>
    <col min="1283" max="1283" width="14.7109375" style="33" customWidth="1"/>
    <col min="1284" max="1284" width="12.5703125" style="33" customWidth="1"/>
    <col min="1285" max="1285" width="4.28515625" style="33" customWidth="1"/>
    <col min="1286" max="1286" width="6.5703125" style="33" customWidth="1"/>
    <col min="1287" max="1292" width="11.42578125" style="33"/>
    <col min="1293" max="1293" width="5.85546875" style="33" customWidth="1"/>
    <col min="1294" max="1294" width="5.5703125" style="33" customWidth="1"/>
    <col min="1295" max="1537" width="11.42578125" style="33"/>
    <col min="1538" max="1538" width="7" style="33" customWidth="1"/>
    <col min="1539" max="1539" width="14.7109375" style="33" customWidth="1"/>
    <col min="1540" max="1540" width="12.5703125" style="33" customWidth="1"/>
    <col min="1541" max="1541" width="4.28515625" style="33" customWidth="1"/>
    <col min="1542" max="1542" width="6.5703125" style="33" customWidth="1"/>
    <col min="1543" max="1548" width="11.42578125" style="33"/>
    <col min="1549" max="1549" width="5.85546875" style="33" customWidth="1"/>
    <col min="1550" max="1550" width="5.5703125" style="33" customWidth="1"/>
    <col min="1551" max="1793" width="11.42578125" style="33"/>
    <col min="1794" max="1794" width="7" style="33" customWidth="1"/>
    <col min="1795" max="1795" width="14.7109375" style="33" customWidth="1"/>
    <col min="1796" max="1796" width="12.5703125" style="33" customWidth="1"/>
    <col min="1797" max="1797" width="4.28515625" style="33" customWidth="1"/>
    <col min="1798" max="1798" width="6.5703125" style="33" customWidth="1"/>
    <col min="1799" max="1804" width="11.42578125" style="33"/>
    <col min="1805" max="1805" width="5.85546875" style="33" customWidth="1"/>
    <col min="1806" max="1806" width="5.5703125" style="33" customWidth="1"/>
    <col min="1807" max="2049" width="11.42578125" style="33"/>
    <col min="2050" max="2050" width="7" style="33" customWidth="1"/>
    <col min="2051" max="2051" width="14.7109375" style="33" customWidth="1"/>
    <col min="2052" max="2052" width="12.5703125" style="33" customWidth="1"/>
    <col min="2053" max="2053" width="4.28515625" style="33" customWidth="1"/>
    <col min="2054" max="2054" width="6.5703125" style="33" customWidth="1"/>
    <col min="2055" max="2060" width="11.42578125" style="33"/>
    <col min="2061" max="2061" width="5.85546875" style="33" customWidth="1"/>
    <col min="2062" max="2062" width="5.5703125" style="33" customWidth="1"/>
    <col min="2063" max="2305" width="11.42578125" style="33"/>
    <col min="2306" max="2306" width="7" style="33" customWidth="1"/>
    <col min="2307" max="2307" width="14.7109375" style="33" customWidth="1"/>
    <col min="2308" max="2308" width="12.5703125" style="33" customWidth="1"/>
    <col min="2309" max="2309" width="4.28515625" style="33" customWidth="1"/>
    <col min="2310" max="2310" width="6.5703125" style="33" customWidth="1"/>
    <col min="2311" max="2316" width="11.42578125" style="33"/>
    <col min="2317" max="2317" width="5.85546875" style="33" customWidth="1"/>
    <col min="2318" max="2318" width="5.5703125" style="33" customWidth="1"/>
    <col min="2319" max="2561" width="11.42578125" style="33"/>
    <col min="2562" max="2562" width="7" style="33" customWidth="1"/>
    <col min="2563" max="2563" width="14.7109375" style="33" customWidth="1"/>
    <col min="2564" max="2564" width="12.5703125" style="33" customWidth="1"/>
    <col min="2565" max="2565" width="4.28515625" style="33" customWidth="1"/>
    <col min="2566" max="2566" width="6.5703125" style="33" customWidth="1"/>
    <col min="2567" max="2572" width="11.42578125" style="33"/>
    <col min="2573" max="2573" width="5.85546875" style="33" customWidth="1"/>
    <col min="2574" max="2574" width="5.5703125" style="33" customWidth="1"/>
    <col min="2575" max="2817" width="11.42578125" style="33"/>
    <col min="2818" max="2818" width="7" style="33" customWidth="1"/>
    <col min="2819" max="2819" width="14.7109375" style="33" customWidth="1"/>
    <col min="2820" max="2820" width="12.5703125" style="33" customWidth="1"/>
    <col min="2821" max="2821" width="4.28515625" style="33" customWidth="1"/>
    <col min="2822" max="2822" width="6.5703125" style="33" customWidth="1"/>
    <col min="2823" max="2828" width="11.42578125" style="33"/>
    <col min="2829" max="2829" width="5.85546875" style="33" customWidth="1"/>
    <col min="2830" max="2830" width="5.5703125" style="33" customWidth="1"/>
    <col min="2831" max="3073" width="11.42578125" style="33"/>
    <col min="3074" max="3074" width="7" style="33" customWidth="1"/>
    <col min="3075" max="3075" width="14.7109375" style="33" customWidth="1"/>
    <col min="3076" max="3076" width="12.5703125" style="33" customWidth="1"/>
    <col min="3077" max="3077" width="4.28515625" style="33" customWidth="1"/>
    <col min="3078" max="3078" width="6.5703125" style="33" customWidth="1"/>
    <col min="3079" max="3084" width="11.42578125" style="33"/>
    <col min="3085" max="3085" width="5.85546875" style="33" customWidth="1"/>
    <col min="3086" max="3086" width="5.5703125" style="33" customWidth="1"/>
    <col min="3087" max="3329" width="11.42578125" style="33"/>
    <col min="3330" max="3330" width="7" style="33" customWidth="1"/>
    <col min="3331" max="3331" width="14.7109375" style="33" customWidth="1"/>
    <col min="3332" max="3332" width="12.5703125" style="33" customWidth="1"/>
    <col min="3333" max="3333" width="4.28515625" style="33" customWidth="1"/>
    <col min="3334" max="3334" width="6.5703125" style="33" customWidth="1"/>
    <col min="3335" max="3340" width="11.42578125" style="33"/>
    <col min="3341" max="3341" width="5.85546875" style="33" customWidth="1"/>
    <col min="3342" max="3342" width="5.5703125" style="33" customWidth="1"/>
    <col min="3343" max="3585" width="11.42578125" style="33"/>
    <col min="3586" max="3586" width="7" style="33" customWidth="1"/>
    <col min="3587" max="3587" width="14.7109375" style="33" customWidth="1"/>
    <col min="3588" max="3588" width="12.5703125" style="33" customWidth="1"/>
    <col min="3589" max="3589" width="4.28515625" style="33" customWidth="1"/>
    <col min="3590" max="3590" width="6.5703125" style="33" customWidth="1"/>
    <col min="3591" max="3596" width="11.42578125" style="33"/>
    <col min="3597" max="3597" width="5.85546875" style="33" customWidth="1"/>
    <col min="3598" max="3598" width="5.5703125" style="33" customWidth="1"/>
    <col min="3599" max="3841" width="11.42578125" style="33"/>
    <col min="3842" max="3842" width="7" style="33" customWidth="1"/>
    <col min="3843" max="3843" width="14.7109375" style="33" customWidth="1"/>
    <col min="3844" max="3844" width="12.5703125" style="33" customWidth="1"/>
    <col min="3845" max="3845" width="4.28515625" style="33" customWidth="1"/>
    <col min="3846" max="3846" width="6.5703125" style="33" customWidth="1"/>
    <col min="3847" max="3852" width="11.42578125" style="33"/>
    <col min="3853" max="3853" width="5.85546875" style="33" customWidth="1"/>
    <col min="3854" max="3854" width="5.5703125" style="33" customWidth="1"/>
    <col min="3855" max="4097" width="11.42578125" style="33"/>
    <col min="4098" max="4098" width="7" style="33" customWidth="1"/>
    <col min="4099" max="4099" width="14.7109375" style="33" customWidth="1"/>
    <col min="4100" max="4100" width="12.5703125" style="33" customWidth="1"/>
    <col min="4101" max="4101" width="4.28515625" style="33" customWidth="1"/>
    <col min="4102" max="4102" width="6.5703125" style="33" customWidth="1"/>
    <col min="4103" max="4108" width="11.42578125" style="33"/>
    <col min="4109" max="4109" width="5.85546875" style="33" customWidth="1"/>
    <col min="4110" max="4110" width="5.5703125" style="33" customWidth="1"/>
    <col min="4111" max="4353" width="11.42578125" style="33"/>
    <col min="4354" max="4354" width="7" style="33" customWidth="1"/>
    <col min="4355" max="4355" width="14.7109375" style="33" customWidth="1"/>
    <col min="4356" max="4356" width="12.5703125" style="33" customWidth="1"/>
    <col min="4357" max="4357" width="4.28515625" style="33" customWidth="1"/>
    <col min="4358" max="4358" width="6.5703125" style="33" customWidth="1"/>
    <col min="4359" max="4364" width="11.42578125" style="33"/>
    <col min="4365" max="4365" width="5.85546875" style="33" customWidth="1"/>
    <col min="4366" max="4366" width="5.5703125" style="33" customWidth="1"/>
    <col min="4367" max="4609" width="11.42578125" style="33"/>
    <col min="4610" max="4610" width="7" style="33" customWidth="1"/>
    <col min="4611" max="4611" width="14.7109375" style="33" customWidth="1"/>
    <col min="4612" max="4612" width="12.5703125" style="33" customWidth="1"/>
    <col min="4613" max="4613" width="4.28515625" style="33" customWidth="1"/>
    <col min="4614" max="4614" width="6.5703125" style="33" customWidth="1"/>
    <col min="4615" max="4620" width="11.42578125" style="33"/>
    <col min="4621" max="4621" width="5.85546875" style="33" customWidth="1"/>
    <col min="4622" max="4622" width="5.5703125" style="33" customWidth="1"/>
    <col min="4623" max="4865" width="11.42578125" style="33"/>
    <col min="4866" max="4866" width="7" style="33" customWidth="1"/>
    <col min="4867" max="4867" width="14.7109375" style="33" customWidth="1"/>
    <col min="4868" max="4868" width="12.5703125" style="33" customWidth="1"/>
    <col min="4869" max="4869" width="4.28515625" style="33" customWidth="1"/>
    <col min="4870" max="4870" width="6.5703125" style="33" customWidth="1"/>
    <col min="4871" max="4876" width="11.42578125" style="33"/>
    <col min="4877" max="4877" width="5.85546875" style="33" customWidth="1"/>
    <col min="4878" max="4878" width="5.5703125" style="33" customWidth="1"/>
    <col min="4879" max="5121" width="11.42578125" style="33"/>
    <col min="5122" max="5122" width="7" style="33" customWidth="1"/>
    <col min="5123" max="5123" width="14.7109375" style="33" customWidth="1"/>
    <col min="5124" max="5124" width="12.5703125" style="33" customWidth="1"/>
    <col min="5125" max="5125" width="4.28515625" style="33" customWidth="1"/>
    <col min="5126" max="5126" width="6.5703125" style="33" customWidth="1"/>
    <col min="5127" max="5132" width="11.42578125" style="33"/>
    <col min="5133" max="5133" width="5.85546875" style="33" customWidth="1"/>
    <col min="5134" max="5134" width="5.5703125" style="33" customWidth="1"/>
    <col min="5135" max="5377" width="11.42578125" style="33"/>
    <col min="5378" max="5378" width="7" style="33" customWidth="1"/>
    <col min="5379" max="5379" width="14.7109375" style="33" customWidth="1"/>
    <col min="5380" max="5380" width="12.5703125" style="33" customWidth="1"/>
    <col min="5381" max="5381" width="4.28515625" style="33" customWidth="1"/>
    <col min="5382" max="5382" width="6.5703125" style="33" customWidth="1"/>
    <col min="5383" max="5388" width="11.42578125" style="33"/>
    <col min="5389" max="5389" width="5.85546875" style="33" customWidth="1"/>
    <col min="5390" max="5390" width="5.5703125" style="33" customWidth="1"/>
    <col min="5391" max="5633" width="11.42578125" style="33"/>
    <col min="5634" max="5634" width="7" style="33" customWidth="1"/>
    <col min="5635" max="5635" width="14.7109375" style="33" customWidth="1"/>
    <col min="5636" max="5636" width="12.5703125" style="33" customWidth="1"/>
    <col min="5637" max="5637" width="4.28515625" style="33" customWidth="1"/>
    <col min="5638" max="5638" width="6.5703125" style="33" customWidth="1"/>
    <col min="5639" max="5644" width="11.42578125" style="33"/>
    <col min="5645" max="5645" width="5.85546875" style="33" customWidth="1"/>
    <col min="5646" max="5646" width="5.5703125" style="33" customWidth="1"/>
    <col min="5647" max="5889" width="11.42578125" style="33"/>
    <col min="5890" max="5890" width="7" style="33" customWidth="1"/>
    <col min="5891" max="5891" width="14.7109375" style="33" customWidth="1"/>
    <col min="5892" max="5892" width="12.5703125" style="33" customWidth="1"/>
    <col min="5893" max="5893" width="4.28515625" style="33" customWidth="1"/>
    <col min="5894" max="5894" width="6.5703125" style="33" customWidth="1"/>
    <col min="5895" max="5900" width="11.42578125" style="33"/>
    <col min="5901" max="5901" width="5.85546875" style="33" customWidth="1"/>
    <col min="5902" max="5902" width="5.5703125" style="33" customWidth="1"/>
    <col min="5903" max="6145" width="11.42578125" style="33"/>
    <col min="6146" max="6146" width="7" style="33" customWidth="1"/>
    <col min="6147" max="6147" width="14.7109375" style="33" customWidth="1"/>
    <col min="6148" max="6148" width="12.5703125" style="33" customWidth="1"/>
    <col min="6149" max="6149" width="4.28515625" style="33" customWidth="1"/>
    <col min="6150" max="6150" width="6.5703125" style="33" customWidth="1"/>
    <col min="6151" max="6156" width="11.42578125" style="33"/>
    <col min="6157" max="6157" width="5.85546875" style="33" customWidth="1"/>
    <col min="6158" max="6158" width="5.5703125" style="33" customWidth="1"/>
    <col min="6159" max="6401" width="11.42578125" style="33"/>
    <col min="6402" max="6402" width="7" style="33" customWidth="1"/>
    <col min="6403" max="6403" width="14.7109375" style="33" customWidth="1"/>
    <col min="6404" max="6404" width="12.5703125" style="33" customWidth="1"/>
    <col min="6405" max="6405" width="4.28515625" style="33" customWidth="1"/>
    <col min="6406" max="6406" width="6.5703125" style="33" customWidth="1"/>
    <col min="6407" max="6412" width="11.42578125" style="33"/>
    <col min="6413" max="6413" width="5.85546875" style="33" customWidth="1"/>
    <col min="6414" max="6414" width="5.5703125" style="33" customWidth="1"/>
    <col min="6415" max="6657" width="11.42578125" style="33"/>
    <col min="6658" max="6658" width="7" style="33" customWidth="1"/>
    <col min="6659" max="6659" width="14.7109375" style="33" customWidth="1"/>
    <col min="6660" max="6660" width="12.5703125" style="33" customWidth="1"/>
    <col min="6661" max="6661" width="4.28515625" style="33" customWidth="1"/>
    <col min="6662" max="6662" width="6.5703125" style="33" customWidth="1"/>
    <col min="6663" max="6668" width="11.42578125" style="33"/>
    <col min="6669" max="6669" width="5.85546875" style="33" customWidth="1"/>
    <col min="6670" max="6670" width="5.5703125" style="33" customWidth="1"/>
    <col min="6671" max="6913" width="11.42578125" style="33"/>
    <col min="6914" max="6914" width="7" style="33" customWidth="1"/>
    <col min="6915" max="6915" width="14.7109375" style="33" customWidth="1"/>
    <col min="6916" max="6916" width="12.5703125" style="33" customWidth="1"/>
    <col min="6917" max="6917" width="4.28515625" style="33" customWidth="1"/>
    <col min="6918" max="6918" width="6.5703125" style="33" customWidth="1"/>
    <col min="6919" max="6924" width="11.42578125" style="33"/>
    <col min="6925" max="6925" width="5.85546875" style="33" customWidth="1"/>
    <col min="6926" max="6926" width="5.5703125" style="33" customWidth="1"/>
    <col min="6927" max="7169" width="11.42578125" style="33"/>
    <col min="7170" max="7170" width="7" style="33" customWidth="1"/>
    <col min="7171" max="7171" width="14.7109375" style="33" customWidth="1"/>
    <col min="7172" max="7172" width="12.5703125" style="33" customWidth="1"/>
    <col min="7173" max="7173" width="4.28515625" style="33" customWidth="1"/>
    <col min="7174" max="7174" width="6.5703125" style="33" customWidth="1"/>
    <col min="7175" max="7180" width="11.42578125" style="33"/>
    <col min="7181" max="7181" width="5.85546875" style="33" customWidth="1"/>
    <col min="7182" max="7182" width="5.5703125" style="33" customWidth="1"/>
    <col min="7183" max="7425" width="11.42578125" style="33"/>
    <col min="7426" max="7426" width="7" style="33" customWidth="1"/>
    <col min="7427" max="7427" width="14.7109375" style="33" customWidth="1"/>
    <col min="7428" max="7428" width="12.5703125" style="33" customWidth="1"/>
    <col min="7429" max="7429" width="4.28515625" style="33" customWidth="1"/>
    <col min="7430" max="7430" width="6.5703125" style="33" customWidth="1"/>
    <col min="7431" max="7436" width="11.42578125" style="33"/>
    <col min="7437" max="7437" width="5.85546875" style="33" customWidth="1"/>
    <col min="7438" max="7438" width="5.5703125" style="33" customWidth="1"/>
    <col min="7439" max="7681" width="11.42578125" style="33"/>
    <col min="7682" max="7682" width="7" style="33" customWidth="1"/>
    <col min="7683" max="7683" width="14.7109375" style="33" customWidth="1"/>
    <col min="7684" max="7684" width="12.5703125" style="33" customWidth="1"/>
    <col min="7685" max="7685" width="4.28515625" style="33" customWidth="1"/>
    <col min="7686" max="7686" width="6.5703125" style="33" customWidth="1"/>
    <col min="7687" max="7692" width="11.42578125" style="33"/>
    <col min="7693" max="7693" width="5.85546875" style="33" customWidth="1"/>
    <col min="7694" max="7694" width="5.5703125" style="33" customWidth="1"/>
    <col min="7695" max="7937" width="11.42578125" style="33"/>
    <col min="7938" max="7938" width="7" style="33" customWidth="1"/>
    <col min="7939" max="7939" width="14.7109375" style="33" customWidth="1"/>
    <col min="7940" max="7940" width="12.5703125" style="33" customWidth="1"/>
    <col min="7941" max="7941" width="4.28515625" style="33" customWidth="1"/>
    <col min="7942" max="7942" width="6.5703125" style="33" customWidth="1"/>
    <col min="7943" max="7948" width="11.42578125" style="33"/>
    <col min="7949" max="7949" width="5.85546875" style="33" customWidth="1"/>
    <col min="7950" max="7950" width="5.5703125" style="33" customWidth="1"/>
    <col min="7951" max="8193" width="11.42578125" style="33"/>
    <col min="8194" max="8194" width="7" style="33" customWidth="1"/>
    <col min="8195" max="8195" width="14.7109375" style="33" customWidth="1"/>
    <col min="8196" max="8196" width="12.5703125" style="33" customWidth="1"/>
    <col min="8197" max="8197" width="4.28515625" style="33" customWidth="1"/>
    <col min="8198" max="8198" width="6.5703125" style="33" customWidth="1"/>
    <col min="8199" max="8204" width="11.42578125" style="33"/>
    <col min="8205" max="8205" width="5.85546875" style="33" customWidth="1"/>
    <col min="8206" max="8206" width="5.5703125" style="33" customWidth="1"/>
    <col min="8207" max="8449" width="11.42578125" style="33"/>
    <col min="8450" max="8450" width="7" style="33" customWidth="1"/>
    <col min="8451" max="8451" width="14.7109375" style="33" customWidth="1"/>
    <col min="8452" max="8452" width="12.5703125" style="33" customWidth="1"/>
    <col min="8453" max="8453" width="4.28515625" style="33" customWidth="1"/>
    <col min="8454" max="8454" width="6.5703125" style="33" customWidth="1"/>
    <col min="8455" max="8460" width="11.42578125" style="33"/>
    <col min="8461" max="8461" width="5.85546875" style="33" customWidth="1"/>
    <col min="8462" max="8462" width="5.5703125" style="33" customWidth="1"/>
    <col min="8463" max="8705" width="11.42578125" style="33"/>
    <col min="8706" max="8706" width="7" style="33" customWidth="1"/>
    <col min="8707" max="8707" width="14.7109375" style="33" customWidth="1"/>
    <col min="8708" max="8708" width="12.5703125" style="33" customWidth="1"/>
    <col min="8709" max="8709" width="4.28515625" style="33" customWidth="1"/>
    <col min="8710" max="8710" width="6.5703125" style="33" customWidth="1"/>
    <col min="8711" max="8716" width="11.42578125" style="33"/>
    <col min="8717" max="8717" width="5.85546875" style="33" customWidth="1"/>
    <col min="8718" max="8718" width="5.5703125" style="33" customWidth="1"/>
    <col min="8719" max="8961" width="11.42578125" style="33"/>
    <col min="8962" max="8962" width="7" style="33" customWidth="1"/>
    <col min="8963" max="8963" width="14.7109375" style="33" customWidth="1"/>
    <col min="8964" max="8964" width="12.5703125" style="33" customWidth="1"/>
    <col min="8965" max="8965" width="4.28515625" style="33" customWidth="1"/>
    <col min="8966" max="8966" width="6.5703125" style="33" customWidth="1"/>
    <col min="8967" max="8972" width="11.42578125" style="33"/>
    <col min="8973" max="8973" width="5.85546875" style="33" customWidth="1"/>
    <col min="8974" max="8974" width="5.5703125" style="33" customWidth="1"/>
    <col min="8975" max="9217" width="11.42578125" style="33"/>
    <col min="9218" max="9218" width="7" style="33" customWidth="1"/>
    <col min="9219" max="9219" width="14.7109375" style="33" customWidth="1"/>
    <col min="9220" max="9220" width="12.5703125" style="33" customWidth="1"/>
    <col min="9221" max="9221" width="4.28515625" style="33" customWidth="1"/>
    <col min="9222" max="9222" width="6.5703125" style="33" customWidth="1"/>
    <col min="9223" max="9228" width="11.42578125" style="33"/>
    <col min="9229" max="9229" width="5.85546875" style="33" customWidth="1"/>
    <col min="9230" max="9230" width="5.5703125" style="33" customWidth="1"/>
    <col min="9231" max="9473" width="11.42578125" style="33"/>
    <col min="9474" max="9474" width="7" style="33" customWidth="1"/>
    <col min="9475" max="9475" width="14.7109375" style="33" customWidth="1"/>
    <col min="9476" max="9476" width="12.5703125" style="33" customWidth="1"/>
    <col min="9477" max="9477" width="4.28515625" style="33" customWidth="1"/>
    <col min="9478" max="9478" width="6.5703125" style="33" customWidth="1"/>
    <col min="9479" max="9484" width="11.42578125" style="33"/>
    <col min="9485" max="9485" width="5.85546875" style="33" customWidth="1"/>
    <col min="9486" max="9486" width="5.5703125" style="33" customWidth="1"/>
    <col min="9487" max="9729" width="11.42578125" style="33"/>
    <col min="9730" max="9730" width="7" style="33" customWidth="1"/>
    <col min="9731" max="9731" width="14.7109375" style="33" customWidth="1"/>
    <col min="9732" max="9732" width="12.5703125" style="33" customWidth="1"/>
    <col min="9733" max="9733" width="4.28515625" style="33" customWidth="1"/>
    <col min="9734" max="9734" width="6.5703125" style="33" customWidth="1"/>
    <col min="9735" max="9740" width="11.42578125" style="33"/>
    <col min="9741" max="9741" width="5.85546875" style="33" customWidth="1"/>
    <col min="9742" max="9742" width="5.5703125" style="33" customWidth="1"/>
    <col min="9743" max="9985" width="11.42578125" style="33"/>
    <col min="9986" max="9986" width="7" style="33" customWidth="1"/>
    <col min="9987" max="9987" width="14.7109375" style="33" customWidth="1"/>
    <col min="9988" max="9988" width="12.5703125" style="33" customWidth="1"/>
    <col min="9989" max="9989" width="4.28515625" style="33" customWidth="1"/>
    <col min="9990" max="9990" width="6.5703125" style="33" customWidth="1"/>
    <col min="9991" max="9996" width="11.42578125" style="33"/>
    <col min="9997" max="9997" width="5.85546875" style="33" customWidth="1"/>
    <col min="9998" max="9998" width="5.5703125" style="33" customWidth="1"/>
    <col min="9999" max="10241" width="11.42578125" style="33"/>
    <col min="10242" max="10242" width="7" style="33" customWidth="1"/>
    <col min="10243" max="10243" width="14.7109375" style="33" customWidth="1"/>
    <col min="10244" max="10244" width="12.5703125" style="33" customWidth="1"/>
    <col min="10245" max="10245" width="4.28515625" style="33" customWidth="1"/>
    <col min="10246" max="10246" width="6.5703125" style="33" customWidth="1"/>
    <col min="10247" max="10252" width="11.42578125" style="33"/>
    <col min="10253" max="10253" width="5.85546875" style="33" customWidth="1"/>
    <col min="10254" max="10254" width="5.5703125" style="33" customWidth="1"/>
    <col min="10255" max="10497" width="11.42578125" style="33"/>
    <col min="10498" max="10498" width="7" style="33" customWidth="1"/>
    <col min="10499" max="10499" width="14.7109375" style="33" customWidth="1"/>
    <col min="10500" max="10500" width="12.5703125" style="33" customWidth="1"/>
    <col min="10501" max="10501" width="4.28515625" style="33" customWidth="1"/>
    <col min="10502" max="10502" width="6.5703125" style="33" customWidth="1"/>
    <col min="10503" max="10508" width="11.42578125" style="33"/>
    <col min="10509" max="10509" width="5.85546875" style="33" customWidth="1"/>
    <col min="10510" max="10510" width="5.5703125" style="33" customWidth="1"/>
    <col min="10511" max="10753" width="11.42578125" style="33"/>
    <col min="10754" max="10754" width="7" style="33" customWidth="1"/>
    <col min="10755" max="10755" width="14.7109375" style="33" customWidth="1"/>
    <col min="10756" max="10756" width="12.5703125" style="33" customWidth="1"/>
    <col min="10757" max="10757" width="4.28515625" style="33" customWidth="1"/>
    <col min="10758" max="10758" width="6.5703125" style="33" customWidth="1"/>
    <col min="10759" max="10764" width="11.42578125" style="33"/>
    <col min="10765" max="10765" width="5.85546875" style="33" customWidth="1"/>
    <col min="10766" max="10766" width="5.5703125" style="33" customWidth="1"/>
    <col min="10767" max="11009" width="11.42578125" style="33"/>
    <col min="11010" max="11010" width="7" style="33" customWidth="1"/>
    <col min="11011" max="11011" width="14.7109375" style="33" customWidth="1"/>
    <col min="11012" max="11012" width="12.5703125" style="33" customWidth="1"/>
    <col min="11013" max="11013" width="4.28515625" style="33" customWidth="1"/>
    <col min="11014" max="11014" width="6.5703125" style="33" customWidth="1"/>
    <col min="11015" max="11020" width="11.42578125" style="33"/>
    <col min="11021" max="11021" width="5.85546875" style="33" customWidth="1"/>
    <col min="11022" max="11022" width="5.5703125" style="33" customWidth="1"/>
    <col min="11023" max="11265" width="11.42578125" style="33"/>
    <col min="11266" max="11266" width="7" style="33" customWidth="1"/>
    <col min="11267" max="11267" width="14.7109375" style="33" customWidth="1"/>
    <col min="11268" max="11268" width="12.5703125" style="33" customWidth="1"/>
    <col min="11269" max="11269" width="4.28515625" style="33" customWidth="1"/>
    <col min="11270" max="11270" width="6.5703125" style="33" customWidth="1"/>
    <col min="11271" max="11276" width="11.42578125" style="33"/>
    <col min="11277" max="11277" width="5.85546875" style="33" customWidth="1"/>
    <col min="11278" max="11278" width="5.5703125" style="33" customWidth="1"/>
    <col min="11279" max="11521" width="11.42578125" style="33"/>
    <col min="11522" max="11522" width="7" style="33" customWidth="1"/>
    <col min="11523" max="11523" width="14.7109375" style="33" customWidth="1"/>
    <col min="11524" max="11524" width="12.5703125" style="33" customWidth="1"/>
    <col min="11525" max="11525" width="4.28515625" style="33" customWidth="1"/>
    <col min="11526" max="11526" width="6.5703125" style="33" customWidth="1"/>
    <col min="11527" max="11532" width="11.42578125" style="33"/>
    <col min="11533" max="11533" width="5.85546875" style="33" customWidth="1"/>
    <col min="11534" max="11534" width="5.5703125" style="33" customWidth="1"/>
    <col min="11535" max="11777" width="11.42578125" style="33"/>
    <col min="11778" max="11778" width="7" style="33" customWidth="1"/>
    <col min="11779" max="11779" width="14.7109375" style="33" customWidth="1"/>
    <col min="11780" max="11780" width="12.5703125" style="33" customWidth="1"/>
    <col min="11781" max="11781" width="4.28515625" style="33" customWidth="1"/>
    <col min="11782" max="11782" width="6.5703125" style="33" customWidth="1"/>
    <col min="11783" max="11788" width="11.42578125" style="33"/>
    <col min="11789" max="11789" width="5.85546875" style="33" customWidth="1"/>
    <col min="11790" max="11790" width="5.5703125" style="33" customWidth="1"/>
    <col min="11791" max="12033" width="11.42578125" style="33"/>
    <col min="12034" max="12034" width="7" style="33" customWidth="1"/>
    <col min="12035" max="12035" width="14.7109375" style="33" customWidth="1"/>
    <col min="12036" max="12036" width="12.5703125" style="33" customWidth="1"/>
    <col min="12037" max="12037" width="4.28515625" style="33" customWidth="1"/>
    <col min="12038" max="12038" width="6.5703125" style="33" customWidth="1"/>
    <col min="12039" max="12044" width="11.42578125" style="33"/>
    <col min="12045" max="12045" width="5.85546875" style="33" customWidth="1"/>
    <col min="12046" max="12046" width="5.5703125" style="33" customWidth="1"/>
    <col min="12047" max="12289" width="11.42578125" style="33"/>
    <col min="12290" max="12290" width="7" style="33" customWidth="1"/>
    <col min="12291" max="12291" width="14.7109375" style="33" customWidth="1"/>
    <col min="12292" max="12292" width="12.5703125" style="33" customWidth="1"/>
    <col min="12293" max="12293" width="4.28515625" style="33" customWidth="1"/>
    <col min="12294" max="12294" width="6.5703125" style="33" customWidth="1"/>
    <col min="12295" max="12300" width="11.42578125" style="33"/>
    <col min="12301" max="12301" width="5.85546875" style="33" customWidth="1"/>
    <col min="12302" max="12302" width="5.5703125" style="33" customWidth="1"/>
    <col min="12303" max="12545" width="11.42578125" style="33"/>
    <col min="12546" max="12546" width="7" style="33" customWidth="1"/>
    <col min="12547" max="12547" width="14.7109375" style="33" customWidth="1"/>
    <col min="12548" max="12548" width="12.5703125" style="33" customWidth="1"/>
    <col min="12549" max="12549" width="4.28515625" style="33" customWidth="1"/>
    <col min="12550" max="12550" width="6.5703125" style="33" customWidth="1"/>
    <col min="12551" max="12556" width="11.42578125" style="33"/>
    <col min="12557" max="12557" width="5.85546875" style="33" customWidth="1"/>
    <col min="12558" max="12558" width="5.5703125" style="33" customWidth="1"/>
    <col min="12559" max="12801" width="11.42578125" style="33"/>
    <col min="12802" max="12802" width="7" style="33" customWidth="1"/>
    <col min="12803" max="12803" width="14.7109375" style="33" customWidth="1"/>
    <col min="12804" max="12804" width="12.5703125" style="33" customWidth="1"/>
    <col min="12805" max="12805" width="4.28515625" style="33" customWidth="1"/>
    <col min="12806" max="12806" width="6.5703125" style="33" customWidth="1"/>
    <col min="12807" max="12812" width="11.42578125" style="33"/>
    <col min="12813" max="12813" width="5.85546875" style="33" customWidth="1"/>
    <col min="12814" max="12814" width="5.5703125" style="33" customWidth="1"/>
    <col min="12815" max="13057" width="11.42578125" style="33"/>
    <col min="13058" max="13058" width="7" style="33" customWidth="1"/>
    <col min="13059" max="13059" width="14.7109375" style="33" customWidth="1"/>
    <col min="13060" max="13060" width="12.5703125" style="33" customWidth="1"/>
    <col min="13061" max="13061" width="4.28515625" style="33" customWidth="1"/>
    <col min="13062" max="13062" width="6.5703125" style="33" customWidth="1"/>
    <col min="13063" max="13068" width="11.42578125" style="33"/>
    <col min="13069" max="13069" width="5.85546875" style="33" customWidth="1"/>
    <col min="13070" max="13070" width="5.5703125" style="33" customWidth="1"/>
    <col min="13071" max="13313" width="11.42578125" style="33"/>
    <col min="13314" max="13314" width="7" style="33" customWidth="1"/>
    <col min="13315" max="13315" width="14.7109375" style="33" customWidth="1"/>
    <col min="13316" max="13316" width="12.5703125" style="33" customWidth="1"/>
    <col min="13317" max="13317" width="4.28515625" style="33" customWidth="1"/>
    <col min="13318" max="13318" width="6.5703125" style="33" customWidth="1"/>
    <col min="13319" max="13324" width="11.42578125" style="33"/>
    <col min="13325" max="13325" width="5.85546875" style="33" customWidth="1"/>
    <col min="13326" max="13326" width="5.5703125" style="33" customWidth="1"/>
    <col min="13327" max="13569" width="11.42578125" style="33"/>
    <col min="13570" max="13570" width="7" style="33" customWidth="1"/>
    <col min="13571" max="13571" width="14.7109375" style="33" customWidth="1"/>
    <col min="13572" max="13572" width="12.5703125" style="33" customWidth="1"/>
    <col min="13573" max="13573" width="4.28515625" style="33" customWidth="1"/>
    <col min="13574" max="13574" width="6.5703125" style="33" customWidth="1"/>
    <col min="13575" max="13580" width="11.42578125" style="33"/>
    <col min="13581" max="13581" width="5.85546875" style="33" customWidth="1"/>
    <col min="13582" max="13582" width="5.5703125" style="33" customWidth="1"/>
    <col min="13583" max="13825" width="11.42578125" style="33"/>
    <col min="13826" max="13826" width="7" style="33" customWidth="1"/>
    <col min="13827" max="13827" width="14.7109375" style="33" customWidth="1"/>
    <col min="13828" max="13828" width="12.5703125" style="33" customWidth="1"/>
    <col min="13829" max="13829" width="4.28515625" style="33" customWidth="1"/>
    <col min="13830" max="13830" width="6.5703125" style="33" customWidth="1"/>
    <col min="13831" max="13836" width="11.42578125" style="33"/>
    <col min="13837" max="13837" width="5.85546875" style="33" customWidth="1"/>
    <col min="13838" max="13838" width="5.5703125" style="33" customWidth="1"/>
    <col min="13839" max="14081" width="11.42578125" style="33"/>
    <col min="14082" max="14082" width="7" style="33" customWidth="1"/>
    <col min="14083" max="14083" width="14.7109375" style="33" customWidth="1"/>
    <col min="14084" max="14084" width="12.5703125" style="33" customWidth="1"/>
    <col min="14085" max="14085" width="4.28515625" style="33" customWidth="1"/>
    <col min="14086" max="14086" width="6.5703125" style="33" customWidth="1"/>
    <col min="14087" max="14092" width="11.42578125" style="33"/>
    <col min="14093" max="14093" width="5.85546875" style="33" customWidth="1"/>
    <col min="14094" max="14094" width="5.5703125" style="33" customWidth="1"/>
    <col min="14095" max="14337" width="11.42578125" style="33"/>
    <col min="14338" max="14338" width="7" style="33" customWidth="1"/>
    <col min="14339" max="14339" width="14.7109375" style="33" customWidth="1"/>
    <col min="14340" max="14340" width="12.5703125" style="33" customWidth="1"/>
    <col min="14341" max="14341" width="4.28515625" style="33" customWidth="1"/>
    <col min="14342" max="14342" width="6.5703125" style="33" customWidth="1"/>
    <col min="14343" max="14348" width="11.42578125" style="33"/>
    <col min="14349" max="14349" width="5.85546875" style="33" customWidth="1"/>
    <col min="14350" max="14350" width="5.5703125" style="33" customWidth="1"/>
    <col min="14351" max="14593" width="11.42578125" style="33"/>
    <col min="14594" max="14594" width="7" style="33" customWidth="1"/>
    <col min="14595" max="14595" width="14.7109375" style="33" customWidth="1"/>
    <col min="14596" max="14596" width="12.5703125" style="33" customWidth="1"/>
    <col min="14597" max="14597" width="4.28515625" style="33" customWidth="1"/>
    <col min="14598" max="14598" width="6.5703125" style="33" customWidth="1"/>
    <col min="14599" max="14604" width="11.42578125" style="33"/>
    <col min="14605" max="14605" width="5.85546875" style="33" customWidth="1"/>
    <col min="14606" max="14606" width="5.5703125" style="33" customWidth="1"/>
    <col min="14607" max="14849" width="11.42578125" style="33"/>
    <col min="14850" max="14850" width="7" style="33" customWidth="1"/>
    <col min="14851" max="14851" width="14.7109375" style="33" customWidth="1"/>
    <col min="14852" max="14852" width="12.5703125" style="33" customWidth="1"/>
    <col min="14853" max="14853" width="4.28515625" style="33" customWidth="1"/>
    <col min="14854" max="14854" width="6.5703125" style="33" customWidth="1"/>
    <col min="14855" max="14860" width="11.42578125" style="33"/>
    <col min="14861" max="14861" width="5.85546875" style="33" customWidth="1"/>
    <col min="14862" max="14862" width="5.5703125" style="33" customWidth="1"/>
    <col min="14863" max="15105" width="11.42578125" style="33"/>
    <col min="15106" max="15106" width="7" style="33" customWidth="1"/>
    <col min="15107" max="15107" width="14.7109375" style="33" customWidth="1"/>
    <col min="15108" max="15108" width="12.5703125" style="33" customWidth="1"/>
    <col min="15109" max="15109" width="4.28515625" style="33" customWidth="1"/>
    <col min="15110" max="15110" width="6.5703125" style="33" customWidth="1"/>
    <col min="15111" max="15116" width="11.42578125" style="33"/>
    <col min="15117" max="15117" width="5.85546875" style="33" customWidth="1"/>
    <col min="15118" max="15118" width="5.5703125" style="33" customWidth="1"/>
    <col min="15119" max="15361" width="11.42578125" style="33"/>
    <col min="15362" max="15362" width="7" style="33" customWidth="1"/>
    <col min="15363" max="15363" width="14.7109375" style="33" customWidth="1"/>
    <col min="15364" max="15364" width="12.5703125" style="33" customWidth="1"/>
    <col min="15365" max="15365" width="4.28515625" style="33" customWidth="1"/>
    <col min="15366" max="15366" width="6.5703125" style="33" customWidth="1"/>
    <col min="15367" max="15372" width="11.42578125" style="33"/>
    <col min="15373" max="15373" width="5.85546875" style="33" customWidth="1"/>
    <col min="15374" max="15374" width="5.5703125" style="33" customWidth="1"/>
    <col min="15375" max="15617" width="11.42578125" style="33"/>
    <col min="15618" max="15618" width="7" style="33" customWidth="1"/>
    <col min="15619" max="15619" width="14.7109375" style="33" customWidth="1"/>
    <col min="15620" max="15620" width="12.5703125" style="33" customWidth="1"/>
    <col min="15621" max="15621" width="4.28515625" style="33" customWidth="1"/>
    <col min="15622" max="15622" width="6.5703125" style="33" customWidth="1"/>
    <col min="15623" max="15628" width="11.42578125" style="33"/>
    <col min="15629" max="15629" width="5.85546875" style="33" customWidth="1"/>
    <col min="15630" max="15630" width="5.5703125" style="33" customWidth="1"/>
    <col min="15631" max="15873" width="11.42578125" style="33"/>
    <col min="15874" max="15874" width="7" style="33" customWidth="1"/>
    <col min="15875" max="15875" width="14.7109375" style="33" customWidth="1"/>
    <col min="15876" max="15876" width="12.5703125" style="33" customWidth="1"/>
    <col min="15877" max="15877" width="4.28515625" style="33" customWidth="1"/>
    <col min="15878" max="15878" width="6.5703125" style="33" customWidth="1"/>
    <col min="15879" max="15884" width="11.42578125" style="33"/>
    <col min="15885" max="15885" width="5.85546875" style="33" customWidth="1"/>
    <col min="15886" max="15886" width="5.5703125" style="33" customWidth="1"/>
    <col min="15887" max="16129" width="11.42578125" style="33"/>
    <col min="16130" max="16130" width="7" style="33" customWidth="1"/>
    <col min="16131" max="16131" width="14.7109375" style="33" customWidth="1"/>
    <col min="16132" max="16132" width="12.5703125" style="33" customWidth="1"/>
    <col min="16133" max="16133" width="4.28515625" style="33" customWidth="1"/>
    <col min="16134" max="16134" width="6.5703125" style="33" customWidth="1"/>
    <col min="16135" max="16140" width="11.42578125" style="33"/>
    <col min="16141" max="16141" width="5.85546875" style="33" customWidth="1"/>
    <col min="16142" max="16142" width="5.5703125" style="33" customWidth="1"/>
    <col min="16143" max="16384" width="11.42578125" style="33"/>
  </cols>
  <sheetData>
    <row r="1" spans="2:14" ht="13.5" thickBot="1" x14ac:dyDescent="0.25"/>
    <row r="2" spans="2:14" ht="18.75" customHeight="1" thickTop="1" thickBot="1" x14ac:dyDescent="0.25">
      <c r="B2" s="348"/>
      <c r="C2" s="349"/>
      <c r="D2" s="148"/>
      <c r="E2" s="148"/>
      <c r="F2" s="148"/>
      <c r="G2" s="148"/>
      <c r="H2" s="148"/>
      <c r="I2" s="148"/>
      <c r="J2" s="148"/>
      <c r="K2" s="148"/>
      <c r="L2" s="148"/>
      <c r="M2" s="148"/>
      <c r="N2" s="350"/>
    </row>
    <row r="3" spans="2:14" ht="24.75" customHeight="1" thickTop="1" thickBot="1" x14ac:dyDescent="0.25">
      <c r="B3" s="42"/>
      <c r="C3" s="34"/>
      <c r="D3" s="39"/>
      <c r="E3" s="34"/>
      <c r="F3" s="492" t="s">
        <v>444</v>
      </c>
      <c r="G3" s="492"/>
      <c r="H3" s="492"/>
      <c r="I3" s="492"/>
      <c r="J3" s="492"/>
      <c r="K3" s="492"/>
      <c r="L3" s="492"/>
      <c r="M3" s="492"/>
      <c r="N3" s="43"/>
    </row>
    <row r="4" spans="2:14" ht="13.5" thickTop="1" x14ac:dyDescent="0.2">
      <c r="B4" s="42"/>
      <c r="C4" s="34"/>
      <c r="D4" s="39"/>
      <c r="E4" s="39"/>
      <c r="F4" s="35"/>
      <c r="G4" s="36"/>
      <c r="H4" s="36"/>
      <c r="I4" s="36"/>
      <c r="J4" s="36"/>
      <c r="K4" s="36"/>
      <c r="L4" s="36"/>
      <c r="M4" s="37"/>
      <c r="N4" s="43"/>
    </row>
    <row r="5" spans="2:14" x14ac:dyDescent="0.2">
      <c r="B5" s="42"/>
      <c r="C5" s="34"/>
      <c r="D5" s="39"/>
      <c r="E5" s="39"/>
      <c r="F5" s="38"/>
      <c r="G5" s="39"/>
      <c r="H5" s="39"/>
      <c r="I5" s="39"/>
      <c r="J5" s="39"/>
      <c r="K5" s="39"/>
      <c r="L5" s="39"/>
      <c r="M5" s="40"/>
      <c r="N5" s="43"/>
    </row>
    <row r="6" spans="2:14" x14ac:dyDescent="0.2">
      <c r="B6" s="42"/>
      <c r="C6" s="34"/>
      <c r="D6" s="39"/>
      <c r="E6" s="39"/>
      <c r="F6" s="38"/>
      <c r="G6" s="39"/>
      <c r="H6" s="39"/>
      <c r="I6" s="39"/>
      <c r="J6" s="39"/>
      <c r="K6" s="39"/>
      <c r="L6" s="39"/>
      <c r="M6" s="40"/>
      <c r="N6" s="43"/>
    </row>
    <row r="7" spans="2:14" x14ac:dyDescent="0.2">
      <c r="B7" s="42"/>
      <c r="C7" s="34"/>
      <c r="D7" s="39"/>
      <c r="E7" s="39"/>
      <c r="F7" s="38"/>
      <c r="G7" s="39"/>
      <c r="H7" s="39"/>
      <c r="I7" s="39"/>
      <c r="J7" s="39"/>
      <c r="K7" s="39"/>
      <c r="L7" s="39"/>
      <c r="M7" s="40"/>
      <c r="N7" s="43"/>
    </row>
    <row r="8" spans="2:14" x14ac:dyDescent="0.2">
      <c r="B8" s="42"/>
      <c r="C8" s="351" t="s">
        <v>410</v>
      </c>
      <c r="D8" s="39"/>
      <c r="E8" s="39"/>
      <c r="F8" s="38"/>
      <c r="G8" s="39"/>
      <c r="H8" s="39"/>
      <c r="I8" s="39"/>
      <c r="J8" s="39"/>
      <c r="K8" s="39"/>
      <c r="L8" s="39"/>
      <c r="M8" s="40"/>
      <c r="N8" s="43"/>
    </row>
    <row r="9" spans="2:14" x14ac:dyDescent="0.2">
      <c r="B9" s="42"/>
      <c r="C9" s="34"/>
      <c r="D9" s="39"/>
      <c r="E9" s="39"/>
      <c r="F9" s="38"/>
      <c r="G9" s="39"/>
      <c r="H9" s="39"/>
      <c r="I9" s="39"/>
      <c r="J9" s="39"/>
      <c r="K9" s="39"/>
      <c r="L9" s="39"/>
      <c r="M9" s="40"/>
      <c r="N9" s="43"/>
    </row>
    <row r="10" spans="2:14" x14ac:dyDescent="0.2">
      <c r="B10" s="42"/>
      <c r="C10" s="34"/>
      <c r="D10" s="39"/>
      <c r="E10" s="39"/>
      <c r="F10" s="38"/>
      <c r="G10" s="39"/>
      <c r="H10" s="39"/>
      <c r="I10" s="39"/>
      <c r="J10" s="39"/>
      <c r="K10" s="39"/>
      <c r="L10" s="39"/>
      <c r="M10" s="40"/>
      <c r="N10" s="43"/>
    </row>
    <row r="11" spans="2:14" x14ac:dyDescent="0.2">
      <c r="B11" s="42"/>
      <c r="C11" s="34"/>
      <c r="D11" s="39"/>
      <c r="E11" s="39"/>
      <c r="F11" s="38"/>
      <c r="G11" s="39"/>
      <c r="H11" s="39"/>
      <c r="I11" s="39"/>
      <c r="J11" s="39"/>
      <c r="K11" s="39"/>
      <c r="L11" s="39"/>
      <c r="M11" s="40"/>
      <c r="N11" s="43"/>
    </row>
    <row r="12" spans="2:14" x14ac:dyDescent="0.2">
      <c r="B12" s="42"/>
      <c r="C12" s="34"/>
      <c r="D12" s="39"/>
      <c r="E12" s="39"/>
      <c r="F12" s="38"/>
      <c r="G12" s="39"/>
      <c r="H12" s="39"/>
      <c r="I12" s="39"/>
      <c r="J12" s="39"/>
      <c r="K12" s="39"/>
      <c r="L12" s="39"/>
      <c r="M12" s="40"/>
      <c r="N12" s="43"/>
    </row>
    <row r="13" spans="2:14" x14ac:dyDescent="0.2">
      <c r="B13" s="42"/>
      <c r="C13" s="34"/>
      <c r="D13" s="39"/>
      <c r="E13" s="39"/>
      <c r="F13" s="38"/>
      <c r="G13" s="39"/>
      <c r="H13" s="39"/>
      <c r="I13" s="39"/>
      <c r="J13" s="39"/>
      <c r="K13" s="39"/>
      <c r="L13" s="39"/>
      <c r="M13" s="40"/>
      <c r="N13" s="43"/>
    </row>
    <row r="14" spans="2:14" x14ac:dyDescent="0.2">
      <c r="B14" s="42"/>
      <c r="C14" s="34"/>
      <c r="D14" s="39"/>
      <c r="E14" s="39"/>
      <c r="F14" s="38"/>
      <c r="G14" s="39"/>
      <c r="H14" s="39"/>
      <c r="I14" s="39"/>
      <c r="J14" s="39"/>
      <c r="K14" s="39"/>
      <c r="L14" s="39"/>
      <c r="M14" s="40"/>
      <c r="N14" s="43"/>
    </row>
    <row r="15" spans="2:14" x14ac:dyDescent="0.2">
      <c r="B15" s="42"/>
      <c r="C15" s="34"/>
      <c r="D15" s="39"/>
      <c r="E15" s="39"/>
      <c r="F15" s="38"/>
      <c r="G15" s="39"/>
      <c r="H15" s="39"/>
      <c r="I15" s="39"/>
      <c r="J15" s="39"/>
      <c r="K15" s="39"/>
      <c r="L15" s="39"/>
      <c r="M15" s="40"/>
      <c r="N15" s="43"/>
    </row>
    <row r="16" spans="2:14" x14ac:dyDescent="0.2">
      <c r="B16" s="42"/>
      <c r="C16" s="34"/>
      <c r="D16" s="39"/>
      <c r="E16" s="39"/>
      <c r="F16" s="38"/>
      <c r="G16" s="39"/>
      <c r="H16" s="39"/>
      <c r="I16" s="39"/>
      <c r="J16" s="39"/>
      <c r="K16" s="39"/>
      <c r="L16" s="39"/>
      <c r="M16" s="40"/>
      <c r="N16" s="43"/>
    </row>
    <row r="17" spans="2:15" x14ac:dyDescent="0.2">
      <c r="B17" s="42"/>
      <c r="C17" s="34"/>
      <c r="D17" s="39"/>
      <c r="E17" s="39"/>
      <c r="F17" s="38"/>
      <c r="G17" s="39"/>
      <c r="H17" s="39"/>
      <c r="I17" s="39"/>
      <c r="J17" s="39"/>
      <c r="K17" s="39"/>
      <c r="L17" s="39"/>
      <c r="M17" s="40"/>
      <c r="N17" s="43"/>
    </row>
    <row r="18" spans="2:15" x14ac:dyDescent="0.2">
      <c r="B18" s="42"/>
      <c r="C18" s="34"/>
      <c r="D18" s="39"/>
      <c r="E18" s="39"/>
      <c r="F18" s="38"/>
      <c r="G18" s="39"/>
      <c r="H18" s="39"/>
      <c r="I18" s="39"/>
      <c r="J18" s="39"/>
      <c r="K18" s="39"/>
      <c r="L18" s="39"/>
      <c r="M18" s="40"/>
      <c r="N18" s="43"/>
    </row>
    <row r="19" spans="2:15" x14ac:dyDescent="0.2">
      <c r="B19" s="42"/>
      <c r="C19" s="34"/>
      <c r="D19" s="39"/>
      <c r="E19" s="39"/>
      <c r="F19" s="38"/>
      <c r="G19" s="39"/>
      <c r="H19" s="39"/>
      <c r="I19" s="39"/>
      <c r="J19" s="39"/>
      <c r="K19" s="39"/>
      <c r="L19" s="39"/>
      <c r="M19" s="40"/>
      <c r="N19" s="43"/>
    </row>
    <row r="20" spans="2:15" x14ac:dyDescent="0.2">
      <c r="B20" s="42"/>
      <c r="C20" s="34"/>
      <c r="D20" s="39"/>
      <c r="E20" s="39"/>
      <c r="F20" s="38"/>
      <c r="G20" s="39"/>
      <c r="H20" s="39"/>
      <c r="I20" s="39"/>
      <c r="J20" s="39"/>
      <c r="K20" s="39"/>
      <c r="L20" s="39"/>
      <c r="M20" s="40"/>
      <c r="N20" s="43"/>
    </row>
    <row r="21" spans="2:15" x14ac:dyDescent="0.2">
      <c r="B21" s="42"/>
      <c r="C21" s="352" t="s">
        <v>429</v>
      </c>
      <c r="D21" s="39"/>
      <c r="E21" s="39"/>
      <c r="F21" s="38"/>
      <c r="G21" s="39"/>
      <c r="H21" s="39"/>
      <c r="I21" s="39"/>
      <c r="J21" s="39"/>
      <c r="K21" s="39"/>
      <c r="L21" s="39"/>
      <c r="M21" s="40"/>
      <c r="N21" s="43"/>
    </row>
    <row r="22" spans="2:15" x14ac:dyDescent="0.2">
      <c r="B22" s="42"/>
      <c r="C22" s="34"/>
      <c r="D22" s="39"/>
      <c r="E22" s="39"/>
      <c r="F22" s="38"/>
      <c r="G22" s="39"/>
      <c r="H22" s="39"/>
      <c r="I22" s="39"/>
      <c r="J22" s="39"/>
      <c r="K22" s="39"/>
      <c r="L22" s="39"/>
      <c r="M22" s="40"/>
      <c r="N22" s="43"/>
    </row>
    <row r="23" spans="2:15" x14ac:dyDescent="0.2">
      <c r="B23" s="42"/>
      <c r="C23" s="34"/>
      <c r="D23" s="39"/>
      <c r="E23" s="39"/>
      <c r="F23" s="38"/>
      <c r="G23" s="39"/>
      <c r="H23" s="39"/>
      <c r="I23" s="39"/>
      <c r="J23" s="39"/>
      <c r="K23" s="39"/>
      <c r="L23" s="39"/>
      <c r="M23" s="40"/>
      <c r="N23" s="43"/>
    </row>
    <row r="24" spans="2:15" x14ac:dyDescent="0.2">
      <c r="B24" s="42"/>
      <c r="C24" s="34"/>
      <c r="D24" s="39"/>
      <c r="E24" s="39"/>
      <c r="F24" s="38"/>
      <c r="G24" s="39"/>
      <c r="H24" s="39"/>
      <c r="I24" s="39"/>
      <c r="J24" s="39"/>
      <c r="K24" s="39"/>
      <c r="L24" s="39"/>
      <c r="M24" s="40"/>
      <c r="N24" s="43"/>
    </row>
    <row r="25" spans="2:15" x14ac:dyDescent="0.2">
      <c r="B25" s="42"/>
      <c r="C25" s="34"/>
      <c r="D25" s="39"/>
      <c r="E25" s="39"/>
      <c r="F25" s="38"/>
      <c r="G25" s="39"/>
      <c r="H25" s="39"/>
      <c r="I25" s="39"/>
      <c r="J25" s="39"/>
      <c r="K25" s="39"/>
      <c r="L25" s="39"/>
      <c r="M25" s="40"/>
      <c r="N25" s="43"/>
    </row>
    <row r="26" spans="2:15" x14ac:dyDescent="0.2">
      <c r="B26" s="42"/>
      <c r="C26" s="34"/>
      <c r="D26" s="39"/>
      <c r="E26" s="39"/>
      <c r="F26" s="38"/>
      <c r="G26" s="39"/>
      <c r="H26" s="39"/>
      <c r="I26" s="39"/>
      <c r="J26" s="39"/>
      <c r="K26" s="39"/>
      <c r="L26" s="39"/>
      <c r="M26" s="40"/>
      <c r="N26" s="43"/>
    </row>
    <row r="27" spans="2:15" x14ac:dyDescent="0.2">
      <c r="B27" s="42"/>
      <c r="C27" s="34"/>
      <c r="D27" s="39"/>
      <c r="E27" s="39"/>
      <c r="F27" s="38"/>
      <c r="G27" s="39"/>
      <c r="H27" s="39"/>
      <c r="I27" s="39"/>
      <c r="J27" s="39"/>
      <c r="K27" s="39"/>
      <c r="L27" s="39"/>
      <c r="M27" s="40"/>
      <c r="N27" s="43"/>
      <c r="O27" s="41"/>
    </row>
    <row r="28" spans="2:15" x14ac:dyDescent="0.2">
      <c r="B28" s="42"/>
      <c r="C28" s="34"/>
      <c r="D28" s="39"/>
      <c r="E28" s="39"/>
      <c r="F28" s="38"/>
      <c r="G28" s="39"/>
      <c r="H28" s="39"/>
      <c r="I28" s="39"/>
      <c r="J28" s="39"/>
      <c r="K28" s="39"/>
      <c r="L28" s="39"/>
      <c r="M28" s="40"/>
      <c r="N28" s="43"/>
    </row>
    <row r="29" spans="2:15" x14ac:dyDescent="0.2">
      <c r="B29" s="42"/>
      <c r="C29" s="353" t="s">
        <v>435</v>
      </c>
      <c r="D29" s="39"/>
      <c r="E29" s="39"/>
      <c r="F29" s="38"/>
      <c r="G29" s="39"/>
      <c r="H29" s="39"/>
      <c r="I29" s="39"/>
      <c r="J29" s="39"/>
      <c r="K29" s="39"/>
      <c r="L29" s="39"/>
      <c r="M29" s="40"/>
      <c r="N29" s="43"/>
    </row>
    <row r="30" spans="2:15" x14ac:dyDescent="0.2">
      <c r="B30" s="42"/>
      <c r="C30" s="34"/>
      <c r="D30" s="39"/>
      <c r="E30" s="39"/>
      <c r="F30" s="38"/>
      <c r="G30" s="39"/>
      <c r="H30" s="39"/>
      <c r="I30" s="39"/>
      <c r="J30" s="39"/>
      <c r="K30" s="39"/>
      <c r="L30" s="39"/>
      <c r="M30" s="40"/>
      <c r="N30" s="43"/>
    </row>
    <row r="31" spans="2:15" x14ac:dyDescent="0.2">
      <c r="B31" s="42"/>
      <c r="C31" s="34"/>
      <c r="D31" s="39"/>
      <c r="E31" s="39"/>
      <c r="F31" s="38"/>
      <c r="G31" s="39"/>
      <c r="H31" s="39"/>
      <c r="I31" s="39"/>
      <c r="J31" s="39"/>
      <c r="K31" s="39"/>
      <c r="L31" s="39"/>
      <c r="M31" s="40"/>
      <c r="N31" s="43"/>
    </row>
    <row r="32" spans="2:15" x14ac:dyDescent="0.2">
      <c r="B32" s="42"/>
      <c r="C32" s="493"/>
      <c r="D32" s="493"/>
      <c r="E32" s="39"/>
      <c r="F32" s="38"/>
      <c r="G32" s="39"/>
      <c r="H32" s="39"/>
      <c r="I32" s="39"/>
      <c r="J32" s="39"/>
      <c r="K32" s="39"/>
      <c r="L32" s="39"/>
      <c r="M32" s="40"/>
      <c r="N32" s="43"/>
    </row>
    <row r="33" spans="2:14" x14ac:dyDescent="0.2">
      <c r="B33" s="42"/>
      <c r="C33" s="34"/>
      <c r="D33" s="39"/>
      <c r="E33" s="180"/>
      <c r="F33" s="38"/>
      <c r="G33" s="39"/>
      <c r="H33" s="39"/>
      <c r="I33" s="39"/>
      <c r="J33" s="39"/>
      <c r="K33" s="39"/>
      <c r="L33" s="39"/>
      <c r="M33" s="40"/>
      <c r="N33" s="43"/>
    </row>
    <row r="34" spans="2:14" x14ac:dyDescent="0.2">
      <c r="B34" s="42"/>
      <c r="C34" s="34"/>
      <c r="D34" s="39"/>
      <c r="E34" s="39"/>
      <c r="F34" s="38"/>
      <c r="G34" s="39"/>
      <c r="H34" s="39"/>
      <c r="I34" s="39"/>
      <c r="J34" s="39"/>
      <c r="K34" s="39"/>
      <c r="L34" s="39"/>
      <c r="M34" s="40"/>
      <c r="N34" s="43"/>
    </row>
    <row r="35" spans="2:14" x14ac:dyDescent="0.2">
      <c r="B35" s="42"/>
      <c r="C35" s="34"/>
      <c r="D35" s="39"/>
      <c r="E35" s="39"/>
      <c r="F35" s="38"/>
      <c r="G35" s="39"/>
      <c r="H35" s="39"/>
      <c r="I35" s="39"/>
      <c r="J35" s="39"/>
      <c r="K35" s="39"/>
      <c r="L35" s="39"/>
      <c r="M35" s="40"/>
      <c r="N35" s="43"/>
    </row>
    <row r="36" spans="2:14" x14ac:dyDescent="0.2">
      <c r="B36" s="42"/>
      <c r="C36" s="34"/>
      <c r="D36" s="39"/>
      <c r="E36" s="39"/>
      <c r="F36" s="42"/>
      <c r="G36" s="39"/>
      <c r="H36" s="39"/>
      <c r="I36" s="39"/>
      <c r="J36" s="39"/>
      <c r="K36" s="39"/>
      <c r="L36" s="39"/>
      <c r="M36" s="43"/>
      <c r="N36" s="43"/>
    </row>
    <row r="37" spans="2:14" x14ac:dyDescent="0.2">
      <c r="B37" s="42"/>
      <c r="C37" s="354" t="s">
        <v>432</v>
      </c>
      <c r="D37" s="39"/>
      <c r="E37" s="39"/>
      <c r="F37" s="42"/>
      <c r="G37" s="39"/>
      <c r="H37" s="39"/>
      <c r="I37" s="39"/>
      <c r="J37" s="39"/>
      <c r="K37" s="39"/>
      <c r="L37" s="39"/>
      <c r="M37" s="43"/>
      <c r="N37" s="43"/>
    </row>
    <row r="38" spans="2:14" x14ac:dyDescent="0.2">
      <c r="B38" s="42"/>
      <c r="C38" s="34"/>
      <c r="D38" s="39"/>
      <c r="E38" s="39"/>
      <c r="F38" s="42"/>
      <c r="G38" s="39"/>
      <c r="H38" s="39"/>
      <c r="I38" s="39"/>
      <c r="J38" s="39"/>
      <c r="K38" s="39"/>
      <c r="L38" s="39"/>
      <c r="M38" s="43"/>
      <c r="N38" s="43"/>
    </row>
    <row r="39" spans="2:14" x14ac:dyDescent="0.2">
      <c r="B39" s="42"/>
      <c r="C39" s="34"/>
      <c r="D39" s="39"/>
      <c r="E39" s="39"/>
      <c r="F39" s="42"/>
      <c r="G39" s="39"/>
      <c r="H39" s="39"/>
      <c r="I39" s="39"/>
      <c r="J39" s="39"/>
      <c r="K39" s="39"/>
      <c r="L39" s="39"/>
      <c r="M39" s="43"/>
      <c r="N39" s="43"/>
    </row>
    <row r="40" spans="2:14" x14ac:dyDescent="0.2">
      <c r="B40" s="42"/>
      <c r="C40" s="34"/>
      <c r="D40" s="39"/>
      <c r="E40" s="39"/>
      <c r="F40" s="42"/>
      <c r="G40" s="39"/>
      <c r="H40" s="39"/>
      <c r="I40" s="39"/>
      <c r="J40" s="39"/>
      <c r="K40" s="39"/>
      <c r="L40" s="39"/>
      <c r="M40" s="43"/>
      <c r="N40" s="43"/>
    </row>
    <row r="41" spans="2:14" x14ac:dyDescent="0.2">
      <c r="B41" s="42"/>
      <c r="C41" s="34"/>
      <c r="D41" s="39"/>
      <c r="E41" s="39"/>
      <c r="F41" s="42"/>
      <c r="G41" s="39"/>
      <c r="H41" s="39"/>
      <c r="I41" s="39"/>
      <c r="J41" s="39"/>
      <c r="K41" s="39"/>
      <c r="L41" s="39"/>
      <c r="M41" s="43"/>
      <c r="N41" s="43"/>
    </row>
    <row r="42" spans="2:14" x14ac:dyDescent="0.2">
      <c r="B42" s="42"/>
      <c r="C42" s="34"/>
      <c r="D42" s="39"/>
      <c r="E42" s="39"/>
      <c r="F42" s="42"/>
      <c r="G42" s="39"/>
      <c r="H42" s="39"/>
      <c r="I42" s="39"/>
      <c r="J42" s="39"/>
      <c r="K42" s="39"/>
      <c r="L42" s="39"/>
      <c r="M42" s="43"/>
      <c r="N42" s="43"/>
    </row>
    <row r="43" spans="2:14" x14ac:dyDescent="0.2">
      <c r="B43" s="42"/>
      <c r="C43" s="34"/>
      <c r="D43" s="39"/>
      <c r="E43" s="39"/>
      <c r="F43" s="42"/>
      <c r="G43" s="39"/>
      <c r="H43" s="39"/>
      <c r="I43" s="39"/>
      <c r="J43" s="39"/>
      <c r="K43" s="39"/>
      <c r="L43" s="39"/>
      <c r="M43" s="43"/>
      <c r="N43" s="43"/>
    </row>
    <row r="44" spans="2:14" x14ac:dyDescent="0.2">
      <c r="B44" s="42"/>
      <c r="C44" s="34"/>
      <c r="D44" s="39"/>
      <c r="E44" s="39"/>
      <c r="F44" s="42"/>
      <c r="G44" s="39"/>
      <c r="H44" s="39"/>
      <c r="I44" s="39"/>
      <c r="J44" s="39"/>
      <c r="K44" s="39"/>
      <c r="L44" s="39"/>
      <c r="M44" s="43"/>
      <c r="N44" s="43"/>
    </row>
    <row r="45" spans="2:14" x14ac:dyDescent="0.2">
      <c r="B45" s="42"/>
      <c r="C45" s="355" t="s">
        <v>428</v>
      </c>
      <c r="D45" s="39"/>
      <c r="E45" s="39"/>
      <c r="F45" s="42"/>
      <c r="G45" s="39"/>
      <c r="H45" s="39"/>
      <c r="I45" s="39"/>
      <c r="J45" s="39"/>
      <c r="K45" s="39"/>
      <c r="L45" s="39"/>
      <c r="M45" s="43"/>
      <c r="N45" s="43"/>
    </row>
    <row r="46" spans="2:14" x14ac:dyDescent="0.2">
      <c r="B46" s="42"/>
      <c r="C46" s="34"/>
      <c r="D46" s="39"/>
      <c r="E46" s="39"/>
      <c r="F46" s="42"/>
      <c r="G46" s="39"/>
      <c r="H46" s="39"/>
      <c r="I46" s="39"/>
      <c r="J46" s="39"/>
      <c r="K46" s="39"/>
      <c r="L46" s="39"/>
      <c r="M46" s="43"/>
      <c r="N46" s="43"/>
    </row>
    <row r="47" spans="2:14" ht="13.5" thickBot="1" x14ac:dyDescent="0.25">
      <c r="B47" s="42"/>
      <c r="C47" s="34"/>
      <c r="D47" s="39"/>
      <c r="E47" s="39"/>
      <c r="F47" s="44"/>
      <c r="G47" s="45"/>
      <c r="H47" s="45"/>
      <c r="I47" s="45"/>
      <c r="J47" s="45"/>
      <c r="K47" s="45"/>
      <c r="L47" s="45"/>
      <c r="M47" s="46"/>
      <c r="N47" s="43"/>
    </row>
    <row r="48" spans="2:14" ht="14.25" thickTop="1" thickBot="1" x14ac:dyDescent="0.25">
      <c r="B48" s="44"/>
      <c r="C48" s="356"/>
      <c r="D48" s="45"/>
      <c r="E48" s="45"/>
      <c r="F48" s="45"/>
      <c r="G48" s="45"/>
      <c r="H48" s="45"/>
      <c r="I48" s="45"/>
      <c r="J48" s="45"/>
      <c r="K48" s="45"/>
      <c r="L48" s="45"/>
      <c r="M48" s="45"/>
      <c r="N48" s="46"/>
    </row>
    <row r="49" ht="13.5" thickTop="1" x14ac:dyDescent="0.2"/>
  </sheetData>
  <sheetProtection selectLockedCells="1" selectUnlockedCells="1"/>
  <mergeCells count="2">
    <mergeCell ref="F3:M3"/>
    <mergeCell ref="C32:D32"/>
  </mergeCell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2"/>
  <dimension ref="B1:D16"/>
  <sheetViews>
    <sheetView showGridLines="0" workbookViewId="0">
      <selection sqref="A1:E1048576"/>
    </sheetView>
  </sheetViews>
  <sheetFormatPr baseColWidth="10" defaultRowHeight="15" x14ac:dyDescent="0.25"/>
  <cols>
    <col min="1" max="1" width="1.85546875" customWidth="1"/>
    <col min="2" max="2" width="32.140625" style="134" customWidth="1"/>
    <col min="3" max="3" width="28.7109375" style="216" customWidth="1"/>
    <col min="4" max="4" width="23.28515625" style="216" customWidth="1"/>
    <col min="5" max="5" width="1.85546875" customWidth="1"/>
  </cols>
  <sheetData>
    <row r="1" spans="2:4" ht="15.75" thickBot="1" x14ac:dyDescent="0.3"/>
    <row r="2" spans="2:4" ht="19.5" thickBot="1" x14ac:dyDescent="0.35">
      <c r="B2" s="294" t="s">
        <v>367</v>
      </c>
      <c r="C2" s="299" t="s">
        <v>368</v>
      </c>
      <c r="D2" s="299" t="s">
        <v>369</v>
      </c>
    </row>
    <row r="3" spans="2:4" ht="30" x14ac:dyDescent="0.25">
      <c r="B3" s="295" t="s">
        <v>391</v>
      </c>
      <c r="C3" s="300" t="s">
        <v>392</v>
      </c>
      <c r="D3" s="303"/>
    </row>
    <row r="4" spans="2:4" ht="30" x14ac:dyDescent="0.25">
      <c r="B4" s="296" t="s">
        <v>370</v>
      </c>
      <c r="C4" s="301" t="s">
        <v>371</v>
      </c>
      <c r="D4" s="304" t="s">
        <v>372</v>
      </c>
    </row>
    <row r="5" spans="2:4" x14ac:dyDescent="0.25">
      <c r="B5" s="297" t="s">
        <v>389</v>
      </c>
      <c r="C5" s="301" t="s">
        <v>390</v>
      </c>
      <c r="D5" s="304" t="s">
        <v>381</v>
      </c>
    </row>
    <row r="6" spans="2:4" x14ac:dyDescent="0.25">
      <c r="B6" s="563" t="s">
        <v>373</v>
      </c>
      <c r="C6" s="301" t="s">
        <v>374</v>
      </c>
      <c r="D6" s="304" t="s">
        <v>375</v>
      </c>
    </row>
    <row r="7" spans="2:4" ht="30" x14ac:dyDescent="0.25">
      <c r="B7" s="563"/>
      <c r="C7" s="301" t="s">
        <v>385</v>
      </c>
      <c r="D7" s="304" t="s">
        <v>386</v>
      </c>
    </row>
    <row r="8" spans="2:4" ht="30" x14ac:dyDescent="0.25">
      <c r="B8" s="297" t="s">
        <v>393</v>
      </c>
      <c r="C8" s="301" t="s">
        <v>394</v>
      </c>
      <c r="D8" s="304" t="s">
        <v>388</v>
      </c>
    </row>
    <row r="9" spans="2:4" x14ac:dyDescent="0.25">
      <c r="B9" s="296" t="s">
        <v>376</v>
      </c>
      <c r="C9" s="301" t="s">
        <v>377</v>
      </c>
      <c r="D9" s="304" t="s">
        <v>375</v>
      </c>
    </row>
    <row r="10" spans="2:4" ht="30" x14ac:dyDescent="0.25">
      <c r="B10" s="297" t="s">
        <v>378</v>
      </c>
      <c r="C10" s="301" t="s">
        <v>380</v>
      </c>
      <c r="D10" s="304" t="s">
        <v>381</v>
      </c>
    </row>
    <row r="11" spans="2:4" x14ac:dyDescent="0.25">
      <c r="B11" s="563" t="s">
        <v>379</v>
      </c>
      <c r="C11" s="301" t="s">
        <v>382</v>
      </c>
      <c r="D11" s="304" t="s">
        <v>375</v>
      </c>
    </row>
    <row r="12" spans="2:4" ht="30" x14ac:dyDescent="0.25">
      <c r="B12" s="563"/>
      <c r="C12" s="301" t="s">
        <v>387</v>
      </c>
      <c r="D12" s="304" t="s">
        <v>388</v>
      </c>
    </row>
    <row r="13" spans="2:4" ht="30" x14ac:dyDescent="0.25">
      <c r="B13" s="564" t="s">
        <v>383</v>
      </c>
      <c r="C13" s="301" t="s">
        <v>395</v>
      </c>
      <c r="D13" s="304" t="s">
        <v>388</v>
      </c>
    </row>
    <row r="14" spans="2:4" ht="30" x14ac:dyDescent="0.25">
      <c r="B14" s="564"/>
      <c r="C14" s="301" t="s">
        <v>396</v>
      </c>
      <c r="D14" s="304" t="s">
        <v>375</v>
      </c>
    </row>
    <row r="15" spans="2:4" ht="30" x14ac:dyDescent="0.25">
      <c r="B15" s="564"/>
      <c r="C15" s="301" t="s">
        <v>397</v>
      </c>
      <c r="D15" s="304" t="s">
        <v>375</v>
      </c>
    </row>
    <row r="16" spans="2:4" ht="30.75" thickBot="1" x14ac:dyDescent="0.3">
      <c r="B16" s="298" t="s">
        <v>384</v>
      </c>
      <c r="C16" s="302" t="s">
        <v>398</v>
      </c>
      <c r="D16" s="305" t="s">
        <v>375</v>
      </c>
    </row>
  </sheetData>
  <mergeCells count="3">
    <mergeCell ref="B6:B7"/>
    <mergeCell ref="B11:B12"/>
    <mergeCell ref="B13:B15"/>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3"/>
  <dimension ref="B1:K36"/>
  <sheetViews>
    <sheetView showGridLines="0" workbookViewId="0"/>
  </sheetViews>
  <sheetFormatPr baseColWidth="10" defaultRowHeight="15" x14ac:dyDescent="0.25"/>
  <cols>
    <col min="1" max="1" width="2.42578125" customWidth="1"/>
    <col min="2" max="2" width="13.140625" bestFit="1" customWidth="1"/>
    <col min="3" max="3" width="17" bestFit="1" customWidth="1"/>
    <col min="6" max="6" width="11.42578125" customWidth="1"/>
    <col min="12" max="12" width="2.42578125" customWidth="1"/>
  </cols>
  <sheetData>
    <row r="1" spans="2:11" ht="15.75" thickBot="1" x14ac:dyDescent="0.3"/>
    <row r="2" spans="2:11" ht="19.5" thickTop="1" x14ac:dyDescent="0.3">
      <c r="B2" s="478" t="s">
        <v>548</v>
      </c>
      <c r="C2" s="479"/>
      <c r="D2" s="479"/>
      <c r="E2" s="479"/>
      <c r="F2" s="479"/>
      <c r="G2" s="479"/>
      <c r="H2" s="479"/>
      <c r="I2" s="479"/>
      <c r="J2" s="479"/>
      <c r="K2" s="480"/>
    </row>
    <row r="3" spans="2:11" ht="15.75" thickBot="1" x14ac:dyDescent="0.3">
      <c r="B3" s="62"/>
      <c r="C3" s="2"/>
      <c r="D3" s="2"/>
      <c r="E3" s="2"/>
      <c r="F3" s="2"/>
      <c r="G3" s="2"/>
      <c r="H3" s="2"/>
      <c r="I3" s="2"/>
      <c r="J3" s="2"/>
      <c r="K3" s="63"/>
    </row>
    <row r="4" spans="2:11" ht="15.75" thickTop="1" x14ac:dyDescent="0.25">
      <c r="B4" s="62"/>
      <c r="C4" s="61"/>
      <c r="D4" s="67"/>
      <c r="E4" s="61"/>
      <c r="F4" s="61"/>
      <c r="G4" s="61"/>
      <c r="H4" s="61"/>
      <c r="I4" s="61"/>
      <c r="J4" s="61"/>
      <c r="K4" s="63"/>
    </row>
    <row r="5" spans="2:11" ht="15.75" thickBot="1" x14ac:dyDescent="0.3">
      <c r="B5" s="62"/>
      <c r="C5" s="2"/>
      <c r="D5" s="2"/>
      <c r="E5" s="2"/>
      <c r="F5" s="2"/>
      <c r="G5" s="2"/>
      <c r="H5" s="2"/>
      <c r="I5" s="2"/>
      <c r="J5" s="2"/>
      <c r="K5" s="63"/>
    </row>
    <row r="6" spans="2:11" x14ac:dyDescent="0.25">
      <c r="B6" s="69" t="s">
        <v>546</v>
      </c>
      <c r="C6" s="2"/>
      <c r="D6" s="2"/>
      <c r="E6" s="49"/>
      <c r="F6" s="2"/>
      <c r="G6" s="2"/>
      <c r="H6" s="2"/>
      <c r="I6" s="50"/>
      <c r="J6" s="2"/>
      <c r="K6" s="63"/>
    </row>
    <row r="7" spans="2:11" x14ac:dyDescent="0.25">
      <c r="B7" s="69"/>
      <c r="C7" s="2"/>
      <c r="D7" s="2"/>
      <c r="E7" s="2"/>
      <c r="F7" s="2"/>
      <c r="G7" s="2"/>
      <c r="H7" s="2"/>
      <c r="I7" s="1"/>
      <c r="J7" s="2"/>
      <c r="K7" s="63"/>
    </row>
    <row r="8" spans="2:11" x14ac:dyDescent="0.25">
      <c r="B8" s="69"/>
      <c r="C8" s="2"/>
      <c r="D8" s="2"/>
      <c r="E8" s="2"/>
      <c r="F8" s="2"/>
      <c r="G8" s="2"/>
      <c r="H8" s="2"/>
      <c r="I8" s="1"/>
      <c r="J8" s="2"/>
      <c r="K8" s="63"/>
    </row>
    <row r="9" spans="2:11" x14ac:dyDescent="0.25">
      <c r="B9" s="69"/>
      <c r="C9" s="2"/>
      <c r="D9" s="2"/>
      <c r="E9" s="2"/>
      <c r="F9" s="2"/>
      <c r="G9" s="2"/>
      <c r="H9" s="2"/>
      <c r="I9" s="1"/>
      <c r="J9" s="2"/>
      <c r="K9" s="63"/>
    </row>
    <row r="10" spans="2:11" ht="15.75" thickBot="1" x14ac:dyDescent="0.3">
      <c r="B10" s="69"/>
      <c r="C10" s="2"/>
      <c r="D10" s="2"/>
      <c r="E10" s="2"/>
      <c r="F10" s="2"/>
      <c r="G10" s="2"/>
      <c r="H10" s="2"/>
      <c r="I10" s="2"/>
      <c r="J10" s="2"/>
      <c r="K10" s="63"/>
    </row>
    <row r="11" spans="2:11" ht="15.75" x14ac:dyDescent="0.25">
      <c r="B11" s="69" t="s">
        <v>547</v>
      </c>
      <c r="C11" s="2"/>
      <c r="D11" s="2"/>
      <c r="E11" s="68" t="s">
        <v>33</v>
      </c>
      <c r="F11" s="49"/>
      <c r="G11" s="2"/>
      <c r="H11" s="2"/>
      <c r="I11" s="2"/>
      <c r="J11" s="2"/>
      <c r="K11" s="63"/>
    </row>
    <row r="12" spans="2:11" x14ac:dyDescent="0.25">
      <c r="B12" s="69"/>
      <c r="C12" s="2"/>
      <c r="D12" s="2"/>
      <c r="E12" s="2"/>
      <c r="F12" s="2"/>
      <c r="G12" s="2"/>
      <c r="H12" s="2"/>
      <c r="I12" s="2"/>
      <c r="J12" s="2"/>
      <c r="K12" s="63"/>
    </row>
    <row r="13" spans="2:11" ht="15.75" x14ac:dyDescent="0.25">
      <c r="B13" s="69"/>
      <c r="C13" s="2"/>
      <c r="D13" s="51"/>
      <c r="E13" s="2"/>
      <c r="F13" s="565" t="s">
        <v>34</v>
      </c>
      <c r="G13" s="565"/>
      <c r="H13" s="2"/>
      <c r="I13" s="2"/>
      <c r="J13" s="2"/>
      <c r="K13" s="63"/>
    </row>
    <row r="14" spans="2:11" x14ac:dyDescent="0.25">
      <c r="B14" s="69"/>
      <c r="C14" s="2"/>
      <c r="D14" s="51"/>
      <c r="E14" s="2"/>
      <c r="F14" s="2"/>
      <c r="G14" s="2"/>
      <c r="H14" s="2"/>
      <c r="I14" s="2"/>
      <c r="J14" s="2"/>
      <c r="K14" s="63"/>
    </row>
    <row r="15" spans="2:11" x14ac:dyDescent="0.25">
      <c r="B15" s="69"/>
      <c r="C15" s="2"/>
      <c r="D15" s="51"/>
      <c r="E15" s="2"/>
      <c r="F15" s="2"/>
      <c r="G15" s="2"/>
      <c r="H15" s="2"/>
      <c r="I15" s="2"/>
      <c r="J15" s="2"/>
      <c r="K15" s="63"/>
    </row>
    <row r="16" spans="2:11" x14ac:dyDescent="0.25">
      <c r="B16" s="69"/>
      <c r="C16" s="2"/>
      <c r="D16" s="2"/>
      <c r="E16" s="2"/>
      <c r="F16" s="2"/>
      <c r="G16" s="2"/>
      <c r="H16" s="2"/>
      <c r="I16" s="2"/>
      <c r="J16" s="2"/>
      <c r="K16" s="63"/>
    </row>
    <row r="17" spans="2:11" x14ac:dyDescent="0.25">
      <c r="B17" s="69" t="s">
        <v>546</v>
      </c>
      <c r="C17" s="2"/>
      <c r="D17" s="2"/>
      <c r="E17" s="2"/>
      <c r="F17" s="2"/>
      <c r="G17" s="2"/>
      <c r="H17" s="2"/>
      <c r="I17" s="2"/>
      <c r="J17" s="2"/>
      <c r="K17" s="63"/>
    </row>
    <row r="18" spans="2:11" x14ac:dyDescent="0.25">
      <c r="B18" s="69"/>
      <c r="C18" s="2"/>
      <c r="D18" s="2"/>
      <c r="E18" s="2"/>
      <c r="F18" s="2"/>
      <c r="G18" s="2"/>
      <c r="H18" s="2"/>
      <c r="I18" s="2"/>
      <c r="J18" s="2"/>
      <c r="K18" s="63"/>
    </row>
    <row r="19" spans="2:11" x14ac:dyDescent="0.25">
      <c r="B19" s="69"/>
      <c r="C19" s="2"/>
      <c r="D19" s="2"/>
      <c r="E19" s="2"/>
      <c r="F19" s="2"/>
      <c r="G19" s="2"/>
      <c r="H19" s="2"/>
      <c r="I19" s="2"/>
      <c r="J19" s="2"/>
      <c r="K19" s="63"/>
    </row>
    <row r="20" spans="2:11" x14ac:dyDescent="0.25">
      <c r="B20" s="69"/>
      <c r="C20" s="2"/>
      <c r="D20" s="2"/>
      <c r="E20" s="2"/>
      <c r="F20" s="2"/>
      <c r="G20" s="51"/>
      <c r="H20" s="2"/>
      <c r="I20" s="2"/>
      <c r="J20" s="2"/>
      <c r="K20" s="63"/>
    </row>
    <row r="21" spans="2:11" x14ac:dyDescent="0.25">
      <c r="B21" s="69"/>
      <c r="C21" s="2"/>
      <c r="D21" s="2"/>
      <c r="E21" s="2"/>
      <c r="F21" s="2"/>
      <c r="G21" s="51"/>
      <c r="H21" s="2"/>
      <c r="I21" s="2"/>
      <c r="J21" s="2"/>
      <c r="K21" s="63"/>
    </row>
    <row r="22" spans="2:11" x14ac:dyDescent="0.25">
      <c r="B22" s="69"/>
      <c r="C22" s="2"/>
      <c r="D22" s="2"/>
      <c r="E22" s="2"/>
      <c r="F22" s="2"/>
      <c r="G22" s="51"/>
      <c r="H22" s="2"/>
      <c r="I22" s="2"/>
      <c r="J22" s="2"/>
      <c r="K22" s="63"/>
    </row>
    <row r="23" spans="2:11" x14ac:dyDescent="0.25">
      <c r="B23" s="69"/>
      <c r="C23" s="2"/>
      <c r="D23" s="51"/>
      <c r="E23" s="2"/>
      <c r="F23" s="2"/>
      <c r="G23" s="2"/>
      <c r="H23" s="2"/>
      <c r="I23" s="2"/>
      <c r="J23" s="2"/>
      <c r="K23" s="63"/>
    </row>
    <row r="24" spans="2:11" ht="15.75" thickBot="1" x14ac:dyDescent="0.3">
      <c r="B24" s="69" t="s">
        <v>549</v>
      </c>
      <c r="C24" s="2"/>
      <c r="D24" s="51"/>
      <c r="E24" s="2"/>
      <c r="F24" s="2"/>
      <c r="G24" s="2"/>
      <c r="H24" s="2"/>
      <c r="I24" s="2"/>
      <c r="J24" s="2"/>
      <c r="K24" s="63"/>
    </row>
    <row r="25" spans="2:11" ht="15.75" x14ac:dyDescent="0.25">
      <c r="B25" s="69"/>
      <c r="C25" s="2"/>
      <c r="D25" s="51"/>
      <c r="E25" s="60" t="s">
        <v>33</v>
      </c>
      <c r="F25" s="49"/>
      <c r="G25" s="49"/>
      <c r="H25" s="60" t="s">
        <v>34</v>
      </c>
      <c r="I25" s="49"/>
      <c r="J25" s="2"/>
      <c r="K25" s="63"/>
    </row>
    <row r="26" spans="2:11" x14ac:dyDescent="0.25">
      <c r="B26" s="69"/>
      <c r="C26" s="2"/>
      <c r="D26" s="51"/>
      <c r="E26" s="2"/>
      <c r="F26" s="2"/>
      <c r="G26" s="2"/>
      <c r="H26" s="2"/>
      <c r="I26" s="2"/>
      <c r="J26" s="2"/>
      <c r="K26" s="63"/>
    </row>
    <row r="27" spans="2:11" x14ac:dyDescent="0.25">
      <c r="B27" s="69"/>
      <c r="C27" s="2"/>
      <c r="D27" s="51"/>
      <c r="E27" s="2"/>
      <c r="F27" s="2"/>
      <c r="G27" s="2"/>
      <c r="H27" s="2"/>
      <c r="I27" s="2"/>
      <c r="J27" s="2"/>
      <c r="K27" s="63"/>
    </row>
    <row r="28" spans="2:11" x14ac:dyDescent="0.25">
      <c r="B28" s="69"/>
      <c r="C28" s="2"/>
      <c r="D28" s="2"/>
      <c r="E28" s="2"/>
      <c r="F28" s="2"/>
      <c r="G28" s="2"/>
      <c r="H28" s="2"/>
      <c r="I28" s="2"/>
      <c r="J28" s="2"/>
      <c r="K28" s="63"/>
    </row>
    <row r="29" spans="2:11" x14ac:dyDescent="0.25">
      <c r="B29" s="69"/>
      <c r="C29" s="2"/>
      <c r="D29" s="2"/>
      <c r="E29" s="2"/>
      <c r="F29" s="2"/>
      <c r="G29" s="2"/>
      <c r="H29" s="2"/>
      <c r="I29" s="2"/>
      <c r="J29" s="2"/>
      <c r="K29" s="63"/>
    </row>
    <row r="30" spans="2:11" x14ac:dyDescent="0.25">
      <c r="B30" s="69"/>
      <c r="C30" s="2"/>
      <c r="D30" s="2"/>
      <c r="E30" s="2"/>
      <c r="F30" s="2"/>
      <c r="G30" s="2"/>
      <c r="H30" s="2"/>
      <c r="I30" s="2"/>
      <c r="J30" s="2"/>
      <c r="K30" s="63"/>
    </row>
    <row r="31" spans="2:11" x14ac:dyDescent="0.25">
      <c r="B31" s="69"/>
      <c r="C31" s="2"/>
      <c r="D31" s="2"/>
      <c r="E31" s="2"/>
      <c r="F31" s="2"/>
      <c r="G31" s="2"/>
      <c r="H31" s="2"/>
      <c r="I31" s="2"/>
      <c r="J31" s="2"/>
      <c r="K31" s="63"/>
    </row>
    <row r="32" spans="2:11" x14ac:dyDescent="0.25">
      <c r="B32" s="69"/>
      <c r="C32" s="2"/>
      <c r="D32" s="51"/>
      <c r="E32" s="2"/>
      <c r="F32" s="2"/>
      <c r="G32" s="2"/>
      <c r="H32" s="2"/>
      <c r="I32" s="2"/>
      <c r="J32" s="2"/>
      <c r="K32" s="63"/>
    </row>
    <row r="33" spans="2:11" x14ac:dyDescent="0.25">
      <c r="B33" s="62"/>
      <c r="C33" s="2"/>
      <c r="D33" s="51"/>
      <c r="E33" s="2"/>
      <c r="F33" s="2"/>
      <c r="G33" s="2"/>
      <c r="H33" s="2"/>
      <c r="I33" s="2"/>
      <c r="J33" s="2"/>
      <c r="K33" s="63"/>
    </row>
    <row r="34" spans="2:11" x14ac:dyDescent="0.25">
      <c r="B34" s="62"/>
      <c r="C34" s="2"/>
      <c r="D34" s="51"/>
      <c r="E34" s="2"/>
      <c r="F34" s="2"/>
      <c r="G34" s="2"/>
      <c r="H34" s="2"/>
      <c r="I34" s="2"/>
      <c r="J34" s="2"/>
      <c r="K34" s="63"/>
    </row>
    <row r="35" spans="2:11" ht="15.75" thickBot="1" x14ac:dyDescent="0.3">
      <c r="B35" s="64"/>
      <c r="C35" s="65"/>
      <c r="D35" s="65"/>
      <c r="E35" s="65"/>
      <c r="F35" s="65"/>
      <c r="G35" s="65"/>
      <c r="H35" s="65"/>
      <c r="I35" s="65"/>
      <c r="J35" s="65"/>
      <c r="K35" s="66"/>
    </row>
    <row r="36" spans="2:11" ht="15.75" thickTop="1" x14ac:dyDescent="0.25"/>
  </sheetData>
  <mergeCells count="2">
    <mergeCell ref="B2:K2"/>
    <mergeCell ref="F13:G13"/>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4"/>
  <dimension ref="C3:K19"/>
  <sheetViews>
    <sheetView showGridLines="0" workbookViewId="0">
      <selection activeCell="M13" sqref="M13"/>
    </sheetView>
  </sheetViews>
  <sheetFormatPr baseColWidth="10" defaultRowHeight="15" x14ac:dyDescent="0.25"/>
  <cols>
    <col min="2" max="3" width="2.7109375" customWidth="1"/>
    <col min="4" max="4" width="12.28515625" style="3" customWidth="1"/>
    <col min="5" max="5" width="13.140625" style="3" customWidth="1"/>
    <col min="6" max="6" width="17.7109375" style="3" customWidth="1"/>
    <col min="7" max="7" width="13.140625" style="3" customWidth="1"/>
    <col min="8" max="8" width="15.7109375" style="3" customWidth="1"/>
    <col min="9" max="9" width="11.42578125" style="3"/>
    <col min="11" max="12" width="2.7109375" customWidth="1"/>
  </cols>
  <sheetData>
    <row r="3" spans="3:11" ht="15.75" thickBot="1" x14ac:dyDescent="0.3"/>
    <row r="4" spans="3:11" ht="19.5" thickTop="1" x14ac:dyDescent="0.3">
      <c r="C4" s="567" t="s">
        <v>38</v>
      </c>
      <c r="D4" s="568"/>
      <c r="E4" s="568"/>
      <c r="F4" s="568"/>
      <c r="G4" s="568"/>
      <c r="H4" s="568"/>
      <c r="I4" s="568"/>
      <c r="J4" s="568"/>
      <c r="K4" s="569"/>
    </row>
    <row r="5" spans="3:11" x14ac:dyDescent="0.25">
      <c r="C5" s="70"/>
      <c r="D5" s="7"/>
      <c r="E5" s="7"/>
      <c r="F5" s="7"/>
      <c r="G5" s="7"/>
      <c r="H5" s="7"/>
      <c r="I5" s="7"/>
      <c r="J5" s="2"/>
      <c r="K5" s="71"/>
    </row>
    <row r="6" spans="3:11" s="74" customFormat="1" ht="28.5" customHeight="1" x14ac:dyDescent="0.25">
      <c r="C6" s="72"/>
      <c r="D6" s="570" t="s">
        <v>39</v>
      </c>
      <c r="E6" s="570"/>
      <c r="F6" s="570"/>
      <c r="G6" s="571" t="s">
        <v>40</v>
      </c>
      <c r="H6" s="571"/>
      <c r="I6" s="571"/>
      <c r="J6" s="571"/>
      <c r="K6" s="73"/>
    </row>
    <row r="7" spans="3:11" ht="25.5" customHeight="1" x14ac:dyDescent="0.25">
      <c r="C7" s="70"/>
      <c r="D7" s="7"/>
      <c r="E7" s="7"/>
      <c r="F7" s="7"/>
      <c r="G7" s="7"/>
      <c r="H7" s="7"/>
      <c r="I7" s="7"/>
      <c r="J7" s="2"/>
      <c r="K7" s="71"/>
    </row>
    <row r="8" spans="3:11" s="21" customFormat="1" ht="48.75" customHeight="1" x14ac:dyDescent="0.25">
      <c r="C8" s="75"/>
      <c r="D8" s="76" t="s">
        <v>41</v>
      </c>
      <c r="E8" s="77"/>
      <c r="F8" s="78" t="s">
        <v>42</v>
      </c>
      <c r="G8" s="77"/>
      <c r="H8" s="79" t="s">
        <v>43</v>
      </c>
      <c r="I8" s="77"/>
      <c r="J8" s="80" t="s">
        <v>44</v>
      </c>
      <c r="K8" s="81"/>
    </row>
    <row r="9" spans="3:11" ht="13.5" customHeight="1" x14ac:dyDescent="0.25">
      <c r="C9" s="70"/>
      <c r="D9" s="7"/>
      <c r="E9" s="7"/>
      <c r="F9" s="7"/>
      <c r="G9" s="7"/>
      <c r="H9" s="7"/>
      <c r="I9" s="7"/>
      <c r="J9" s="2"/>
      <c r="K9" s="71"/>
    </row>
    <row r="10" spans="3:11" s="74" customFormat="1" ht="25.5" customHeight="1" x14ac:dyDescent="0.25">
      <c r="C10" s="72"/>
      <c r="D10" s="572" t="s">
        <v>45</v>
      </c>
      <c r="E10" s="572"/>
      <c r="F10" s="82" t="s">
        <v>46</v>
      </c>
      <c r="G10" s="82"/>
      <c r="H10" s="82" t="s">
        <v>47</v>
      </c>
      <c r="I10" s="82"/>
      <c r="J10" s="82" t="s">
        <v>48</v>
      </c>
      <c r="K10" s="73"/>
    </row>
    <row r="11" spans="3:11" ht="13.5" customHeight="1" x14ac:dyDescent="0.25">
      <c r="C11" s="70"/>
      <c r="D11" s="7"/>
      <c r="E11" s="7"/>
      <c r="F11" s="7"/>
      <c r="G11" s="7"/>
      <c r="H11" s="7"/>
      <c r="I11" s="7"/>
      <c r="J11" s="2"/>
      <c r="K11" s="71"/>
    </row>
    <row r="12" spans="3:11" ht="14.25" customHeight="1" x14ac:dyDescent="0.25">
      <c r="C12" s="70"/>
      <c r="D12" s="7"/>
      <c r="E12" s="7"/>
      <c r="F12" s="7"/>
      <c r="G12" s="7"/>
      <c r="H12" s="7"/>
      <c r="I12" s="7"/>
      <c r="J12" s="2"/>
      <c r="K12" s="71"/>
    </row>
    <row r="13" spans="3:11" x14ac:dyDescent="0.25">
      <c r="C13" s="70"/>
      <c r="D13" s="7"/>
      <c r="E13" s="7"/>
      <c r="F13" s="7"/>
      <c r="G13" s="7"/>
      <c r="H13" s="7"/>
      <c r="I13" s="7"/>
      <c r="J13" s="2"/>
      <c r="K13" s="71"/>
    </row>
    <row r="14" spans="3:11" x14ac:dyDescent="0.25">
      <c r="C14" s="70"/>
      <c r="D14" s="566" t="s">
        <v>49</v>
      </c>
      <c r="E14" s="566"/>
      <c r="F14" s="83" t="s">
        <v>50</v>
      </c>
      <c r="G14" s="83"/>
      <c r="H14" s="566" t="s">
        <v>51</v>
      </c>
      <c r="I14" s="566"/>
      <c r="J14" s="2"/>
      <c r="K14" s="71"/>
    </row>
    <row r="15" spans="3:11" x14ac:dyDescent="0.25">
      <c r="C15" s="70"/>
      <c r="D15" s="566" t="s">
        <v>52</v>
      </c>
      <c r="E15" s="566"/>
      <c r="F15" s="83" t="s">
        <v>53</v>
      </c>
      <c r="G15" s="83"/>
      <c r="H15" s="566" t="s">
        <v>54</v>
      </c>
      <c r="I15" s="566"/>
      <c r="J15" s="2"/>
      <c r="K15" s="71"/>
    </row>
    <row r="16" spans="3:11" x14ac:dyDescent="0.25">
      <c r="C16" s="70"/>
      <c r="D16" s="566" t="s">
        <v>55</v>
      </c>
      <c r="E16" s="566"/>
      <c r="F16" s="83" t="s">
        <v>56</v>
      </c>
      <c r="G16" s="83"/>
      <c r="H16" s="566" t="s">
        <v>57</v>
      </c>
      <c r="I16" s="566"/>
      <c r="J16" s="2"/>
      <c r="K16" s="71"/>
    </row>
    <row r="17" spans="3:11" x14ac:dyDescent="0.25">
      <c r="C17" s="70"/>
      <c r="D17" s="566" t="s">
        <v>58</v>
      </c>
      <c r="E17" s="566"/>
      <c r="F17" s="83" t="s">
        <v>59</v>
      </c>
      <c r="G17" s="83"/>
      <c r="H17" s="566" t="s">
        <v>60</v>
      </c>
      <c r="I17" s="566"/>
      <c r="J17" s="2"/>
      <c r="K17" s="71"/>
    </row>
    <row r="18" spans="3:11" ht="9.75" customHeight="1" thickBot="1" x14ac:dyDescent="0.3">
      <c r="C18" s="84"/>
      <c r="D18" s="85"/>
      <c r="E18" s="85"/>
      <c r="F18" s="85"/>
      <c r="G18" s="85"/>
      <c r="H18" s="85"/>
      <c r="I18" s="85"/>
      <c r="J18" s="86"/>
      <c r="K18" s="87"/>
    </row>
    <row r="19" spans="3:11" ht="15.75" thickTop="1" x14ac:dyDescent="0.25"/>
  </sheetData>
  <mergeCells count="12">
    <mergeCell ref="C4:K4"/>
    <mergeCell ref="D6:F6"/>
    <mergeCell ref="G6:J6"/>
    <mergeCell ref="D10:E10"/>
    <mergeCell ref="D14:E14"/>
    <mergeCell ref="H14:I14"/>
    <mergeCell ref="D15:E15"/>
    <mergeCell ref="H15:I15"/>
    <mergeCell ref="D16:E16"/>
    <mergeCell ref="H16:I16"/>
    <mergeCell ref="D17:E17"/>
    <mergeCell ref="H17:I17"/>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B2:K29"/>
  <sheetViews>
    <sheetView showGridLines="0" topLeftCell="A7" workbookViewId="0">
      <selection activeCell="C13" sqref="C13"/>
    </sheetView>
  </sheetViews>
  <sheetFormatPr baseColWidth="10" defaultRowHeight="15" x14ac:dyDescent="0.25"/>
  <cols>
    <col min="1" max="1" width="2.7109375" customWidth="1"/>
    <col min="2" max="2" width="2.42578125" customWidth="1"/>
    <col min="3" max="3" width="19" customWidth="1"/>
    <col min="11" max="11" width="2.42578125" customWidth="1"/>
    <col min="12" max="12" width="2.7109375" customWidth="1"/>
  </cols>
  <sheetData>
    <row r="2" spans="2:11" ht="15.75" thickBot="1" x14ac:dyDescent="0.3"/>
    <row r="3" spans="2:11" ht="21.75" thickTop="1" x14ac:dyDescent="0.35">
      <c r="B3" s="573" t="s">
        <v>32</v>
      </c>
      <c r="C3" s="574"/>
      <c r="D3" s="574"/>
      <c r="E3" s="574"/>
      <c r="F3" s="574"/>
      <c r="G3" s="574"/>
      <c r="H3" s="574"/>
      <c r="I3" s="574"/>
      <c r="J3" s="574"/>
      <c r="K3" s="575"/>
    </row>
    <row r="4" spans="2:11" x14ac:dyDescent="0.25">
      <c r="B4" s="53"/>
      <c r="C4" s="2"/>
      <c r="D4" s="2"/>
      <c r="E4" s="2"/>
      <c r="F4" s="2"/>
      <c r="G4" s="2"/>
      <c r="H4" s="2"/>
      <c r="I4" s="2"/>
      <c r="J4" s="2"/>
      <c r="K4" s="54"/>
    </row>
    <row r="5" spans="2:11" x14ac:dyDescent="0.25">
      <c r="B5" s="53"/>
      <c r="C5" s="2"/>
      <c r="D5" s="2"/>
      <c r="E5" s="2"/>
      <c r="F5" s="2"/>
      <c r="G5" s="2"/>
      <c r="H5" s="2"/>
      <c r="I5" s="2"/>
      <c r="J5" s="2"/>
      <c r="K5" s="54"/>
    </row>
    <row r="6" spans="2:11" ht="15.75" thickBot="1" x14ac:dyDescent="0.3">
      <c r="B6" s="53"/>
      <c r="C6" s="2"/>
      <c r="D6" s="2"/>
      <c r="E6" s="2"/>
      <c r="F6" s="2"/>
      <c r="G6" s="2"/>
      <c r="H6" s="2"/>
      <c r="I6" s="2"/>
      <c r="J6" s="2"/>
      <c r="K6" s="54"/>
    </row>
    <row r="7" spans="2:11" x14ac:dyDescent="0.25">
      <c r="B7" s="53"/>
      <c r="C7" s="2"/>
      <c r="D7" s="49"/>
      <c r="E7" s="2"/>
      <c r="F7" s="49"/>
      <c r="G7" s="49"/>
      <c r="H7" s="50"/>
      <c r="I7" s="2"/>
      <c r="J7" s="2"/>
      <c r="K7" s="54"/>
    </row>
    <row r="8" spans="2:11" x14ac:dyDescent="0.25">
      <c r="B8" s="53"/>
      <c r="C8" s="2"/>
      <c r="D8" s="2"/>
      <c r="E8" s="2"/>
      <c r="F8" s="2"/>
      <c r="G8" s="2"/>
      <c r="H8" s="2"/>
      <c r="I8" s="2"/>
      <c r="J8" s="2"/>
      <c r="K8" s="54"/>
    </row>
    <row r="9" spans="2:11" x14ac:dyDescent="0.25">
      <c r="B9" s="53"/>
      <c r="C9" s="2"/>
      <c r="D9" s="2"/>
      <c r="E9" s="2"/>
      <c r="F9" s="2"/>
      <c r="G9" s="2"/>
      <c r="H9" s="2"/>
      <c r="I9" s="2"/>
      <c r="J9" s="2"/>
      <c r="K9" s="54"/>
    </row>
    <row r="10" spans="2:11" ht="15.75" thickBot="1" x14ac:dyDescent="0.3">
      <c r="B10" s="53"/>
      <c r="C10" s="2"/>
      <c r="D10" s="47"/>
      <c r="E10" s="2"/>
      <c r="F10" s="47"/>
      <c r="G10" s="47"/>
      <c r="H10" s="48"/>
      <c r="I10" s="2"/>
      <c r="J10" s="51"/>
      <c r="K10" s="54"/>
    </row>
    <row r="11" spans="2:11" x14ac:dyDescent="0.25">
      <c r="B11" s="53"/>
      <c r="C11" s="2"/>
      <c r="D11" s="2"/>
      <c r="E11" s="2"/>
      <c r="F11" s="2"/>
      <c r="G11" s="2"/>
      <c r="H11" s="2"/>
      <c r="I11" s="2"/>
      <c r="J11" s="51"/>
      <c r="K11" s="54"/>
    </row>
    <row r="12" spans="2:11" x14ac:dyDescent="0.25">
      <c r="B12" s="53"/>
      <c r="C12" s="2"/>
      <c r="D12" s="2"/>
      <c r="E12" s="2"/>
      <c r="F12" s="51"/>
      <c r="G12" s="2"/>
      <c r="H12" s="2"/>
      <c r="I12" s="2"/>
      <c r="J12" s="51"/>
      <c r="K12" s="54"/>
    </row>
    <row r="13" spans="2:11" ht="15.75" thickBot="1" x14ac:dyDescent="0.3">
      <c r="B13" s="53"/>
      <c r="C13" s="58" t="s">
        <v>29</v>
      </c>
      <c r="D13" s="2"/>
      <c r="E13" s="2"/>
      <c r="F13" s="52"/>
      <c r="G13" s="47"/>
      <c r="H13" s="47"/>
      <c r="I13" s="2"/>
      <c r="J13" s="2"/>
      <c r="K13" s="54"/>
    </row>
    <row r="14" spans="2:11" x14ac:dyDescent="0.25">
      <c r="B14" s="53"/>
      <c r="C14" s="2"/>
      <c r="D14" s="2"/>
      <c r="E14" s="2"/>
      <c r="F14" s="2"/>
      <c r="G14" s="2"/>
      <c r="H14" s="2"/>
      <c r="I14" s="2"/>
      <c r="J14" s="2"/>
      <c r="K14" s="54"/>
    </row>
    <row r="15" spans="2:11" x14ac:dyDescent="0.25">
      <c r="B15" s="53"/>
      <c r="C15" s="2"/>
      <c r="D15" s="2"/>
      <c r="E15" s="2"/>
      <c r="F15" s="2"/>
      <c r="G15" s="2"/>
      <c r="H15" s="2"/>
      <c r="I15" s="2"/>
      <c r="J15" s="2"/>
      <c r="K15" s="54"/>
    </row>
    <row r="16" spans="2:11" x14ac:dyDescent="0.25">
      <c r="B16" s="53"/>
      <c r="C16" s="2"/>
      <c r="D16" s="2"/>
      <c r="E16" s="2"/>
      <c r="F16" s="2"/>
      <c r="G16" s="2"/>
      <c r="H16" s="2"/>
      <c r="I16" s="2"/>
      <c r="J16" s="2"/>
      <c r="K16" s="54"/>
    </row>
    <row r="17" spans="2:11" x14ac:dyDescent="0.25">
      <c r="B17" s="53"/>
      <c r="C17" s="2"/>
      <c r="D17" s="2"/>
      <c r="E17" s="2"/>
      <c r="F17" s="2"/>
      <c r="G17" s="2"/>
      <c r="H17" s="2"/>
      <c r="I17" s="2"/>
      <c r="J17" s="2"/>
      <c r="K17" s="54"/>
    </row>
    <row r="18" spans="2:11" ht="15.75" thickBot="1" x14ac:dyDescent="0.3">
      <c r="B18" s="53"/>
      <c r="C18" s="2"/>
      <c r="D18" s="2"/>
      <c r="E18" s="2"/>
      <c r="F18" s="2"/>
      <c r="G18" s="2"/>
      <c r="H18" s="2"/>
      <c r="I18" s="2"/>
      <c r="J18" s="2"/>
      <c r="K18" s="54"/>
    </row>
    <row r="19" spans="2:11" x14ac:dyDescent="0.25">
      <c r="B19" s="53"/>
      <c r="C19" s="2"/>
      <c r="D19" s="49"/>
      <c r="E19" s="2"/>
      <c r="F19" s="49"/>
      <c r="G19" s="49"/>
      <c r="H19" s="50"/>
      <c r="I19" s="2"/>
      <c r="J19" s="2"/>
      <c r="K19" s="54"/>
    </row>
    <row r="20" spans="2:11" x14ac:dyDescent="0.25">
      <c r="B20" s="53"/>
      <c r="C20" s="2"/>
      <c r="D20" s="2"/>
      <c r="E20" s="2"/>
      <c r="F20" s="2"/>
      <c r="G20" s="2"/>
      <c r="H20" s="2"/>
      <c r="I20" s="2"/>
      <c r="J20" s="2"/>
      <c r="K20" s="54"/>
    </row>
    <row r="21" spans="2:11" x14ac:dyDescent="0.25">
      <c r="B21" s="53"/>
      <c r="C21" s="2"/>
      <c r="D21" s="2"/>
      <c r="E21" s="2"/>
      <c r="F21" s="2"/>
      <c r="G21" s="2"/>
      <c r="H21" s="2"/>
      <c r="I21" s="2"/>
      <c r="J21" s="2"/>
      <c r="K21" s="54"/>
    </row>
    <row r="22" spans="2:11" ht="15.75" thickBot="1" x14ac:dyDescent="0.3">
      <c r="B22" s="53"/>
      <c r="C22" s="2"/>
      <c r="D22" s="47"/>
      <c r="E22" s="2"/>
      <c r="F22" s="47"/>
      <c r="G22" s="47"/>
      <c r="H22" s="48"/>
      <c r="I22" s="2"/>
      <c r="J22" s="51"/>
      <c r="K22" s="54"/>
    </row>
    <row r="23" spans="2:11" x14ac:dyDescent="0.25">
      <c r="B23" s="53"/>
      <c r="C23" s="2"/>
      <c r="D23" s="2"/>
      <c r="E23" s="2"/>
      <c r="F23" s="2"/>
      <c r="G23" s="2"/>
      <c r="H23" s="2"/>
      <c r="I23" s="2"/>
      <c r="J23" s="51"/>
      <c r="K23" s="54"/>
    </row>
    <row r="24" spans="2:11" x14ac:dyDescent="0.25">
      <c r="B24" s="53"/>
      <c r="C24" s="2"/>
      <c r="D24" s="2"/>
      <c r="E24" s="2"/>
      <c r="F24" s="51"/>
      <c r="G24" s="2"/>
      <c r="H24" s="2"/>
      <c r="I24" s="2"/>
      <c r="J24" s="51"/>
      <c r="K24" s="54"/>
    </row>
    <row r="25" spans="2:11" ht="15.75" thickBot="1" x14ac:dyDescent="0.3">
      <c r="B25" s="53"/>
      <c r="C25" s="59" t="s">
        <v>30</v>
      </c>
      <c r="D25" s="2"/>
      <c r="E25" s="2"/>
      <c r="F25" s="52"/>
      <c r="G25" s="47"/>
      <c r="H25" s="47"/>
      <c r="I25" s="2"/>
      <c r="J25" s="2"/>
      <c r="K25" s="54"/>
    </row>
    <row r="26" spans="2:11" x14ac:dyDescent="0.25">
      <c r="B26" s="53"/>
      <c r="C26" s="2"/>
      <c r="D26" s="2"/>
      <c r="E26" s="2"/>
      <c r="F26" s="2"/>
      <c r="G26" s="2"/>
      <c r="H26" s="2"/>
      <c r="I26" s="2"/>
      <c r="J26" s="2"/>
      <c r="K26" s="54"/>
    </row>
    <row r="27" spans="2:11" x14ac:dyDescent="0.25">
      <c r="B27" s="53"/>
      <c r="C27" s="2"/>
      <c r="D27" s="2"/>
      <c r="E27" s="2"/>
      <c r="F27" s="2"/>
      <c r="G27" s="2"/>
      <c r="H27" s="2"/>
      <c r="I27" s="2"/>
      <c r="J27" s="2"/>
      <c r="K27" s="54"/>
    </row>
    <row r="28" spans="2:11" ht="15.75" thickBot="1" x14ac:dyDescent="0.3">
      <c r="B28" s="55"/>
      <c r="C28" s="56"/>
      <c r="D28" s="56"/>
      <c r="E28" s="56"/>
      <c r="F28" s="56"/>
      <c r="G28" s="56"/>
      <c r="H28" s="56"/>
      <c r="I28" s="56"/>
      <c r="J28" s="56"/>
      <c r="K28" s="57"/>
    </row>
    <row r="29" spans="2:11" ht="15.75" thickTop="1" x14ac:dyDescent="0.25"/>
  </sheetData>
  <mergeCells count="1">
    <mergeCell ref="B3:K3"/>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5"/>
  <dimension ref="B1:I39"/>
  <sheetViews>
    <sheetView showGridLines="0" workbookViewId="0">
      <selection activeCell="B6" sqref="B6"/>
    </sheetView>
  </sheetViews>
  <sheetFormatPr baseColWidth="10" defaultRowHeight="15" x14ac:dyDescent="0.25"/>
  <cols>
    <col min="1" max="1" width="2.85546875" style="2" customWidth="1"/>
    <col min="2" max="2" width="61.5703125" style="88" customWidth="1"/>
    <col min="3" max="3" width="5.7109375" style="2" customWidth="1"/>
    <col min="4" max="4" width="3.7109375" style="2" customWidth="1"/>
    <col min="5" max="6" width="5.7109375" style="2" customWidth="1"/>
    <col min="7" max="7" width="3.7109375" style="2" customWidth="1"/>
    <col min="8" max="8" width="5.7109375" style="2" customWidth="1"/>
    <col min="9" max="9" width="22.7109375" style="2" customWidth="1"/>
    <col min="10" max="10" width="3" style="2" customWidth="1"/>
    <col min="11" max="16384" width="11.42578125" style="2"/>
  </cols>
  <sheetData>
    <row r="1" spans="2:9" ht="7.5" customHeight="1" x14ac:dyDescent="0.25"/>
    <row r="2" spans="2:9" ht="21" x14ac:dyDescent="0.35">
      <c r="B2" s="576" t="s">
        <v>61</v>
      </c>
      <c r="C2" s="576"/>
      <c r="D2" s="576"/>
      <c r="E2" s="576"/>
      <c r="F2" s="576"/>
      <c r="G2" s="576"/>
      <c r="H2" s="576"/>
      <c r="I2" s="576"/>
    </row>
    <row r="3" spans="2:9" ht="7.5" customHeight="1" x14ac:dyDescent="0.25"/>
    <row r="4" spans="2:9" s="90" customFormat="1" ht="18.75" x14ac:dyDescent="0.25">
      <c r="B4" s="577" t="s">
        <v>62</v>
      </c>
      <c r="C4" s="577"/>
      <c r="D4" s="577"/>
      <c r="E4" s="89"/>
      <c r="F4" s="89"/>
      <c r="G4" s="578" t="s">
        <v>63</v>
      </c>
      <c r="H4" s="578"/>
      <c r="I4" s="578"/>
    </row>
    <row r="5" spans="2:9" s="90" customFormat="1" ht="15.75" thickBot="1" x14ac:dyDescent="0.3">
      <c r="B5" s="91"/>
    </row>
    <row r="6" spans="2:9" ht="17.25" thickTop="1" thickBot="1" x14ac:dyDescent="0.3">
      <c r="B6" s="92" t="s">
        <v>64</v>
      </c>
      <c r="C6" s="93"/>
      <c r="D6" s="94"/>
      <c r="E6" s="93"/>
      <c r="F6" s="93"/>
      <c r="G6" s="94"/>
      <c r="H6" s="93"/>
      <c r="I6" s="95" t="s">
        <v>65</v>
      </c>
    </row>
    <row r="7" spans="2:9" ht="6" customHeight="1" thickTop="1" thickBot="1" x14ac:dyDescent="0.3">
      <c r="B7" s="92"/>
      <c r="C7" s="93"/>
      <c r="D7" s="93"/>
      <c r="E7" s="93"/>
      <c r="F7" s="93"/>
      <c r="G7" s="93"/>
      <c r="H7" s="93"/>
      <c r="I7" s="96"/>
    </row>
    <row r="8" spans="2:9" ht="17.25" thickTop="1" thickBot="1" x14ac:dyDescent="0.3">
      <c r="B8" s="92" t="s">
        <v>66</v>
      </c>
      <c r="C8" s="93"/>
      <c r="D8" s="94"/>
      <c r="E8" s="93"/>
      <c r="F8" s="93"/>
      <c r="G8" s="93"/>
      <c r="H8" s="93"/>
      <c r="I8" s="97"/>
    </row>
    <row r="9" spans="2:9" ht="6" customHeight="1" thickTop="1" thickBot="1" x14ac:dyDescent="0.3">
      <c r="B9" s="92"/>
      <c r="C9" s="93"/>
      <c r="D9" s="93"/>
      <c r="E9" s="93"/>
      <c r="F9" s="93"/>
      <c r="G9" s="93"/>
      <c r="H9" s="93"/>
      <c r="I9" s="97"/>
    </row>
    <row r="10" spans="2:9" ht="17.25" thickTop="1" thickBot="1" x14ac:dyDescent="0.3">
      <c r="B10" s="92" t="s">
        <v>67</v>
      </c>
      <c r="C10" s="93"/>
      <c r="D10" s="94"/>
      <c r="E10" s="93"/>
      <c r="F10" s="93"/>
      <c r="G10" s="93"/>
      <c r="H10" s="93"/>
      <c r="I10" s="97"/>
    </row>
    <row r="11" spans="2:9" ht="6" customHeight="1" thickTop="1" thickBot="1" x14ac:dyDescent="0.3">
      <c r="B11" s="92"/>
      <c r="C11" s="93"/>
      <c r="D11" s="93"/>
      <c r="E11" s="93"/>
      <c r="F11" s="93"/>
      <c r="G11" s="93"/>
      <c r="H11" s="93"/>
      <c r="I11" s="97"/>
    </row>
    <row r="12" spans="2:9" ht="17.25" thickTop="1" thickBot="1" x14ac:dyDescent="0.3">
      <c r="B12" s="92" t="s">
        <v>68</v>
      </c>
      <c r="C12" s="93"/>
      <c r="D12" s="94"/>
      <c r="E12" s="93"/>
      <c r="F12" s="93"/>
      <c r="G12" s="93"/>
      <c r="H12" s="93"/>
      <c r="I12" s="97"/>
    </row>
    <row r="13" spans="2:9" ht="6" customHeight="1" thickTop="1" thickBot="1" x14ac:dyDescent="0.3">
      <c r="B13" s="92"/>
      <c r="C13" s="93"/>
      <c r="D13" s="93"/>
      <c r="E13" s="93"/>
      <c r="F13" s="93"/>
      <c r="G13" s="93"/>
      <c r="H13" s="93"/>
      <c r="I13" s="96"/>
    </row>
    <row r="14" spans="2:9" ht="17.25" thickTop="1" thickBot="1" x14ac:dyDescent="0.3">
      <c r="B14" s="92" t="s">
        <v>69</v>
      </c>
      <c r="C14" s="93"/>
      <c r="D14" s="94"/>
      <c r="E14" s="93"/>
      <c r="F14" s="93"/>
      <c r="G14" s="93"/>
      <c r="H14" s="93"/>
      <c r="I14" s="96"/>
    </row>
    <row r="15" spans="2:9" ht="6" customHeight="1" thickTop="1" thickBot="1" x14ac:dyDescent="0.3">
      <c r="B15" s="92"/>
      <c r="C15" s="93"/>
      <c r="D15" s="93"/>
      <c r="E15" s="93"/>
      <c r="F15" s="93"/>
      <c r="G15" s="93"/>
      <c r="H15" s="93"/>
      <c r="I15" s="96"/>
    </row>
    <row r="16" spans="2:9" ht="17.25" thickTop="1" thickBot="1" x14ac:dyDescent="0.3">
      <c r="B16" s="92" t="s">
        <v>70</v>
      </c>
      <c r="C16" s="93"/>
      <c r="D16" s="94"/>
      <c r="E16" s="93"/>
      <c r="F16" s="93"/>
      <c r="G16" s="93"/>
      <c r="H16" s="93"/>
      <c r="I16" s="96"/>
    </row>
    <row r="17" spans="2:9" ht="6" customHeight="1" thickTop="1" thickBot="1" x14ac:dyDescent="0.3">
      <c r="B17" s="92"/>
      <c r="C17" s="93"/>
      <c r="D17" s="93"/>
      <c r="E17" s="93"/>
      <c r="F17" s="93"/>
      <c r="G17" s="93"/>
      <c r="H17" s="93"/>
      <c r="I17" s="96"/>
    </row>
    <row r="18" spans="2:9" ht="17.25" thickTop="1" thickBot="1" x14ac:dyDescent="0.3">
      <c r="B18" s="92" t="s">
        <v>71</v>
      </c>
      <c r="C18" s="93"/>
      <c r="D18" s="94"/>
      <c r="E18" s="93"/>
      <c r="F18" s="93"/>
      <c r="G18" s="93"/>
      <c r="H18" s="93"/>
      <c r="I18" s="97"/>
    </row>
    <row r="19" spans="2:9" ht="6" customHeight="1" thickTop="1" thickBot="1" x14ac:dyDescent="0.3">
      <c r="B19" s="92"/>
      <c r="C19" s="93"/>
      <c r="D19" s="93"/>
      <c r="E19" s="93"/>
      <c r="F19" s="93"/>
      <c r="G19" s="93"/>
      <c r="H19" s="93"/>
      <c r="I19" s="97"/>
    </row>
    <row r="20" spans="2:9" ht="17.25" thickTop="1" thickBot="1" x14ac:dyDescent="0.3">
      <c r="B20" s="92" t="s">
        <v>72</v>
      </c>
      <c r="C20" s="93"/>
      <c r="D20" s="94"/>
      <c r="E20" s="93"/>
      <c r="F20" s="93"/>
      <c r="G20" s="93"/>
      <c r="H20" s="93"/>
      <c r="I20" s="97"/>
    </row>
    <row r="21" spans="2:9" ht="6" customHeight="1" thickTop="1" thickBot="1" x14ac:dyDescent="0.3">
      <c r="B21" s="93"/>
      <c r="C21" s="93"/>
      <c r="D21" s="93"/>
      <c r="E21" s="93"/>
      <c r="F21" s="93"/>
      <c r="G21" s="93"/>
      <c r="H21" s="93"/>
      <c r="I21" s="96"/>
    </row>
    <row r="22" spans="2:9" ht="17.25" thickTop="1" thickBot="1" x14ac:dyDescent="0.3">
      <c r="B22" s="98" t="s">
        <v>73</v>
      </c>
      <c r="C22" s="99"/>
      <c r="D22" s="100"/>
      <c r="E22" s="99"/>
      <c r="F22" s="93"/>
      <c r="G22" s="94"/>
      <c r="H22" s="93"/>
      <c r="I22" s="101" t="s">
        <v>74</v>
      </c>
    </row>
    <row r="23" spans="2:9" ht="6" customHeight="1" thickTop="1" thickBot="1" x14ac:dyDescent="0.3">
      <c r="B23" s="98"/>
      <c r="C23" s="99"/>
      <c r="D23" s="99"/>
      <c r="E23" s="99"/>
      <c r="F23" s="93"/>
      <c r="G23" s="93"/>
      <c r="H23" s="93"/>
      <c r="I23" s="96"/>
    </row>
    <row r="24" spans="2:9" ht="17.25" thickTop="1" thickBot="1" x14ac:dyDescent="0.3">
      <c r="B24" s="98" t="s">
        <v>75</v>
      </c>
      <c r="C24" s="99"/>
      <c r="D24" s="100"/>
      <c r="E24" s="99"/>
      <c r="F24" s="93"/>
      <c r="G24" s="93"/>
      <c r="H24" s="93"/>
      <c r="I24" s="97"/>
    </row>
    <row r="25" spans="2:9" ht="6" customHeight="1" thickTop="1" thickBot="1" x14ac:dyDescent="0.3">
      <c r="B25" s="98"/>
      <c r="C25" s="99"/>
      <c r="D25" s="99"/>
      <c r="E25" s="99"/>
      <c r="F25" s="93"/>
      <c r="G25" s="93"/>
      <c r="H25" s="93"/>
      <c r="I25" s="96"/>
    </row>
    <row r="26" spans="2:9" ht="17.25" thickTop="1" thickBot="1" x14ac:dyDescent="0.3">
      <c r="B26" s="102" t="s">
        <v>76</v>
      </c>
      <c r="C26" s="103"/>
      <c r="D26" s="100"/>
      <c r="E26" s="103"/>
      <c r="F26" s="103"/>
      <c r="G26" s="103"/>
      <c r="H26" s="103"/>
      <c r="I26" s="104"/>
    </row>
    <row r="27" spans="2:9" ht="6" customHeight="1" thickTop="1" thickBot="1" x14ac:dyDescent="0.3">
      <c r="B27" s="105"/>
      <c r="C27" s="103"/>
      <c r="D27" s="103"/>
      <c r="E27" s="103"/>
      <c r="F27" s="103"/>
      <c r="G27" s="103"/>
      <c r="H27" s="103"/>
      <c r="I27" s="104"/>
    </row>
    <row r="28" spans="2:9" ht="17.25" thickTop="1" thickBot="1" x14ac:dyDescent="0.3">
      <c r="B28" s="106" t="s">
        <v>77</v>
      </c>
      <c r="C28" s="103"/>
      <c r="D28" s="100"/>
      <c r="E28" s="103"/>
      <c r="F28" s="103"/>
      <c r="G28" s="100"/>
      <c r="H28" s="103"/>
      <c r="I28" s="107" t="s">
        <v>78</v>
      </c>
    </row>
    <row r="29" spans="2:9" ht="6" customHeight="1" thickTop="1" thickBot="1" x14ac:dyDescent="0.3">
      <c r="B29" s="106"/>
      <c r="C29" s="103"/>
      <c r="D29" s="103"/>
      <c r="E29" s="103"/>
      <c r="F29" s="103"/>
      <c r="G29" s="103"/>
      <c r="H29" s="103"/>
      <c r="I29" s="103"/>
    </row>
    <row r="30" spans="2:9" ht="17.25" thickTop="1" thickBot="1" x14ac:dyDescent="0.3">
      <c r="B30" s="106" t="s">
        <v>79</v>
      </c>
      <c r="C30" s="103"/>
      <c r="D30" s="100"/>
      <c r="E30" s="103"/>
      <c r="F30" s="103"/>
      <c r="G30" s="103"/>
      <c r="H30" s="103"/>
      <c r="I30" s="103"/>
    </row>
    <row r="31" spans="2:9" ht="6" customHeight="1" thickTop="1" thickBot="1" x14ac:dyDescent="0.3">
      <c r="B31" s="106"/>
      <c r="C31" s="103"/>
      <c r="D31" s="103"/>
      <c r="E31" s="103"/>
      <c r="F31" s="103"/>
      <c r="G31" s="103"/>
      <c r="H31" s="103"/>
      <c r="I31" s="103"/>
    </row>
    <row r="32" spans="2:9" ht="17.25" thickTop="1" thickBot="1" x14ac:dyDescent="0.3">
      <c r="B32" s="108" t="s">
        <v>80</v>
      </c>
      <c r="C32" s="99"/>
      <c r="D32" s="100"/>
      <c r="E32" s="99"/>
      <c r="F32" s="99"/>
      <c r="G32" s="99"/>
      <c r="H32" s="99"/>
      <c r="I32" s="99"/>
    </row>
    <row r="33" spans="2:9" ht="6" customHeight="1" thickTop="1" thickBot="1" x14ac:dyDescent="0.3">
      <c r="B33" s="108"/>
      <c r="C33" s="99"/>
      <c r="D33" s="99"/>
      <c r="E33" s="99"/>
      <c r="F33" s="99"/>
      <c r="G33" s="99"/>
      <c r="H33" s="99"/>
      <c r="I33" s="99"/>
    </row>
    <row r="34" spans="2:9" ht="17.25" thickTop="1" thickBot="1" x14ac:dyDescent="0.3">
      <c r="B34" s="108" t="s">
        <v>81</v>
      </c>
      <c r="C34" s="99"/>
      <c r="D34" s="100"/>
      <c r="E34" s="99"/>
      <c r="F34" s="99"/>
      <c r="G34" s="99"/>
      <c r="H34" s="99"/>
      <c r="I34" s="109"/>
    </row>
    <row r="35" spans="2:9" ht="6" customHeight="1" thickTop="1" thickBot="1" x14ac:dyDescent="0.3">
      <c r="B35" s="108"/>
      <c r="C35" s="99"/>
      <c r="D35" s="99"/>
      <c r="E35" s="99"/>
      <c r="F35" s="99"/>
      <c r="G35" s="99"/>
      <c r="H35" s="99"/>
      <c r="I35" s="110"/>
    </row>
    <row r="36" spans="2:9" ht="17.25" thickTop="1" thickBot="1" x14ac:dyDescent="0.3">
      <c r="B36" s="108" t="s">
        <v>82</v>
      </c>
      <c r="C36" s="99"/>
      <c r="D36" s="100"/>
      <c r="E36" s="99"/>
      <c r="F36" s="99"/>
      <c r="G36" s="99"/>
      <c r="H36" s="99"/>
      <c r="I36" s="99"/>
    </row>
    <row r="37" spans="2:9" ht="6" customHeight="1" thickTop="1" thickBot="1" x14ac:dyDescent="0.3">
      <c r="B37" s="108"/>
      <c r="C37" s="99"/>
      <c r="D37" s="99"/>
      <c r="E37" s="99"/>
      <c r="F37" s="99"/>
      <c r="G37" s="99"/>
      <c r="H37" s="99"/>
      <c r="I37" s="99"/>
    </row>
    <row r="38" spans="2:9" ht="17.25" thickTop="1" thickBot="1" x14ac:dyDescent="0.3">
      <c r="B38" s="106" t="s">
        <v>83</v>
      </c>
      <c r="C38" s="103"/>
      <c r="D38" s="100"/>
      <c r="E38" s="103"/>
      <c r="F38" s="103"/>
      <c r="G38" s="103"/>
      <c r="H38" s="103"/>
      <c r="I38" s="103"/>
    </row>
    <row r="39" spans="2:9" ht="6" customHeight="1" thickTop="1" x14ac:dyDescent="0.25"/>
  </sheetData>
  <mergeCells count="3">
    <mergeCell ref="B2:I2"/>
    <mergeCell ref="B4:D4"/>
    <mergeCell ref="G4:I4"/>
  </mergeCell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6"/>
  <dimension ref="B2:H51"/>
  <sheetViews>
    <sheetView showGridLines="0" workbookViewId="0">
      <selection activeCell="M13" sqref="M13"/>
    </sheetView>
  </sheetViews>
  <sheetFormatPr baseColWidth="10" defaultRowHeight="15" x14ac:dyDescent="0.25"/>
  <cols>
    <col min="2" max="2" width="5" customWidth="1"/>
    <col min="3" max="3" width="1.85546875" style="109" customWidth="1"/>
    <col min="4" max="4" width="37.42578125" style="111" customWidth="1"/>
    <col min="5" max="5" width="57.42578125" style="112" bestFit="1" customWidth="1"/>
  </cols>
  <sheetData>
    <row r="2" spans="2:8" ht="18.75" x14ac:dyDescent="0.3">
      <c r="B2" s="579" t="s">
        <v>84</v>
      </c>
      <c r="C2" s="579"/>
      <c r="D2" s="579"/>
      <c r="E2" s="579"/>
      <c r="H2">
        <f>10000^2*LOG(35)</f>
        <v>154406804.43502757</v>
      </c>
    </row>
    <row r="3" spans="2:8" x14ac:dyDescent="0.25">
      <c r="C3"/>
    </row>
    <row r="4" spans="2:8" ht="17.25" customHeight="1" x14ac:dyDescent="0.25">
      <c r="B4" s="580" t="s">
        <v>85</v>
      </c>
      <c r="C4" s="113"/>
      <c r="D4" s="114" t="s">
        <v>86</v>
      </c>
      <c r="E4" s="112" t="s">
        <v>87</v>
      </c>
    </row>
    <row r="5" spans="2:8" x14ac:dyDescent="0.25">
      <c r="B5" s="580"/>
      <c r="C5" s="113"/>
      <c r="D5" s="115" t="s">
        <v>88</v>
      </c>
      <c r="E5" s="112" t="s">
        <v>89</v>
      </c>
    </row>
    <row r="6" spans="2:8" x14ac:dyDescent="0.25">
      <c r="B6" s="580"/>
      <c r="C6" s="113"/>
      <c r="D6" s="115" t="s">
        <v>90</v>
      </c>
      <c r="E6" s="112" t="s">
        <v>91</v>
      </c>
    </row>
    <row r="7" spans="2:8" ht="7.5" customHeight="1" x14ac:dyDescent="0.25">
      <c r="B7" s="580"/>
      <c r="C7" s="113"/>
    </row>
    <row r="8" spans="2:8" x14ac:dyDescent="0.25">
      <c r="B8" s="580"/>
      <c r="C8" s="113"/>
      <c r="D8" s="114" t="s">
        <v>92</v>
      </c>
      <c r="E8" s="112" t="s">
        <v>93</v>
      </c>
    </row>
    <row r="9" spans="2:8" ht="7.5" customHeight="1" x14ac:dyDescent="0.25">
      <c r="B9" s="580"/>
      <c r="C9" s="113"/>
    </row>
    <row r="10" spans="2:8" x14ac:dyDescent="0.25">
      <c r="B10" s="580"/>
      <c r="C10" s="113"/>
      <c r="D10" s="114" t="s">
        <v>94</v>
      </c>
    </row>
    <row r="11" spans="2:8" x14ac:dyDescent="0.25">
      <c r="B11" s="580"/>
      <c r="C11" s="113"/>
      <c r="D11" s="115" t="s">
        <v>95</v>
      </c>
      <c r="E11" s="112" t="s">
        <v>96</v>
      </c>
    </row>
    <row r="12" spans="2:8" ht="21" customHeight="1" x14ac:dyDescent="0.25">
      <c r="B12" s="580"/>
      <c r="C12" s="113"/>
      <c r="D12" s="115" t="s">
        <v>97</v>
      </c>
      <c r="E12" s="112" t="s">
        <v>98</v>
      </c>
    </row>
    <row r="13" spans="2:8" ht="7.5" customHeight="1" x14ac:dyDescent="0.25"/>
    <row r="14" spans="2:8" x14ac:dyDescent="0.25">
      <c r="B14" s="580" t="s">
        <v>99</v>
      </c>
      <c r="C14" s="113"/>
      <c r="D14" s="114" t="s">
        <v>100</v>
      </c>
      <c r="E14" s="112" t="s">
        <v>101</v>
      </c>
    </row>
    <row r="15" spans="2:8" ht="7.5" customHeight="1" x14ac:dyDescent="0.25">
      <c r="B15" s="580"/>
      <c r="C15" s="113"/>
    </row>
    <row r="16" spans="2:8" x14ac:dyDescent="0.25">
      <c r="B16" s="580"/>
      <c r="C16" s="113"/>
      <c r="D16" s="115" t="s">
        <v>102</v>
      </c>
      <c r="E16" s="112" t="s">
        <v>103</v>
      </c>
    </row>
    <row r="17" spans="2:5" x14ac:dyDescent="0.25">
      <c r="B17" s="580"/>
      <c r="C17" s="113"/>
      <c r="D17" s="116" t="s">
        <v>104</v>
      </c>
      <c r="E17" s="112" t="s">
        <v>105</v>
      </c>
    </row>
    <row r="18" spans="2:5" x14ac:dyDescent="0.25">
      <c r="B18" s="580"/>
      <c r="C18" s="113"/>
      <c r="D18" s="116" t="s">
        <v>106</v>
      </c>
      <c r="E18" s="112" t="s">
        <v>107</v>
      </c>
    </row>
    <row r="19" spans="2:5" x14ac:dyDescent="0.25">
      <c r="B19" s="580"/>
      <c r="C19" s="113"/>
      <c r="D19" s="115" t="s">
        <v>108</v>
      </c>
      <c r="E19" s="112" t="s">
        <v>109</v>
      </c>
    </row>
    <row r="20" spans="2:5" x14ac:dyDescent="0.25">
      <c r="B20" s="580"/>
      <c r="C20" s="113"/>
      <c r="D20" s="115" t="s">
        <v>110</v>
      </c>
      <c r="E20" s="112" t="s">
        <v>111</v>
      </c>
    </row>
    <row r="21" spans="2:5" x14ac:dyDescent="0.25">
      <c r="B21" s="580"/>
      <c r="C21" s="113"/>
      <c r="D21" s="115" t="s">
        <v>112</v>
      </c>
      <c r="E21" s="112" t="s">
        <v>113</v>
      </c>
    </row>
    <row r="22" spans="2:5" x14ac:dyDescent="0.25">
      <c r="B22" s="580"/>
      <c r="C22" s="113"/>
      <c r="D22" s="115" t="s">
        <v>114</v>
      </c>
      <c r="E22" s="112" t="s">
        <v>115</v>
      </c>
    </row>
    <row r="23" spans="2:5" ht="7.5" customHeight="1" x14ac:dyDescent="0.25">
      <c r="B23" s="580"/>
      <c r="C23" s="113"/>
    </row>
    <row r="24" spans="2:5" x14ac:dyDescent="0.25">
      <c r="B24" s="580"/>
      <c r="C24" s="113"/>
      <c r="D24" s="114" t="s">
        <v>116</v>
      </c>
    </row>
    <row r="25" spans="2:5" ht="7.5" customHeight="1" x14ac:dyDescent="0.25">
      <c r="B25" s="580"/>
      <c r="C25" s="113"/>
    </row>
    <row r="26" spans="2:5" x14ac:dyDescent="0.25">
      <c r="B26" s="580"/>
      <c r="C26" s="113"/>
      <c r="D26" s="117" t="s">
        <v>117</v>
      </c>
      <c r="E26" s="112" t="s">
        <v>118</v>
      </c>
    </row>
    <row r="27" spans="2:5" x14ac:dyDescent="0.25">
      <c r="B27" s="580"/>
      <c r="C27" s="113"/>
      <c r="D27" s="115" t="s">
        <v>119</v>
      </c>
      <c r="E27" s="112" t="s">
        <v>120</v>
      </c>
    </row>
    <row r="28" spans="2:5" x14ac:dyDescent="0.25">
      <c r="B28" s="580"/>
      <c r="C28" s="113"/>
      <c r="D28" s="115" t="s">
        <v>121</v>
      </c>
      <c r="E28" s="112" t="s">
        <v>122</v>
      </c>
    </row>
    <row r="29" spans="2:5" x14ac:dyDescent="0.25">
      <c r="B29" s="580"/>
      <c r="C29" s="113"/>
      <c r="D29" s="115" t="s">
        <v>123</v>
      </c>
      <c r="E29" s="112" t="s">
        <v>124</v>
      </c>
    </row>
    <row r="30" spans="2:5" x14ac:dyDescent="0.25">
      <c r="B30" s="580"/>
      <c r="C30" s="113"/>
      <c r="D30" s="115" t="s">
        <v>125</v>
      </c>
      <c r="E30" s="112" t="s">
        <v>126</v>
      </c>
    </row>
    <row r="31" spans="2:5" x14ac:dyDescent="0.25">
      <c r="B31" s="580"/>
      <c r="C31" s="113"/>
      <c r="D31" s="115" t="s">
        <v>127</v>
      </c>
      <c r="E31" s="112" t="s">
        <v>128</v>
      </c>
    </row>
    <row r="32" spans="2:5" ht="7.5" customHeight="1" x14ac:dyDescent="0.25"/>
    <row r="33" spans="2:5" x14ac:dyDescent="0.25">
      <c r="B33" s="580" t="s">
        <v>129</v>
      </c>
      <c r="C33" s="113"/>
      <c r="D33" s="114" t="s">
        <v>130</v>
      </c>
    </row>
    <row r="34" spans="2:5" x14ac:dyDescent="0.25">
      <c r="B34" s="580"/>
      <c r="C34" s="113"/>
      <c r="D34" s="115" t="s">
        <v>131</v>
      </c>
      <c r="E34" s="112" t="s">
        <v>132</v>
      </c>
    </row>
    <row r="35" spans="2:5" ht="7.5" customHeight="1" x14ac:dyDescent="0.25">
      <c r="B35" s="580"/>
      <c r="C35" s="113"/>
    </row>
    <row r="36" spans="2:5" x14ac:dyDescent="0.25">
      <c r="B36" s="580"/>
      <c r="C36" s="113"/>
      <c r="D36" s="114" t="s">
        <v>133</v>
      </c>
      <c r="E36" s="112" t="s">
        <v>134</v>
      </c>
    </row>
    <row r="37" spans="2:5" ht="7.5" customHeight="1" x14ac:dyDescent="0.25">
      <c r="B37" s="580"/>
      <c r="C37" s="113"/>
    </row>
    <row r="38" spans="2:5" x14ac:dyDescent="0.25">
      <c r="B38" s="580"/>
      <c r="C38" s="113"/>
      <c r="D38" s="114" t="s">
        <v>135</v>
      </c>
    </row>
    <row r="39" spans="2:5" x14ac:dyDescent="0.25">
      <c r="B39" s="580"/>
      <c r="C39" s="113"/>
      <c r="D39" s="115" t="s">
        <v>136</v>
      </c>
      <c r="E39" s="112" t="s">
        <v>137</v>
      </c>
    </row>
    <row r="40" spans="2:5" ht="7.5" customHeight="1" x14ac:dyDescent="0.25">
      <c r="B40" s="580"/>
      <c r="C40" s="113"/>
    </row>
    <row r="41" spans="2:5" x14ac:dyDescent="0.25">
      <c r="B41" s="580"/>
      <c r="C41" s="113"/>
      <c r="D41" s="114" t="s">
        <v>138</v>
      </c>
    </row>
    <row r="42" spans="2:5" x14ac:dyDescent="0.25">
      <c r="B42" s="580"/>
      <c r="C42" s="113"/>
      <c r="D42" s="115" t="s">
        <v>139</v>
      </c>
      <c r="E42" s="112" t="s">
        <v>140</v>
      </c>
    </row>
    <row r="43" spans="2:5" x14ac:dyDescent="0.25">
      <c r="B43" s="580"/>
      <c r="C43" s="113"/>
      <c r="D43" s="115" t="s">
        <v>141</v>
      </c>
      <c r="E43" s="112" t="s">
        <v>142</v>
      </c>
    </row>
    <row r="44" spans="2:5" x14ac:dyDescent="0.25">
      <c r="B44" s="580"/>
      <c r="C44" s="113"/>
      <c r="D44" s="115" t="s">
        <v>143</v>
      </c>
      <c r="E44" s="112" t="s">
        <v>144</v>
      </c>
    </row>
    <row r="45" spans="2:5" ht="7.5" customHeight="1" x14ac:dyDescent="0.25">
      <c r="B45" s="580"/>
      <c r="C45" s="113"/>
    </row>
    <row r="46" spans="2:5" x14ac:dyDescent="0.25">
      <c r="B46" s="580"/>
      <c r="C46" s="113"/>
      <c r="D46" s="114" t="s">
        <v>145</v>
      </c>
    </row>
    <row r="47" spans="2:5" x14ac:dyDescent="0.25">
      <c r="B47" s="580"/>
      <c r="C47" s="113"/>
      <c r="D47" s="115" t="s">
        <v>146</v>
      </c>
      <c r="E47" s="112" t="s">
        <v>147</v>
      </c>
    </row>
    <row r="48" spans="2:5" x14ac:dyDescent="0.25">
      <c r="B48" s="580"/>
      <c r="C48" s="113"/>
      <c r="D48" s="115" t="s">
        <v>4</v>
      </c>
      <c r="E48" s="112" t="s">
        <v>148</v>
      </c>
    </row>
    <row r="49" spans="2:5" x14ac:dyDescent="0.25">
      <c r="B49" s="580"/>
      <c r="C49" s="113"/>
      <c r="D49" s="115" t="s">
        <v>149</v>
      </c>
      <c r="E49" s="112" t="s">
        <v>150</v>
      </c>
    </row>
    <row r="50" spans="2:5" ht="7.5" customHeight="1" x14ac:dyDescent="0.25"/>
    <row r="51" spans="2:5" x14ac:dyDescent="0.25">
      <c r="B51" s="581" t="s">
        <v>151</v>
      </c>
      <c r="C51" s="581"/>
      <c r="D51" s="581"/>
      <c r="E51" s="112" t="s">
        <v>152</v>
      </c>
    </row>
  </sheetData>
  <mergeCells count="5">
    <mergeCell ref="B2:E2"/>
    <mergeCell ref="B4:B12"/>
    <mergeCell ref="B14:B31"/>
    <mergeCell ref="B33:B49"/>
    <mergeCell ref="B51:D5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7"/>
  <dimension ref="A1:D50"/>
  <sheetViews>
    <sheetView showGridLines="0" workbookViewId="0">
      <selection activeCell="M13" sqref="M13"/>
    </sheetView>
  </sheetViews>
  <sheetFormatPr baseColWidth="10" defaultRowHeight="15" x14ac:dyDescent="0.25"/>
  <cols>
    <col min="1" max="1" width="3.7109375" bestFit="1" customWidth="1"/>
    <col min="2" max="2" width="1.7109375" customWidth="1"/>
    <col min="3" max="3" width="33.42578125" bestFit="1" customWidth="1"/>
    <col min="4" max="4" width="56.5703125" customWidth="1"/>
  </cols>
  <sheetData>
    <row r="1" spans="1:4" ht="21" x14ac:dyDescent="0.25">
      <c r="A1" s="582" t="s">
        <v>153</v>
      </c>
      <c r="B1" s="582"/>
      <c r="C1" s="582"/>
      <c r="D1" s="582"/>
    </row>
    <row r="2" spans="1:4" ht="12" customHeight="1" x14ac:dyDescent="0.25"/>
    <row r="3" spans="1:4" x14ac:dyDescent="0.25">
      <c r="A3" s="583" t="s">
        <v>154</v>
      </c>
      <c r="B3" s="118"/>
      <c r="C3" s="119" t="s">
        <v>155</v>
      </c>
      <c r="D3" s="120"/>
    </row>
    <row r="4" spans="1:4" x14ac:dyDescent="0.25">
      <c r="A4" s="583"/>
      <c r="B4" s="118"/>
      <c r="C4" s="121" t="s">
        <v>88</v>
      </c>
      <c r="D4" s="122" t="s">
        <v>89</v>
      </c>
    </row>
    <row r="5" spans="1:4" x14ac:dyDescent="0.25">
      <c r="A5" s="583"/>
      <c r="B5" s="118"/>
      <c r="C5" s="121" t="s">
        <v>90</v>
      </c>
      <c r="D5" s="122" t="s">
        <v>91</v>
      </c>
    </row>
    <row r="6" spans="1:4" ht="7.5" customHeight="1" x14ac:dyDescent="0.25">
      <c r="A6" s="583"/>
      <c r="B6" s="118"/>
    </row>
    <row r="7" spans="1:4" x14ac:dyDescent="0.25">
      <c r="A7" s="583"/>
      <c r="B7" s="118"/>
      <c r="C7" s="119" t="s">
        <v>92</v>
      </c>
      <c r="D7" s="122" t="s">
        <v>93</v>
      </c>
    </row>
    <row r="8" spans="1:4" ht="7.5" customHeight="1" x14ac:dyDescent="0.25">
      <c r="A8" s="583"/>
      <c r="B8" s="118"/>
    </row>
    <row r="9" spans="1:4" x14ac:dyDescent="0.25">
      <c r="A9" s="583"/>
      <c r="B9" s="118"/>
      <c r="C9" s="119" t="s">
        <v>94</v>
      </c>
    </row>
    <row r="10" spans="1:4" x14ac:dyDescent="0.25">
      <c r="A10" s="583"/>
      <c r="B10" s="118"/>
      <c r="C10" s="121" t="s">
        <v>95</v>
      </c>
      <c r="D10" s="122" t="s">
        <v>96</v>
      </c>
    </row>
    <row r="11" spans="1:4" x14ac:dyDescent="0.25">
      <c r="A11" s="583"/>
      <c r="B11" s="118"/>
      <c r="C11" s="121" t="s">
        <v>97</v>
      </c>
      <c r="D11" s="122" t="s">
        <v>98</v>
      </c>
    </row>
    <row r="12" spans="1:4" ht="7.5" customHeight="1" x14ac:dyDescent="0.25">
      <c r="B12" s="123"/>
    </row>
    <row r="13" spans="1:4" x14ac:dyDescent="0.25">
      <c r="A13" s="583" t="s">
        <v>99</v>
      </c>
      <c r="B13" s="118"/>
      <c r="C13" s="124" t="s">
        <v>100</v>
      </c>
      <c r="D13" s="120"/>
    </row>
    <row r="14" spans="1:4" ht="7.5" customHeight="1" x14ac:dyDescent="0.25">
      <c r="A14" s="583"/>
      <c r="B14" s="118"/>
    </row>
    <row r="15" spans="1:4" x14ac:dyDescent="0.25">
      <c r="A15" s="583"/>
      <c r="B15" s="118"/>
      <c r="C15" s="125" t="s">
        <v>102</v>
      </c>
      <c r="D15" s="126" t="s">
        <v>103</v>
      </c>
    </row>
    <row r="16" spans="1:4" x14ac:dyDescent="0.25">
      <c r="A16" s="583"/>
      <c r="B16" s="118"/>
      <c r="C16" s="127" t="s">
        <v>156</v>
      </c>
      <c r="D16" s="126" t="s">
        <v>157</v>
      </c>
    </row>
    <row r="17" spans="1:4" x14ac:dyDescent="0.25">
      <c r="A17" s="583"/>
      <c r="B17" s="118"/>
      <c r="C17" s="127" t="s">
        <v>158</v>
      </c>
      <c r="D17" s="126" t="s">
        <v>159</v>
      </c>
    </row>
    <row r="18" spans="1:4" x14ac:dyDescent="0.25">
      <c r="A18" s="583"/>
      <c r="B18" s="118"/>
      <c r="C18" s="125" t="s">
        <v>108</v>
      </c>
      <c r="D18" s="126" t="s">
        <v>160</v>
      </c>
    </row>
    <row r="19" spans="1:4" x14ac:dyDescent="0.25">
      <c r="A19" s="583"/>
      <c r="B19" s="118"/>
      <c r="C19" s="125" t="s">
        <v>110</v>
      </c>
      <c r="D19" s="126" t="s">
        <v>111</v>
      </c>
    </row>
    <row r="20" spans="1:4" x14ac:dyDescent="0.25">
      <c r="A20" s="583"/>
      <c r="B20" s="118"/>
      <c r="C20" s="125" t="s">
        <v>161</v>
      </c>
      <c r="D20" s="126" t="s">
        <v>113</v>
      </c>
    </row>
    <row r="21" spans="1:4" x14ac:dyDescent="0.25">
      <c r="A21" s="583"/>
      <c r="B21" s="118"/>
      <c r="C21" s="125" t="s">
        <v>114</v>
      </c>
      <c r="D21" s="126" t="s">
        <v>162</v>
      </c>
    </row>
    <row r="22" spans="1:4" ht="7.5" customHeight="1" x14ac:dyDescent="0.25">
      <c r="A22" s="583"/>
      <c r="B22" s="118"/>
    </row>
    <row r="23" spans="1:4" x14ac:dyDescent="0.25">
      <c r="A23" s="583"/>
      <c r="B23" s="118"/>
      <c r="C23" s="124" t="s">
        <v>163</v>
      </c>
    </row>
    <row r="24" spans="1:4" ht="7.5" customHeight="1" x14ac:dyDescent="0.25">
      <c r="A24" s="583"/>
      <c r="B24" s="118"/>
    </row>
    <row r="25" spans="1:4" x14ac:dyDescent="0.25">
      <c r="A25" s="583"/>
      <c r="B25" s="118"/>
      <c r="C25" s="128" t="s">
        <v>117</v>
      </c>
      <c r="D25" s="126" t="s">
        <v>118</v>
      </c>
    </row>
    <row r="26" spans="1:4" x14ac:dyDescent="0.25">
      <c r="A26" s="583"/>
      <c r="B26" s="118"/>
      <c r="C26" s="125" t="s">
        <v>119</v>
      </c>
      <c r="D26" s="126" t="s">
        <v>120</v>
      </c>
    </row>
    <row r="27" spans="1:4" x14ac:dyDescent="0.25">
      <c r="A27" s="583"/>
      <c r="B27" s="118"/>
      <c r="C27" s="125" t="s">
        <v>121</v>
      </c>
      <c r="D27" s="126" t="s">
        <v>122</v>
      </c>
    </row>
    <row r="28" spans="1:4" x14ac:dyDescent="0.25">
      <c r="A28" s="583"/>
      <c r="B28" s="118"/>
      <c r="C28" s="125" t="s">
        <v>123</v>
      </c>
      <c r="D28" s="126" t="s">
        <v>124</v>
      </c>
    </row>
    <row r="29" spans="1:4" x14ac:dyDescent="0.25">
      <c r="A29" s="583"/>
      <c r="B29" s="118"/>
      <c r="C29" s="125" t="s">
        <v>125</v>
      </c>
      <c r="D29" s="126" t="s">
        <v>126</v>
      </c>
    </row>
    <row r="30" spans="1:4" x14ac:dyDescent="0.25">
      <c r="A30" s="583"/>
      <c r="B30" s="118"/>
      <c r="C30" s="125" t="s">
        <v>127</v>
      </c>
      <c r="D30" s="126" t="s">
        <v>128</v>
      </c>
    </row>
    <row r="31" spans="1:4" ht="7.5" customHeight="1" x14ac:dyDescent="0.25">
      <c r="B31" s="123"/>
    </row>
    <row r="32" spans="1:4" x14ac:dyDescent="0.25">
      <c r="A32" s="583" t="s">
        <v>129</v>
      </c>
      <c r="B32" s="118"/>
      <c r="C32" s="129" t="s">
        <v>130</v>
      </c>
    </row>
    <row r="33" spans="1:4" x14ac:dyDescent="0.25">
      <c r="A33" s="583"/>
      <c r="B33" s="118"/>
      <c r="C33" s="130" t="s">
        <v>131</v>
      </c>
      <c r="D33" s="131" t="s">
        <v>132</v>
      </c>
    </row>
    <row r="34" spans="1:4" ht="7.5" customHeight="1" x14ac:dyDescent="0.25">
      <c r="A34" s="583"/>
      <c r="B34" s="118"/>
    </row>
    <row r="35" spans="1:4" x14ac:dyDescent="0.25">
      <c r="A35" s="583"/>
      <c r="B35" s="118"/>
      <c r="C35" s="129" t="s">
        <v>133</v>
      </c>
      <c r="D35" s="131" t="s">
        <v>134</v>
      </c>
    </row>
    <row r="36" spans="1:4" ht="7.5" customHeight="1" x14ac:dyDescent="0.25">
      <c r="A36" s="583"/>
      <c r="B36" s="118"/>
    </row>
    <row r="37" spans="1:4" x14ac:dyDescent="0.25">
      <c r="A37" s="583"/>
      <c r="B37" s="118"/>
      <c r="C37" s="129" t="s">
        <v>135</v>
      </c>
    </row>
    <row r="38" spans="1:4" x14ac:dyDescent="0.25">
      <c r="A38" s="583"/>
      <c r="B38" s="118"/>
      <c r="C38" s="130" t="s">
        <v>164</v>
      </c>
      <c r="D38" s="131" t="s">
        <v>137</v>
      </c>
    </row>
    <row r="39" spans="1:4" ht="7.5" customHeight="1" x14ac:dyDescent="0.25">
      <c r="A39" s="583"/>
      <c r="B39" s="118"/>
    </row>
    <row r="40" spans="1:4" x14ac:dyDescent="0.25">
      <c r="A40" s="583"/>
      <c r="B40" s="118"/>
      <c r="C40" s="129" t="s">
        <v>138</v>
      </c>
    </row>
    <row r="41" spans="1:4" x14ac:dyDescent="0.25">
      <c r="A41" s="583"/>
      <c r="B41" s="118"/>
      <c r="C41" s="130" t="s">
        <v>139</v>
      </c>
      <c r="D41" s="131" t="s">
        <v>140</v>
      </c>
    </row>
    <row r="42" spans="1:4" x14ac:dyDescent="0.25">
      <c r="A42" s="583"/>
      <c r="B42" s="118"/>
      <c r="C42" s="130" t="s">
        <v>141</v>
      </c>
      <c r="D42" s="131" t="s">
        <v>142</v>
      </c>
    </row>
    <row r="43" spans="1:4" x14ac:dyDescent="0.25">
      <c r="A43" s="583"/>
      <c r="B43" s="118"/>
      <c r="C43" s="130" t="s">
        <v>143</v>
      </c>
      <c r="D43" s="131" t="s">
        <v>144</v>
      </c>
    </row>
    <row r="44" spans="1:4" ht="7.5" customHeight="1" x14ac:dyDescent="0.25">
      <c r="A44" s="583"/>
      <c r="B44" s="118"/>
    </row>
    <row r="45" spans="1:4" x14ac:dyDescent="0.25">
      <c r="A45" s="583"/>
      <c r="B45" s="118"/>
      <c r="C45" s="129" t="s">
        <v>145</v>
      </c>
    </row>
    <row r="46" spans="1:4" x14ac:dyDescent="0.25">
      <c r="A46" s="583"/>
      <c r="B46" s="118"/>
      <c r="C46" s="130" t="s">
        <v>146</v>
      </c>
      <c r="D46" s="131" t="s">
        <v>147</v>
      </c>
    </row>
    <row r="47" spans="1:4" x14ac:dyDescent="0.25">
      <c r="A47" s="583"/>
      <c r="B47" s="118"/>
      <c r="C47" s="130" t="s">
        <v>4</v>
      </c>
      <c r="D47" s="131" t="s">
        <v>148</v>
      </c>
    </row>
    <row r="48" spans="1:4" x14ac:dyDescent="0.25">
      <c r="A48" s="583"/>
      <c r="B48" s="118"/>
      <c r="C48" s="130" t="s">
        <v>149</v>
      </c>
      <c r="D48" s="131" t="s">
        <v>150</v>
      </c>
    </row>
    <row r="49" spans="1:4" ht="7.5" customHeight="1" x14ac:dyDescent="0.25">
      <c r="B49" s="123"/>
    </row>
    <row r="50" spans="1:4" x14ac:dyDescent="0.25">
      <c r="A50" s="584" t="s">
        <v>151</v>
      </c>
      <c r="B50" s="584"/>
      <c r="C50" s="584"/>
      <c r="D50" s="132" t="s">
        <v>152</v>
      </c>
    </row>
  </sheetData>
  <mergeCells count="5">
    <mergeCell ref="A1:D1"/>
    <mergeCell ref="A3:A11"/>
    <mergeCell ref="A13:A30"/>
    <mergeCell ref="A32:A48"/>
    <mergeCell ref="A50:C5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9"/>
  <sheetViews>
    <sheetView showGridLines="0" workbookViewId="0">
      <selection activeCell="A2" sqref="A2:L29"/>
    </sheetView>
  </sheetViews>
  <sheetFormatPr baseColWidth="10" defaultRowHeight="15" x14ac:dyDescent="0.25"/>
  <cols>
    <col min="1" max="1" width="2.7109375" customWidth="1"/>
    <col min="2" max="2" width="2.42578125" customWidth="1"/>
    <col min="3" max="3" width="19" customWidth="1"/>
    <col min="11" max="11" width="2.42578125" customWidth="1"/>
    <col min="12" max="12" width="2.7109375" customWidth="1"/>
  </cols>
  <sheetData>
    <row r="2" spans="2:11" ht="15.75" thickBot="1" x14ac:dyDescent="0.3"/>
    <row r="3" spans="2:11" ht="21.75" thickTop="1" x14ac:dyDescent="0.35">
      <c r="B3" s="573" t="s">
        <v>797</v>
      </c>
      <c r="C3" s="574"/>
      <c r="D3" s="574"/>
      <c r="E3" s="574"/>
      <c r="F3" s="574"/>
      <c r="G3" s="574"/>
      <c r="H3" s="574"/>
      <c r="I3" s="574"/>
      <c r="J3" s="574"/>
      <c r="K3" s="575"/>
    </row>
    <row r="4" spans="2:11" x14ac:dyDescent="0.25">
      <c r="B4" s="53"/>
      <c r="C4" s="2"/>
      <c r="D4" s="2"/>
      <c r="E4" s="2"/>
      <c r="F4" s="2"/>
      <c r="G4" s="2"/>
      <c r="H4" s="2"/>
      <c r="I4" s="2"/>
      <c r="J4" s="2"/>
      <c r="K4" s="54"/>
    </row>
    <row r="5" spans="2:11" x14ac:dyDescent="0.25">
      <c r="B5" s="53"/>
      <c r="C5" s="2"/>
      <c r="D5" s="2"/>
      <c r="E5" s="2"/>
      <c r="F5" s="2"/>
      <c r="G5" s="2"/>
      <c r="H5" s="2"/>
      <c r="I5" s="2"/>
      <c r="J5" s="2"/>
      <c r="K5" s="54"/>
    </row>
    <row r="6" spans="2:11" ht="15.75" thickBot="1" x14ac:dyDescent="0.3">
      <c r="B6" s="53"/>
      <c r="C6" s="2"/>
      <c r="D6" s="2"/>
      <c r="E6" s="2"/>
      <c r="F6" s="2"/>
      <c r="G6" s="2"/>
      <c r="H6" s="2"/>
      <c r="I6" s="2"/>
      <c r="J6" s="2"/>
      <c r="K6" s="54"/>
    </row>
    <row r="7" spans="2:11" x14ac:dyDescent="0.25">
      <c r="B7" s="53"/>
      <c r="C7" s="2"/>
      <c r="D7" s="49"/>
      <c r="E7" s="2"/>
      <c r="F7" s="49"/>
      <c r="G7" s="49"/>
      <c r="H7" s="50"/>
      <c r="I7" s="2"/>
      <c r="J7" s="2"/>
      <c r="K7" s="54"/>
    </row>
    <row r="8" spans="2:11" x14ac:dyDescent="0.25">
      <c r="B8" s="53"/>
      <c r="C8" s="2"/>
      <c r="D8" s="2"/>
      <c r="E8" s="2"/>
      <c r="F8" s="2"/>
      <c r="G8" s="2"/>
      <c r="H8" s="2"/>
      <c r="I8" s="2"/>
      <c r="J8" s="2"/>
      <c r="K8" s="54"/>
    </row>
    <row r="9" spans="2:11" x14ac:dyDescent="0.25">
      <c r="B9" s="53"/>
      <c r="C9" s="2"/>
      <c r="D9" s="2"/>
      <c r="E9" s="2"/>
      <c r="F9" s="2"/>
      <c r="G9" s="2"/>
      <c r="H9" s="2"/>
      <c r="I9" s="2"/>
      <c r="J9" s="2"/>
      <c r="K9" s="54"/>
    </row>
    <row r="10" spans="2:11" ht="15.75" thickBot="1" x14ac:dyDescent="0.3">
      <c r="B10" s="53"/>
      <c r="C10" s="2"/>
      <c r="D10" s="47"/>
      <c r="E10" s="2"/>
      <c r="F10" s="47"/>
      <c r="G10" s="47"/>
      <c r="H10" s="48"/>
      <c r="I10" s="2"/>
      <c r="J10" s="51"/>
      <c r="K10" s="54"/>
    </row>
    <row r="11" spans="2:11" x14ac:dyDescent="0.25">
      <c r="B11" s="53"/>
      <c r="C11" s="2"/>
      <c r="D11" s="2"/>
      <c r="E11" s="2"/>
      <c r="F11" s="2"/>
      <c r="G11" s="2"/>
      <c r="H11" s="2"/>
      <c r="I11" s="2"/>
      <c r="J11" s="51"/>
      <c r="K11" s="54"/>
    </row>
    <row r="12" spans="2:11" x14ac:dyDescent="0.25">
      <c r="B12" s="53"/>
      <c r="C12" s="2"/>
      <c r="D12" s="2"/>
      <c r="E12" s="2"/>
      <c r="F12" s="51"/>
      <c r="G12" s="2"/>
      <c r="H12" s="2"/>
      <c r="I12" s="2"/>
      <c r="J12" s="51"/>
      <c r="K12" s="54"/>
    </row>
    <row r="13" spans="2:11" ht="15.75" thickBot="1" x14ac:dyDescent="0.3">
      <c r="B13" s="53"/>
      <c r="C13" s="58" t="s">
        <v>793</v>
      </c>
      <c r="D13" s="2"/>
      <c r="E13" s="2"/>
      <c r="F13" s="52"/>
      <c r="G13" s="47"/>
      <c r="H13" s="47"/>
      <c r="I13" s="2"/>
      <c r="J13" s="2"/>
      <c r="K13" s="54"/>
    </row>
    <row r="14" spans="2:11" x14ac:dyDescent="0.25">
      <c r="B14" s="53"/>
      <c r="C14" s="2"/>
      <c r="D14" s="2"/>
      <c r="E14" s="2"/>
      <c r="F14" s="2"/>
      <c r="G14" s="2"/>
      <c r="H14" s="2"/>
      <c r="I14" s="2"/>
      <c r="J14" s="2"/>
      <c r="K14" s="54"/>
    </row>
    <row r="15" spans="2:11" x14ac:dyDescent="0.25">
      <c r="B15" s="53"/>
      <c r="C15" s="2"/>
      <c r="D15" s="2"/>
      <c r="E15" s="2"/>
      <c r="F15" s="2"/>
      <c r="G15" s="2"/>
      <c r="H15" s="2"/>
      <c r="I15" s="2"/>
      <c r="J15" s="2"/>
      <c r="K15" s="54"/>
    </row>
    <row r="16" spans="2:11" x14ac:dyDescent="0.25">
      <c r="B16" s="53"/>
      <c r="C16" s="2"/>
      <c r="D16" s="2"/>
      <c r="E16" s="2"/>
      <c r="F16" s="2"/>
      <c r="G16" s="2"/>
      <c r="H16" s="2"/>
      <c r="I16" s="2"/>
      <c r="J16" s="2"/>
      <c r="K16" s="54"/>
    </row>
    <row r="17" spans="2:11" x14ac:dyDescent="0.25">
      <c r="B17" s="53"/>
      <c r="C17" s="2"/>
      <c r="D17" s="2"/>
      <c r="E17" s="2"/>
      <c r="F17" s="2"/>
      <c r="G17" s="2"/>
      <c r="H17" s="2"/>
      <c r="I17" s="2"/>
      <c r="J17" s="2"/>
      <c r="K17" s="54"/>
    </row>
    <row r="18" spans="2:11" ht="15.75" thickBot="1" x14ac:dyDescent="0.3">
      <c r="B18" s="53"/>
      <c r="C18" s="2"/>
      <c r="D18" s="2"/>
      <c r="E18" s="2"/>
      <c r="F18" s="2"/>
      <c r="G18" s="2"/>
      <c r="H18" s="2"/>
      <c r="I18" s="2"/>
      <c r="J18" s="2"/>
      <c r="K18" s="54"/>
    </row>
    <row r="19" spans="2:11" x14ac:dyDescent="0.25">
      <c r="B19" s="53"/>
      <c r="C19" s="2"/>
      <c r="D19" s="49"/>
      <c r="E19" s="2"/>
      <c r="F19" s="49"/>
      <c r="G19" s="49"/>
      <c r="H19" s="50"/>
      <c r="I19" s="2"/>
      <c r="J19" s="2"/>
      <c r="K19" s="54"/>
    </row>
    <row r="20" spans="2:11" x14ac:dyDescent="0.25">
      <c r="B20" s="53"/>
      <c r="C20" s="2"/>
      <c r="D20" s="2"/>
      <c r="E20" s="2"/>
      <c r="F20" s="2"/>
      <c r="G20" s="2"/>
      <c r="H20" s="2"/>
      <c r="I20" s="2"/>
      <c r="J20" s="2"/>
      <c r="K20" s="54"/>
    </row>
    <row r="21" spans="2:11" x14ac:dyDescent="0.25">
      <c r="B21" s="53"/>
      <c r="C21" s="2"/>
      <c r="D21" s="2"/>
      <c r="E21" s="2"/>
      <c r="F21" s="2"/>
      <c r="G21" s="2"/>
      <c r="H21" s="2"/>
      <c r="I21" s="2"/>
      <c r="J21" s="2"/>
      <c r="K21" s="54"/>
    </row>
    <row r="22" spans="2:11" ht="15.75" thickBot="1" x14ac:dyDescent="0.3">
      <c r="B22" s="53"/>
      <c r="C22" s="2"/>
      <c r="D22" s="47"/>
      <c r="E22" s="2"/>
      <c r="F22" s="47"/>
      <c r="G22" s="47"/>
      <c r="H22" s="48"/>
      <c r="I22" s="2"/>
      <c r="J22" s="51"/>
      <c r="K22" s="54"/>
    </row>
    <row r="23" spans="2:11" x14ac:dyDescent="0.25">
      <c r="B23" s="53"/>
      <c r="C23" s="2"/>
      <c r="D23" s="2"/>
      <c r="E23" s="2"/>
      <c r="F23" s="2"/>
      <c r="G23" s="2"/>
      <c r="H23" s="2"/>
      <c r="I23" s="2"/>
      <c r="J23" s="51"/>
      <c r="K23" s="54"/>
    </row>
    <row r="24" spans="2:11" x14ac:dyDescent="0.25">
      <c r="B24" s="53"/>
      <c r="C24" s="2"/>
      <c r="D24" s="2"/>
      <c r="E24" s="2"/>
      <c r="F24" s="51"/>
      <c r="G24" s="2"/>
      <c r="H24" s="2"/>
      <c r="I24" s="2"/>
      <c r="J24" s="51"/>
      <c r="K24" s="54"/>
    </row>
    <row r="25" spans="2:11" ht="15.75" thickBot="1" x14ac:dyDescent="0.3">
      <c r="B25" s="53"/>
      <c r="C25" s="59" t="s">
        <v>796</v>
      </c>
      <c r="D25" s="2"/>
      <c r="E25" s="2"/>
      <c r="F25" s="52"/>
      <c r="G25" s="47"/>
      <c r="H25" s="47"/>
      <c r="I25" s="2"/>
      <c r="J25" s="2"/>
      <c r="K25" s="54"/>
    </row>
    <row r="26" spans="2:11" x14ac:dyDescent="0.25">
      <c r="B26" s="53"/>
      <c r="C26" s="2"/>
      <c r="D26" s="2"/>
      <c r="E26" s="2"/>
      <c r="F26" s="2"/>
      <c r="G26" s="2"/>
      <c r="H26" s="2"/>
      <c r="I26" s="2"/>
      <c r="J26" s="2"/>
      <c r="K26" s="54"/>
    </row>
    <row r="27" spans="2:11" x14ac:dyDescent="0.25">
      <c r="B27" s="53"/>
      <c r="C27" s="2"/>
      <c r="D27" s="2"/>
      <c r="E27" s="2"/>
      <c r="F27" s="2"/>
      <c r="G27" s="2"/>
      <c r="H27" s="2"/>
      <c r="I27" s="2"/>
      <c r="J27" s="2"/>
      <c r="K27" s="54"/>
    </row>
    <row r="28" spans="2:11" ht="15.75" thickBot="1" x14ac:dyDescent="0.3">
      <c r="B28" s="55"/>
      <c r="C28" s="56"/>
      <c r="D28" s="56"/>
      <c r="E28" s="56"/>
      <c r="F28" s="56"/>
      <c r="G28" s="56"/>
      <c r="H28" s="56"/>
      <c r="I28" s="56"/>
      <c r="J28" s="56"/>
      <c r="K28" s="57"/>
    </row>
    <row r="29" spans="2:11" ht="15.75" thickTop="1" x14ac:dyDescent="0.25"/>
  </sheetData>
  <mergeCells count="1">
    <mergeCell ref="B3:K3"/>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8"/>
  <dimension ref="B2:Q28"/>
  <sheetViews>
    <sheetView showGridLines="0" workbookViewId="0"/>
  </sheetViews>
  <sheetFormatPr baseColWidth="10" defaultRowHeight="15" x14ac:dyDescent="0.25"/>
  <cols>
    <col min="1" max="1" width="2.7109375" customWidth="1"/>
    <col min="2" max="2" width="6.7109375" customWidth="1"/>
    <col min="3" max="3" width="2.7109375" customWidth="1"/>
    <col min="4" max="4" width="6.7109375" customWidth="1"/>
    <col min="5" max="5" width="2.7109375" customWidth="1"/>
    <col min="6" max="6" width="6.7109375" customWidth="1"/>
    <col min="7" max="7" width="2.7109375" customWidth="1"/>
    <col min="8" max="8" width="6.7109375" customWidth="1"/>
    <col min="9" max="9" width="2.7109375" customWidth="1"/>
    <col min="10" max="10" width="6.7109375" customWidth="1"/>
    <col min="11" max="11" width="2.7109375" customWidth="1"/>
    <col min="12" max="12" width="6.7109375" customWidth="1"/>
    <col min="18" max="18" width="2.7109375" customWidth="1"/>
  </cols>
  <sheetData>
    <row r="2" spans="2:17" x14ac:dyDescent="0.25">
      <c r="B2" s="588" t="s">
        <v>165</v>
      </c>
      <c r="C2" s="588"/>
      <c r="D2" s="588"/>
      <c r="E2" s="588"/>
      <c r="F2" s="588"/>
      <c r="G2" s="588"/>
      <c r="H2" s="588"/>
      <c r="I2" s="588"/>
      <c r="J2" s="588"/>
      <c r="K2" s="588"/>
      <c r="L2" s="588"/>
      <c r="M2" s="588"/>
      <c r="N2" s="588"/>
      <c r="O2" s="588"/>
      <c r="P2" s="588"/>
      <c r="Q2" s="588"/>
    </row>
    <row r="4" spans="2:17" x14ac:dyDescent="0.25">
      <c r="B4" s="589" t="s">
        <v>166</v>
      </c>
      <c r="D4" s="133" t="s">
        <v>167</v>
      </c>
      <c r="F4" s="134"/>
      <c r="G4" s="134"/>
      <c r="H4" s="134"/>
      <c r="I4" s="134"/>
      <c r="J4" s="134"/>
      <c r="K4" s="134"/>
      <c r="L4" s="134"/>
      <c r="N4" s="135" t="s">
        <v>168</v>
      </c>
      <c r="O4" s="135"/>
      <c r="P4" s="135"/>
      <c r="Q4" s="135"/>
    </row>
    <row r="5" spans="2:17" x14ac:dyDescent="0.25">
      <c r="B5" s="589"/>
      <c r="D5" s="589" t="s">
        <v>169</v>
      </c>
      <c r="F5" s="133" t="s">
        <v>170</v>
      </c>
      <c r="H5" s="134"/>
      <c r="I5" s="134"/>
      <c r="J5" s="134"/>
      <c r="K5" s="134"/>
      <c r="L5" s="134"/>
      <c r="N5" s="135" t="s">
        <v>171</v>
      </c>
      <c r="O5" s="135"/>
      <c r="P5" s="135"/>
      <c r="Q5" s="135"/>
    </row>
    <row r="6" spans="2:17" x14ac:dyDescent="0.25">
      <c r="B6" s="589"/>
      <c r="D6" s="589"/>
      <c r="F6" s="589" t="s">
        <v>172</v>
      </c>
      <c r="H6" s="133"/>
      <c r="J6" s="134"/>
      <c r="K6" s="134"/>
      <c r="L6" s="134"/>
      <c r="N6" s="135"/>
      <c r="O6" s="135"/>
      <c r="P6" s="135"/>
      <c r="Q6" s="135"/>
    </row>
    <row r="7" spans="2:17" x14ac:dyDescent="0.25">
      <c r="B7" s="589"/>
      <c r="D7" s="589"/>
      <c r="F7" s="589"/>
      <c r="H7" s="133" t="s">
        <v>173</v>
      </c>
      <c r="L7" s="134"/>
      <c r="N7" s="135" t="s">
        <v>174</v>
      </c>
      <c r="O7" s="135"/>
      <c r="P7" s="135" t="s">
        <v>175</v>
      </c>
      <c r="Q7" s="135"/>
    </row>
    <row r="8" spans="2:17" x14ac:dyDescent="0.25">
      <c r="B8" s="589"/>
      <c r="D8" s="589"/>
      <c r="F8" s="589"/>
      <c r="H8" s="133"/>
      <c r="N8" s="135" t="s">
        <v>176</v>
      </c>
      <c r="O8" s="135"/>
      <c r="P8" s="135" t="s">
        <v>177</v>
      </c>
      <c r="Q8" s="135"/>
    </row>
    <row r="9" spans="2:17" x14ac:dyDescent="0.25">
      <c r="B9" s="589"/>
      <c r="D9" s="589"/>
      <c r="F9" s="589"/>
      <c r="H9" s="133"/>
      <c r="N9" s="135" t="s">
        <v>178</v>
      </c>
      <c r="O9" s="135"/>
      <c r="P9" s="135" t="s">
        <v>179</v>
      </c>
      <c r="Q9" s="135"/>
    </row>
    <row r="10" spans="2:17" x14ac:dyDescent="0.25">
      <c r="B10" s="589"/>
      <c r="D10" s="589"/>
      <c r="F10" s="589"/>
      <c r="H10" s="589" t="s">
        <v>180</v>
      </c>
      <c r="J10" s="136"/>
      <c r="N10" s="137" t="s">
        <v>181</v>
      </c>
      <c r="O10" s="137"/>
      <c r="P10" s="137" t="s">
        <v>182</v>
      </c>
      <c r="Q10" s="137"/>
    </row>
    <row r="11" spans="2:17" x14ac:dyDescent="0.25">
      <c r="B11" s="589"/>
      <c r="D11" s="589"/>
      <c r="F11" s="589"/>
      <c r="H11" s="589"/>
      <c r="J11" s="136" t="s">
        <v>183</v>
      </c>
      <c r="N11" s="137" t="s">
        <v>184</v>
      </c>
      <c r="O11" s="137"/>
      <c r="P11" s="137" t="s">
        <v>185</v>
      </c>
      <c r="Q11" s="137"/>
    </row>
    <row r="12" spans="2:17" ht="12.75" customHeight="1" x14ac:dyDescent="0.25">
      <c r="B12" s="585" t="s">
        <v>186</v>
      </c>
      <c r="C12" s="134"/>
      <c r="D12" s="589"/>
      <c r="F12" s="589"/>
      <c r="H12" s="589"/>
      <c r="J12" s="133"/>
      <c r="N12" s="137" t="s">
        <v>187</v>
      </c>
      <c r="O12" s="137"/>
      <c r="P12" s="137" t="s">
        <v>188</v>
      </c>
      <c r="Q12" s="137"/>
    </row>
    <row r="13" spans="2:17" ht="20.25" customHeight="1" x14ac:dyDescent="0.25">
      <c r="B13" s="585"/>
      <c r="C13" s="134"/>
      <c r="D13" s="589"/>
      <c r="F13" s="589"/>
      <c r="H13" s="589"/>
      <c r="J13" s="138" t="s">
        <v>189</v>
      </c>
      <c r="L13" s="136" t="s">
        <v>190</v>
      </c>
      <c r="N13" s="590" t="s">
        <v>191</v>
      </c>
      <c r="O13" s="590"/>
      <c r="P13" s="590"/>
      <c r="Q13" s="590"/>
    </row>
    <row r="14" spans="2:17" ht="12.75" customHeight="1" x14ac:dyDescent="0.25">
      <c r="B14" s="585"/>
      <c r="C14" s="134"/>
      <c r="D14" s="589"/>
      <c r="F14" s="589"/>
      <c r="H14" s="589"/>
      <c r="J14" s="139"/>
      <c r="L14" s="138" t="s">
        <v>192</v>
      </c>
    </row>
    <row r="15" spans="2:17" ht="12.75" customHeight="1" x14ac:dyDescent="0.25">
      <c r="B15" s="585"/>
      <c r="C15" s="134"/>
      <c r="D15" s="585" t="s">
        <v>193</v>
      </c>
      <c r="F15" s="585" t="s">
        <v>194</v>
      </c>
      <c r="H15" s="585" t="s">
        <v>195</v>
      </c>
      <c r="J15" s="585" t="s">
        <v>196</v>
      </c>
      <c r="L15" s="585" t="s">
        <v>197</v>
      </c>
      <c r="N15" s="586" t="s">
        <v>198</v>
      </c>
      <c r="O15" s="587" t="s">
        <v>199</v>
      </c>
      <c r="P15" s="587"/>
      <c r="Q15" s="587"/>
    </row>
    <row r="16" spans="2:17" ht="12.75" customHeight="1" x14ac:dyDescent="0.25">
      <c r="B16" s="585"/>
      <c r="C16" s="134"/>
      <c r="D16" s="585"/>
      <c r="F16" s="585"/>
      <c r="H16" s="585"/>
      <c r="J16" s="585"/>
      <c r="L16" s="585"/>
      <c r="N16" s="586"/>
      <c r="O16" s="140" t="s">
        <v>200</v>
      </c>
      <c r="P16" s="135"/>
      <c r="Q16" s="135"/>
    </row>
    <row r="17" spans="2:17" ht="12.75" customHeight="1" x14ac:dyDescent="0.25">
      <c r="B17" s="585"/>
      <c r="C17" s="134"/>
      <c r="D17" s="585"/>
      <c r="F17" s="585"/>
      <c r="H17" s="585"/>
      <c r="J17" s="585"/>
      <c r="L17" s="585"/>
      <c r="N17" s="586"/>
      <c r="O17" s="141" t="s">
        <v>201</v>
      </c>
      <c r="P17" s="135"/>
      <c r="Q17" s="135"/>
    </row>
    <row r="18" spans="2:17" ht="12.75" customHeight="1" x14ac:dyDescent="0.25">
      <c r="B18" s="585"/>
      <c r="C18" s="134"/>
      <c r="D18" s="585"/>
      <c r="F18" s="585"/>
      <c r="H18" s="585"/>
      <c r="J18" s="585"/>
      <c r="L18" s="585"/>
      <c r="N18" s="586"/>
      <c r="O18" s="140" t="s">
        <v>202</v>
      </c>
      <c r="P18" s="135"/>
      <c r="Q18" s="135"/>
    </row>
    <row r="19" spans="2:17" ht="12.75" customHeight="1" x14ac:dyDescent="0.25">
      <c r="B19" s="585"/>
      <c r="C19" s="134"/>
      <c r="D19" s="585"/>
      <c r="F19" s="585"/>
      <c r="H19" s="585"/>
      <c r="J19" s="585"/>
      <c r="L19" s="585"/>
      <c r="N19" s="586"/>
      <c r="O19" s="141" t="s">
        <v>203</v>
      </c>
      <c r="P19" s="135"/>
      <c r="Q19" s="135"/>
    </row>
    <row r="20" spans="2:17" ht="12.75" customHeight="1" x14ac:dyDescent="0.25">
      <c r="B20" s="585"/>
      <c r="C20" s="134"/>
      <c r="D20" s="585"/>
      <c r="F20" s="585"/>
      <c r="H20" s="585"/>
      <c r="J20" s="585"/>
      <c r="L20" s="585"/>
      <c r="N20" s="586"/>
      <c r="O20" s="141" t="s">
        <v>204</v>
      </c>
      <c r="P20" s="135"/>
      <c r="Q20" s="135"/>
    </row>
    <row r="21" spans="2:17" ht="12.75" customHeight="1" x14ac:dyDescent="0.25">
      <c r="B21" s="585"/>
      <c r="C21" s="134"/>
      <c r="D21" s="585"/>
      <c r="F21" s="585"/>
      <c r="H21" s="585"/>
      <c r="J21" s="585"/>
      <c r="L21" s="585"/>
      <c r="N21" s="586"/>
      <c r="O21" s="142" t="s">
        <v>205</v>
      </c>
      <c r="P21" s="135"/>
      <c r="Q21" s="135"/>
    </row>
    <row r="22" spans="2:17" ht="12.75" customHeight="1" x14ac:dyDescent="0.25">
      <c r="B22" s="585"/>
      <c r="C22" s="134"/>
      <c r="D22" s="585"/>
      <c r="F22" s="585"/>
      <c r="H22" s="585"/>
      <c r="J22" s="585"/>
      <c r="L22" s="585"/>
      <c r="N22" s="586"/>
      <c r="O22" s="143" t="s">
        <v>206</v>
      </c>
      <c r="P22" s="137"/>
      <c r="Q22" s="137"/>
    </row>
    <row r="23" spans="2:17" ht="12.75" customHeight="1" x14ac:dyDescent="0.25">
      <c r="B23" s="585"/>
      <c r="C23" s="134"/>
      <c r="D23" s="585"/>
      <c r="F23" s="585"/>
      <c r="H23" s="585"/>
      <c r="J23" s="585"/>
      <c r="L23" s="585"/>
      <c r="N23" s="586"/>
      <c r="O23" s="144" t="s">
        <v>207</v>
      </c>
      <c r="P23" s="137"/>
      <c r="Q23" s="137"/>
    </row>
    <row r="24" spans="2:17" ht="12.75" customHeight="1" x14ac:dyDescent="0.25">
      <c r="B24" s="585"/>
      <c r="C24" s="134"/>
      <c r="D24" s="585"/>
      <c r="F24" s="585"/>
      <c r="H24" s="585"/>
      <c r="J24" s="585"/>
      <c r="L24" s="585"/>
      <c r="N24" s="586"/>
      <c r="O24" s="144" t="s">
        <v>208</v>
      </c>
      <c r="P24" s="137"/>
      <c r="Q24" s="137"/>
    </row>
    <row r="25" spans="2:17" ht="12.75" customHeight="1" x14ac:dyDescent="0.25">
      <c r="B25" s="585"/>
      <c r="C25" s="134"/>
      <c r="D25" s="585"/>
      <c r="F25" s="585"/>
      <c r="H25" s="585"/>
      <c r="J25" s="585"/>
      <c r="L25" s="585"/>
      <c r="N25" s="586"/>
      <c r="O25" s="143" t="s">
        <v>209</v>
      </c>
      <c r="P25" s="137"/>
      <c r="Q25" s="137"/>
    </row>
    <row r="26" spans="2:17" x14ac:dyDescent="0.25">
      <c r="B26" s="585"/>
      <c r="D26" s="585"/>
      <c r="F26" s="585"/>
      <c r="H26" s="585"/>
      <c r="J26" s="585"/>
      <c r="L26" s="585"/>
      <c r="N26" s="586"/>
      <c r="O26" s="145" t="s">
        <v>210</v>
      </c>
      <c r="P26" s="137"/>
      <c r="Q26" s="137"/>
    </row>
    <row r="27" spans="2:17" x14ac:dyDescent="0.25">
      <c r="B27" s="585"/>
      <c r="D27" s="585"/>
      <c r="F27" s="585"/>
      <c r="H27" s="585"/>
      <c r="J27" s="585"/>
      <c r="L27" s="585"/>
      <c r="N27" s="586"/>
      <c r="O27" s="143" t="s">
        <v>211</v>
      </c>
      <c r="P27" s="137"/>
      <c r="Q27" s="137"/>
    </row>
    <row r="28" spans="2:17" x14ac:dyDescent="0.25">
      <c r="B28" s="585"/>
      <c r="D28" s="585"/>
      <c r="F28" s="585"/>
      <c r="H28" s="585"/>
      <c r="J28" s="585"/>
      <c r="L28" s="585"/>
      <c r="N28" s="586"/>
      <c r="O28" s="143" t="s">
        <v>212</v>
      </c>
      <c r="P28" s="137"/>
      <c r="Q28" s="137"/>
    </row>
  </sheetData>
  <mergeCells count="14">
    <mergeCell ref="J15:J28"/>
    <mergeCell ref="L15:L28"/>
    <mergeCell ref="N15:N28"/>
    <mergeCell ref="O15:Q15"/>
    <mergeCell ref="B2:Q2"/>
    <mergeCell ref="B4:B11"/>
    <mergeCell ref="D5:D14"/>
    <mergeCell ref="F6:F14"/>
    <mergeCell ref="H10:H14"/>
    <mergeCell ref="B12:B28"/>
    <mergeCell ref="N13:Q13"/>
    <mergeCell ref="D15:D28"/>
    <mergeCell ref="F15:F28"/>
    <mergeCell ref="H15:H28"/>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9"/>
  <dimension ref="B1:I52"/>
  <sheetViews>
    <sheetView showGridLines="0" workbookViewId="0"/>
  </sheetViews>
  <sheetFormatPr baseColWidth="10" defaultRowHeight="12.75" x14ac:dyDescent="0.2"/>
  <cols>
    <col min="1" max="1" width="1.42578125" style="33" customWidth="1"/>
    <col min="2" max="2" width="2.42578125" style="33" customWidth="1"/>
    <col min="3" max="3" width="5.7109375" style="33" customWidth="1"/>
    <col min="4" max="7" width="11.42578125" style="33"/>
    <col min="8" max="8" width="2.42578125" style="33" customWidth="1"/>
    <col min="9" max="9" width="1.28515625" style="33" customWidth="1"/>
    <col min="10" max="11" width="11.42578125" style="33"/>
    <col min="12" max="16" width="3.140625" style="33" customWidth="1"/>
    <col min="17" max="249" width="11.42578125" style="33"/>
    <col min="250" max="250" width="2.42578125" style="33" customWidth="1"/>
    <col min="251" max="251" width="3.28515625" style="33" customWidth="1"/>
    <col min="252" max="252" width="5.7109375" style="33" customWidth="1"/>
    <col min="253" max="262" width="11.42578125" style="33"/>
    <col min="263" max="263" width="10.42578125" style="33" customWidth="1"/>
    <col min="264" max="264" width="2.7109375" style="33" customWidth="1"/>
    <col min="265" max="265" width="2.42578125" style="33" customWidth="1"/>
    <col min="266" max="267" width="11.42578125" style="33"/>
    <col min="268" max="272" width="3.140625" style="33" customWidth="1"/>
    <col min="273" max="505" width="11.42578125" style="33"/>
    <col min="506" max="506" width="2.42578125" style="33" customWidth="1"/>
    <col min="507" max="507" width="3.28515625" style="33" customWidth="1"/>
    <col min="508" max="508" width="5.7109375" style="33" customWidth="1"/>
    <col min="509" max="518" width="11.42578125" style="33"/>
    <col min="519" max="519" width="10.42578125" style="33" customWidth="1"/>
    <col min="520" max="520" width="2.7109375" style="33" customWidth="1"/>
    <col min="521" max="521" width="2.42578125" style="33" customWidth="1"/>
    <col min="522" max="523" width="11.42578125" style="33"/>
    <col min="524" max="528" width="3.140625" style="33" customWidth="1"/>
    <col min="529" max="761" width="11.42578125" style="33"/>
    <col min="762" max="762" width="2.42578125" style="33" customWidth="1"/>
    <col min="763" max="763" width="3.28515625" style="33" customWidth="1"/>
    <col min="764" max="764" width="5.7109375" style="33" customWidth="1"/>
    <col min="765" max="774" width="11.42578125" style="33"/>
    <col min="775" max="775" width="10.42578125" style="33" customWidth="1"/>
    <col min="776" max="776" width="2.7109375" style="33" customWidth="1"/>
    <col min="777" max="777" width="2.42578125" style="33" customWidth="1"/>
    <col min="778" max="779" width="11.42578125" style="33"/>
    <col min="780" max="784" width="3.140625" style="33" customWidth="1"/>
    <col min="785" max="1017" width="11.42578125" style="33"/>
    <col min="1018" max="1018" width="2.42578125" style="33" customWidth="1"/>
    <col min="1019" max="1019" width="3.28515625" style="33" customWidth="1"/>
    <col min="1020" max="1020" width="5.7109375" style="33" customWidth="1"/>
    <col min="1021" max="1030" width="11.42578125" style="33"/>
    <col min="1031" max="1031" width="10.42578125" style="33" customWidth="1"/>
    <col min="1032" max="1032" width="2.7109375" style="33" customWidth="1"/>
    <col min="1033" max="1033" width="2.42578125" style="33" customWidth="1"/>
    <col min="1034" max="1035" width="11.42578125" style="33"/>
    <col min="1036" max="1040" width="3.140625" style="33" customWidth="1"/>
    <col min="1041" max="1273" width="11.42578125" style="33"/>
    <col min="1274" max="1274" width="2.42578125" style="33" customWidth="1"/>
    <col min="1275" max="1275" width="3.28515625" style="33" customWidth="1"/>
    <col min="1276" max="1276" width="5.7109375" style="33" customWidth="1"/>
    <col min="1277" max="1286" width="11.42578125" style="33"/>
    <col min="1287" max="1287" width="10.42578125" style="33" customWidth="1"/>
    <col min="1288" max="1288" width="2.7109375" style="33" customWidth="1"/>
    <col min="1289" max="1289" width="2.42578125" style="33" customWidth="1"/>
    <col min="1290" max="1291" width="11.42578125" style="33"/>
    <col min="1292" max="1296" width="3.140625" style="33" customWidth="1"/>
    <col min="1297" max="1529" width="11.42578125" style="33"/>
    <col min="1530" max="1530" width="2.42578125" style="33" customWidth="1"/>
    <col min="1531" max="1531" width="3.28515625" style="33" customWidth="1"/>
    <col min="1532" max="1532" width="5.7109375" style="33" customWidth="1"/>
    <col min="1533" max="1542" width="11.42578125" style="33"/>
    <col min="1543" max="1543" width="10.42578125" style="33" customWidth="1"/>
    <col min="1544" max="1544" width="2.7109375" style="33" customWidth="1"/>
    <col min="1545" max="1545" width="2.42578125" style="33" customWidth="1"/>
    <col min="1546" max="1547" width="11.42578125" style="33"/>
    <col min="1548" max="1552" width="3.140625" style="33" customWidth="1"/>
    <col min="1553" max="1785" width="11.42578125" style="33"/>
    <col min="1786" max="1786" width="2.42578125" style="33" customWidth="1"/>
    <col min="1787" max="1787" width="3.28515625" style="33" customWidth="1"/>
    <col min="1788" max="1788" width="5.7109375" style="33" customWidth="1"/>
    <col min="1789" max="1798" width="11.42578125" style="33"/>
    <col min="1799" max="1799" width="10.42578125" style="33" customWidth="1"/>
    <col min="1800" max="1800" width="2.7109375" style="33" customWidth="1"/>
    <col min="1801" max="1801" width="2.42578125" style="33" customWidth="1"/>
    <col min="1802" max="1803" width="11.42578125" style="33"/>
    <col min="1804" max="1808" width="3.140625" style="33" customWidth="1"/>
    <col min="1809" max="2041" width="11.42578125" style="33"/>
    <col min="2042" max="2042" width="2.42578125" style="33" customWidth="1"/>
    <col min="2043" max="2043" width="3.28515625" style="33" customWidth="1"/>
    <col min="2044" max="2044" width="5.7109375" style="33" customWidth="1"/>
    <col min="2045" max="2054" width="11.42578125" style="33"/>
    <col min="2055" max="2055" width="10.42578125" style="33" customWidth="1"/>
    <col min="2056" max="2056" width="2.7109375" style="33" customWidth="1"/>
    <col min="2057" max="2057" width="2.42578125" style="33" customWidth="1"/>
    <col min="2058" max="2059" width="11.42578125" style="33"/>
    <col min="2060" max="2064" width="3.140625" style="33" customWidth="1"/>
    <col min="2065" max="2297" width="11.42578125" style="33"/>
    <col min="2298" max="2298" width="2.42578125" style="33" customWidth="1"/>
    <col min="2299" max="2299" width="3.28515625" style="33" customWidth="1"/>
    <col min="2300" max="2300" width="5.7109375" style="33" customWidth="1"/>
    <col min="2301" max="2310" width="11.42578125" style="33"/>
    <col min="2311" max="2311" width="10.42578125" style="33" customWidth="1"/>
    <col min="2312" max="2312" width="2.7109375" style="33" customWidth="1"/>
    <col min="2313" max="2313" width="2.42578125" style="33" customWidth="1"/>
    <col min="2314" max="2315" width="11.42578125" style="33"/>
    <col min="2316" max="2320" width="3.140625" style="33" customWidth="1"/>
    <col min="2321" max="2553" width="11.42578125" style="33"/>
    <col min="2554" max="2554" width="2.42578125" style="33" customWidth="1"/>
    <col min="2555" max="2555" width="3.28515625" style="33" customWidth="1"/>
    <col min="2556" max="2556" width="5.7109375" style="33" customWidth="1"/>
    <col min="2557" max="2566" width="11.42578125" style="33"/>
    <col min="2567" max="2567" width="10.42578125" style="33" customWidth="1"/>
    <col min="2568" max="2568" width="2.7109375" style="33" customWidth="1"/>
    <col min="2569" max="2569" width="2.42578125" style="33" customWidth="1"/>
    <col min="2570" max="2571" width="11.42578125" style="33"/>
    <col min="2572" max="2576" width="3.140625" style="33" customWidth="1"/>
    <col min="2577" max="2809" width="11.42578125" style="33"/>
    <col min="2810" max="2810" width="2.42578125" style="33" customWidth="1"/>
    <col min="2811" max="2811" width="3.28515625" style="33" customWidth="1"/>
    <col min="2812" max="2812" width="5.7109375" style="33" customWidth="1"/>
    <col min="2813" max="2822" width="11.42578125" style="33"/>
    <col min="2823" max="2823" width="10.42578125" style="33" customWidth="1"/>
    <col min="2824" max="2824" width="2.7109375" style="33" customWidth="1"/>
    <col min="2825" max="2825" width="2.42578125" style="33" customWidth="1"/>
    <col min="2826" max="2827" width="11.42578125" style="33"/>
    <col min="2828" max="2832" width="3.140625" style="33" customWidth="1"/>
    <col min="2833" max="3065" width="11.42578125" style="33"/>
    <col min="3066" max="3066" width="2.42578125" style="33" customWidth="1"/>
    <col min="3067" max="3067" width="3.28515625" style="33" customWidth="1"/>
    <col min="3068" max="3068" width="5.7109375" style="33" customWidth="1"/>
    <col min="3069" max="3078" width="11.42578125" style="33"/>
    <col min="3079" max="3079" width="10.42578125" style="33" customWidth="1"/>
    <col min="3080" max="3080" width="2.7109375" style="33" customWidth="1"/>
    <col min="3081" max="3081" width="2.42578125" style="33" customWidth="1"/>
    <col min="3082" max="3083" width="11.42578125" style="33"/>
    <col min="3084" max="3088" width="3.140625" style="33" customWidth="1"/>
    <col min="3089" max="3321" width="11.42578125" style="33"/>
    <col min="3322" max="3322" width="2.42578125" style="33" customWidth="1"/>
    <col min="3323" max="3323" width="3.28515625" style="33" customWidth="1"/>
    <col min="3324" max="3324" width="5.7109375" style="33" customWidth="1"/>
    <col min="3325" max="3334" width="11.42578125" style="33"/>
    <col min="3335" max="3335" width="10.42578125" style="33" customWidth="1"/>
    <col min="3336" max="3336" width="2.7109375" style="33" customWidth="1"/>
    <col min="3337" max="3337" width="2.42578125" style="33" customWidth="1"/>
    <col min="3338" max="3339" width="11.42578125" style="33"/>
    <col min="3340" max="3344" width="3.140625" style="33" customWidth="1"/>
    <col min="3345" max="3577" width="11.42578125" style="33"/>
    <col min="3578" max="3578" width="2.42578125" style="33" customWidth="1"/>
    <col min="3579" max="3579" width="3.28515625" style="33" customWidth="1"/>
    <col min="3580" max="3580" width="5.7109375" style="33" customWidth="1"/>
    <col min="3581" max="3590" width="11.42578125" style="33"/>
    <col min="3591" max="3591" width="10.42578125" style="33" customWidth="1"/>
    <col min="3592" max="3592" width="2.7109375" style="33" customWidth="1"/>
    <col min="3593" max="3593" width="2.42578125" style="33" customWidth="1"/>
    <col min="3594" max="3595" width="11.42578125" style="33"/>
    <col min="3596" max="3600" width="3.140625" style="33" customWidth="1"/>
    <col min="3601" max="3833" width="11.42578125" style="33"/>
    <col min="3834" max="3834" width="2.42578125" style="33" customWidth="1"/>
    <col min="3835" max="3835" width="3.28515625" style="33" customWidth="1"/>
    <col min="3836" max="3836" width="5.7109375" style="33" customWidth="1"/>
    <col min="3837" max="3846" width="11.42578125" style="33"/>
    <col min="3847" max="3847" width="10.42578125" style="33" customWidth="1"/>
    <col min="3848" max="3848" width="2.7109375" style="33" customWidth="1"/>
    <col min="3849" max="3849" width="2.42578125" style="33" customWidth="1"/>
    <col min="3850" max="3851" width="11.42578125" style="33"/>
    <col min="3852" max="3856" width="3.140625" style="33" customWidth="1"/>
    <col min="3857" max="4089" width="11.42578125" style="33"/>
    <col min="4090" max="4090" width="2.42578125" style="33" customWidth="1"/>
    <col min="4091" max="4091" width="3.28515625" style="33" customWidth="1"/>
    <col min="4092" max="4092" width="5.7109375" style="33" customWidth="1"/>
    <col min="4093" max="4102" width="11.42578125" style="33"/>
    <col min="4103" max="4103" width="10.42578125" style="33" customWidth="1"/>
    <col min="4104" max="4104" width="2.7109375" style="33" customWidth="1"/>
    <col min="4105" max="4105" width="2.42578125" style="33" customWidth="1"/>
    <col min="4106" max="4107" width="11.42578125" style="33"/>
    <col min="4108" max="4112" width="3.140625" style="33" customWidth="1"/>
    <col min="4113" max="4345" width="11.42578125" style="33"/>
    <col min="4346" max="4346" width="2.42578125" style="33" customWidth="1"/>
    <col min="4347" max="4347" width="3.28515625" style="33" customWidth="1"/>
    <col min="4348" max="4348" width="5.7109375" style="33" customWidth="1"/>
    <col min="4349" max="4358" width="11.42578125" style="33"/>
    <col min="4359" max="4359" width="10.42578125" style="33" customWidth="1"/>
    <col min="4360" max="4360" width="2.7109375" style="33" customWidth="1"/>
    <col min="4361" max="4361" width="2.42578125" style="33" customWidth="1"/>
    <col min="4362" max="4363" width="11.42578125" style="33"/>
    <col min="4364" max="4368" width="3.140625" style="33" customWidth="1"/>
    <col min="4369" max="4601" width="11.42578125" style="33"/>
    <col min="4602" max="4602" width="2.42578125" style="33" customWidth="1"/>
    <col min="4603" max="4603" width="3.28515625" style="33" customWidth="1"/>
    <col min="4604" max="4604" width="5.7109375" style="33" customWidth="1"/>
    <col min="4605" max="4614" width="11.42578125" style="33"/>
    <col min="4615" max="4615" width="10.42578125" style="33" customWidth="1"/>
    <col min="4616" max="4616" width="2.7109375" style="33" customWidth="1"/>
    <col min="4617" max="4617" width="2.42578125" style="33" customWidth="1"/>
    <col min="4618" max="4619" width="11.42578125" style="33"/>
    <col min="4620" max="4624" width="3.140625" style="33" customWidth="1"/>
    <col min="4625" max="4857" width="11.42578125" style="33"/>
    <col min="4858" max="4858" width="2.42578125" style="33" customWidth="1"/>
    <col min="4859" max="4859" width="3.28515625" style="33" customWidth="1"/>
    <col min="4860" max="4860" width="5.7109375" style="33" customWidth="1"/>
    <col min="4861" max="4870" width="11.42578125" style="33"/>
    <col min="4871" max="4871" width="10.42578125" style="33" customWidth="1"/>
    <col min="4872" max="4872" width="2.7109375" style="33" customWidth="1"/>
    <col min="4873" max="4873" width="2.42578125" style="33" customWidth="1"/>
    <col min="4874" max="4875" width="11.42578125" style="33"/>
    <col min="4876" max="4880" width="3.140625" style="33" customWidth="1"/>
    <col min="4881" max="5113" width="11.42578125" style="33"/>
    <col min="5114" max="5114" width="2.42578125" style="33" customWidth="1"/>
    <col min="5115" max="5115" width="3.28515625" style="33" customWidth="1"/>
    <col min="5116" max="5116" width="5.7109375" style="33" customWidth="1"/>
    <col min="5117" max="5126" width="11.42578125" style="33"/>
    <col min="5127" max="5127" width="10.42578125" style="33" customWidth="1"/>
    <col min="5128" max="5128" width="2.7109375" style="33" customWidth="1"/>
    <col min="5129" max="5129" width="2.42578125" style="33" customWidth="1"/>
    <col min="5130" max="5131" width="11.42578125" style="33"/>
    <col min="5132" max="5136" width="3.140625" style="33" customWidth="1"/>
    <col min="5137" max="5369" width="11.42578125" style="33"/>
    <col min="5370" max="5370" width="2.42578125" style="33" customWidth="1"/>
    <col min="5371" max="5371" width="3.28515625" style="33" customWidth="1"/>
    <col min="5372" max="5372" width="5.7109375" style="33" customWidth="1"/>
    <col min="5373" max="5382" width="11.42578125" style="33"/>
    <col min="5383" max="5383" width="10.42578125" style="33" customWidth="1"/>
    <col min="5384" max="5384" width="2.7109375" style="33" customWidth="1"/>
    <col min="5385" max="5385" width="2.42578125" style="33" customWidth="1"/>
    <col min="5386" max="5387" width="11.42578125" style="33"/>
    <col min="5388" max="5392" width="3.140625" style="33" customWidth="1"/>
    <col min="5393" max="5625" width="11.42578125" style="33"/>
    <col min="5626" max="5626" width="2.42578125" style="33" customWidth="1"/>
    <col min="5627" max="5627" width="3.28515625" style="33" customWidth="1"/>
    <col min="5628" max="5628" width="5.7109375" style="33" customWidth="1"/>
    <col min="5629" max="5638" width="11.42578125" style="33"/>
    <col min="5639" max="5639" width="10.42578125" style="33" customWidth="1"/>
    <col min="5640" max="5640" width="2.7109375" style="33" customWidth="1"/>
    <col min="5641" max="5641" width="2.42578125" style="33" customWidth="1"/>
    <col min="5642" max="5643" width="11.42578125" style="33"/>
    <col min="5644" max="5648" width="3.140625" style="33" customWidth="1"/>
    <col min="5649" max="5881" width="11.42578125" style="33"/>
    <col min="5882" max="5882" width="2.42578125" style="33" customWidth="1"/>
    <col min="5883" max="5883" width="3.28515625" style="33" customWidth="1"/>
    <col min="5884" max="5884" width="5.7109375" style="33" customWidth="1"/>
    <col min="5885" max="5894" width="11.42578125" style="33"/>
    <col min="5895" max="5895" width="10.42578125" style="33" customWidth="1"/>
    <col min="5896" max="5896" width="2.7109375" style="33" customWidth="1"/>
    <col min="5897" max="5897" width="2.42578125" style="33" customWidth="1"/>
    <col min="5898" max="5899" width="11.42578125" style="33"/>
    <col min="5900" max="5904" width="3.140625" style="33" customWidth="1"/>
    <col min="5905" max="6137" width="11.42578125" style="33"/>
    <col min="6138" max="6138" width="2.42578125" style="33" customWidth="1"/>
    <col min="6139" max="6139" width="3.28515625" style="33" customWidth="1"/>
    <col min="6140" max="6140" width="5.7109375" style="33" customWidth="1"/>
    <col min="6141" max="6150" width="11.42578125" style="33"/>
    <col min="6151" max="6151" width="10.42578125" style="33" customWidth="1"/>
    <col min="6152" max="6152" width="2.7109375" style="33" customWidth="1"/>
    <col min="6153" max="6153" width="2.42578125" style="33" customWidth="1"/>
    <col min="6154" max="6155" width="11.42578125" style="33"/>
    <col min="6156" max="6160" width="3.140625" style="33" customWidth="1"/>
    <col min="6161" max="6393" width="11.42578125" style="33"/>
    <col min="6394" max="6394" width="2.42578125" style="33" customWidth="1"/>
    <col min="6395" max="6395" width="3.28515625" style="33" customWidth="1"/>
    <col min="6396" max="6396" width="5.7109375" style="33" customWidth="1"/>
    <col min="6397" max="6406" width="11.42578125" style="33"/>
    <col min="6407" max="6407" width="10.42578125" style="33" customWidth="1"/>
    <col min="6408" max="6408" width="2.7109375" style="33" customWidth="1"/>
    <col min="6409" max="6409" width="2.42578125" style="33" customWidth="1"/>
    <col min="6410" max="6411" width="11.42578125" style="33"/>
    <col min="6412" max="6416" width="3.140625" style="33" customWidth="1"/>
    <col min="6417" max="6649" width="11.42578125" style="33"/>
    <col min="6650" max="6650" width="2.42578125" style="33" customWidth="1"/>
    <col min="6651" max="6651" width="3.28515625" style="33" customWidth="1"/>
    <col min="6652" max="6652" width="5.7109375" style="33" customWidth="1"/>
    <col min="6653" max="6662" width="11.42578125" style="33"/>
    <col min="6663" max="6663" width="10.42578125" style="33" customWidth="1"/>
    <col min="6664" max="6664" width="2.7109375" style="33" customWidth="1"/>
    <col min="6665" max="6665" width="2.42578125" style="33" customWidth="1"/>
    <col min="6666" max="6667" width="11.42578125" style="33"/>
    <col min="6668" max="6672" width="3.140625" style="33" customWidth="1"/>
    <col min="6673" max="6905" width="11.42578125" style="33"/>
    <col min="6906" max="6906" width="2.42578125" style="33" customWidth="1"/>
    <col min="6907" max="6907" width="3.28515625" style="33" customWidth="1"/>
    <col min="6908" max="6908" width="5.7109375" style="33" customWidth="1"/>
    <col min="6909" max="6918" width="11.42578125" style="33"/>
    <col min="6919" max="6919" width="10.42578125" style="33" customWidth="1"/>
    <col min="6920" max="6920" width="2.7109375" style="33" customWidth="1"/>
    <col min="6921" max="6921" width="2.42578125" style="33" customWidth="1"/>
    <col min="6922" max="6923" width="11.42578125" style="33"/>
    <col min="6924" max="6928" width="3.140625" style="33" customWidth="1"/>
    <col min="6929" max="7161" width="11.42578125" style="33"/>
    <col min="7162" max="7162" width="2.42578125" style="33" customWidth="1"/>
    <col min="7163" max="7163" width="3.28515625" style="33" customWidth="1"/>
    <col min="7164" max="7164" width="5.7109375" style="33" customWidth="1"/>
    <col min="7165" max="7174" width="11.42578125" style="33"/>
    <col min="7175" max="7175" width="10.42578125" style="33" customWidth="1"/>
    <col min="7176" max="7176" width="2.7109375" style="33" customWidth="1"/>
    <col min="7177" max="7177" width="2.42578125" style="33" customWidth="1"/>
    <col min="7178" max="7179" width="11.42578125" style="33"/>
    <col min="7180" max="7184" width="3.140625" style="33" customWidth="1"/>
    <col min="7185" max="7417" width="11.42578125" style="33"/>
    <col min="7418" max="7418" width="2.42578125" style="33" customWidth="1"/>
    <col min="7419" max="7419" width="3.28515625" style="33" customWidth="1"/>
    <col min="7420" max="7420" width="5.7109375" style="33" customWidth="1"/>
    <col min="7421" max="7430" width="11.42578125" style="33"/>
    <col min="7431" max="7431" width="10.42578125" style="33" customWidth="1"/>
    <col min="7432" max="7432" width="2.7109375" style="33" customWidth="1"/>
    <col min="7433" max="7433" width="2.42578125" style="33" customWidth="1"/>
    <col min="7434" max="7435" width="11.42578125" style="33"/>
    <col min="7436" max="7440" width="3.140625" style="33" customWidth="1"/>
    <col min="7441" max="7673" width="11.42578125" style="33"/>
    <col min="7674" max="7674" width="2.42578125" style="33" customWidth="1"/>
    <col min="7675" max="7675" width="3.28515625" style="33" customWidth="1"/>
    <col min="7676" max="7676" width="5.7109375" style="33" customWidth="1"/>
    <col min="7677" max="7686" width="11.42578125" style="33"/>
    <col min="7687" max="7687" width="10.42578125" style="33" customWidth="1"/>
    <col min="7688" max="7688" width="2.7109375" style="33" customWidth="1"/>
    <col min="7689" max="7689" width="2.42578125" style="33" customWidth="1"/>
    <col min="7690" max="7691" width="11.42578125" style="33"/>
    <col min="7692" max="7696" width="3.140625" style="33" customWidth="1"/>
    <col min="7697" max="7929" width="11.42578125" style="33"/>
    <col min="7930" max="7930" width="2.42578125" style="33" customWidth="1"/>
    <col min="7931" max="7931" width="3.28515625" style="33" customWidth="1"/>
    <col min="7932" max="7932" width="5.7109375" style="33" customWidth="1"/>
    <col min="7933" max="7942" width="11.42578125" style="33"/>
    <col min="7943" max="7943" width="10.42578125" style="33" customWidth="1"/>
    <col min="7944" max="7944" width="2.7109375" style="33" customWidth="1"/>
    <col min="7945" max="7945" width="2.42578125" style="33" customWidth="1"/>
    <col min="7946" max="7947" width="11.42578125" style="33"/>
    <col min="7948" max="7952" width="3.140625" style="33" customWidth="1"/>
    <col min="7953" max="8185" width="11.42578125" style="33"/>
    <col min="8186" max="8186" width="2.42578125" style="33" customWidth="1"/>
    <col min="8187" max="8187" width="3.28515625" style="33" customWidth="1"/>
    <col min="8188" max="8188" width="5.7109375" style="33" customWidth="1"/>
    <col min="8189" max="8198" width="11.42578125" style="33"/>
    <col min="8199" max="8199" width="10.42578125" style="33" customWidth="1"/>
    <col min="8200" max="8200" width="2.7109375" style="33" customWidth="1"/>
    <col min="8201" max="8201" width="2.42578125" style="33" customWidth="1"/>
    <col min="8202" max="8203" width="11.42578125" style="33"/>
    <col min="8204" max="8208" width="3.140625" style="33" customWidth="1"/>
    <col min="8209" max="8441" width="11.42578125" style="33"/>
    <col min="8442" max="8442" width="2.42578125" style="33" customWidth="1"/>
    <col min="8443" max="8443" width="3.28515625" style="33" customWidth="1"/>
    <col min="8444" max="8444" width="5.7109375" style="33" customWidth="1"/>
    <col min="8445" max="8454" width="11.42578125" style="33"/>
    <col min="8455" max="8455" width="10.42578125" style="33" customWidth="1"/>
    <col min="8456" max="8456" width="2.7109375" style="33" customWidth="1"/>
    <col min="8457" max="8457" width="2.42578125" style="33" customWidth="1"/>
    <col min="8458" max="8459" width="11.42578125" style="33"/>
    <col min="8460" max="8464" width="3.140625" style="33" customWidth="1"/>
    <col min="8465" max="8697" width="11.42578125" style="33"/>
    <col min="8698" max="8698" width="2.42578125" style="33" customWidth="1"/>
    <col min="8699" max="8699" width="3.28515625" style="33" customWidth="1"/>
    <col min="8700" max="8700" width="5.7109375" style="33" customWidth="1"/>
    <col min="8701" max="8710" width="11.42578125" style="33"/>
    <col min="8711" max="8711" width="10.42578125" style="33" customWidth="1"/>
    <col min="8712" max="8712" width="2.7109375" style="33" customWidth="1"/>
    <col min="8713" max="8713" width="2.42578125" style="33" customWidth="1"/>
    <col min="8714" max="8715" width="11.42578125" style="33"/>
    <col min="8716" max="8720" width="3.140625" style="33" customWidth="1"/>
    <col min="8721" max="8953" width="11.42578125" style="33"/>
    <col min="8954" max="8954" width="2.42578125" style="33" customWidth="1"/>
    <col min="8955" max="8955" width="3.28515625" style="33" customWidth="1"/>
    <col min="8956" max="8956" width="5.7109375" style="33" customWidth="1"/>
    <col min="8957" max="8966" width="11.42578125" style="33"/>
    <col min="8967" max="8967" width="10.42578125" style="33" customWidth="1"/>
    <col min="8968" max="8968" width="2.7109375" style="33" customWidth="1"/>
    <col min="8969" max="8969" width="2.42578125" style="33" customWidth="1"/>
    <col min="8970" max="8971" width="11.42578125" style="33"/>
    <col min="8972" max="8976" width="3.140625" style="33" customWidth="1"/>
    <col min="8977" max="9209" width="11.42578125" style="33"/>
    <col min="9210" max="9210" width="2.42578125" style="33" customWidth="1"/>
    <col min="9211" max="9211" width="3.28515625" style="33" customWidth="1"/>
    <col min="9212" max="9212" width="5.7109375" style="33" customWidth="1"/>
    <col min="9213" max="9222" width="11.42578125" style="33"/>
    <col min="9223" max="9223" width="10.42578125" style="33" customWidth="1"/>
    <col min="9224" max="9224" width="2.7109375" style="33" customWidth="1"/>
    <col min="9225" max="9225" width="2.42578125" style="33" customWidth="1"/>
    <col min="9226" max="9227" width="11.42578125" style="33"/>
    <col min="9228" max="9232" width="3.140625" style="33" customWidth="1"/>
    <col min="9233" max="9465" width="11.42578125" style="33"/>
    <col min="9466" max="9466" width="2.42578125" style="33" customWidth="1"/>
    <col min="9467" max="9467" width="3.28515625" style="33" customWidth="1"/>
    <col min="9468" max="9468" width="5.7109375" style="33" customWidth="1"/>
    <col min="9469" max="9478" width="11.42578125" style="33"/>
    <col min="9479" max="9479" width="10.42578125" style="33" customWidth="1"/>
    <col min="9480" max="9480" width="2.7109375" style="33" customWidth="1"/>
    <col min="9481" max="9481" width="2.42578125" style="33" customWidth="1"/>
    <col min="9482" max="9483" width="11.42578125" style="33"/>
    <col min="9484" max="9488" width="3.140625" style="33" customWidth="1"/>
    <col min="9489" max="9721" width="11.42578125" style="33"/>
    <col min="9722" max="9722" width="2.42578125" style="33" customWidth="1"/>
    <col min="9723" max="9723" width="3.28515625" style="33" customWidth="1"/>
    <col min="9724" max="9724" width="5.7109375" style="33" customWidth="1"/>
    <col min="9725" max="9734" width="11.42578125" style="33"/>
    <col min="9735" max="9735" width="10.42578125" style="33" customWidth="1"/>
    <col min="9736" max="9736" width="2.7109375" style="33" customWidth="1"/>
    <col min="9737" max="9737" width="2.42578125" style="33" customWidth="1"/>
    <col min="9738" max="9739" width="11.42578125" style="33"/>
    <col min="9740" max="9744" width="3.140625" style="33" customWidth="1"/>
    <col min="9745" max="9977" width="11.42578125" style="33"/>
    <col min="9978" max="9978" width="2.42578125" style="33" customWidth="1"/>
    <col min="9979" max="9979" width="3.28515625" style="33" customWidth="1"/>
    <col min="9980" max="9980" width="5.7109375" style="33" customWidth="1"/>
    <col min="9981" max="9990" width="11.42578125" style="33"/>
    <col min="9991" max="9991" width="10.42578125" style="33" customWidth="1"/>
    <col min="9992" max="9992" width="2.7109375" style="33" customWidth="1"/>
    <col min="9993" max="9993" width="2.42578125" style="33" customWidth="1"/>
    <col min="9994" max="9995" width="11.42578125" style="33"/>
    <col min="9996" max="10000" width="3.140625" style="33" customWidth="1"/>
    <col min="10001" max="10233" width="11.42578125" style="33"/>
    <col min="10234" max="10234" width="2.42578125" style="33" customWidth="1"/>
    <col min="10235" max="10235" width="3.28515625" style="33" customWidth="1"/>
    <col min="10236" max="10236" width="5.7109375" style="33" customWidth="1"/>
    <col min="10237" max="10246" width="11.42578125" style="33"/>
    <col min="10247" max="10247" width="10.42578125" style="33" customWidth="1"/>
    <col min="10248" max="10248" width="2.7109375" style="33" customWidth="1"/>
    <col min="10249" max="10249" width="2.42578125" style="33" customWidth="1"/>
    <col min="10250" max="10251" width="11.42578125" style="33"/>
    <col min="10252" max="10256" width="3.140625" style="33" customWidth="1"/>
    <col min="10257" max="10489" width="11.42578125" style="33"/>
    <col min="10490" max="10490" width="2.42578125" style="33" customWidth="1"/>
    <col min="10491" max="10491" width="3.28515625" style="33" customWidth="1"/>
    <col min="10492" max="10492" width="5.7109375" style="33" customWidth="1"/>
    <col min="10493" max="10502" width="11.42578125" style="33"/>
    <col min="10503" max="10503" width="10.42578125" style="33" customWidth="1"/>
    <col min="10504" max="10504" width="2.7109375" style="33" customWidth="1"/>
    <col min="10505" max="10505" width="2.42578125" style="33" customWidth="1"/>
    <col min="10506" max="10507" width="11.42578125" style="33"/>
    <col min="10508" max="10512" width="3.140625" style="33" customWidth="1"/>
    <col min="10513" max="10745" width="11.42578125" style="33"/>
    <col min="10746" max="10746" width="2.42578125" style="33" customWidth="1"/>
    <col min="10747" max="10747" width="3.28515625" style="33" customWidth="1"/>
    <col min="10748" max="10748" width="5.7109375" style="33" customWidth="1"/>
    <col min="10749" max="10758" width="11.42578125" style="33"/>
    <col min="10759" max="10759" width="10.42578125" style="33" customWidth="1"/>
    <col min="10760" max="10760" width="2.7109375" style="33" customWidth="1"/>
    <col min="10761" max="10761" width="2.42578125" style="33" customWidth="1"/>
    <col min="10762" max="10763" width="11.42578125" style="33"/>
    <col min="10764" max="10768" width="3.140625" style="33" customWidth="1"/>
    <col min="10769" max="11001" width="11.42578125" style="33"/>
    <col min="11002" max="11002" width="2.42578125" style="33" customWidth="1"/>
    <col min="11003" max="11003" width="3.28515625" style="33" customWidth="1"/>
    <col min="11004" max="11004" width="5.7109375" style="33" customWidth="1"/>
    <col min="11005" max="11014" width="11.42578125" style="33"/>
    <col min="11015" max="11015" width="10.42578125" style="33" customWidth="1"/>
    <col min="11016" max="11016" width="2.7109375" style="33" customWidth="1"/>
    <col min="11017" max="11017" width="2.42578125" style="33" customWidth="1"/>
    <col min="11018" max="11019" width="11.42578125" style="33"/>
    <col min="11020" max="11024" width="3.140625" style="33" customWidth="1"/>
    <col min="11025" max="11257" width="11.42578125" style="33"/>
    <col min="11258" max="11258" width="2.42578125" style="33" customWidth="1"/>
    <col min="11259" max="11259" width="3.28515625" style="33" customWidth="1"/>
    <col min="11260" max="11260" width="5.7109375" style="33" customWidth="1"/>
    <col min="11261" max="11270" width="11.42578125" style="33"/>
    <col min="11271" max="11271" width="10.42578125" style="33" customWidth="1"/>
    <col min="11272" max="11272" width="2.7109375" style="33" customWidth="1"/>
    <col min="11273" max="11273" width="2.42578125" style="33" customWidth="1"/>
    <col min="11274" max="11275" width="11.42578125" style="33"/>
    <col min="11276" max="11280" width="3.140625" style="33" customWidth="1"/>
    <col min="11281" max="11513" width="11.42578125" style="33"/>
    <col min="11514" max="11514" width="2.42578125" style="33" customWidth="1"/>
    <col min="11515" max="11515" width="3.28515625" style="33" customWidth="1"/>
    <col min="11516" max="11516" width="5.7109375" style="33" customWidth="1"/>
    <col min="11517" max="11526" width="11.42578125" style="33"/>
    <col min="11527" max="11527" width="10.42578125" style="33" customWidth="1"/>
    <col min="11528" max="11528" width="2.7109375" style="33" customWidth="1"/>
    <col min="11529" max="11529" width="2.42578125" style="33" customWidth="1"/>
    <col min="11530" max="11531" width="11.42578125" style="33"/>
    <col min="11532" max="11536" width="3.140625" style="33" customWidth="1"/>
    <col min="11537" max="11769" width="11.42578125" style="33"/>
    <col min="11770" max="11770" width="2.42578125" style="33" customWidth="1"/>
    <col min="11771" max="11771" width="3.28515625" style="33" customWidth="1"/>
    <col min="11772" max="11772" width="5.7109375" style="33" customWidth="1"/>
    <col min="11773" max="11782" width="11.42578125" style="33"/>
    <col min="11783" max="11783" width="10.42578125" style="33" customWidth="1"/>
    <col min="11784" max="11784" width="2.7109375" style="33" customWidth="1"/>
    <col min="11785" max="11785" width="2.42578125" style="33" customWidth="1"/>
    <col min="11786" max="11787" width="11.42578125" style="33"/>
    <col min="11788" max="11792" width="3.140625" style="33" customWidth="1"/>
    <col min="11793" max="12025" width="11.42578125" style="33"/>
    <col min="12026" max="12026" width="2.42578125" style="33" customWidth="1"/>
    <col min="12027" max="12027" width="3.28515625" style="33" customWidth="1"/>
    <col min="12028" max="12028" width="5.7109375" style="33" customWidth="1"/>
    <col min="12029" max="12038" width="11.42578125" style="33"/>
    <col min="12039" max="12039" width="10.42578125" style="33" customWidth="1"/>
    <col min="12040" max="12040" width="2.7109375" style="33" customWidth="1"/>
    <col min="12041" max="12041" width="2.42578125" style="33" customWidth="1"/>
    <col min="12042" max="12043" width="11.42578125" style="33"/>
    <col min="12044" max="12048" width="3.140625" style="33" customWidth="1"/>
    <col min="12049" max="12281" width="11.42578125" style="33"/>
    <col min="12282" max="12282" width="2.42578125" style="33" customWidth="1"/>
    <col min="12283" max="12283" width="3.28515625" style="33" customWidth="1"/>
    <col min="12284" max="12284" width="5.7109375" style="33" customWidth="1"/>
    <col min="12285" max="12294" width="11.42578125" style="33"/>
    <col min="12295" max="12295" width="10.42578125" style="33" customWidth="1"/>
    <col min="12296" max="12296" width="2.7109375" style="33" customWidth="1"/>
    <col min="12297" max="12297" width="2.42578125" style="33" customWidth="1"/>
    <col min="12298" max="12299" width="11.42578125" style="33"/>
    <col min="12300" max="12304" width="3.140625" style="33" customWidth="1"/>
    <col min="12305" max="12537" width="11.42578125" style="33"/>
    <col min="12538" max="12538" width="2.42578125" style="33" customWidth="1"/>
    <col min="12539" max="12539" width="3.28515625" style="33" customWidth="1"/>
    <col min="12540" max="12540" width="5.7109375" style="33" customWidth="1"/>
    <col min="12541" max="12550" width="11.42578125" style="33"/>
    <col min="12551" max="12551" width="10.42578125" style="33" customWidth="1"/>
    <col min="12552" max="12552" width="2.7109375" style="33" customWidth="1"/>
    <col min="12553" max="12553" width="2.42578125" style="33" customWidth="1"/>
    <col min="12554" max="12555" width="11.42578125" style="33"/>
    <col min="12556" max="12560" width="3.140625" style="33" customWidth="1"/>
    <col min="12561" max="12793" width="11.42578125" style="33"/>
    <col min="12794" max="12794" width="2.42578125" style="33" customWidth="1"/>
    <col min="12795" max="12795" width="3.28515625" style="33" customWidth="1"/>
    <col min="12796" max="12796" width="5.7109375" style="33" customWidth="1"/>
    <col min="12797" max="12806" width="11.42578125" style="33"/>
    <col min="12807" max="12807" width="10.42578125" style="33" customWidth="1"/>
    <col min="12808" max="12808" width="2.7109375" style="33" customWidth="1"/>
    <col min="12809" max="12809" width="2.42578125" style="33" customWidth="1"/>
    <col min="12810" max="12811" width="11.42578125" style="33"/>
    <col min="12812" max="12816" width="3.140625" style="33" customWidth="1"/>
    <col min="12817" max="13049" width="11.42578125" style="33"/>
    <col min="13050" max="13050" width="2.42578125" style="33" customWidth="1"/>
    <col min="13051" max="13051" width="3.28515625" style="33" customWidth="1"/>
    <col min="13052" max="13052" width="5.7109375" style="33" customWidth="1"/>
    <col min="13053" max="13062" width="11.42578125" style="33"/>
    <col min="13063" max="13063" width="10.42578125" style="33" customWidth="1"/>
    <col min="13064" max="13064" width="2.7109375" style="33" customWidth="1"/>
    <col min="13065" max="13065" width="2.42578125" style="33" customWidth="1"/>
    <col min="13066" max="13067" width="11.42578125" style="33"/>
    <col min="13068" max="13072" width="3.140625" style="33" customWidth="1"/>
    <col min="13073" max="13305" width="11.42578125" style="33"/>
    <col min="13306" max="13306" width="2.42578125" style="33" customWidth="1"/>
    <col min="13307" max="13307" width="3.28515625" style="33" customWidth="1"/>
    <col min="13308" max="13308" width="5.7109375" style="33" customWidth="1"/>
    <col min="13309" max="13318" width="11.42578125" style="33"/>
    <col min="13319" max="13319" width="10.42578125" style="33" customWidth="1"/>
    <col min="13320" max="13320" width="2.7109375" style="33" customWidth="1"/>
    <col min="13321" max="13321" width="2.42578125" style="33" customWidth="1"/>
    <col min="13322" max="13323" width="11.42578125" style="33"/>
    <col min="13324" max="13328" width="3.140625" style="33" customWidth="1"/>
    <col min="13329" max="13561" width="11.42578125" style="33"/>
    <col min="13562" max="13562" width="2.42578125" style="33" customWidth="1"/>
    <col min="13563" max="13563" width="3.28515625" style="33" customWidth="1"/>
    <col min="13564" max="13564" width="5.7109375" style="33" customWidth="1"/>
    <col min="13565" max="13574" width="11.42578125" style="33"/>
    <col min="13575" max="13575" width="10.42578125" style="33" customWidth="1"/>
    <col min="13576" max="13576" width="2.7109375" style="33" customWidth="1"/>
    <col min="13577" max="13577" width="2.42578125" style="33" customWidth="1"/>
    <col min="13578" max="13579" width="11.42578125" style="33"/>
    <col min="13580" max="13584" width="3.140625" style="33" customWidth="1"/>
    <col min="13585" max="13817" width="11.42578125" style="33"/>
    <col min="13818" max="13818" width="2.42578125" style="33" customWidth="1"/>
    <col min="13819" max="13819" width="3.28515625" style="33" customWidth="1"/>
    <col min="13820" max="13820" width="5.7109375" style="33" customWidth="1"/>
    <col min="13821" max="13830" width="11.42578125" style="33"/>
    <col min="13831" max="13831" width="10.42578125" style="33" customWidth="1"/>
    <col min="13832" max="13832" width="2.7109375" style="33" customWidth="1"/>
    <col min="13833" max="13833" width="2.42578125" style="33" customWidth="1"/>
    <col min="13834" max="13835" width="11.42578125" style="33"/>
    <col min="13836" max="13840" width="3.140625" style="33" customWidth="1"/>
    <col min="13841" max="14073" width="11.42578125" style="33"/>
    <col min="14074" max="14074" width="2.42578125" style="33" customWidth="1"/>
    <col min="14075" max="14075" width="3.28515625" style="33" customWidth="1"/>
    <col min="14076" max="14076" width="5.7109375" style="33" customWidth="1"/>
    <col min="14077" max="14086" width="11.42578125" style="33"/>
    <col min="14087" max="14087" width="10.42578125" style="33" customWidth="1"/>
    <col min="14088" max="14088" width="2.7109375" style="33" customWidth="1"/>
    <col min="14089" max="14089" width="2.42578125" style="33" customWidth="1"/>
    <col min="14090" max="14091" width="11.42578125" style="33"/>
    <col min="14092" max="14096" width="3.140625" style="33" customWidth="1"/>
    <col min="14097" max="14329" width="11.42578125" style="33"/>
    <col min="14330" max="14330" width="2.42578125" style="33" customWidth="1"/>
    <col min="14331" max="14331" width="3.28515625" style="33" customWidth="1"/>
    <col min="14332" max="14332" width="5.7109375" style="33" customWidth="1"/>
    <col min="14333" max="14342" width="11.42578125" style="33"/>
    <col min="14343" max="14343" width="10.42578125" style="33" customWidth="1"/>
    <col min="14344" max="14344" width="2.7109375" style="33" customWidth="1"/>
    <col min="14345" max="14345" width="2.42578125" style="33" customWidth="1"/>
    <col min="14346" max="14347" width="11.42578125" style="33"/>
    <col min="14348" max="14352" width="3.140625" style="33" customWidth="1"/>
    <col min="14353" max="14585" width="11.42578125" style="33"/>
    <col min="14586" max="14586" width="2.42578125" style="33" customWidth="1"/>
    <col min="14587" max="14587" width="3.28515625" style="33" customWidth="1"/>
    <col min="14588" max="14588" width="5.7109375" style="33" customWidth="1"/>
    <col min="14589" max="14598" width="11.42578125" style="33"/>
    <col min="14599" max="14599" width="10.42578125" style="33" customWidth="1"/>
    <col min="14600" max="14600" width="2.7109375" style="33" customWidth="1"/>
    <col min="14601" max="14601" width="2.42578125" style="33" customWidth="1"/>
    <col min="14602" max="14603" width="11.42578125" style="33"/>
    <col min="14604" max="14608" width="3.140625" style="33" customWidth="1"/>
    <col min="14609" max="14841" width="11.42578125" style="33"/>
    <col min="14842" max="14842" width="2.42578125" style="33" customWidth="1"/>
    <col min="14843" max="14843" width="3.28515625" style="33" customWidth="1"/>
    <col min="14844" max="14844" width="5.7109375" style="33" customWidth="1"/>
    <col min="14845" max="14854" width="11.42578125" style="33"/>
    <col min="14855" max="14855" width="10.42578125" style="33" customWidth="1"/>
    <col min="14856" max="14856" width="2.7109375" style="33" customWidth="1"/>
    <col min="14857" max="14857" width="2.42578125" style="33" customWidth="1"/>
    <col min="14858" max="14859" width="11.42578125" style="33"/>
    <col min="14860" max="14864" width="3.140625" style="33" customWidth="1"/>
    <col min="14865" max="15097" width="11.42578125" style="33"/>
    <col min="15098" max="15098" width="2.42578125" style="33" customWidth="1"/>
    <col min="15099" max="15099" width="3.28515625" style="33" customWidth="1"/>
    <col min="15100" max="15100" width="5.7109375" style="33" customWidth="1"/>
    <col min="15101" max="15110" width="11.42578125" style="33"/>
    <col min="15111" max="15111" width="10.42578125" style="33" customWidth="1"/>
    <col min="15112" max="15112" width="2.7109375" style="33" customWidth="1"/>
    <col min="15113" max="15113" width="2.42578125" style="33" customWidth="1"/>
    <col min="15114" max="15115" width="11.42578125" style="33"/>
    <col min="15116" max="15120" width="3.140625" style="33" customWidth="1"/>
    <col min="15121" max="15353" width="11.42578125" style="33"/>
    <col min="15354" max="15354" width="2.42578125" style="33" customWidth="1"/>
    <col min="15355" max="15355" width="3.28515625" style="33" customWidth="1"/>
    <col min="15356" max="15356" width="5.7109375" style="33" customWidth="1"/>
    <col min="15357" max="15366" width="11.42578125" style="33"/>
    <col min="15367" max="15367" width="10.42578125" style="33" customWidth="1"/>
    <col min="15368" max="15368" width="2.7109375" style="33" customWidth="1"/>
    <col min="15369" max="15369" width="2.42578125" style="33" customWidth="1"/>
    <col min="15370" max="15371" width="11.42578125" style="33"/>
    <col min="15372" max="15376" width="3.140625" style="33" customWidth="1"/>
    <col min="15377" max="15609" width="11.42578125" style="33"/>
    <col min="15610" max="15610" width="2.42578125" style="33" customWidth="1"/>
    <col min="15611" max="15611" width="3.28515625" style="33" customWidth="1"/>
    <col min="15612" max="15612" width="5.7109375" style="33" customWidth="1"/>
    <col min="15613" max="15622" width="11.42578125" style="33"/>
    <col min="15623" max="15623" width="10.42578125" style="33" customWidth="1"/>
    <col min="15624" max="15624" width="2.7109375" style="33" customWidth="1"/>
    <col min="15625" max="15625" width="2.42578125" style="33" customWidth="1"/>
    <col min="15626" max="15627" width="11.42578125" style="33"/>
    <col min="15628" max="15632" width="3.140625" style="33" customWidth="1"/>
    <col min="15633" max="15865" width="11.42578125" style="33"/>
    <col min="15866" max="15866" width="2.42578125" style="33" customWidth="1"/>
    <col min="15867" max="15867" width="3.28515625" style="33" customWidth="1"/>
    <col min="15868" max="15868" width="5.7109375" style="33" customWidth="1"/>
    <col min="15869" max="15878" width="11.42578125" style="33"/>
    <col min="15879" max="15879" width="10.42578125" style="33" customWidth="1"/>
    <col min="15880" max="15880" width="2.7109375" style="33" customWidth="1"/>
    <col min="15881" max="15881" width="2.42578125" style="33" customWidth="1"/>
    <col min="15882" max="15883" width="11.42578125" style="33"/>
    <col min="15884" max="15888" width="3.140625" style="33" customWidth="1"/>
    <col min="15889" max="16121" width="11.42578125" style="33"/>
    <col min="16122" max="16122" width="2.42578125" style="33" customWidth="1"/>
    <col min="16123" max="16123" width="3.28515625" style="33" customWidth="1"/>
    <col min="16124" max="16124" width="5.7109375" style="33" customWidth="1"/>
    <col min="16125" max="16134" width="11.42578125" style="33"/>
    <col min="16135" max="16135" width="10.42578125" style="33" customWidth="1"/>
    <col min="16136" max="16136" width="2.7109375" style="33" customWidth="1"/>
    <col min="16137" max="16137" width="2.42578125" style="33" customWidth="1"/>
    <col min="16138" max="16139" width="11.42578125" style="33"/>
    <col min="16140" max="16144" width="3.140625" style="33" customWidth="1"/>
    <col min="16145" max="16384" width="11.42578125" style="33"/>
  </cols>
  <sheetData>
    <row r="1" spans="2:9" ht="3" customHeight="1" x14ac:dyDescent="0.2">
      <c r="I1" s="33" t="s">
        <v>213</v>
      </c>
    </row>
    <row r="2" spans="2:9" ht="38.25" customHeight="1" x14ac:dyDescent="0.2">
      <c r="B2" s="591" t="s">
        <v>214</v>
      </c>
      <c r="C2" s="592"/>
      <c r="D2" s="592"/>
      <c r="E2" s="592"/>
      <c r="F2" s="592"/>
      <c r="G2" s="592"/>
      <c r="H2" s="593"/>
    </row>
    <row r="3" spans="2:9" x14ac:dyDescent="0.2">
      <c r="B3" s="146"/>
      <c r="C3" s="39"/>
      <c r="D3" s="39"/>
      <c r="E3" s="39"/>
      <c r="F3" s="39"/>
      <c r="G3" s="39"/>
      <c r="H3" s="147"/>
    </row>
    <row r="4" spans="2:9" x14ac:dyDescent="0.2">
      <c r="B4" s="146"/>
      <c r="C4" s="39"/>
      <c r="D4" s="39"/>
      <c r="E4" s="39"/>
      <c r="F4" s="39"/>
      <c r="G4" s="39"/>
      <c r="H4" s="147"/>
    </row>
    <row r="5" spans="2:9" x14ac:dyDescent="0.2">
      <c r="B5" s="146"/>
      <c r="C5" s="39"/>
      <c r="D5" s="39"/>
      <c r="E5" s="39"/>
      <c r="F5" s="39"/>
      <c r="G5" s="39"/>
      <c r="H5" s="147"/>
    </row>
    <row r="6" spans="2:9" x14ac:dyDescent="0.2">
      <c r="B6" s="146"/>
      <c r="C6" s="39"/>
      <c r="D6" s="39"/>
      <c r="E6" s="39"/>
      <c r="F6" s="39"/>
      <c r="G6" s="39"/>
      <c r="H6" s="147"/>
    </row>
    <row r="7" spans="2:9" ht="13.5" thickBot="1" x14ac:dyDescent="0.25">
      <c r="B7" s="146"/>
      <c r="C7" s="39"/>
      <c r="D7" s="39"/>
      <c r="E7" s="39"/>
      <c r="F7" s="39"/>
      <c r="G7" s="39"/>
      <c r="H7" s="147"/>
    </row>
    <row r="8" spans="2:9" ht="13.5" thickTop="1" x14ac:dyDescent="0.2">
      <c r="B8" s="146"/>
      <c r="C8" s="39"/>
      <c r="D8" s="148"/>
      <c r="E8" s="148"/>
      <c r="F8" s="148"/>
      <c r="G8" s="39"/>
      <c r="H8" s="147"/>
    </row>
    <row r="9" spans="2:9" x14ac:dyDescent="0.2">
      <c r="B9" s="146"/>
      <c r="C9" s="39"/>
      <c r="D9" s="39"/>
      <c r="E9" s="39"/>
      <c r="F9" s="39"/>
      <c r="G9" s="39"/>
      <c r="H9" s="147"/>
    </row>
    <row r="10" spans="2:9" x14ac:dyDescent="0.2">
      <c r="B10" s="146"/>
      <c r="C10" s="39"/>
      <c r="D10" s="39"/>
      <c r="E10" s="39"/>
      <c r="F10" s="39"/>
      <c r="G10" s="39"/>
      <c r="H10" s="147"/>
    </row>
    <row r="11" spans="2:9" x14ac:dyDescent="0.2">
      <c r="B11" s="146"/>
      <c r="C11" s="39"/>
      <c r="D11" s="39"/>
      <c r="E11" s="39"/>
      <c r="F11" s="39"/>
      <c r="G11" s="39"/>
      <c r="H11" s="147"/>
    </row>
    <row r="12" spans="2:9" x14ac:dyDescent="0.2">
      <c r="B12" s="146"/>
      <c r="C12" s="39"/>
      <c r="D12" s="39"/>
      <c r="E12" s="39"/>
      <c r="F12" s="39"/>
      <c r="G12" s="39"/>
      <c r="H12" s="147"/>
    </row>
    <row r="13" spans="2:9" x14ac:dyDescent="0.2">
      <c r="B13" s="146"/>
      <c r="C13" s="39"/>
      <c r="D13" s="39"/>
      <c r="E13" s="39"/>
      <c r="F13" s="39"/>
      <c r="G13" s="39"/>
      <c r="H13" s="147"/>
    </row>
    <row r="14" spans="2:9" x14ac:dyDescent="0.2">
      <c r="B14" s="146"/>
      <c r="C14" s="39"/>
      <c r="D14" s="39"/>
      <c r="E14" s="39"/>
      <c r="F14" s="39"/>
      <c r="G14" s="39"/>
      <c r="H14" s="147"/>
    </row>
    <row r="15" spans="2:9" x14ac:dyDescent="0.2">
      <c r="B15" s="146"/>
      <c r="C15" s="39"/>
      <c r="D15" s="39"/>
      <c r="E15" s="39"/>
      <c r="F15" s="39"/>
      <c r="G15" s="39"/>
      <c r="H15" s="147"/>
    </row>
    <row r="16" spans="2:9" x14ac:dyDescent="0.2">
      <c r="B16" s="146"/>
      <c r="C16" s="39"/>
      <c r="D16" s="39"/>
      <c r="E16" s="39"/>
      <c r="F16" s="39"/>
      <c r="G16" s="39"/>
      <c r="H16" s="147"/>
    </row>
    <row r="17" spans="2:8" x14ac:dyDescent="0.2">
      <c r="B17" s="146"/>
      <c r="C17" s="39"/>
      <c r="D17" s="39"/>
      <c r="E17" s="39"/>
      <c r="F17" s="39"/>
      <c r="G17" s="39"/>
      <c r="H17" s="147"/>
    </row>
    <row r="18" spans="2:8" x14ac:dyDescent="0.2">
      <c r="B18" s="146"/>
      <c r="C18" s="39"/>
      <c r="D18" s="39"/>
      <c r="E18" s="39"/>
      <c r="F18" s="39"/>
      <c r="G18" s="39"/>
      <c r="H18" s="147"/>
    </row>
    <row r="19" spans="2:8" x14ac:dyDescent="0.2">
      <c r="B19" s="146"/>
      <c r="C19" s="39"/>
      <c r="D19" s="39"/>
      <c r="E19" s="39"/>
      <c r="F19" s="39"/>
      <c r="G19" s="39"/>
      <c r="H19" s="147"/>
    </row>
    <row r="20" spans="2:8" x14ac:dyDescent="0.2">
      <c r="B20" s="146"/>
      <c r="C20" s="39"/>
      <c r="D20" s="39"/>
      <c r="E20" s="39"/>
      <c r="F20" s="39"/>
      <c r="G20" s="39"/>
      <c r="H20" s="147"/>
    </row>
    <row r="21" spans="2:8" x14ac:dyDescent="0.2">
      <c r="B21" s="146"/>
      <c r="C21" s="39"/>
      <c r="D21" s="39"/>
      <c r="E21" s="39"/>
      <c r="F21" s="39"/>
      <c r="G21" s="39"/>
      <c r="H21" s="147"/>
    </row>
    <row r="22" spans="2:8" x14ac:dyDescent="0.2">
      <c r="B22" s="146"/>
      <c r="C22" s="39"/>
      <c r="D22" s="39"/>
      <c r="E22" s="39"/>
      <c r="F22" s="39"/>
      <c r="G22" s="39"/>
      <c r="H22" s="147"/>
    </row>
    <row r="23" spans="2:8" x14ac:dyDescent="0.2">
      <c r="B23" s="146"/>
      <c r="C23" s="39"/>
      <c r="D23" s="39"/>
      <c r="E23" s="39"/>
      <c r="F23" s="39"/>
      <c r="G23" s="39"/>
      <c r="H23" s="147"/>
    </row>
    <row r="24" spans="2:8" x14ac:dyDescent="0.2">
      <c r="B24" s="146"/>
      <c r="C24" s="39"/>
      <c r="D24" s="39"/>
      <c r="E24" s="39"/>
      <c r="F24" s="39"/>
      <c r="G24" s="39"/>
      <c r="H24" s="147"/>
    </row>
    <row r="25" spans="2:8" x14ac:dyDescent="0.2">
      <c r="B25" s="146"/>
      <c r="C25" s="39"/>
      <c r="D25" s="149"/>
      <c r="E25" s="150" t="s">
        <v>34</v>
      </c>
      <c r="F25" s="39"/>
      <c r="G25" s="39"/>
      <c r="H25" s="147"/>
    </row>
    <row r="26" spans="2:8" x14ac:dyDescent="0.2">
      <c r="B26" s="146"/>
      <c r="C26" s="39"/>
      <c r="D26" s="39"/>
      <c r="E26" s="594" t="s">
        <v>33</v>
      </c>
      <c r="F26" s="39"/>
      <c r="G26" s="39"/>
      <c r="H26" s="147"/>
    </row>
    <row r="27" spans="2:8" x14ac:dyDescent="0.2">
      <c r="B27" s="146"/>
      <c r="C27" s="39"/>
      <c r="D27" s="39"/>
      <c r="E27" s="594"/>
      <c r="F27" s="39"/>
      <c r="G27" s="39"/>
      <c r="H27" s="147"/>
    </row>
    <row r="28" spans="2:8" x14ac:dyDescent="0.2">
      <c r="B28" s="146"/>
      <c r="C28" s="39"/>
      <c r="D28" s="39"/>
      <c r="E28" s="39"/>
      <c r="F28" s="39"/>
      <c r="G28" s="39"/>
      <c r="H28" s="147"/>
    </row>
    <row r="29" spans="2:8" x14ac:dyDescent="0.2">
      <c r="B29" s="146"/>
      <c r="C29" s="39"/>
      <c r="D29" s="39"/>
      <c r="E29" s="39"/>
      <c r="F29" s="39"/>
      <c r="G29" s="39"/>
      <c r="H29" s="147"/>
    </row>
    <row r="30" spans="2:8" x14ac:dyDescent="0.2">
      <c r="B30" s="146"/>
      <c r="C30" s="39"/>
      <c r="D30" s="39"/>
      <c r="E30" s="39"/>
      <c r="F30" s="39"/>
      <c r="G30" s="39"/>
      <c r="H30" s="147"/>
    </row>
    <row r="31" spans="2:8" x14ac:dyDescent="0.2">
      <c r="B31" s="146"/>
      <c r="C31" s="39"/>
      <c r="D31" s="39"/>
      <c r="E31" s="39"/>
      <c r="F31" s="39"/>
      <c r="G31" s="39"/>
      <c r="H31" s="147"/>
    </row>
    <row r="32" spans="2:8" x14ac:dyDescent="0.2">
      <c r="B32" s="146"/>
      <c r="C32" s="39"/>
      <c r="D32" s="39"/>
      <c r="E32" s="39"/>
      <c r="F32" s="39"/>
      <c r="G32" s="39"/>
      <c r="H32" s="147"/>
    </row>
    <row r="33" spans="2:8" x14ac:dyDescent="0.2">
      <c r="B33" s="146"/>
      <c r="C33" s="39"/>
      <c r="D33" s="39"/>
      <c r="E33" s="39"/>
      <c r="F33" s="39"/>
      <c r="G33" s="39"/>
      <c r="H33" s="147"/>
    </row>
    <row r="34" spans="2:8" x14ac:dyDescent="0.2">
      <c r="B34" s="146"/>
      <c r="C34" s="39"/>
      <c r="D34" s="39"/>
      <c r="E34" s="39"/>
      <c r="F34" s="39"/>
      <c r="G34" s="39"/>
      <c r="H34" s="147"/>
    </row>
    <row r="35" spans="2:8" x14ac:dyDescent="0.2">
      <c r="B35" s="146"/>
      <c r="C35" s="39"/>
      <c r="D35" s="39"/>
      <c r="E35" s="39"/>
      <c r="F35" s="39"/>
      <c r="G35" s="39"/>
      <c r="H35" s="147"/>
    </row>
    <row r="36" spans="2:8" x14ac:dyDescent="0.2">
      <c r="B36" s="146"/>
      <c r="C36" s="39"/>
      <c r="D36" s="39"/>
      <c r="E36" s="39"/>
      <c r="F36" s="39"/>
      <c r="G36" s="39"/>
      <c r="H36" s="147"/>
    </row>
    <row r="37" spans="2:8" x14ac:dyDescent="0.2">
      <c r="B37" s="146"/>
      <c r="C37" s="39"/>
      <c r="D37" s="39"/>
      <c r="E37" s="39"/>
      <c r="F37" s="39"/>
      <c r="G37" s="39"/>
      <c r="H37" s="147"/>
    </row>
    <row r="38" spans="2:8" x14ac:dyDescent="0.2">
      <c r="B38" s="146"/>
      <c r="C38" s="39"/>
      <c r="D38" s="151" t="s">
        <v>215</v>
      </c>
      <c r="E38" s="39"/>
      <c r="F38" s="39"/>
      <c r="G38" s="39"/>
      <c r="H38" s="147"/>
    </row>
    <row r="39" spans="2:8" x14ac:dyDescent="0.2">
      <c r="B39" s="146"/>
      <c r="C39" s="39"/>
      <c r="D39" s="151" t="s">
        <v>216</v>
      </c>
      <c r="E39" s="39"/>
      <c r="F39" s="39"/>
      <c r="G39" s="39"/>
      <c r="H39" s="147"/>
    </row>
    <row r="40" spans="2:8" x14ac:dyDescent="0.2">
      <c r="B40" s="146"/>
      <c r="C40" s="39"/>
      <c r="D40" s="39"/>
      <c r="E40" s="39"/>
      <c r="F40" s="39"/>
      <c r="G40" s="39"/>
      <c r="H40" s="147"/>
    </row>
    <row r="41" spans="2:8" x14ac:dyDescent="0.2">
      <c r="B41" s="146"/>
      <c r="C41" s="39"/>
      <c r="D41" s="39"/>
      <c r="E41" s="39"/>
      <c r="F41" s="39"/>
      <c r="G41" s="39"/>
      <c r="H41" s="147"/>
    </row>
    <row r="42" spans="2:8" x14ac:dyDescent="0.2">
      <c r="B42" s="146"/>
      <c r="C42" s="39"/>
      <c r="D42" s="39"/>
      <c r="E42" s="39"/>
      <c r="F42" s="39"/>
      <c r="G42" s="39"/>
      <c r="H42" s="147"/>
    </row>
    <row r="43" spans="2:8" x14ac:dyDescent="0.2">
      <c r="B43" s="146"/>
      <c r="C43" s="39"/>
      <c r="D43" s="39"/>
      <c r="E43" s="39"/>
      <c r="F43" s="39"/>
      <c r="G43" s="39"/>
      <c r="H43" s="147"/>
    </row>
    <row r="44" spans="2:8" x14ac:dyDescent="0.2">
      <c r="B44" s="146"/>
      <c r="C44" s="39"/>
      <c r="D44" s="39"/>
      <c r="E44" s="39"/>
      <c r="F44" s="39"/>
      <c r="G44" s="39"/>
      <c r="H44" s="147"/>
    </row>
    <row r="45" spans="2:8" ht="13.5" thickBot="1" x14ac:dyDescent="0.25">
      <c r="B45" s="146"/>
      <c r="C45" s="39"/>
      <c r="D45" s="152"/>
      <c r="E45" s="39"/>
      <c r="F45" s="150"/>
      <c r="G45" s="39"/>
      <c r="H45" s="147"/>
    </row>
    <row r="46" spans="2:8" x14ac:dyDescent="0.2">
      <c r="B46" s="146"/>
      <c r="C46" s="39"/>
      <c r="D46" s="153"/>
      <c r="E46" s="154"/>
      <c r="F46" s="155"/>
      <c r="G46" s="155"/>
      <c r="H46" s="147"/>
    </row>
    <row r="47" spans="2:8" x14ac:dyDescent="0.2">
      <c r="B47" s="146"/>
      <c r="C47" s="39"/>
      <c r="D47" s="156"/>
      <c r="E47" s="39"/>
      <c r="F47" s="39"/>
      <c r="G47" s="39"/>
      <c r="H47" s="147"/>
    </row>
    <row r="48" spans="2:8" x14ac:dyDescent="0.2">
      <c r="B48" s="146"/>
      <c r="C48" s="39"/>
      <c r="D48" s="156"/>
      <c r="E48" s="39"/>
      <c r="F48" s="39"/>
      <c r="G48" s="39"/>
      <c r="H48" s="147"/>
    </row>
    <row r="49" spans="2:8" x14ac:dyDescent="0.2">
      <c r="B49" s="146"/>
      <c r="C49" s="39"/>
      <c r="D49" s="39"/>
      <c r="E49" s="39"/>
      <c r="F49" s="39"/>
      <c r="G49" s="39"/>
      <c r="H49" s="147"/>
    </row>
    <row r="50" spans="2:8" x14ac:dyDescent="0.2">
      <c r="B50" s="146"/>
      <c r="C50" s="39"/>
      <c r="D50" s="39"/>
      <c r="E50" s="39"/>
      <c r="F50" s="39"/>
      <c r="G50" s="39"/>
      <c r="H50" s="147"/>
    </row>
    <row r="51" spans="2:8" ht="9" customHeight="1" thickBot="1" x14ac:dyDescent="0.25">
      <c r="B51" s="157"/>
      <c r="C51" s="158"/>
      <c r="D51" s="158"/>
      <c r="E51" s="158"/>
      <c r="F51" s="158"/>
      <c r="G51" s="158"/>
      <c r="H51" s="159"/>
    </row>
    <row r="52" spans="2:8" ht="3.75" customHeight="1" thickTop="1" x14ac:dyDescent="0.2"/>
  </sheetData>
  <mergeCells count="2">
    <mergeCell ref="B2:H2"/>
    <mergeCell ref="E26:E27"/>
  </mergeCells>
  <pageMargins left="0.78740157499999996" right="0.78740157499999996" top="0.984251969" bottom="0.984251969" header="0.4921259845" footer="0.4921259845"/>
  <pageSetup paperSize="9" orientation="portrait"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0"/>
  <dimension ref="B1:F24"/>
  <sheetViews>
    <sheetView showGridLines="0" workbookViewId="0"/>
  </sheetViews>
  <sheetFormatPr baseColWidth="10" defaultRowHeight="15" x14ac:dyDescent="0.25"/>
  <cols>
    <col min="1" max="1" width="4.5703125" customWidth="1"/>
    <col min="3" max="3" width="45.7109375" customWidth="1"/>
    <col min="4" max="4" width="13.7109375" customWidth="1"/>
    <col min="5" max="5" width="14.5703125" customWidth="1"/>
    <col min="6" max="6" width="6.140625" customWidth="1"/>
  </cols>
  <sheetData>
    <row r="1" spans="2:6" ht="15.75" thickBot="1" x14ac:dyDescent="0.3"/>
    <row r="2" spans="2:6" ht="32.25" thickBot="1" x14ac:dyDescent="0.3">
      <c r="B2" s="160" t="s">
        <v>217</v>
      </c>
      <c r="C2" s="161" t="s">
        <v>218</v>
      </c>
      <c r="D2" s="161" t="s">
        <v>219</v>
      </c>
      <c r="E2" s="162" t="s">
        <v>220</v>
      </c>
      <c r="F2" s="25"/>
    </row>
    <row r="3" spans="2:6" ht="16.5" thickBot="1" x14ac:dyDescent="0.3">
      <c r="B3" s="163">
        <v>1</v>
      </c>
      <c r="C3" s="164" t="s">
        <v>221</v>
      </c>
      <c r="D3" s="165">
        <v>0.84</v>
      </c>
      <c r="E3" s="166" t="s">
        <v>33</v>
      </c>
      <c r="F3" s="25"/>
    </row>
    <row r="4" spans="2:6" ht="16.5" thickBot="1" x14ac:dyDescent="0.3">
      <c r="B4" s="167">
        <v>2</v>
      </c>
      <c r="C4" s="164" t="s">
        <v>222</v>
      </c>
      <c r="D4" s="165">
        <v>0.6</v>
      </c>
      <c r="E4" s="166" t="s">
        <v>33</v>
      </c>
      <c r="F4" s="25"/>
    </row>
    <row r="5" spans="2:6" ht="16.5" thickBot="1" x14ac:dyDescent="0.3">
      <c r="B5" s="167">
        <v>3</v>
      </c>
      <c r="C5" s="164" t="s">
        <v>223</v>
      </c>
      <c r="D5" s="165">
        <v>0.76</v>
      </c>
      <c r="E5" s="166" t="s">
        <v>33</v>
      </c>
      <c r="F5" s="25"/>
    </row>
    <row r="6" spans="2:6" x14ac:dyDescent="0.25">
      <c r="B6" s="595">
        <v>4</v>
      </c>
      <c r="C6" s="598" t="s">
        <v>224</v>
      </c>
      <c r="D6" s="601">
        <v>0.84</v>
      </c>
      <c r="E6" s="604" t="s">
        <v>33</v>
      </c>
      <c r="F6" s="25"/>
    </row>
    <row r="7" spans="2:6" x14ac:dyDescent="0.25">
      <c r="B7" s="596"/>
      <c r="C7" s="599"/>
      <c r="D7" s="602"/>
      <c r="E7" s="605"/>
      <c r="F7" s="25"/>
    </row>
    <row r="8" spans="2:6" x14ac:dyDescent="0.25">
      <c r="B8" s="596"/>
      <c r="C8" s="599"/>
      <c r="D8" s="602"/>
      <c r="E8" s="605"/>
      <c r="F8" s="25"/>
    </row>
    <row r="9" spans="2:6" ht="15.75" thickBot="1" x14ac:dyDescent="0.3">
      <c r="B9" s="597"/>
      <c r="C9" s="600"/>
      <c r="D9" s="603"/>
      <c r="E9" s="606"/>
      <c r="F9" s="25"/>
    </row>
    <row r="10" spans="2:6" ht="48" customHeight="1" x14ac:dyDescent="0.25">
      <c r="B10" s="595">
        <v>5</v>
      </c>
      <c r="C10" s="598" t="s">
        <v>225</v>
      </c>
      <c r="D10" s="601">
        <v>0.88</v>
      </c>
      <c r="E10" s="604" t="s">
        <v>33</v>
      </c>
      <c r="F10" s="25"/>
    </row>
    <row r="11" spans="2:6" ht="15.75" thickBot="1" x14ac:dyDescent="0.3">
      <c r="B11" s="597"/>
      <c r="C11" s="600"/>
      <c r="D11" s="603"/>
      <c r="E11" s="606"/>
      <c r="F11" s="25"/>
    </row>
    <row r="12" spans="2:6" ht="16.5" thickBot="1" x14ac:dyDescent="0.3">
      <c r="B12" s="168">
        <v>6</v>
      </c>
      <c r="C12" s="169" t="s">
        <v>226</v>
      </c>
      <c r="D12" s="170">
        <v>0.8</v>
      </c>
      <c r="E12" s="171" t="s">
        <v>33</v>
      </c>
      <c r="F12" s="25"/>
    </row>
    <row r="13" spans="2:6" ht="16.5" thickBot="1" x14ac:dyDescent="0.3">
      <c r="B13" s="172">
        <v>7</v>
      </c>
      <c r="C13" s="173" t="s">
        <v>227</v>
      </c>
      <c r="D13" s="174">
        <v>0.8</v>
      </c>
      <c r="E13" s="175" t="s">
        <v>33</v>
      </c>
      <c r="F13" s="25"/>
    </row>
    <row r="14" spans="2:6" ht="16.5" thickBot="1" x14ac:dyDescent="0.3">
      <c r="B14" s="172">
        <v>8</v>
      </c>
      <c r="C14" s="173" t="s">
        <v>228</v>
      </c>
      <c r="D14" s="174">
        <v>0.8</v>
      </c>
      <c r="E14" s="175" t="s">
        <v>33</v>
      </c>
      <c r="F14" s="25"/>
    </row>
    <row r="15" spans="2:6" ht="16.5" thickBot="1" x14ac:dyDescent="0.3">
      <c r="B15" s="176">
        <v>9</v>
      </c>
      <c r="C15" s="177" t="s">
        <v>229</v>
      </c>
      <c r="D15" s="178">
        <v>0.8</v>
      </c>
      <c r="E15" s="179" t="s">
        <v>33</v>
      </c>
      <c r="F15" s="25"/>
    </row>
    <row r="16" spans="2:6" x14ac:dyDescent="0.25">
      <c r="B16" s="595">
        <v>10</v>
      </c>
      <c r="C16" s="598" t="s">
        <v>230</v>
      </c>
      <c r="D16" s="601">
        <v>0.44</v>
      </c>
      <c r="E16" s="608" t="s">
        <v>34</v>
      </c>
      <c r="F16" s="25"/>
    </row>
    <row r="17" spans="2:6" x14ac:dyDescent="0.25">
      <c r="B17" s="596"/>
      <c r="C17" s="599"/>
      <c r="D17" s="602"/>
      <c r="E17" s="610"/>
      <c r="F17" s="25"/>
    </row>
    <row r="18" spans="2:6" x14ac:dyDescent="0.25">
      <c r="B18" s="596"/>
      <c r="C18" s="599"/>
      <c r="D18" s="602"/>
      <c r="E18" s="610"/>
      <c r="F18" s="25"/>
    </row>
    <row r="19" spans="2:6" x14ac:dyDescent="0.25">
      <c r="B19" s="596"/>
      <c r="C19" s="599"/>
      <c r="D19" s="602"/>
      <c r="E19" s="610"/>
      <c r="F19" s="25"/>
    </row>
    <row r="20" spans="2:6" ht="15.75" thickBot="1" x14ac:dyDescent="0.3">
      <c r="B20" s="597"/>
      <c r="C20" s="600"/>
      <c r="D20" s="603"/>
      <c r="E20" s="609"/>
      <c r="F20" s="25"/>
    </row>
    <row r="21" spans="2:6" ht="48" customHeight="1" x14ac:dyDescent="0.25">
      <c r="B21" s="595">
        <v>11</v>
      </c>
      <c r="C21" s="598" t="s">
        <v>231</v>
      </c>
      <c r="D21" s="601">
        <v>0.32</v>
      </c>
      <c r="E21" s="608" t="s">
        <v>34</v>
      </c>
      <c r="F21" s="25"/>
    </row>
    <row r="22" spans="2:6" ht="15.75" thickBot="1" x14ac:dyDescent="0.3">
      <c r="B22" s="597"/>
      <c r="C22" s="600"/>
      <c r="D22" s="603"/>
      <c r="E22" s="609"/>
      <c r="F22" s="25"/>
    </row>
    <row r="23" spans="2:6" ht="48" customHeight="1" x14ac:dyDescent="0.25">
      <c r="B23" s="595">
        <v>12</v>
      </c>
      <c r="C23" s="598" t="s">
        <v>232</v>
      </c>
      <c r="D23" s="601">
        <v>0.28000000000000003</v>
      </c>
      <c r="E23" s="608" t="s">
        <v>34</v>
      </c>
      <c r="F23" s="25"/>
    </row>
    <row r="24" spans="2:6" ht="15.75" thickBot="1" x14ac:dyDescent="0.3">
      <c r="B24" s="607"/>
      <c r="C24" s="600"/>
      <c r="D24" s="603"/>
      <c r="E24" s="609"/>
      <c r="F24" s="25"/>
    </row>
  </sheetData>
  <mergeCells count="20">
    <mergeCell ref="B23:B24"/>
    <mergeCell ref="C23:C24"/>
    <mergeCell ref="D23:D24"/>
    <mergeCell ref="E23:E24"/>
    <mergeCell ref="B16:B20"/>
    <mergeCell ref="C16:C20"/>
    <mergeCell ref="D16:D20"/>
    <mergeCell ref="E16:E20"/>
    <mergeCell ref="B21:B22"/>
    <mergeCell ref="C21:C22"/>
    <mergeCell ref="D21:D22"/>
    <mergeCell ref="E21:E22"/>
    <mergeCell ref="B6:B9"/>
    <mergeCell ref="C6:C9"/>
    <mergeCell ref="D6:D9"/>
    <mergeCell ref="E6:E9"/>
    <mergeCell ref="B10:B11"/>
    <mergeCell ref="C10:C11"/>
    <mergeCell ref="D10:D11"/>
    <mergeCell ref="E10:E11"/>
  </mergeCell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1">
    <pageSetUpPr fitToPage="1"/>
  </sheetPr>
  <dimension ref="A1:BT81"/>
  <sheetViews>
    <sheetView showGridLines="0" zoomScale="90" zoomScaleNormal="90" workbookViewId="0"/>
  </sheetViews>
  <sheetFormatPr baseColWidth="10" defaultRowHeight="15" x14ac:dyDescent="0.25"/>
  <cols>
    <col min="1" max="15" width="2.7109375" customWidth="1"/>
    <col min="16" max="16" width="3.140625" customWidth="1"/>
    <col min="17" max="28" width="2.7109375" customWidth="1"/>
    <col min="29" max="29" width="3.5703125" customWidth="1"/>
    <col min="30" max="32" width="2.7109375" customWidth="1"/>
    <col min="33" max="33" width="2.140625" customWidth="1"/>
    <col min="34" max="34" width="4" customWidth="1"/>
    <col min="35" max="53" width="2.7109375" customWidth="1"/>
    <col min="54" max="54" width="3.5703125" customWidth="1"/>
    <col min="55" max="70" width="2.7109375" customWidth="1"/>
  </cols>
  <sheetData>
    <row r="1" spans="1:70" ht="15.75" thickBot="1" x14ac:dyDescent="0.3">
      <c r="A1" s="181"/>
      <c r="B1" s="182" t="s">
        <v>233</v>
      </c>
      <c r="C1" s="182"/>
      <c r="D1" s="182"/>
      <c r="E1" s="182"/>
      <c r="F1" s="182"/>
      <c r="G1" s="182"/>
      <c r="H1" s="182"/>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c r="BF1" s="181"/>
      <c r="BG1" s="181"/>
      <c r="BH1" s="181"/>
      <c r="BI1" s="181"/>
      <c r="BJ1" s="181"/>
      <c r="BK1" s="181"/>
      <c r="BL1" s="181"/>
      <c r="BM1" s="181"/>
      <c r="BN1" s="181"/>
      <c r="BO1" s="181"/>
      <c r="BP1" s="181"/>
      <c r="BQ1" s="181"/>
      <c r="BR1" s="181"/>
    </row>
    <row r="2" spans="1:70" ht="9.9499999999999993" customHeight="1" x14ac:dyDescent="0.25">
      <c r="A2" s="109"/>
      <c r="B2" s="183"/>
      <c r="C2" s="183"/>
      <c r="D2" s="183"/>
      <c r="E2" s="183"/>
      <c r="F2" s="183"/>
      <c r="G2" s="183"/>
      <c r="H2" s="183"/>
      <c r="I2" s="183"/>
      <c r="J2" s="183"/>
      <c r="K2" s="183"/>
      <c r="L2" s="183"/>
      <c r="M2" s="183"/>
      <c r="N2" s="183"/>
      <c r="O2" s="183"/>
      <c r="P2" s="183"/>
      <c r="Q2" s="183"/>
      <c r="R2" s="183"/>
      <c r="S2" s="183"/>
      <c r="T2" s="183"/>
      <c r="U2" s="183"/>
      <c r="V2" s="183"/>
      <c r="W2" s="183"/>
      <c r="X2" s="183"/>
      <c r="Y2" s="183"/>
      <c r="Z2" s="183"/>
      <c r="AA2" s="183"/>
      <c r="AB2" s="183"/>
      <c r="AC2" s="183"/>
      <c r="AD2" s="183"/>
      <c r="AE2" s="183"/>
      <c r="AF2" s="183"/>
      <c r="AG2" s="183"/>
      <c r="AH2" s="183"/>
      <c r="AI2" s="183"/>
      <c r="AJ2" s="183"/>
      <c r="AK2" s="183"/>
      <c r="AL2" s="183"/>
      <c r="AM2" s="183"/>
      <c r="AN2" s="183"/>
      <c r="AO2" s="183"/>
      <c r="AP2" s="183"/>
      <c r="AQ2" s="183"/>
      <c r="AR2" s="183"/>
      <c r="AS2" s="183"/>
      <c r="AT2" s="183"/>
      <c r="AU2" s="183"/>
      <c r="AV2" s="183"/>
      <c r="AW2" s="183"/>
      <c r="AX2" s="183"/>
      <c r="AY2" s="183"/>
      <c r="AZ2" s="183"/>
      <c r="BA2" s="183"/>
      <c r="BB2" s="183"/>
      <c r="BC2" s="183"/>
      <c r="BD2" s="183"/>
      <c r="BE2" s="183"/>
      <c r="BF2" s="183"/>
      <c r="BG2" s="183"/>
      <c r="BH2" s="183"/>
      <c r="BI2" s="183"/>
      <c r="BJ2" s="183"/>
      <c r="BK2" s="183"/>
      <c r="BL2" s="183"/>
      <c r="BM2" s="183"/>
      <c r="BN2" s="183"/>
      <c r="BO2" s="183"/>
      <c r="BP2" s="183"/>
      <c r="BQ2" s="183"/>
      <c r="BR2" s="183"/>
    </row>
    <row r="3" spans="1:70" x14ac:dyDescent="0.25">
      <c r="A3" s="109"/>
      <c r="B3" s="184" t="s">
        <v>217</v>
      </c>
      <c r="C3" s="184"/>
      <c r="D3" s="184"/>
      <c r="E3" s="184"/>
      <c r="F3" s="184"/>
      <c r="G3" s="184"/>
      <c r="H3" s="184"/>
      <c r="I3" s="185" t="s">
        <v>234</v>
      </c>
      <c r="J3" s="691">
        <v>1536</v>
      </c>
      <c r="K3" s="692"/>
      <c r="L3" s="692"/>
      <c r="M3" s="692"/>
      <c r="N3" s="692"/>
      <c r="O3" s="692"/>
      <c r="P3" s="692"/>
      <c r="Q3" s="693"/>
      <c r="R3" s="109"/>
      <c r="S3" s="109"/>
      <c r="T3" s="109"/>
      <c r="U3" s="109"/>
      <c r="V3" s="185" t="s">
        <v>235</v>
      </c>
      <c r="W3" s="185"/>
      <c r="X3" s="185"/>
      <c r="Y3" s="185"/>
      <c r="Z3" s="185"/>
      <c r="AA3" s="185"/>
      <c r="AB3" s="185"/>
      <c r="AC3" s="185" t="s">
        <v>234</v>
      </c>
      <c r="AD3" s="679"/>
      <c r="AE3" s="680"/>
      <c r="AF3" s="680"/>
      <c r="AG3" s="680"/>
      <c r="AH3" s="680"/>
      <c r="AI3" s="680"/>
      <c r="AJ3" s="681"/>
      <c r="AK3" s="186" t="s">
        <v>236</v>
      </c>
      <c r="AL3" s="109"/>
      <c r="AM3" s="109"/>
      <c r="AN3" s="109"/>
      <c r="AO3" s="109"/>
      <c r="AP3" s="109"/>
      <c r="AQ3" s="109"/>
      <c r="AR3" s="183"/>
      <c r="AS3" s="183"/>
      <c r="AT3" s="183"/>
      <c r="AU3" s="183"/>
      <c r="AV3" s="183"/>
      <c r="AW3" s="183"/>
      <c r="AX3" s="183"/>
      <c r="AY3" s="183"/>
      <c r="AZ3" s="183"/>
      <c r="BA3" s="183"/>
      <c r="BB3" s="183"/>
      <c r="BC3" s="183"/>
      <c r="BD3" s="183"/>
      <c r="BE3" s="183"/>
      <c r="BF3" s="183"/>
      <c r="BG3" s="183"/>
      <c r="BH3" s="109"/>
      <c r="BI3" s="183"/>
      <c r="BJ3" s="183"/>
      <c r="BK3" s="183"/>
      <c r="BL3" s="183"/>
      <c r="BM3" s="183"/>
      <c r="BN3" s="183"/>
      <c r="BO3" s="183"/>
      <c r="BP3" s="183"/>
      <c r="BQ3" s="183"/>
      <c r="BR3" s="183"/>
    </row>
    <row r="4" spans="1:70" ht="5.0999999999999996" customHeight="1" x14ac:dyDescent="0.25">
      <c r="A4" s="109"/>
      <c r="B4" s="183"/>
      <c r="C4" s="183"/>
      <c r="D4" s="183"/>
      <c r="E4" s="183"/>
      <c r="F4" s="183"/>
      <c r="G4" s="183"/>
      <c r="H4" s="183"/>
      <c r="I4" s="183"/>
      <c r="J4" s="183"/>
      <c r="K4" s="183"/>
      <c r="L4" s="183"/>
      <c r="M4" s="183"/>
      <c r="N4" s="183"/>
      <c r="O4" s="183"/>
      <c r="P4" s="183"/>
      <c r="Q4" s="183"/>
      <c r="R4" s="183"/>
      <c r="S4" s="183"/>
      <c r="T4" s="183"/>
      <c r="U4" s="183"/>
      <c r="V4" s="183"/>
      <c r="W4" s="183"/>
      <c r="X4" s="183"/>
      <c r="Y4" s="183"/>
      <c r="Z4" s="183"/>
      <c r="AA4" s="183"/>
      <c r="AB4" s="183"/>
      <c r="AC4" s="183"/>
      <c r="AD4" s="183"/>
      <c r="AE4" s="183"/>
      <c r="AF4" s="183"/>
      <c r="AG4" s="183"/>
      <c r="AH4" s="183"/>
      <c r="AI4" s="183"/>
      <c r="AJ4" s="183"/>
      <c r="AK4" s="183"/>
      <c r="AL4" s="183"/>
      <c r="AM4" s="183"/>
      <c r="AN4" s="183"/>
      <c r="AO4" s="183"/>
      <c r="AP4" s="183"/>
      <c r="AQ4" s="183"/>
      <c r="AR4" s="183"/>
      <c r="AS4" s="183"/>
      <c r="AT4" s="183"/>
      <c r="AU4" s="183"/>
      <c r="AV4" s="183"/>
      <c r="AW4" s="183"/>
      <c r="AX4" s="183"/>
      <c r="AY4" s="183"/>
      <c r="AZ4" s="183"/>
      <c r="BA4" s="183"/>
      <c r="BB4" s="183"/>
      <c r="BC4" s="183"/>
      <c r="BD4" s="183"/>
      <c r="BE4" s="183"/>
      <c r="BF4" s="183"/>
      <c r="BG4" s="183"/>
      <c r="BH4" s="183"/>
      <c r="BI4" s="183"/>
      <c r="BJ4" s="183"/>
      <c r="BK4" s="183"/>
      <c r="BL4" s="183"/>
      <c r="BM4" s="183"/>
      <c r="BN4" s="183"/>
      <c r="BO4" s="183"/>
      <c r="BP4" s="183"/>
      <c r="BQ4" s="183"/>
      <c r="BR4" s="183"/>
    </row>
    <row r="5" spans="1:70" ht="15" customHeight="1" x14ac:dyDescent="0.25">
      <c r="A5" s="109"/>
      <c r="B5" s="185" t="s">
        <v>237</v>
      </c>
      <c r="C5" s="185"/>
      <c r="D5" s="185"/>
      <c r="E5" s="185"/>
      <c r="F5" s="185"/>
      <c r="G5" s="185"/>
      <c r="H5" s="185"/>
      <c r="I5" s="185" t="s">
        <v>234</v>
      </c>
      <c r="J5" s="679" t="s">
        <v>238</v>
      </c>
      <c r="K5" s="680"/>
      <c r="L5" s="680"/>
      <c r="M5" s="680"/>
      <c r="N5" s="680"/>
      <c r="O5" s="680"/>
      <c r="P5" s="681"/>
      <c r="Q5" s="186" t="s">
        <v>236</v>
      </c>
      <c r="R5" s="183"/>
      <c r="S5" s="183"/>
      <c r="T5" s="183"/>
      <c r="U5" s="183"/>
      <c r="V5" s="185" t="s">
        <v>239</v>
      </c>
      <c r="W5" s="185"/>
      <c r="X5" s="185"/>
      <c r="Y5" s="185"/>
      <c r="Z5" s="185"/>
      <c r="AA5" s="185"/>
      <c r="AB5" s="185"/>
      <c r="AC5" s="185" t="s">
        <v>234</v>
      </c>
      <c r="AD5" s="679" t="s">
        <v>240</v>
      </c>
      <c r="AE5" s="680"/>
      <c r="AF5" s="680"/>
      <c r="AG5" s="680"/>
      <c r="AH5" s="680"/>
      <c r="AI5" s="680"/>
      <c r="AJ5" s="681"/>
      <c r="AK5" s="186" t="s">
        <v>236</v>
      </c>
      <c r="AL5" s="183"/>
      <c r="AM5" s="183"/>
      <c r="AN5" s="183"/>
      <c r="AO5" s="183"/>
      <c r="AP5" s="183"/>
      <c r="AQ5" s="183"/>
      <c r="AR5" s="183"/>
      <c r="AS5" s="183"/>
      <c r="AT5" s="183"/>
      <c r="AU5" s="183"/>
      <c r="AV5" s="183"/>
      <c r="AW5" s="183"/>
      <c r="AX5" s="183"/>
      <c r="AY5" s="183"/>
      <c r="AZ5" s="183"/>
      <c r="BA5" s="183"/>
      <c r="BB5" s="183"/>
      <c r="BC5" s="183"/>
      <c r="BD5" s="183"/>
      <c r="BE5" s="183"/>
      <c r="BF5" s="183"/>
      <c r="BG5" s="183"/>
      <c r="BH5" s="183"/>
      <c r="BI5" s="183"/>
      <c r="BJ5" s="183"/>
      <c r="BK5" s="183"/>
      <c r="BL5" s="183"/>
      <c r="BM5" s="183"/>
      <c r="BN5" s="183"/>
      <c r="BO5" s="183"/>
      <c r="BP5" s="183"/>
      <c r="BQ5" s="183"/>
      <c r="BR5" s="183"/>
    </row>
    <row r="6" spans="1:70" ht="15" customHeight="1" x14ac:dyDescent="0.25">
      <c r="A6" s="109"/>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3"/>
      <c r="AT6" s="183"/>
      <c r="AU6" s="183"/>
      <c r="AV6" s="183"/>
      <c r="AW6" s="183"/>
      <c r="AX6" s="183"/>
      <c r="AY6" s="183"/>
      <c r="AZ6" s="183"/>
      <c r="BA6" s="183"/>
      <c r="BB6" s="183"/>
      <c r="BC6" s="183"/>
      <c r="BD6" s="183"/>
      <c r="BE6" s="183"/>
      <c r="BF6" s="183"/>
      <c r="BG6" s="183"/>
      <c r="BH6" s="183"/>
      <c r="BI6" s="183"/>
      <c r="BJ6" s="183"/>
      <c r="BK6" s="183"/>
      <c r="BL6" s="183"/>
      <c r="BM6" s="183"/>
      <c r="BN6" s="183"/>
      <c r="BO6" s="183"/>
      <c r="BP6" s="183"/>
      <c r="BQ6" s="183"/>
      <c r="BR6" s="183"/>
    </row>
    <row r="7" spans="1:70" ht="15.75" thickBot="1" x14ac:dyDescent="0.3">
      <c r="A7" s="181"/>
      <c r="B7" s="182" t="s">
        <v>35</v>
      </c>
      <c r="C7" s="182"/>
      <c r="D7" s="182"/>
      <c r="E7" s="182"/>
      <c r="F7" s="182"/>
      <c r="G7" s="182"/>
      <c r="H7" s="182"/>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c r="AH7" s="181"/>
      <c r="AI7" s="181"/>
      <c r="AJ7" s="181"/>
      <c r="AK7" s="181"/>
      <c r="AL7" s="181"/>
      <c r="AM7" s="181"/>
      <c r="AN7" s="181"/>
      <c r="AO7" s="181"/>
      <c r="AP7" s="181"/>
      <c r="AQ7" s="181"/>
      <c r="AR7" s="181"/>
      <c r="AS7" s="181"/>
      <c r="AT7" s="181"/>
      <c r="AU7" s="181"/>
      <c r="AV7" s="181"/>
      <c r="AW7" s="181"/>
      <c r="AX7" s="181"/>
      <c r="AY7" s="181"/>
      <c r="AZ7" s="181"/>
      <c r="BA7" s="181"/>
      <c r="BB7" s="181"/>
      <c r="BC7" s="181"/>
      <c r="BD7" s="181"/>
      <c r="BE7" s="181"/>
      <c r="BF7" s="181"/>
      <c r="BG7" s="181"/>
      <c r="BH7" s="181"/>
      <c r="BI7" s="181"/>
      <c r="BJ7" s="181"/>
      <c r="BK7" s="181"/>
      <c r="BL7" s="181"/>
      <c r="BM7" s="181"/>
      <c r="BN7" s="181"/>
      <c r="BO7" s="181"/>
      <c r="BP7" s="181"/>
      <c r="BQ7" s="181"/>
      <c r="BR7" s="181"/>
    </row>
    <row r="8" spans="1:70" ht="9.9499999999999993" customHeight="1" x14ac:dyDescent="0.25">
      <c r="A8" s="109"/>
      <c r="B8" s="109"/>
      <c r="C8" s="109"/>
      <c r="D8" s="109"/>
      <c r="E8" s="109"/>
      <c r="F8" s="109"/>
      <c r="G8" s="109"/>
      <c r="H8" s="109"/>
      <c r="I8" s="109"/>
      <c r="J8" s="109"/>
      <c r="K8" s="109"/>
      <c r="L8" s="109"/>
      <c r="M8" s="109"/>
      <c r="N8" s="109"/>
      <c r="O8" s="109"/>
      <c r="P8" s="109"/>
      <c r="Q8" s="109"/>
      <c r="R8" s="109"/>
      <c r="S8" s="109"/>
      <c r="T8" s="109"/>
      <c r="U8" s="109"/>
      <c r="V8" s="109"/>
      <c r="W8" s="109"/>
      <c r="X8" s="109"/>
      <c r="Y8" s="109"/>
      <c r="Z8" s="109"/>
      <c r="AA8" s="109"/>
      <c r="AB8" s="109"/>
      <c r="AC8" s="109"/>
      <c r="AD8" s="109"/>
      <c r="AE8" s="109"/>
      <c r="AF8" s="109"/>
      <c r="AG8" s="109"/>
      <c r="AH8" s="109"/>
      <c r="AI8" s="109"/>
      <c r="AJ8" s="109"/>
      <c r="AK8" s="109"/>
      <c r="AL8" s="109"/>
      <c r="AM8" s="109"/>
      <c r="AN8" s="109"/>
      <c r="AO8" s="109"/>
      <c r="AP8" s="109"/>
      <c r="AQ8" s="109"/>
      <c r="AR8" s="109"/>
      <c r="AS8" s="109"/>
      <c r="AT8" s="109"/>
      <c r="AU8" s="109"/>
      <c r="AV8" s="109"/>
      <c r="AW8" s="109"/>
      <c r="AX8" s="109"/>
      <c r="AY8" s="109"/>
      <c r="AZ8" s="109"/>
      <c r="BA8" s="109"/>
      <c r="BB8" s="109"/>
      <c r="BC8" s="109"/>
      <c r="BD8" s="109"/>
      <c r="BE8" s="109"/>
      <c r="BF8" s="109"/>
      <c r="BG8" s="109"/>
      <c r="BH8" s="109"/>
      <c r="BI8" s="109"/>
      <c r="BJ8" s="109"/>
      <c r="BK8" s="109"/>
      <c r="BL8" s="109"/>
      <c r="BM8" s="109"/>
      <c r="BN8" s="109"/>
      <c r="BO8" s="109"/>
      <c r="BP8" s="109"/>
      <c r="BQ8" s="109"/>
      <c r="BR8" s="109"/>
    </row>
    <row r="9" spans="1:70" x14ac:dyDescent="0.25">
      <c r="A9" s="109"/>
      <c r="B9" s="185" t="s">
        <v>241</v>
      </c>
      <c r="C9" s="185"/>
      <c r="D9" s="185"/>
      <c r="E9" s="185"/>
      <c r="F9" s="185"/>
      <c r="G9" s="185"/>
      <c r="H9" s="185"/>
      <c r="I9" s="185" t="s">
        <v>234</v>
      </c>
      <c r="J9" s="656">
        <v>40960.520833333336</v>
      </c>
      <c r="K9" s="657"/>
      <c r="L9" s="657"/>
      <c r="M9" s="657"/>
      <c r="N9" s="657"/>
      <c r="O9" s="657"/>
      <c r="P9" s="657"/>
      <c r="Q9" s="658"/>
      <c r="R9" s="187"/>
      <c r="S9" s="109"/>
      <c r="T9" s="109"/>
      <c r="U9" s="109"/>
      <c r="V9" s="185" t="s">
        <v>242</v>
      </c>
      <c r="W9" s="185"/>
      <c r="X9" s="185"/>
      <c r="Y9" s="185"/>
      <c r="Z9" s="185"/>
      <c r="AA9" s="185"/>
      <c r="AB9" s="185"/>
      <c r="AC9" s="185" t="s">
        <v>234</v>
      </c>
      <c r="AD9" s="679" t="s">
        <v>243</v>
      </c>
      <c r="AE9" s="680"/>
      <c r="AF9" s="680"/>
      <c r="AG9" s="680"/>
      <c r="AH9" s="680"/>
      <c r="AI9" s="680"/>
      <c r="AJ9" s="681"/>
      <c r="AK9" s="186" t="s">
        <v>236</v>
      </c>
      <c r="AL9" s="109"/>
      <c r="AM9" s="109"/>
      <c r="AN9" s="109"/>
      <c r="AO9" s="109"/>
      <c r="AP9" s="185" t="s">
        <v>244</v>
      </c>
      <c r="AQ9" s="185"/>
      <c r="AR9" s="185"/>
      <c r="AS9" s="185"/>
      <c r="AT9" s="185"/>
      <c r="AU9" s="185"/>
      <c r="AV9" s="185"/>
      <c r="AW9" s="185" t="s">
        <v>234</v>
      </c>
      <c r="AX9" s="679" t="s">
        <v>245</v>
      </c>
      <c r="AY9" s="680"/>
      <c r="AZ9" s="680"/>
      <c r="BA9" s="680"/>
      <c r="BB9" s="680"/>
      <c r="BC9" s="680"/>
      <c r="BD9" s="681"/>
      <c r="BE9" s="186" t="s">
        <v>236</v>
      </c>
      <c r="BF9" s="109"/>
      <c r="BG9" s="109"/>
      <c r="BH9" s="109"/>
      <c r="BI9" s="109"/>
      <c r="BJ9" s="616" t="s">
        <v>246</v>
      </c>
      <c r="BK9" s="617"/>
      <c r="BL9" s="617"/>
      <c r="BM9" s="617"/>
      <c r="BN9" s="617"/>
      <c r="BO9" s="617"/>
      <c r="BP9" s="617"/>
      <c r="BQ9" s="618"/>
      <c r="BR9" s="109"/>
    </row>
    <row r="10" spans="1:70" ht="5.0999999999999996" customHeight="1" x14ac:dyDescent="0.25">
      <c r="A10" s="109"/>
      <c r="B10" s="109"/>
      <c r="C10" s="109"/>
      <c r="D10" s="109"/>
      <c r="E10" s="109"/>
      <c r="F10" s="109"/>
      <c r="G10" s="109"/>
      <c r="H10" s="109"/>
      <c r="I10" s="109"/>
      <c r="J10" s="109"/>
      <c r="K10" s="109"/>
      <c r="L10" s="109"/>
      <c r="M10" s="109"/>
      <c r="N10" s="109"/>
      <c r="O10" s="109"/>
      <c r="P10" s="109"/>
      <c r="Q10" s="109"/>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109"/>
      <c r="AP10" s="109"/>
      <c r="AQ10" s="109"/>
      <c r="AR10" s="109"/>
      <c r="AS10" s="109"/>
      <c r="AT10" s="109"/>
      <c r="AU10" s="109"/>
      <c r="AV10" s="109"/>
      <c r="AW10" s="109"/>
      <c r="AX10" s="109"/>
      <c r="AY10" s="109"/>
      <c r="AZ10" s="109"/>
      <c r="BA10" s="109"/>
      <c r="BB10" s="109"/>
      <c r="BC10" s="109"/>
      <c r="BD10" s="109"/>
      <c r="BE10" s="109"/>
      <c r="BF10" s="109"/>
      <c r="BG10" s="109"/>
      <c r="BH10" s="109"/>
      <c r="BI10" s="109"/>
      <c r="BJ10" s="109"/>
      <c r="BK10" s="109"/>
      <c r="BL10" s="109"/>
      <c r="BM10" s="109"/>
      <c r="BN10" s="109"/>
      <c r="BO10" s="109"/>
      <c r="BP10" s="109"/>
      <c r="BQ10" s="109"/>
      <c r="BR10" s="109"/>
    </row>
    <row r="11" spans="1:70" x14ac:dyDescent="0.25">
      <c r="A11" s="109"/>
      <c r="B11" s="185" t="s">
        <v>28</v>
      </c>
      <c r="C11" s="185"/>
      <c r="D11" s="185"/>
      <c r="E11" s="185"/>
      <c r="F11" s="185"/>
      <c r="G11" s="185"/>
      <c r="H11" s="185"/>
      <c r="I11" s="185" t="s">
        <v>234</v>
      </c>
      <c r="J11" s="679" t="s">
        <v>247</v>
      </c>
      <c r="K11" s="680"/>
      <c r="L11" s="680"/>
      <c r="M11" s="680"/>
      <c r="N11" s="680"/>
      <c r="O11" s="680"/>
      <c r="P11" s="681"/>
      <c r="Q11" s="186" t="s">
        <v>236</v>
      </c>
      <c r="R11" s="109"/>
      <c r="S11" s="109"/>
      <c r="T11" s="109"/>
      <c r="U11" s="109"/>
      <c r="V11" s="185" t="s">
        <v>248</v>
      </c>
      <c r="W11" s="185"/>
      <c r="X11" s="185"/>
      <c r="Y11" s="185"/>
      <c r="Z11" s="185"/>
      <c r="AA11" s="185"/>
      <c r="AB11" s="185"/>
      <c r="AC11" s="185" t="s">
        <v>234</v>
      </c>
      <c r="AD11" s="679" t="s">
        <v>249</v>
      </c>
      <c r="AE11" s="680"/>
      <c r="AF11" s="680"/>
      <c r="AG11" s="680"/>
      <c r="AH11" s="680"/>
      <c r="AI11" s="680"/>
      <c r="AJ11" s="681"/>
      <c r="AK11" s="186" t="s">
        <v>236</v>
      </c>
      <c r="AL11" s="109"/>
      <c r="AM11" s="109"/>
      <c r="AN11" s="109"/>
      <c r="AO11" s="109"/>
      <c r="AP11" s="185" t="s">
        <v>250</v>
      </c>
      <c r="AQ11" s="185"/>
      <c r="AR11" s="185"/>
      <c r="AS11" s="185"/>
      <c r="AT11" s="185"/>
      <c r="AU11" s="185"/>
      <c r="AV11" s="185"/>
      <c r="AW11" s="185" t="s">
        <v>234</v>
      </c>
      <c r="AX11" s="694" t="s">
        <v>251</v>
      </c>
      <c r="AY11" s="695"/>
      <c r="AZ11" s="695"/>
      <c r="BA11" s="695"/>
      <c r="BB11" s="695"/>
      <c r="BC11" s="695"/>
      <c r="BD11" s="695"/>
      <c r="BE11" s="696"/>
      <c r="BF11" s="109"/>
      <c r="BG11" s="109"/>
      <c r="BH11" s="109"/>
      <c r="BI11" s="109"/>
      <c r="BJ11" s="616" t="s">
        <v>252</v>
      </c>
      <c r="BK11" s="617"/>
      <c r="BL11" s="617"/>
      <c r="BM11" s="617"/>
      <c r="BN11" s="617"/>
      <c r="BO11" s="617"/>
      <c r="BP11" s="617"/>
      <c r="BQ11" s="618"/>
      <c r="BR11" s="109"/>
    </row>
    <row r="12" spans="1:70" ht="5.0999999999999996" customHeight="1" x14ac:dyDescent="0.25">
      <c r="A12" s="109"/>
      <c r="B12" s="109"/>
      <c r="C12" s="109"/>
      <c r="D12" s="109"/>
      <c r="E12" s="109"/>
      <c r="F12" s="109"/>
      <c r="G12" s="109"/>
      <c r="H12" s="109"/>
      <c r="I12" s="109"/>
      <c r="J12" s="109"/>
      <c r="K12" s="109"/>
      <c r="L12" s="109"/>
      <c r="M12" s="109"/>
      <c r="N12" s="109"/>
      <c r="O12" s="109"/>
      <c r="P12" s="109"/>
      <c r="Q12" s="109"/>
      <c r="R12" s="109"/>
      <c r="S12" s="109"/>
      <c r="T12" s="109"/>
      <c r="U12" s="109"/>
      <c r="V12" s="109"/>
      <c r="W12" s="109"/>
      <c r="X12" s="109"/>
      <c r="Y12" s="109"/>
      <c r="Z12" s="109"/>
      <c r="AA12" s="109"/>
      <c r="AB12" s="109"/>
      <c r="AC12" s="109"/>
      <c r="AD12" s="109"/>
      <c r="AE12" s="109"/>
      <c r="AF12" s="109"/>
      <c r="AG12" s="109"/>
      <c r="AH12" s="109"/>
      <c r="AI12" s="109"/>
      <c r="AJ12" s="109"/>
      <c r="AK12" s="109"/>
      <c r="AL12" s="109"/>
      <c r="AM12" s="109"/>
      <c r="AN12" s="109"/>
      <c r="AO12" s="109"/>
      <c r="AP12" s="109"/>
      <c r="AQ12" s="109"/>
      <c r="AR12" s="109"/>
      <c r="AS12" s="109"/>
      <c r="AT12" s="109"/>
      <c r="AU12" s="109"/>
      <c r="AV12" s="109"/>
      <c r="AW12" s="109"/>
      <c r="AX12" s="109"/>
      <c r="AY12" s="109"/>
      <c r="AZ12" s="109"/>
      <c r="BA12" s="109"/>
      <c r="BB12" s="109"/>
      <c r="BC12" s="109"/>
      <c r="BD12" s="109"/>
      <c r="BE12" s="109"/>
      <c r="BF12" s="109"/>
      <c r="BG12" s="109"/>
      <c r="BH12" s="109"/>
      <c r="BI12" s="109"/>
      <c r="BJ12" s="109"/>
      <c r="BK12" s="109"/>
      <c r="BL12" s="109"/>
      <c r="BM12" s="109"/>
      <c r="BN12" s="109"/>
      <c r="BO12" s="109"/>
      <c r="BP12" s="109"/>
      <c r="BQ12" s="109"/>
      <c r="BR12" s="109"/>
    </row>
    <row r="13" spans="1:70" ht="15" customHeight="1" x14ac:dyDescent="0.25">
      <c r="A13" s="109"/>
      <c r="B13" s="109"/>
      <c r="C13" s="109"/>
      <c r="D13" s="109"/>
      <c r="E13" s="109"/>
      <c r="F13" s="109"/>
      <c r="G13" s="109"/>
      <c r="H13" s="109"/>
      <c r="I13" s="109"/>
      <c r="J13" s="109"/>
      <c r="K13" s="109"/>
      <c r="L13" s="109"/>
      <c r="M13" s="109"/>
      <c r="N13" s="109"/>
      <c r="O13" s="109"/>
      <c r="P13" s="109"/>
      <c r="Q13" s="109"/>
      <c r="R13" s="109"/>
      <c r="S13" s="109"/>
      <c r="T13" s="109"/>
      <c r="U13" s="109"/>
      <c r="V13" s="185" t="s">
        <v>253</v>
      </c>
      <c r="W13" s="185"/>
      <c r="X13" s="185"/>
      <c r="Y13" s="185"/>
      <c r="Z13" s="185"/>
      <c r="AA13" s="185"/>
      <c r="AB13" s="185"/>
      <c r="AC13" s="185" t="s">
        <v>254</v>
      </c>
      <c r="AD13" s="188" t="s">
        <v>255</v>
      </c>
      <c r="AE13" s="189"/>
      <c r="AF13" s="189"/>
      <c r="AG13" s="189"/>
      <c r="AH13" s="189"/>
      <c r="AI13" s="189"/>
      <c r="AJ13" s="190"/>
      <c r="AK13" s="186" t="s">
        <v>236</v>
      </c>
      <c r="AL13" s="109"/>
      <c r="AM13" s="109"/>
      <c r="AN13" s="109"/>
      <c r="AO13" s="109"/>
      <c r="AP13" s="109"/>
      <c r="AQ13" s="109"/>
      <c r="AR13" s="109"/>
      <c r="AS13" s="109"/>
      <c r="AT13" s="109"/>
      <c r="AU13" s="109"/>
      <c r="AV13" s="109"/>
      <c r="AW13" s="109"/>
      <c r="AX13" s="109"/>
      <c r="AY13" s="109"/>
      <c r="AZ13" s="109"/>
      <c r="BA13" s="109"/>
      <c r="BB13" s="109"/>
      <c r="BC13" s="109"/>
      <c r="BD13" s="109"/>
      <c r="BE13" s="109"/>
      <c r="BF13" s="109"/>
      <c r="BG13" s="109"/>
      <c r="BH13" s="109"/>
      <c r="BI13" s="109"/>
      <c r="BJ13" s="109"/>
      <c r="BK13" s="109"/>
      <c r="BL13" s="109"/>
      <c r="BM13" s="109"/>
      <c r="BN13" s="109"/>
      <c r="BO13" s="109"/>
      <c r="BP13" s="109"/>
      <c r="BQ13" s="109"/>
      <c r="BR13" s="109"/>
    </row>
    <row r="14" spans="1:70" ht="5.0999999999999996" customHeight="1" x14ac:dyDescent="0.25">
      <c r="A14" s="109"/>
      <c r="B14" s="109"/>
      <c r="C14" s="109"/>
      <c r="D14" s="109"/>
      <c r="E14" s="109"/>
      <c r="F14" s="109"/>
      <c r="G14" s="109"/>
      <c r="H14" s="109"/>
      <c r="I14" s="109"/>
      <c r="J14" s="109"/>
      <c r="K14" s="109"/>
      <c r="L14" s="109"/>
      <c r="M14" s="109"/>
      <c r="N14" s="109"/>
      <c r="O14" s="109"/>
      <c r="P14" s="109"/>
      <c r="Q14" s="109"/>
      <c r="R14" s="109"/>
      <c r="S14" s="109"/>
      <c r="T14" s="109"/>
      <c r="U14" s="109"/>
      <c r="V14" s="109"/>
      <c r="W14" s="109"/>
      <c r="X14" s="109"/>
      <c r="Y14" s="109"/>
      <c r="Z14" s="109"/>
      <c r="AA14" s="109"/>
      <c r="AB14" s="109"/>
      <c r="AC14" s="109"/>
      <c r="AD14" s="109"/>
      <c r="AE14" s="109"/>
      <c r="AF14" s="109"/>
      <c r="AG14" s="109"/>
      <c r="AH14" s="109"/>
      <c r="AI14" s="109"/>
      <c r="AJ14" s="109"/>
      <c r="AK14" s="109"/>
      <c r="AL14" s="109"/>
      <c r="AM14" s="109"/>
      <c r="AN14" s="109"/>
      <c r="AO14" s="109"/>
      <c r="AP14" s="109"/>
      <c r="AQ14" s="109"/>
      <c r="AR14" s="109"/>
      <c r="AS14" s="109"/>
      <c r="AT14" s="109"/>
      <c r="AU14" s="109"/>
      <c r="AV14" s="109"/>
      <c r="AW14" s="109"/>
      <c r="AX14" s="109"/>
      <c r="AY14" s="109"/>
      <c r="AZ14" s="109"/>
      <c r="BA14" s="109"/>
      <c r="BB14" s="109"/>
      <c r="BC14" s="109"/>
      <c r="BD14" s="109"/>
      <c r="BE14" s="109"/>
      <c r="BF14" s="109"/>
      <c r="BG14" s="109"/>
      <c r="BH14" s="109"/>
      <c r="BI14" s="109"/>
      <c r="BJ14" s="109"/>
      <c r="BK14" s="109"/>
      <c r="BL14" s="109"/>
      <c r="BM14" s="109"/>
      <c r="BN14" s="109"/>
      <c r="BO14" s="109"/>
      <c r="BP14" s="109"/>
      <c r="BQ14" s="109"/>
      <c r="BR14" s="109"/>
    </row>
    <row r="15" spans="1:70" ht="15" customHeight="1" x14ac:dyDescent="0.25">
      <c r="A15" s="109"/>
      <c r="B15" s="109"/>
      <c r="C15" s="109"/>
      <c r="D15" s="109"/>
      <c r="E15" s="109"/>
      <c r="F15" s="109"/>
      <c r="G15" s="109"/>
      <c r="H15" s="109"/>
      <c r="I15" s="109"/>
      <c r="J15" s="109"/>
      <c r="K15" s="109"/>
      <c r="L15" s="109"/>
      <c r="M15" s="109"/>
      <c r="N15" s="109"/>
      <c r="O15" s="109"/>
      <c r="P15" s="109"/>
      <c r="Q15" s="109"/>
      <c r="R15" s="109"/>
      <c r="S15" s="109"/>
      <c r="T15" s="109"/>
      <c r="U15" s="109"/>
      <c r="V15" s="185" t="s">
        <v>256</v>
      </c>
      <c r="W15" s="185"/>
      <c r="X15" s="185"/>
      <c r="Y15" s="185"/>
      <c r="Z15" s="185"/>
      <c r="AA15" s="185"/>
      <c r="AB15" s="185"/>
      <c r="AC15" s="185" t="s">
        <v>234</v>
      </c>
      <c r="AD15" s="188" t="s">
        <v>257</v>
      </c>
      <c r="AE15" s="189"/>
      <c r="AF15" s="189"/>
      <c r="AG15" s="189"/>
      <c r="AH15" s="189"/>
      <c r="AI15" s="189"/>
      <c r="AJ15" s="190"/>
      <c r="AK15" s="186" t="s">
        <v>236</v>
      </c>
      <c r="AL15" s="109"/>
      <c r="AM15" s="109"/>
      <c r="AN15" s="109"/>
      <c r="AO15" s="109"/>
      <c r="AP15" s="109"/>
      <c r="AQ15" s="109"/>
      <c r="AR15" s="109"/>
      <c r="AS15" s="109"/>
      <c r="AT15" s="109"/>
      <c r="AU15" s="109"/>
      <c r="AV15" s="109"/>
      <c r="AW15" s="109"/>
      <c r="AX15" s="109"/>
      <c r="AY15" s="109"/>
      <c r="AZ15" s="109"/>
      <c r="BA15" s="109"/>
      <c r="BB15" s="109"/>
      <c r="BC15" s="109"/>
      <c r="BD15" s="109"/>
      <c r="BE15" s="109"/>
      <c r="BF15" s="109"/>
      <c r="BG15" s="109"/>
      <c r="BH15" s="109"/>
      <c r="BI15" s="109"/>
      <c r="BJ15" s="109"/>
      <c r="BK15" s="109"/>
      <c r="BL15" s="109"/>
      <c r="BM15" s="109"/>
      <c r="BN15" s="109"/>
      <c r="BO15" s="109"/>
      <c r="BP15" s="109"/>
      <c r="BQ15" s="109"/>
      <c r="BR15" s="109"/>
    </row>
    <row r="16" spans="1:70" ht="5.0999999999999996" customHeight="1" x14ac:dyDescent="0.25">
      <c r="A16" s="109"/>
      <c r="B16" s="109"/>
      <c r="C16" s="109"/>
      <c r="D16" s="109"/>
      <c r="E16" s="109"/>
      <c r="F16" s="109"/>
      <c r="G16" s="109"/>
      <c r="H16" s="109"/>
      <c r="I16" s="109"/>
      <c r="J16" s="109"/>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09"/>
      <c r="BA16" s="109"/>
      <c r="BB16" s="109"/>
      <c r="BC16" s="109"/>
      <c r="BD16" s="109"/>
      <c r="BE16" s="109"/>
      <c r="BF16" s="109"/>
      <c r="BG16" s="109"/>
      <c r="BH16" s="109"/>
      <c r="BI16" s="109"/>
      <c r="BJ16" s="109"/>
      <c r="BK16" s="109"/>
      <c r="BL16" s="109"/>
      <c r="BM16" s="109"/>
      <c r="BN16" s="109"/>
      <c r="BO16" s="109"/>
      <c r="BP16" s="109"/>
      <c r="BQ16" s="109"/>
      <c r="BR16" s="109"/>
    </row>
    <row r="17" spans="1:70" ht="15" customHeight="1" x14ac:dyDescent="0.25">
      <c r="A17" s="109"/>
      <c r="B17" s="109"/>
      <c r="C17" s="109"/>
      <c r="D17" s="109"/>
      <c r="E17" s="109"/>
      <c r="F17" s="109"/>
      <c r="G17" s="109"/>
      <c r="H17" s="109"/>
      <c r="I17" s="109"/>
      <c r="J17" s="109"/>
      <c r="K17" s="109"/>
      <c r="L17" s="109"/>
      <c r="M17" s="109"/>
      <c r="N17" s="109"/>
      <c r="O17" s="109"/>
      <c r="P17" s="109"/>
      <c r="Q17" s="109"/>
      <c r="R17" s="109"/>
      <c r="S17" s="109"/>
      <c r="T17" s="109"/>
      <c r="U17" s="109"/>
      <c r="V17" s="185" t="s">
        <v>258</v>
      </c>
      <c r="W17" s="185"/>
      <c r="X17" s="185"/>
      <c r="Y17" s="185"/>
      <c r="Z17" s="185"/>
      <c r="AA17" s="185"/>
      <c r="AB17" s="185"/>
      <c r="AC17" s="185" t="s">
        <v>234</v>
      </c>
      <c r="AD17" s="188"/>
      <c r="AE17" s="189"/>
      <c r="AF17" s="189"/>
      <c r="AG17" s="189"/>
      <c r="AH17" s="189"/>
      <c r="AI17" s="189"/>
      <c r="AJ17" s="190"/>
      <c r="AK17" s="186" t="s">
        <v>236</v>
      </c>
      <c r="AL17" s="109"/>
      <c r="AM17" s="109"/>
      <c r="AN17" s="109"/>
      <c r="AO17" s="109"/>
      <c r="AP17" s="109"/>
      <c r="AQ17" s="109"/>
      <c r="AR17" s="109"/>
      <c r="AS17" s="109"/>
      <c r="AT17" s="109"/>
      <c r="AU17" s="109"/>
      <c r="AV17" s="109"/>
      <c r="AW17" s="109"/>
      <c r="AX17" s="109"/>
      <c r="AY17" s="109"/>
      <c r="AZ17" s="109"/>
      <c r="BA17" s="109"/>
      <c r="BB17" s="109"/>
      <c r="BC17" s="109"/>
      <c r="BD17" s="109"/>
      <c r="BE17" s="109"/>
      <c r="BF17" s="109"/>
      <c r="BG17" s="109"/>
      <c r="BH17" s="109"/>
      <c r="BI17" s="109"/>
      <c r="BJ17" s="109"/>
      <c r="BK17" s="109"/>
      <c r="BL17" s="109"/>
      <c r="BM17" s="109"/>
      <c r="BN17" s="109"/>
      <c r="BO17" s="109"/>
      <c r="BP17" s="109"/>
      <c r="BQ17" s="109"/>
      <c r="BR17" s="109"/>
    </row>
    <row r="18" spans="1:70" ht="15" customHeight="1" x14ac:dyDescent="0.25">
      <c r="A18" s="109"/>
      <c r="B18" s="109"/>
      <c r="C18" s="109"/>
      <c r="D18" s="109"/>
      <c r="E18" s="109"/>
      <c r="F18" s="109"/>
      <c r="G18" s="109"/>
      <c r="H18" s="109"/>
      <c r="I18" s="109"/>
      <c r="J18" s="109"/>
      <c r="K18" s="109"/>
      <c r="L18" s="109"/>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c r="AR18" s="109"/>
      <c r="AS18" s="109"/>
      <c r="AT18" s="109"/>
      <c r="AU18" s="109"/>
      <c r="AV18" s="109"/>
      <c r="AW18" s="109"/>
      <c r="AX18" s="109"/>
      <c r="AY18" s="109"/>
      <c r="AZ18" s="109"/>
      <c r="BA18" s="109"/>
      <c r="BB18" s="109"/>
      <c r="BC18" s="109"/>
      <c r="BD18" s="109"/>
      <c r="BE18" s="109"/>
      <c r="BF18" s="109"/>
      <c r="BG18" s="109"/>
      <c r="BH18" s="109"/>
      <c r="BI18" s="109"/>
      <c r="BJ18" s="109"/>
      <c r="BK18" s="109"/>
      <c r="BL18" s="109"/>
      <c r="BM18" s="109"/>
      <c r="BN18" s="109"/>
      <c r="BO18" s="109"/>
      <c r="BP18" s="109"/>
      <c r="BQ18" s="109"/>
      <c r="BR18" s="109"/>
    </row>
    <row r="19" spans="1:70" ht="15" customHeight="1" x14ac:dyDescent="0.25">
      <c r="A19" s="109"/>
      <c r="B19" s="185" t="s">
        <v>259</v>
      </c>
      <c r="C19" s="185"/>
      <c r="D19" s="185"/>
      <c r="E19" s="185"/>
      <c r="F19" s="185"/>
      <c r="G19" s="185"/>
      <c r="H19" s="185"/>
      <c r="I19" s="191" t="s">
        <v>234</v>
      </c>
      <c r="J19" s="682" t="s">
        <v>260</v>
      </c>
      <c r="K19" s="683"/>
      <c r="L19" s="683"/>
      <c r="M19" s="683"/>
      <c r="N19" s="683"/>
      <c r="O19" s="683"/>
      <c r="P19" s="683"/>
      <c r="Q19" s="683"/>
      <c r="R19" s="683"/>
      <c r="S19" s="683"/>
      <c r="T19" s="683"/>
      <c r="U19" s="683"/>
      <c r="V19" s="683"/>
      <c r="W19" s="683"/>
      <c r="X19" s="683"/>
      <c r="Y19" s="683"/>
      <c r="Z19" s="683"/>
      <c r="AA19" s="683"/>
      <c r="AB19" s="683"/>
      <c r="AC19" s="683"/>
      <c r="AD19" s="683"/>
      <c r="AE19" s="683"/>
      <c r="AF19" s="683"/>
      <c r="AG19" s="683"/>
      <c r="AH19" s="683"/>
      <c r="AI19" s="683"/>
      <c r="AJ19" s="683"/>
      <c r="AK19" s="683"/>
      <c r="AL19" s="683"/>
      <c r="AM19" s="683"/>
      <c r="AN19" s="683"/>
      <c r="AO19" s="683"/>
      <c r="AP19" s="683"/>
      <c r="AQ19" s="683"/>
      <c r="AR19" s="683"/>
      <c r="AS19" s="683"/>
      <c r="AT19" s="683"/>
      <c r="AU19" s="683"/>
      <c r="AV19" s="683"/>
      <c r="AW19" s="683"/>
      <c r="AX19" s="683"/>
      <c r="AY19" s="683"/>
      <c r="AZ19" s="683"/>
      <c r="BA19" s="683"/>
      <c r="BB19" s="683"/>
      <c r="BC19" s="683"/>
      <c r="BD19" s="683"/>
      <c r="BE19" s="684"/>
      <c r="BF19" s="192"/>
      <c r="BG19" s="192"/>
      <c r="BH19" s="192"/>
      <c r="BI19" s="192"/>
      <c r="BJ19" s="193"/>
      <c r="BK19" s="109"/>
      <c r="BL19" s="109"/>
      <c r="BM19" s="109"/>
      <c r="BN19" s="109"/>
      <c r="BO19" s="109"/>
      <c r="BP19" s="109"/>
      <c r="BQ19" s="109"/>
      <c r="BR19" s="109"/>
    </row>
    <row r="20" spans="1:70" x14ac:dyDescent="0.25">
      <c r="A20" s="109"/>
      <c r="B20" s="194"/>
      <c r="C20" s="109"/>
      <c r="D20" s="109"/>
      <c r="E20" s="109"/>
      <c r="F20" s="109"/>
      <c r="G20" s="109"/>
      <c r="H20" s="109"/>
      <c r="I20" s="195"/>
      <c r="J20" s="685"/>
      <c r="K20" s="686"/>
      <c r="L20" s="686"/>
      <c r="M20" s="686"/>
      <c r="N20" s="686"/>
      <c r="O20" s="686"/>
      <c r="P20" s="686"/>
      <c r="Q20" s="686"/>
      <c r="R20" s="686"/>
      <c r="S20" s="686"/>
      <c r="T20" s="686"/>
      <c r="U20" s="686"/>
      <c r="V20" s="686"/>
      <c r="W20" s="686"/>
      <c r="X20" s="686"/>
      <c r="Y20" s="686"/>
      <c r="Z20" s="686"/>
      <c r="AA20" s="686"/>
      <c r="AB20" s="686"/>
      <c r="AC20" s="686"/>
      <c r="AD20" s="686"/>
      <c r="AE20" s="686"/>
      <c r="AF20" s="686"/>
      <c r="AG20" s="686"/>
      <c r="AH20" s="686"/>
      <c r="AI20" s="686"/>
      <c r="AJ20" s="686"/>
      <c r="AK20" s="686"/>
      <c r="AL20" s="686"/>
      <c r="AM20" s="686"/>
      <c r="AN20" s="686"/>
      <c r="AO20" s="686"/>
      <c r="AP20" s="686"/>
      <c r="AQ20" s="686"/>
      <c r="AR20" s="686"/>
      <c r="AS20" s="686"/>
      <c r="AT20" s="686"/>
      <c r="AU20" s="686"/>
      <c r="AV20" s="686"/>
      <c r="AW20" s="686"/>
      <c r="AX20" s="686"/>
      <c r="AY20" s="686"/>
      <c r="AZ20" s="686"/>
      <c r="BA20" s="686"/>
      <c r="BB20" s="686"/>
      <c r="BC20" s="686"/>
      <c r="BD20" s="686"/>
      <c r="BE20" s="687"/>
      <c r="BF20" s="192"/>
      <c r="BG20" s="192"/>
      <c r="BH20" s="192"/>
      <c r="BI20" s="192"/>
      <c r="BJ20" s="193"/>
      <c r="BK20" s="109"/>
      <c r="BL20" s="109"/>
      <c r="BM20" s="109"/>
      <c r="BN20" s="109"/>
      <c r="BO20" s="109"/>
      <c r="BP20" s="109"/>
      <c r="BQ20" s="109"/>
      <c r="BR20" s="109"/>
    </row>
    <row r="21" spans="1:70" x14ac:dyDescent="0.25">
      <c r="A21" s="109"/>
      <c r="B21" s="109"/>
      <c r="C21" s="109"/>
      <c r="D21" s="109"/>
      <c r="E21" s="109"/>
      <c r="F21" s="109"/>
      <c r="G21" s="109"/>
      <c r="H21" s="109"/>
      <c r="I21" s="183"/>
      <c r="J21" s="688"/>
      <c r="K21" s="689"/>
      <c r="L21" s="689"/>
      <c r="M21" s="689"/>
      <c r="N21" s="689"/>
      <c r="O21" s="689"/>
      <c r="P21" s="689"/>
      <c r="Q21" s="689"/>
      <c r="R21" s="689"/>
      <c r="S21" s="689"/>
      <c r="T21" s="689"/>
      <c r="U21" s="689"/>
      <c r="V21" s="689"/>
      <c r="W21" s="689"/>
      <c r="X21" s="689"/>
      <c r="Y21" s="689"/>
      <c r="Z21" s="689"/>
      <c r="AA21" s="689"/>
      <c r="AB21" s="689"/>
      <c r="AC21" s="689"/>
      <c r="AD21" s="689"/>
      <c r="AE21" s="689"/>
      <c r="AF21" s="689"/>
      <c r="AG21" s="689"/>
      <c r="AH21" s="689"/>
      <c r="AI21" s="689"/>
      <c r="AJ21" s="689"/>
      <c r="AK21" s="689"/>
      <c r="AL21" s="689"/>
      <c r="AM21" s="689"/>
      <c r="AN21" s="689"/>
      <c r="AO21" s="689"/>
      <c r="AP21" s="689"/>
      <c r="AQ21" s="689"/>
      <c r="AR21" s="689"/>
      <c r="AS21" s="689"/>
      <c r="AT21" s="689"/>
      <c r="AU21" s="689"/>
      <c r="AV21" s="689"/>
      <c r="AW21" s="689"/>
      <c r="AX21" s="689"/>
      <c r="AY21" s="689"/>
      <c r="AZ21" s="689"/>
      <c r="BA21" s="689"/>
      <c r="BB21" s="689"/>
      <c r="BC21" s="689"/>
      <c r="BD21" s="689"/>
      <c r="BE21" s="690"/>
      <c r="BF21" s="192"/>
      <c r="BG21" s="192"/>
      <c r="BH21" s="192"/>
      <c r="BI21" s="192"/>
      <c r="BJ21" s="109"/>
      <c r="BK21" s="109"/>
      <c r="BL21" s="109"/>
      <c r="BM21" s="109"/>
      <c r="BN21" s="109"/>
      <c r="BO21" s="109"/>
      <c r="BP21" s="109"/>
      <c r="BQ21" s="109"/>
      <c r="BR21" s="109"/>
    </row>
    <row r="22" spans="1:70" ht="15" customHeight="1" x14ac:dyDescent="0.25">
      <c r="A22" s="109"/>
      <c r="B22" s="109"/>
      <c r="C22" s="109"/>
      <c r="D22" s="109"/>
      <c r="E22" s="109"/>
      <c r="F22" s="109"/>
      <c r="G22" s="109"/>
      <c r="H22" s="109"/>
      <c r="I22" s="109"/>
      <c r="J22" s="109"/>
      <c r="K22" s="109"/>
      <c r="L22" s="109"/>
      <c r="M22" s="109"/>
      <c r="N22" s="109"/>
      <c r="O22" s="109"/>
      <c r="P22" s="109"/>
      <c r="Q22" s="109"/>
      <c r="R22" s="109"/>
      <c r="S22" s="109"/>
      <c r="T22" s="109"/>
      <c r="U22" s="109"/>
      <c r="V22" s="109"/>
      <c r="W22" s="109"/>
      <c r="X22" s="109"/>
      <c r="Y22" s="109"/>
      <c r="Z22" s="109"/>
      <c r="AA22" s="109"/>
      <c r="AB22" s="109"/>
      <c r="AC22" s="109"/>
      <c r="AD22" s="109"/>
      <c r="AE22" s="109"/>
      <c r="AF22" s="109"/>
      <c r="AG22" s="109"/>
      <c r="AH22" s="109"/>
      <c r="AI22" s="109"/>
      <c r="AJ22" s="109"/>
      <c r="AK22" s="109"/>
      <c r="AL22" s="109"/>
      <c r="AM22" s="109"/>
      <c r="AN22" s="109"/>
      <c r="AO22" s="109"/>
      <c r="AP22" s="109"/>
      <c r="AQ22" s="109"/>
      <c r="AR22" s="109"/>
      <c r="AS22" s="109"/>
      <c r="AT22" s="109"/>
      <c r="AU22" s="109"/>
      <c r="AV22" s="109"/>
      <c r="AW22" s="109"/>
      <c r="AX22" s="109"/>
      <c r="AY22" s="109"/>
      <c r="AZ22" s="109"/>
      <c r="BA22" s="109"/>
      <c r="BB22" s="109"/>
      <c r="BC22" s="109"/>
      <c r="BD22" s="109"/>
      <c r="BE22" s="109"/>
      <c r="BF22" s="109"/>
      <c r="BG22" s="109"/>
      <c r="BH22" s="109"/>
      <c r="BI22" s="109"/>
      <c r="BJ22" s="109"/>
      <c r="BK22" s="109"/>
      <c r="BL22" s="109"/>
      <c r="BM22" s="109"/>
      <c r="BN22" s="109"/>
      <c r="BO22" s="109"/>
      <c r="BP22" s="109"/>
      <c r="BQ22" s="109"/>
      <c r="BR22" s="109"/>
    </row>
    <row r="23" spans="1:70" ht="15.75" thickBot="1" x14ac:dyDescent="0.3">
      <c r="A23" s="181"/>
      <c r="B23" s="182" t="s">
        <v>261</v>
      </c>
      <c r="C23" s="182"/>
      <c r="D23" s="182"/>
      <c r="E23" s="182"/>
      <c r="F23" s="182"/>
      <c r="G23" s="182"/>
      <c r="H23" s="182"/>
      <c r="I23" s="181"/>
      <c r="J23" s="181"/>
      <c r="K23" s="181"/>
      <c r="L23" s="181"/>
      <c r="M23" s="181"/>
      <c r="N23" s="181"/>
      <c r="O23" s="181"/>
      <c r="P23" s="181"/>
      <c r="Q23" s="181"/>
      <c r="R23" s="181"/>
      <c r="S23" s="181"/>
      <c r="T23" s="181"/>
      <c r="U23" s="181"/>
      <c r="V23" s="181"/>
      <c r="W23" s="181"/>
      <c r="X23" s="181"/>
      <c r="Y23" s="181"/>
      <c r="Z23" s="181"/>
      <c r="AA23" s="181"/>
      <c r="AB23" s="181"/>
      <c r="AC23" s="181"/>
      <c r="AD23" s="181"/>
      <c r="AE23" s="181"/>
      <c r="AF23" s="181"/>
      <c r="AG23" s="181"/>
      <c r="AH23" s="181"/>
      <c r="AI23" s="181"/>
      <c r="AJ23" s="181"/>
      <c r="AK23" s="181"/>
      <c r="AL23" s="181"/>
      <c r="AM23" s="181"/>
      <c r="AN23" s="181"/>
      <c r="AO23" s="181"/>
      <c r="AP23" s="181"/>
      <c r="AQ23" s="181"/>
      <c r="AR23" s="181"/>
      <c r="AS23" s="181"/>
      <c r="AT23" s="181"/>
      <c r="AU23" s="181"/>
      <c r="AV23" s="181"/>
      <c r="AW23" s="181"/>
      <c r="AX23" s="181"/>
      <c r="AY23" s="181"/>
      <c r="AZ23" s="181"/>
      <c r="BA23" s="181"/>
      <c r="BB23" s="181"/>
      <c r="BC23" s="181"/>
      <c r="BD23" s="181"/>
      <c r="BE23" s="181"/>
      <c r="BF23" s="181"/>
      <c r="BG23" s="181"/>
      <c r="BH23" s="181"/>
      <c r="BI23" s="181"/>
      <c r="BJ23" s="181"/>
      <c r="BK23" s="181"/>
      <c r="BL23" s="181"/>
      <c r="BM23" s="181"/>
      <c r="BN23" s="181"/>
      <c r="BO23" s="181"/>
      <c r="BP23" s="181"/>
      <c r="BQ23" s="181"/>
      <c r="BR23" s="181"/>
    </row>
    <row r="24" spans="1:70" ht="9.9499999999999993" customHeight="1" x14ac:dyDescent="0.25">
      <c r="A24" s="109"/>
      <c r="B24" s="109"/>
      <c r="C24" s="109"/>
      <c r="D24" s="109"/>
      <c r="E24" s="109"/>
      <c r="F24" s="109"/>
      <c r="G24" s="109"/>
      <c r="H24" s="109"/>
      <c r="I24" s="109"/>
      <c r="J24" s="109"/>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c r="AS24" s="109"/>
      <c r="AT24" s="109"/>
      <c r="AU24" s="109"/>
      <c r="AV24" s="109"/>
      <c r="AW24" s="109"/>
      <c r="AX24" s="109"/>
      <c r="AY24" s="109"/>
      <c r="AZ24" s="109"/>
      <c r="BA24" s="109"/>
      <c r="BB24" s="109"/>
      <c r="BC24" s="109"/>
      <c r="BD24" s="109"/>
      <c r="BE24" s="109"/>
      <c r="BF24" s="109"/>
      <c r="BG24" s="109"/>
      <c r="BH24" s="109"/>
      <c r="BI24" s="109"/>
      <c r="BJ24" s="109"/>
      <c r="BK24" s="109"/>
      <c r="BL24" s="109"/>
      <c r="BM24" s="109"/>
      <c r="BN24" s="109"/>
      <c r="BO24" s="109"/>
      <c r="BP24" s="109"/>
      <c r="BQ24" s="109"/>
      <c r="BR24" s="109"/>
    </row>
    <row r="25" spans="1:70" x14ac:dyDescent="0.25">
      <c r="A25" s="109"/>
      <c r="B25" s="185" t="s">
        <v>262</v>
      </c>
      <c r="C25" s="185"/>
      <c r="D25" s="185"/>
      <c r="E25" s="185"/>
      <c r="F25" s="185"/>
      <c r="G25" s="185"/>
      <c r="H25" s="185"/>
      <c r="I25" s="185" t="s">
        <v>234</v>
      </c>
      <c r="J25" s="679" t="s">
        <v>263</v>
      </c>
      <c r="K25" s="680"/>
      <c r="L25" s="680"/>
      <c r="M25" s="680"/>
      <c r="N25" s="680"/>
      <c r="O25" s="680"/>
      <c r="P25" s="681"/>
      <c r="Q25" s="186" t="s">
        <v>236</v>
      </c>
      <c r="R25" s="109"/>
      <c r="S25" s="109"/>
      <c r="T25" s="109"/>
      <c r="U25" s="109"/>
      <c r="V25" s="109"/>
      <c r="W25" s="109"/>
      <c r="X25" s="109"/>
      <c r="Y25" s="109"/>
      <c r="Z25" s="109"/>
      <c r="AA25" s="109"/>
      <c r="AB25" s="109"/>
      <c r="AC25" s="109"/>
      <c r="AD25" s="109"/>
      <c r="AE25" s="109"/>
      <c r="AF25" s="109"/>
      <c r="AG25" s="109"/>
      <c r="AH25" s="109"/>
      <c r="AI25" s="109"/>
      <c r="AJ25" s="109"/>
      <c r="AK25" s="109"/>
      <c r="AL25" s="109"/>
      <c r="AM25" s="109"/>
      <c r="AN25" s="109"/>
      <c r="AO25" s="109"/>
      <c r="AP25" s="109"/>
      <c r="AQ25" s="109"/>
      <c r="AR25" s="109"/>
      <c r="AS25" s="109"/>
      <c r="AT25" s="109"/>
      <c r="AU25" s="109"/>
      <c r="AV25" s="109"/>
      <c r="AW25" s="109"/>
      <c r="AX25" s="109"/>
      <c r="AY25" s="109"/>
      <c r="AZ25" s="109"/>
      <c r="BA25" s="109"/>
      <c r="BB25" s="109"/>
      <c r="BC25" s="109"/>
      <c r="BD25" s="109"/>
      <c r="BE25" s="109"/>
      <c r="BF25" s="109"/>
      <c r="BG25" s="109"/>
      <c r="BH25" s="109"/>
      <c r="BI25" s="109"/>
      <c r="BJ25" s="616" t="s">
        <v>246</v>
      </c>
      <c r="BK25" s="617"/>
      <c r="BL25" s="617"/>
      <c r="BM25" s="617"/>
      <c r="BN25" s="617"/>
      <c r="BO25" s="617"/>
      <c r="BP25" s="617"/>
      <c r="BQ25" s="618"/>
      <c r="BR25" s="109"/>
    </row>
    <row r="26" spans="1:70" ht="15" customHeight="1" x14ac:dyDescent="0.25">
      <c r="A26" s="109"/>
      <c r="B26" s="109"/>
      <c r="C26" s="109"/>
      <c r="D26" s="109"/>
      <c r="E26" s="109"/>
      <c r="F26" s="109"/>
      <c r="G26" s="109"/>
      <c r="H26" s="109"/>
      <c r="I26" s="194"/>
      <c r="J26" s="109"/>
      <c r="K26" s="109"/>
      <c r="L26" s="109"/>
      <c r="M26" s="109"/>
      <c r="N26" s="109"/>
      <c r="O26" s="109"/>
      <c r="P26" s="109"/>
      <c r="Q26" s="109"/>
      <c r="R26" s="109"/>
      <c r="S26" s="109"/>
      <c r="T26" s="109"/>
      <c r="U26" s="109"/>
      <c r="V26" s="109"/>
      <c r="W26" s="109"/>
      <c r="X26" s="109"/>
      <c r="Y26" s="109"/>
      <c r="Z26" s="109"/>
      <c r="AA26" s="109"/>
      <c r="AB26" s="109"/>
      <c r="AC26" s="109"/>
      <c r="AD26" s="109"/>
      <c r="AE26" s="109"/>
      <c r="AF26" s="109"/>
      <c r="AG26" s="109"/>
      <c r="AH26" s="109"/>
      <c r="AI26" s="109"/>
      <c r="AJ26" s="109"/>
      <c r="AK26" s="109"/>
      <c r="AL26" s="109"/>
      <c r="AM26" s="109"/>
      <c r="AN26" s="109"/>
      <c r="AO26" s="109"/>
      <c r="AP26" s="109"/>
      <c r="AQ26" s="109"/>
      <c r="AR26" s="109"/>
      <c r="AS26" s="109"/>
      <c r="AT26" s="109"/>
      <c r="AU26" s="109"/>
      <c r="AV26" s="109"/>
      <c r="AW26" s="109"/>
      <c r="AX26" s="109"/>
      <c r="AY26" s="109"/>
      <c r="AZ26" s="109"/>
      <c r="BA26" s="109"/>
      <c r="BB26" s="109"/>
      <c r="BC26" s="109"/>
      <c r="BD26" s="109"/>
      <c r="BE26" s="109"/>
      <c r="BF26" s="109"/>
      <c r="BG26" s="109"/>
      <c r="BH26" s="109"/>
      <c r="BI26" s="109"/>
      <c r="BJ26" s="109"/>
      <c r="BK26" s="109"/>
      <c r="BL26" s="109"/>
      <c r="BM26" s="109"/>
      <c r="BN26" s="109"/>
      <c r="BO26" s="109"/>
      <c r="BP26" s="109"/>
      <c r="BQ26" s="109"/>
      <c r="BR26" s="109"/>
    </row>
    <row r="27" spans="1:70" ht="15.75" thickBot="1" x14ac:dyDescent="0.3">
      <c r="A27" s="181"/>
      <c r="B27" s="182" t="s">
        <v>264</v>
      </c>
      <c r="C27" s="182"/>
      <c r="D27" s="182"/>
      <c r="E27" s="182"/>
      <c r="F27" s="182"/>
      <c r="G27" s="182"/>
      <c r="H27" s="182"/>
      <c r="I27" s="181"/>
      <c r="J27" s="181"/>
      <c r="K27" s="181"/>
      <c r="L27" s="181"/>
      <c r="M27" s="181"/>
      <c r="N27" s="181"/>
      <c r="O27" s="181"/>
      <c r="P27" s="181"/>
      <c r="Q27" s="181"/>
      <c r="R27" s="181"/>
      <c r="S27" s="181"/>
      <c r="T27" s="181"/>
      <c r="U27" s="181"/>
      <c r="V27" s="181"/>
      <c r="W27" s="181"/>
      <c r="X27" s="181"/>
      <c r="Y27" s="181"/>
      <c r="Z27" s="181"/>
      <c r="AA27" s="181"/>
      <c r="AB27" s="181"/>
      <c r="AC27" s="181"/>
      <c r="AD27" s="181"/>
      <c r="AE27" s="181"/>
      <c r="AF27" s="181"/>
      <c r="AG27" s="181"/>
      <c r="AH27" s="181"/>
      <c r="AI27" s="181"/>
      <c r="AJ27" s="181"/>
      <c r="AK27" s="181"/>
      <c r="AL27" s="181"/>
      <c r="AM27" s="181"/>
      <c r="AN27" s="181"/>
      <c r="AO27" s="181"/>
      <c r="AP27" s="181"/>
      <c r="AQ27" s="181"/>
      <c r="AR27" s="181"/>
      <c r="AS27" s="181"/>
      <c r="AT27" s="181"/>
      <c r="AU27" s="181"/>
      <c r="AV27" s="181"/>
      <c r="AW27" s="181"/>
      <c r="AX27" s="181"/>
      <c r="AY27" s="181"/>
      <c r="AZ27" s="181"/>
      <c r="BA27" s="181"/>
      <c r="BB27" s="181"/>
      <c r="BC27" s="181"/>
      <c r="BD27" s="181"/>
      <c r="BE27" s="181"/>
      <c r="BF27" s="181"/>
      <c r="BG27" s="181"/>
      <c r="BH27" s="181"/>
      <c r="BI27" s="181"/>
      <c r="BJ27" s="181"/>
      <c r="BK27" s="181"/>
      <c r="BL27" s="181"/>
      <c r="BM27" s="181"/>
      <c r="BN27" s="181"/>
      <c r="BO27" s="181"/>
      <c r="BP27" s="181"/>
      <c r="BQ27" s="181"/>
      <c r="BR27" s="181"/>
    </row>
    <row r="28" spans="1:70" ht="9.9499999999999993" customHeight="1" x14ac:dyDescent="0.25">
      <c r="A28" s="109"/>
      <c r="B28" s="109"/>
      <c r="C28" s="109"/>
      <c r="D28" s="109"/>
      <c r="E28" s="109"/>
      <c r="F28" s="109"/>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09"/>
      <c r="BI28" s="109"/>
      <c r="BJ28" s="109"/>
      <c r="BK28" s="109"/>
      <c r="BL28" s="109"/>
      <c r="BM28" s="109"/>
      <c r="BN28" s="109"/>
      <c r="BO28" s="109"/>
      <c r="BP28" s="109"/>
      <c r="BQ28" s="109"/>
      <c r="BR28" s="109"/>
    </row>
    <row r="29" spans="1:70" x14ac:dyDescent="0.25">
      <c r="A29" s="109"/>
      <c r="B29" s="185" t="s">
        <v>29</v>
      </c>
      <c r="C29" s="185"/>
      <c r="D29" s="185"/>
      <c r="E29" s="185"/>
      <c r="F29" s="185"/>
      <c r="G29" s="185"/>
      <c r="H29" s="185"/>
      <c r="I29" s="185" t="s">
        <v>234</v>
      </c>
      <c r="J29" s="679" t="s">
        <v>265</v>
      </c>
      <c r="K29" s="680"/>
      <c r="L29" s="680"/>
      <c r="M29" s="680"/>
      <c r="N29" s="680"/>
      <c r="O29" s="680"/>
      <c r="P29" s="681"/>
      <c r="Q29" s="186" t="s">
        <v>236</v>
      </c>
      <c r="R29" s="109"/>
      <c r="S29" s="109"/>
      <c r="T29" s="109"/>
      <c r="U29" s="109"/>
      <c r="V29" s="185" t="s">
        <v>266</v>
      </c>
      <c r="W29" s="185"/>
      <c r="X29" s="185"/>
      <c r="Y29" s="185"/>
      <c r="Z29" s="185"/>
      <c r="AA29" s="185"/>
      <c r="AB29" s="185"/>
      <c r="AC29" s="185" t="s">
        <v>234</v>
      </c>
      <c r="AD29" s="656">
        <v>41326.5625</v>
      </c>
      <c r="AE29" s="657"/>
      <c r="AF29" s="657"/>
      <c r="AG29" s="657"/>
      <c r="AH29" s="657"/>
      <c r="AI29" s="657"/>
      <c r="AJ29" s="657"/>
      <c r="AK29" s="658"/>
      <c r="AL29" s="187" t="s">
        <v>267</v>
      </c>
      <c r="AM29" s="109"/>
      <c r="AN29" s="109"/>
      <c r="AO29" s="109"/>
      <c r="AP29" s="185" t="s">
        <v>268</v>
      </c>
      <c r="AQ29" s="185"/>
      <c r="AR29" s="185"/>
      <c r="AS29" s="185"/>
      <c r="AT29" s="185"/>
      <c r="AU29" s="185"/>
      <c r="AV29" s="185"/>
      <c r="AW29" s="185" t="s">
        <v>234</v>
      </c>
      <c r="AX29" s="691">
        <v>0.75</v>
      </c>
      <c r="AY29" s="692"/>
      <c r="AZ29" s="692"/>
      <c r="BA29" s="692"/>
      <c r="BB29" s="692"/>
      <c r="BC29" s="692"/>
      <c r="BD29" s="692"/>
      <c r="BE29" s="693"/>
      <c r="BF29" s="109"/>
      <c r="BG29" s="109"/>
      <c r="BH29" s="109"/>
      <c r="BI29" s="109"/>
      <c r="BJ29" s="616" t="s">
        <v>246</v>
      </c>
      <c r="BK29" s="617"/>
      <c r="BL29" s="617"/>
      <c r="BM29" s="617"/>
      <c r="BN29" s="617"/>
      <c r="BO29" s="617"/>
      <c r="BP29" s="617"/>
      <c r="BQ29" s="618"/>
      <c r="BR29" s="109"/>
    </row>
    <row r="30" spans="1:70" ht="15" customHeight="1" x14ac:dyDescent="0.25">
      <c r="A30" s="109"/>
      <c r="B30" s="109"/>
      <c r="C30" s="109"/>
      <c r="D30" s="109"/>
      <c r="E30" s="109"/>
      <c r="F30" s="109"/>
      <c r="G30" s="109"/>
      <c r="H30" s="109"/>
      <c r="I30" s="194"/>
      <c r="J30" s="109"/>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c r="AS30" s="109"/>
      <c r="AT30" s="109"/>
      <c r="AU30" s="109"/>
      <c r="AV30" s="109"/>
      <c r="AW30" s="109"/>
      <c r="AX30" s="109"/>
      <c r="AY30" s="109"/>
      <c r="AZ30" s="109"/>
      <c r="BA30" s="109"/>
      <c r="BB30" s="109"/>
      <c r="BC30" s="109"/>
      <c r="BD30" s="109"/>
      <c r="BE30" s="109"/>
      <c r="BF30" s="109"/>
      <c r="BG30" s="109"/>
      <c r="BH30" s="109"/>
      <c r="BI30" s="109"/>
      <c r="BJ30" s="109"/>
      <c r="BK30" s="109"/>
      <c r="BL30" s="109"/>
      <c r="BM30" s="109"/>
      <c r="BN30" s="109"/>
      <c r="BO30" s="109"/>
      <c r="BP30" s="109"/>
      <c r="BQ30" s="109"/>
      <c r="BR30" s="109"/>
    </row>
    <row r="31" spans="1:70" x14ac:dyDescent="0.25">
      <c r="A31" s="109"/>
      <c r="B31" s="185" t="s">
        <v>269</v>
      </c>
      <c r="C31" s="185"/>
      <c r="D31" s="185"/>
      <c r="E31" s="185"/>
      <c r="F31" s="185"/>
      <c r="G31" s="185"/>
      <c r="H31" s="185"/>
      <c r="I31" s="191" t="s">
        <v>234</v>
      </c>
      <c r="J31" s="670" t="s">
        <v>270</v>
      </c>
      <c r="K31" s="671"/>
      <c r="L31" s="671"/>
      <c r="M31" s="671"/>
      <c r="N31" s="671"/>
      <c r="O31" s="671"/>
      <c r="P31" s="671"/>
      <c r="Q31" s="671"/>
      <c r="R31" s="671"/>
      <c r="S31" s="671"/>
      <c r="T31" s="671"/>
      <c r="U31" s="671"/>
      <c r="V31" s="671"/>
      <c r="W31" s="671"/>
      <c r="X31" s="671"/>
      <c r="Y31" s="671"/>
      <c r="Z31" s="671"/>
      <c r="AA31" s="671"/>
      <c r="AB31" s="671"/>
      <c r="AC31" s="671"/>
      <c r="AD31" s="671"/>
      <c r="AE31" s="671"/>
      <c r="AF31" s="671"/>
      <c r="AG31" s="671"/>
      <c r="AH31" s="671"/>
      <c r="AI31" s="671"/>
      <c r="AJ31" s="671"/>
      <c r="AK31" s="671"/>
      <c r="AL31" s="671"/>
      <c r="AM31" s="671"/>
      <c r="AN31" s="671"/>
      <c r="AO31" s="671"/>
      <c r="AP31" s="671"/>
      <c r="AQ31" s="671"/>
      <c r="AR31" s="671"/>
      <c r="AS31" s="671"/>
      <c r="AT31" s="671"/>
      <c r="AU31" s="671"/>
      <c r="AV31" s="671"/>
      <c r="AW31" s="671"/>
      <c r="AX31" s="671"/>
      <c r="AY31" s="671"/>
      <c r="AZ31" s="671"/>
      <c r="BA31" s="671"/>
      <c r="BB31" s="671"/>
      <c r="BC31" s="671"/>
      <c r="BD31" s="671"/>
      <c r="BE31" s="672"/>
      <c r="BF31" s="193"/>
      <c r="BG31" s="193"/>
      <c r="BH31" s="193"/>
      <c r="BI31" s="193"/>
      <c r="BJ31" s="193"/>
      <c r="BK31" s="193"/>
      <c r="BL31" s="193"/>
      <c r="BM31" s="193"/>
      <c r="BN31" s="193"/>
      <c r="BO31" s="193"/>
      <c r="BP31" s="193"/>
      <c r="BQ31" s="193"/>
      <c r="BR31" s="193"/>
    </row>
    <row r="32" spans="1:70" x14ac:dyDescent="0.25">
      <c r="A32" s="109"/>
      <c r="B32" s="185"/>
      <c r="C32" s="185"/>
      <c r="D32" s="185"/>
      <c r="E32" s="185"/>
      <c r="F32" s="185"/>
      <c r="G32" s="185"/>
      <c r="H32" s="185"/>
      <c r="I32" s="191"/>
      <c r="J32" s="673"/>
      <c r="K32" s="674"/>
      <c r="L32" s="674"/>
      <c r="M32" s="674"/>
      <c r="N32" s="674"/>
      <c r="O32" s="674"/>
      <c r="P32" s="674"/>
      <c r="Q32" s="674"/>
      <c r="R32" s="674"/>
      <c r="S32" s="674"/>
      <c r="T32" s="674"/>
      <c r="U32" s="674"/>
      <c r="V32" s="674"/>
      <c r="W32" s="674"/>
      <c r="X32" s="674"/>
      <c r="Y32" s="674"/>
      <c r="Z32" s="674"/>
      <c r="AA32" s="674"/>
      <c r="AB32" s="674"/>
      <c r="AC32" s="674"/>
      <c r="AD32" s="674"/>
      <c r="AE32" s="674"/>
      <c r="AF32" s="674"/>
      <c r="AG32" s="674"/>
      <c r="AH32" s="674"/>
      <c r="AI32" s="674"/>
      <c r="AJ32" s="674"/>
      <c r="AK32" s="674"/>
      <c r="AL32" s="674"/>
      <c r="AM32" s="674"/>
      <c r="AN32" s="674"/>
      <c r="AO32" s="674"/>
      <c r="AP32" s="674"/>
      <c r="AQ32" s="674"/>
      <c r="AR32" s="674"/>
      <c r="AS32" s="674"/>
      <c r="AT32" s="674"/>
      <c r="AU32" s="674"/>
      <c r="AV32" s="674"/>
      <c r="AW32" s="674"/>
      <c r="AX32" s="674"/>
      <c r="AY32" s="674"/>
      <c r="AZ32" s="674"/>
      <c r="BA32" s="674"/>
      <c r="BB32" s="674"/>
      <c r="BC32" s="674"/>
      <c r="BD32" s="674"/>
      <c r="BE32" s="675"/>
      <c r="BF32" s="193"/>
      <c r="BG32" s="193"/>
      <c r="BH32" s="193"/>
      <c r="BI32" s="193"/>
      <c r="BJ32" s="193"/>
      <c r="BK32" s="193"/>
      <c r="BL32" s="193"/>
      <c r="BM32" s="193"/>
      <c r="BN32" s="193"/>
      <c r="BO32" s="193"/>
      <c r="BP32" s="193"/>
      <c r="BQ32" s="193"/>
      <c r="BR32" s="193"/>
    </row>
    <row r="33" spans="1:71" x14ac:dyDescent="0.25">
      <c r="A33" s="109"/>
      <c r="B33" s="109"/>
      <c r="C33" s="109"/>
      <c r="D33" s="109"/>
      <c r="E33" s="109"/>
      <c r="F33" s="109"/>
      <c r="G33" s="109"/>
      <c r="H33" s="109"/>
      <c r="I33" s="183"/>
      <c r="J33" s="676"/>
      <c r="K33" s="677"/>
      <c r="L33" s="677"/>
      <c r="M33" s="677"/>
      <c r="N33" s="677"/>
      <c r="O33" s="677"/>
      <c r="P33" s="677"/>
      <c r="Q33" s="677"/>
      <c r="R33" s="677"/>
      <c r="S33" s="677"/>
      <c r="T33" s="677"/>
      <c r="U33" s="677"/>
      <c r="V33" s="677"/>
      <c r="W33" s="677"/>
      <c r="X33" s="677"/>
      <c r="Y33" s="677"/>
      <c r="Z33" s="677"/>
      <c r="AA33" s="677"/>
      <c r="AB33" s="677"/>
      <c r="AC33" s="677"/>
      <c r="AD33" s="677"/>
      <c r="AE33" s="677"/>
      <c r="AF33" s="677"/>
      <c r="AG33" s="677"/>
      <c r="AH33" s="677"/>
      <c r="AI33" s="677"/>
      <c r="AJ33" s="677"/>
      <c r="AK33" s="677"/>
      <c r="AL33" s="677"/>
      <c r="AM33" s="677"/>
      <c r="AN33" s="677"/>
      <c r="AO33" s="677"/>
      <c r="AP33" s="677"/>
      <c r="AQ33" s="677"/>
      <c r="AR33" s="677"/>
      <c r="AS33" s="677"/>
      <c r="AT33" s="677"/>
      <c r="AU33" s="677"/>
      <c r="AV33" s="677"/>
      <c r="AW33" s="677"/>
      <c r="AX33" s="677"/>
      <c r="AY33" s="677"/>
      <c r="AZ33" s="677"/>
      <c r="BA33" s="677"/>
      <c r="BB33" s="677"/>
      <c r="BC33" s="677"/>
      <c r="BD33" s="677"/>
      <c r="BE33" s="678"/>
      <c r="BF33" s="193"/>
      <c r="BG33" s="193"/>
      <c r="BH33" s="193"/>
      <c r="BI33" s="193"/>
      <c r="BJ33" s="193"/>
      <c r="BK33" s="193"/>
      <c r="BL33" s="193"/>
      <c r="BM33" s="193"/>
      <c r="BN33" s="193"/>
      <c r="BO33" s="193"/>
      <c r="BP33" s="193"/>
      <c r="BQ33" s="193"/>
      <c r="BR33" s="193"/>
    </row>
    <row r="34" spans="1:71" ht="15" customHeight="1" x14ac:dyDescent="0.25">
      <c r="A34" s="109"/>
      <c r="B34" s="109"/>
      <c r="C34" s="109"/>
      <c r="D34" s="109"/>
      <c r="E34" s="109"/>
      <c r="F34" s="109"/>
      <c r="G34" s="109"/>
      <c r="H34" s="109"/>
      <c r="I34" s="194"/>
      <c r="J34" s="109"/>
      <c r="K34" s="109"/>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c r="AS34" s="109"/>
      <c r="AT34" s="109"/>
      <c r="AU34" s="109"/>
      <c r="AV34" s="109"/>
      <c r="AW34" s="109"/>
      <c r="AX34" s="109"/>
      <c r="AY34" s="109"/>
      <c r="AZ34" s="109"/>
      <c r="BA34" s="109"/>
      <c r="BB34" s="109"/>
      <c r="BC34" s="109"/>
      <c r="BD34" s="109"/>
      <c r="BE34" s="109"/>
      <c r="BF34" s="109"/>
      <c r="BG34" s="109"/>
      <c r="BH34" s="109"/>
      <c r="BI34" s="109"/>
      <c r="BJ34" s="109"/>
      <c r="BK34" s="109"/>
      <c r="BL34" s="109"/>
      <c r="BM34" s="109"/>
      <c r="BN34" s="109"/>
      <c r="BO34" s="109"/>
      <c r="BP34" s="109"/>
      <c r="BQ34" s="109"/>
      <c r="BR34" s="109"/>
    </row>
    <row r="35" spans="1:71" ht="15.75" thickBot="1" x14ac:dyDescent="0.3">
      <c r="A35" s="181"/>
      <c r="B35" s="182" t="s">
        <v>36</v>
      </c>
      <c r="C35" s="182"/>
      <c r="D35" s="182"/>
      <c r="E35" s="182"/>
      <c r="F35" s="182"/>
      <c r="G35" s="182"/>
      <c r="H35" s="182"/>
      <c r="I35" s="181"/>
      <c r="J35" s="181"/>
      <c r="K35" s="181"/>
      <c r="L35" s="181"/>
      <c r="M35" s="181"/>
      <c r="N35" s="181"/>
      <c r="O35" s="181"/>
      <c r="P35" s="181"/>
      <c r="Q35" s="181"/>
      <c r="R35" s="181"/>
      <c r="S35" s="181"/>
      <c r="T35" s="181"/>
      <c r="U35" s="181"/>
      <c r="V35" s="181"/>
      <c r="W35" s="181"/>
      <c r="X35" s="181"/>
      <c r="Y35" s="181"/>
      <c r="Z35" s="181"/>
      <c r="AA35" s="181"/>
      <c r="AB35" s="181"/>
      <c r="AC35" s="181"/>
      <c r="AD35" s="181"/>
      <c r="AE35" s="181"/>
      <c r="AF35" s="181"/>
      <c r="AG35" s="181"/>
      <c r="AH35" s="181"/>
      <c r="AI35" s="181"/>
      <c r="AJ35" s="181"/>
      <c r="AK35" s="181"/>
      <c r="AL35" s="181"/>
      <c r="AM35" s="181"/>
      <c r="AN35" s="181"/>
      <c r="AO35" s="181"/>
      <c r="AP35" s="181"/>
      <c r="AQ35" s="181"/>
      <c r="AR35" s="181"/>
      <c r="AS35" s="181"/>
      <c r="AT35" s="181"/>
      <c r="AU35" s="181"/>
      <c r="AV35" s="181"/>
      <c r="AW35" s="181"/>
      <c r="AX35" s="181"/>
      <c r="AY35" s="181"/>
      <c r="AZ35" s="181"/>
      <c r="BA35" s="181"/>
      <c r="BB35" s="181"/>
      <c r="BC35" s="181"/>
      <c r="BD35" s="181"/>
      <c r="BE35" s="181"/>
      <c r="BF35" s="181"/>
      <c r="BG35" s="181"/>
      <c r="BH35" s="181"/>
      <c r="BI35" s="181"/>
      <c r="BJ35" s="181"/>
      <c r="BK35" s="181"/>
      <c r="BL35" s="181"/>
      <c r="BM35" s="181"/>
      <c r="BN35" s="181"/>
      <c r="BO35" s="181"/>
      <c r="BP35" s="181"/>
      <c r="BQ35" s="181"/>
      <c r="BR35" s="181"/>
    </row>
    <row r="36" spans="1:71" ht="9.9499999999999993" customHeight="1" x14ac:dyDescent="0.25">
      <c r="A36" s="109"/>
      <c r="B36" s="109"/>
      <c r="C36" s="109"/>
      <c r="D36" s="109"/>
      <c r="E36" s="109"/>
      <c r="F36" s="109"/>
      <c r="G36" s="109"/>
      <c r="H36" s="109"/>
      <c r="I36" s="109"/>
      <c r="J36" s="109"/>
      <c r="K36" s="109"/>
      <c r="L36" s="109"/>
      <c r="M36" s="109"/>
      <c r="N36" s="109"/>
      <c r="O36" s="109"/>
      <c r="P36" s="109"/>
      <c r="Q36" s="109"/>
      <c r="R36" s="109"/>
      <c r="S36" s="109"/>
      <c r="T36" s="109"/>
      <c r="U36" s="109"/>
      <c r="V36" s="109"/>
      <c r="W36" s="109"/>
      <c r="X36" s="109"/>
      <c r="Y36" s="109"/>
      <c r="Z36" s="109"/>
      <c r="AA36" s="109"/>
      <c r="AB36" s="109"/>
      <c r="AC36" s="109"/>
      <c r="AD36" s="109"/>
      <c r="AE36" s="109"/>
      <c r="AF36" s="109"/>
      <c r="AG36" s="109"/>
      <c r="AH36" s="109"/>
      <c r="AI36" s="109"/>
      <c r="AJ36" s="109"/>
      <c r="AK36" s="109"/>
      <c r="AL36" s="109"/>
      <c r="AM36" s="109"/>
      <c r="AN36" s="109"/>
      <c r="AO36" s="109"/>
      <c r="AP36" s="109"/>
      <c r="AQ36" s="109"/>
      <c r="AR36" s="109"/>
      <c r="AS36" s="109"/>
      <c r="AT36" s="109"/>
      <c r="AU36" s="109"/>
      <c r="AV36" s="109"/>
      <c r="AW36" s="109"/>
      <c r="AX36" s="109"/>
      <c r="AY36" s="109"/>
      <c r="AZ36" s="109"/>
      <c r="BA36" s="109"/>
      <c r="BB36" s="109"/>
      <c r="BC36" s="109"/>
      <c r="BD36" s="109"/>
      <c r="BE36" s="109"/>
      <c r="BF36" s="109"/>
      <c r="BG36" s="109"/>
      <c r="BH36" s="109"/>
      <c r="BI36" s="109"/>
      <c r="BJ36" s="109"/>
      <c r="BK36" s="109"/>
      <c r="BL36" s="109"/>
      <c r="BM36" s="109"/>
      <c r="BN36" s="109"/>
      <c r="BO36" s="109"/>
      <c r="BP36" s="109"/>
      <c r="BQ36" s="109"/>
      <c r="BR36" s="109"/>
    </row>
    <row r="37" spans="1:71" x14ac:dyDescent="0.25">
      <c r="A37" s="109"/>
      <c r="B37" s="185" t="s">
        <v>271</v>
      </c>
      <c r="C37" s="185"/>
      <c r="D37" s="185"/>
      <c r="E37" s="185"/>
      <c r="F37" s="185"/>
      <c r="G37" s="185"/>
      <c r="H37" s="185"/>
      <c r="I37" s="185" t="s">
        <v>234</v>
      </c>
      <c r="J37" s="656">
        <v>41326.5625</v>
      </c>
      <c r="K37" s="657"/>
      <c r="L37" s="657"/>
      <c r="M37" s="657"/>
      <c r="N37" s="657"/>
      <c r="O37" s="657"/>
      <c r="P37" s="657"/>
      <c r="Q37" s="658"/>
      <c r="R37" s="187" t="s">
        <v>267</v>
      </c>
      <c r="S37" s="109"/>
      <c r="T37" s="109"/>
      <c r="U37" s="185" t="s">
        <v>272</v>
      </c>
      <c r="V37" s="185"/>
      <c r="W37" s="185"/>
      <c r="X37" s="185"/>
      <c r="Y37" s="185"/>
      <c r="Z37" s="185"/>
      <c r="AA37" s="185"/>
      <c r="AB37" s="185" t="s">
        <v>234</v>
      </c>
      <c r="AC37" s="656">
        <v>41326.607638888891</v>
      </c>
      <c r="AD37" s="657"/>
      <c r="AE37" s="657"/>
      <c r="AF37" s="657"/>
      <c r="AG37" s="657"/>
      <c r="AH37" s="657"/>
      <c r="AI37" s="657"/>
      <c r="AJ37" s="658"/>
      <c r="AM37" s="109"/>
      <c r="AN37" s="185" t="s">
        <v>273</v>
      </c>
      <c r="AO37" s="185"/>
      <c r="AP37" s="185"/>
      <c r="AQ37" s="185"/>
      <c r="AR37" s="185"/>
      <c r="AS37" s="185"/>
      <c r="AT37" s="185"/>
      <c r="AU37" s="185" t="s">
        <v>234</v>
      </c>
      <c r="AV37" s="656">
        <v>41326.5</v>
      </c>
      <c r="AW37" s="657"/>
      <c r="AX37" s="657"/>
      <c r="AY37" s="657"/>
      <c r="AZ37" s="657"/>
      <c r="BA37" s="657"/>
      <c r="BB37" s="657"/>
      <c r="BC37" s="658"/>
      <c r="BD37" s="187" t="s">
        <v>267</v>
      </c>
      <c r="BG37" s="196"/>
      <c r="BH37" s="196"/>
      <c r="BI37" s="196"/>
      <c r="BR37" s="109"/>
    </row>
    <row r="38" spans="1:71" ht="5.0999999999999996" customHeight="1" x14ac:dyDescent="0.25">
      <c r="A38" s="109"/>
      <c r="B38" s="194"/>
      <c r="C38" s="194"/>
      <c r="D38" s="194"/>
      <c r="E38" s="194"/>
      <c r="F38" s="194"/>
      <c r="G38" s="194"/>
      <c r="H38" s="194"/>
      <c r="I38" s="194"/>
      <c r="J38" s="197"/>
      <c r="K38" s="197"/>
      <c r="L38" s="197"/>
      <c r="M38" s="197"/>
      <c r="N38" s="197"/>
      <c r="O38" s="197"/>
      <c r="P38" s="197"/>
      <c r="Q38" s="198"/>
      <c r="R38" s="109"/>
      <c r="S38" s="109"/>
      <c r="T38" s="109"/>
      <c r="U38" s="109"/>
      <c r="V38" s="194"/>
      <c r="W38" s="194"/>
      <c r="X38" s="194"/>
      <c r="Y38" s="194"/>
      <c r="Z38" s="194"/>
      <c r="AA38" s="194"/>
      <c r="AB38" s="194"/>
      <c r="AC38" s="194"/>
      <c r="AD38" s="197"/>
      <c r="AE38" s="197"/>
      <c r="AF38" s="197"/>
      <c r="AG38" s="197"/>
      <c r="AH38" s="197"/>
      <c r="AI38" s="197"/>
      <c r="AJ38" s="197"/>
      <c r="AK38" s="198"/>
      <c r="AL38" s="196"/>
      <c r="AM38" s="109"/>
      <c r="AN38" s="109"/>
      <c r="AO38" s="109"/>
      <c r="AP38" s="194"/>
      <c r="AQ38" s="194"/>
      <c r="AR38" s="194"/>
      <c r="AS38" s="194"/>
      <c r="AT38" s="194"/>
      <c r="AU38" s="194"/>
      <c r="AV38" s="194"/>
      <c r="AW38" s="194"/>
      <c r="AX38" s="199"/>
      <c r="AY38" s="199"/>
      <c r="AZ38" s="199"/>
      <c r="BA38" s="199"/>
      <c r="BB38" s="199"/>
      <c r="BC38" s="199"/>
      <c r="BD38" s="199"/>
      <c r="BE38" s="200"/>
      <c r="BF38" s="196"/>
      <c r="BG38" s="196"/>
      <c r="BH38" s="196"/>
      <c r="BI38" s="196"/>
      <c r="BR38" s="109"/>
    </row>
    <row r="39" spans="1:71" x14ac:dyDescent="0.25">
      <c r="A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09"/>
      <c r="AT39" s="109"/>
      <c r="AU39" s="109"/>
      <c r="AV39" s="109"/>
      <c r="AW39" s="109"/>
      <c r="AX39" s="109"/>
      <c r="AY39" s="109"/>
      <c r="AZ39" s="109"/>
      <c r="BA39" s="109"/>
      <c r="BB39" s="109"/>
      <c r="BC39" s="109"/>
      <c r="BD39" s="109"/>
      <c r="BE39" s="109"/>
      <c r="BF39" s="109"/>
      <c r="BG39" s="196"/>
      <c r="BH39" s="196"/>
      <c r="BI39" s="196"/>
      <c r="BR39" s="109"/>
    </row>
    <row r="40" spans="1:71" ht="5.0999999999999996" customHeight="1" x14ac:dyDescent="0.25">
      <c r="A40" s="109"/>
      <c r="B40" s="185"/>
      <c r="C40" s="185"/>
      <c r="D40" s="185"/>
      <c r="E40" s="185"/>
      <c r="F40" s="185"/>
      <c r="G40" s="185"/>
      <c r="H40" s="185"/>
      <c r="I40" s="185"/>
      <c r="J40" s="197"/>
      <c r="K40" s="197"/>
      <c r="L40" s="197"/>
      <c r="M40" s="197"/>
      <c r="N40" s="197"/>
      <c r="O40" s="197"/>
      <c r="P40" s="197"/>
      <c r="Q40" s="198"/>
      <c r="R40" s="109"/>
      <c r="S40" s="109"/>
      <c r="T40" s="109"/>
      <c r="U40" s="109"/>
      <c r="V40" s="184"/>
      <c r="W40" s="191"/>
      <c r="X40" s="191"/>
      <c r="Y40" s="185"/>
      <c r="Z40" s="185"/>
      <c r="AA40" s="185"/>
      <c r="AB40" s="185"/>
      <c r="AC40" s="185"/>
      <c r="AD40" s="201"/>
      <c r="AE40" s="201"/>
      <c r="AF40" s="201"/>
      <c r="AG40" s="201"/>
      <c r="AH40" s="201"/>
      <c r="AI40" s="201"/>
      <c r="AJ40" s="201"/>
      <c r="AK40" s="201"/>
      <c r="AL40" s="196"/>
      <c r="AM40" s="109"/>
      <c r="AN40" s="109"/>
      <c r="AO40" s="109"/>
      <c r="AP40" s="184"/>
      <c r="AQ40" s="191"/>
      <c r="AR40" s="191"/>
      <c r="AS40" s="185"/>
      <c r="AT40" s="185"/>
      <c r="AU40" s="185"/>
      <c r="AV40" s="185"/>
      <c r="AW40" s="185"/>
      <c r="AX40" s="201"/>
      <c r="AY40" s="201"/>
      <c r="AZ40" s="201"/>
      <c r="BA40" s="201"/>
      <c r="BB40" s="201"/>
      <c r="BC40" s="201"/>
      <c r="BD40" s="201"/>
      <c r="BE40" s="201"/>
      <c r="BF40" s="196"/>
      <c r="BG40" s="196"/>
      <c r="BH40" s="196"/>
      <c r="BI40" s="196"/>
      <c r="BR40" s="109"/>
    </row>
    <row r="41" spans="1:71" x14ac:dyDescent="0.25">
      <c r="A41" s="109"/>
      <c r="B41" s="185" t="s">
        <v>274</v>
      </c>
      <c r="C41" s="185"/>
      <c r="D41" s="185"/>
      <c r="E41" s="185"/>
      <c r="F41" s="185"/>
      <c r="G41" s="185"/>
      <c r="H41" s="185"/>
      <c r="I41" s="185" t="s">
        <v>234</v>
      </c>
      <c r="J41" s="679" t="s">
        <v>275</v>
      </c>
      <c r="K41" s="680"/>
      <c r="L41" s="680"/>
      <c r="M41" s="680"/>
      <c r="N41" s="680"/>
      <c r="O41" s="680"/>
      <c r="P41" s="681"/>
      <c r="Q41" s="186" t="s">
        <v>236</v>
      </c>
      <c r="R41" s="187" t="s">
        <v>267</v>
      </c>
      <c r="AN41" s="109"/>
      <c r="AO41" s="109"/>
      <c r="AP41" s="184"/>
      <c r="AQ41" s="191"/>
      <c r="AR41" s="191"/>
      <c r="AS41" s="185"/>
      <c r="AT41" s="185"/>
      <c r="AU41" s="185"/>
      <c r="AV41" s="185"/>
      <c r="AW41" s="185"/>
      <c r="AX41" s="201"/>
      <c r="AY41" s="201"/>
      <c r="AZ41" s="201"/>
      <c r="BA41" s="201"/>
      <c r="BB41" s="201"/>
      <c r="BC41" s="201"/>
      <c r="BD41" s="201"/>
      <c r="BE41" s="201"/>
      <c r="BF41" s="196"/>
      <c r="BG41" s="196"/>
      <c r="BH41" s="196"/>
      <c r="BI41" s="196"/>
      <c r="BR41" s="109"/>
    </row>
    <row r="42" spans="1:71" ht="15" customHeight="1" thickBot="1" x14ac:dyDescent="0.3">
      <c r="A42" s="109"/>
      <c r="B42" s="202"/>
      <c r="C42" s="202"/>
      <c r="D42" s="202"/>
      <c r="E42" s="202"/>
      <c r="F42" s="202"/>
      <c r="G42" s="202"/>
      <c r="H42" s="202"/>
      <c r="I42" s="202"/>
      <c r="J42" s="202"/>
      <c r="K42" s="202"/>
      <c r="L42" s="202"/>
      <c r="M42" s="202"/>
      <c r="N42" s="202"/>
      <c r="O42" s="202"/>
      <c r="P42" s="202"/>
      <c r="Q42" s="202"/>
      <c r="R42" s="202"/>
      <c r="S42" s="202"/>
      <c r="T42" s="202"/>
      <c r="U42" s="202"/>
      <c r="V42" s="202"/>
      <c r="W42" s="202"/>
      <c r="X42" s="202"/>
      <c r="Y42" s="202"/>
      <c r="Z42" s="202"/>
      <c r="AA42" s="202"/>
      <c r="AB42" s="202"/>
      <c r="AC42" s="202"/>
      <c r="AD42" s="202"/>
      <c r="AE42" s="202"/>
      <c r="AF42" s="202"/>
      <c r="AG42" s="202"/>
      <c r="AH42" s="202"/>
      <c r="AI42" s="202"/>
      <c r="AJ42" s="202"/>
      <c r="AK42" s="202"/>
      <c r="AL42" s="202"/>
      <c r="AM42" s="202"/>
      <c r="AN42" s="202"/>
      <c r="AO42" s="202"/>
      <c r="AP42" s="202"/>
      <c r="AQ42" s="202"/>
      <c r="AR42" s="202"/>
      <c r="AS42" s="202"/>
      <c r="AT42" s="202"/>
      <c r="AU42" s="202"/>
      <c r="AV42" s="202"/>
      <c r="AW42" s="202"/>
      <c r="AX42" s="202"/>
      <c r="AY42" s="202"/>
      <c r="AZ42" s="202"/>
      <c r="BA42" s="202"/>
      <c r="BB42" s="202"/>
      <c r="BC42" s="202"/>
      <c r="BD42" s="202"/>
      <c r="BE42" s="202"/>
      <c r="BF42" s="202"/>
      <c r="BG42" s="202"/>
      <c r="BH42" s="202"/>
      <c r="BI42" s="202"/>
      <c r="BJ42" s="202"/>
      <c r="BK42" s="202"/>
      <c r="BL42" s="202"/>
      <c r="BM42" s="202"/>
      <c r="BN42" s="202"/>
      <c r="BO42" s="202"/>
      <c r="BP42" s="202"/>
      <c r="BQ42" s="202"/>
      <c r="BR42" s="202"/>
    </row>
    <row r="43" spans="1:71" ht="9.9499999999999993" customHeight="1" x14ac:dyDescent="0.25">
      <c r="A43" s="109"/>
      <c r="B43" s="109"/>
      <c r="C43" s="109"/>
      <c r="D43" s="109"/>
      <c r="E43" s="109"/>
      <c r="F43" s="109"/>
      <c r="G43" s="109"/>
      <c r="H43" s="109"/>
      <c r="I43" s="194"/>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09"/>
      <c r="AT43" s="109"/>
      <c r="AU43" s="109"/>
      <c r="AV43" s="109"/>
      <c r="AW43" s="109"/>
      <c r="AX43" s="109"/>
      <c r="AY43" s="109"/>
      <c r="AZ43" s="109"/>
      <c r="BA43" s="109"/>
      <c r="BB43" s="109"/>
      <c r="BC43" s="109"/>
      <c r="BD43" s="109"/>
      <c r="BE43" s="109"/>
      <c r="BF43" s="109"/>
      <c r="BG43" s="109"/>
      <c r="BH43" s="109"/>
      <c r="BI43" s="109"/>
      <c r="BJ43" s="109"/>
      <c r="BK43" s="109"/>
      <c r="BL43" s="109"/>
      <c r="BM43" s="109"/>
      <c r="BN43" s="109"/>
      <c r="BO43" s="109"/>
      <c r="BP43" s="109"/>
      <c r="BQ43" s="109"/>
      <c r="BR43" s="109"/>
    </row>
    <row r="44" spans="1:71" s="205" customFormat="1" x14ac:dyDescent="0.25">
      <c r="A44" s="203"/>
      <c r="B44" s="639"/>
      <c r="C44" s="641"/>
      <c r="D44" s="639" t="s">
        <v>217</v>
      </c>
      <c r="E44" s="641"/>
      <c r="F44" s="639" t="s">
        <v>276</v>
      </c>
      <c r="G44" s="640"/>
      <c r="H44" s="640"/>
      <c r="I44" s="640"/>
      <c r="J44" s="640"/>
      <c r="K44" s="640"/>
      <c r="L44" s="640"/>
      <c r="M44" s="640"/>
      <c r="N44" s="640"/>
      <c r="O44" s="640"/>
      <c r="P44" s="640"/>
      <c r="Q44" s="640"/>
      <c r="R44" s="640"/>
      <c r="S44" s="640"/>
      <c r="T44" s="640"/>
      <c r="U44" s="640"/>
      <c r="V44" s="640"/>
      <c r="W44" s="640"/>
      <c r="X44" s="640"/>
      <c r="Y44" s="641"/>
      <c r="Z44" s="639" t="s">
        <v>269</v>
      </c>
      <c r="AA44" s="640"/>
      <c r="AB44" s="640"/>
      <c r="AC44" s="640"/>
      <c r="AD44" s="640"/>
      <c r="AE44" s="640"/>
      <c r="AF44" s="640"/>
      <c r="AG44" s="640"/>
      <c r="AH44" s="640"/>
      <c r="AI44" s="640"/>
      <c r="AJ44" s="640"/>
      <c r="AK44" s="640"/>
      <c r="AL44" s="640"/>
      <c r="AM44" s="640"/>
      <c r="AN44" s="640"/>
      <c r="AO44" s="640"/>
      <c r="AP44" s="640"/>
      <c r="AQ44" s="640"/>
      <c r="AR44" s="640"/>
      <c r="AS44" s="641"/>
      <c r="AT44" s="639" t="s">
        <v>277</v>
      </c>
      <c r="AU44" s="640"/>
      <c r="AV44" s="640"/>
      <c r="AW44" s="640"/>
      <c r="AX44" s="640"/>
      <c r="AY44" s="640"/>
      <c r="AZ44" s="640"/>
      <c r="BA44" s="641"/>
      <c r="BB44" s="639" t="s">
        <v>278</v>
      </c>
      <c r="BC44" s="640"/>
      <c r="BD44" s="640"/>
      <c r="BE44" s="640"/>
      <c r="BF44" s="640"/>
      <c r="BG44" s="640"/>
      <c r="BH44" s="640"/>
      <c r="BI44" s="641"/>
      <c r="BJ44" s="639" t="s">
        <v>279</v>
      </c>
      <c r="BK44" s="640"/>
      <c r="BL44" s="640"/>
      <c r="BM44" s="640"/>
      <c r="BN44" s="640"/>
      <c r="BO44" s="641"/>
      <c r="BP44" s="667" t="s">
        <v>280</v>
      </c>
      <c r="BQ44" s="668"/>
      <c r="BR44" s="204" t="s">
        <v>281</v>
      </c>
      <c r="BS44" s="203"/>
    </row>
    <row r="45" spans="1:71" s="216" customFormat="1" ht="39.950000000000003" customHeight="1" x14ac:dyDescent="0.25">
      <c r="A45" s="109"/>
      <c r="B45" s="648" t="s">
        <v>282</v>
      </c>
      <c r="C45" s="649"/>
      <c r="D45" s="650">
        <v>1</v>
      </c>
      <c r="E45" s="651"/>
      <c r="F45" s="206" t="s">
        <v>283</v>
      </c>
      <c r="G45" s="207"/>
      <c r="H45" s="207"/>
      <c r="I45" s="207"/>
      <c r="J45" s="207"/>
      <c r="K45" s="207"/>
      <c r="L45" s="207"/>
      <c r="M45" s="207"/>
      <c r="N45" s="207"/>
      <c r="O45" s="207"/>
      <c r="P45" s="207"/>
      <c r="Q45" s="207"/>
      <c r="R45" s="207"/>
      <c r="S45" s="207"/>
      <c r="T45" s="207"/>
      <c r="U45" s="207"/>
      <c r="V45" s="207"/>
      <c r="W45" s="207"/>
      <c r="X45" s="207"/>
      <c r="Y45" s="207"/>
      <c r="Z45" s="206" t="s">
        <v>284</v>
      </c>
      <c r="AA45" s="208"/>
      <c r="AB45" s="208"/>
      <c r="AC45" s="208"/>
      <c r="AD45" s="208"/>
      <c r="AE45" s="208"/>
      <c r="AF45" s="208"/>
      <c r="AG45" s="208"/>
      <c r="AH45" s="208"/>
      <c r="AI45" s="208"/>
      <c r="AJ45" s="208"/>
      <c r="AK45" s="208"/>
      <c r="AL45" s="208"/>
      <c r="AM45" s="208"/>
      <c r="AN45" s="208"/>
      <c r="AO45" s="208"/>
      <c r="AP45" s="208"/>
      <c r="AQ45" s="208"/>
      <c r="AR45" s="208"/>
      <c r="AS45" s="208"/>
      <c r="AT45" s="209" t="s">
        <v>285</v>
      </c>
      <c r="AU45" s="210"/>
      <c r="AV45" s="210"/>
      <c r="AW45" s="210"/>
      <c r="AX45" s="210"/>
      <c r="AY45" s="210"/>
      <c r="AZ45" s="210"/>
      <c r="BA45" s="211" t="s">
        <v>236</v>
      </c>
      <c r="BB45" s="212"/>
      <c r="BC45" s="213"/>
      <c r="BD45" s="213"/>
      <c r="BE45" s="213"/>
      <c r="BF45" s="213"/>
      <c r="BG45" s="213"/>
      <c r="BH45" s="213"/>
      <c r="BI45" s="214" t="s">
        <v>236</v>
      </c>
      <c r="BJ45" s="652"/>
      <c r="BK45" s="653"/>
      <c r="BL45" s="653"/>
      <c r="BM45" s="654"/>
      <c r="BN45" s="669"/>
      <c r="BO45" s="669"/>
      <c r="BP45" s="665" t="s">
        <v>236</v>
      </c>
      <c r="BQ45" s="666"/>
      <c r="BR45" s="204"/>
      <c r="BS45" s="215"/>
    </row>
    <row r="46" spans="1:71" s="216" customFormat="1" ht="39.950000000000003" customHeight="1" x14ac:dyDescent="0.25">
      <c r="A46" s="109"/>
      <c r="B46" s="648" t="s">
        <v>282</v>
      </c>
      <c r="C46" s="649"/>
      <c r="D46" s="650">
        <v>2</v>
      </c>
      <c r="E46" s="651"/>
      <c r="F46" s="217" t="s">
        <v>286</v>
      </c>
      <c r="G46" s="218"/>
      <c r="H46" s="218"/>
      <c r="I46" s="218"/>
      <c r="J46" s="218"/>
      <c r="K46" s="218"/>
      <c r="L46" s="218"/>
      <c r="M46" s="218"/>
      <c r="N46" s="218"/>
      <c r="O46" s="218"/>
      <c r="P46" s="218"/>
      <c r="Q46" s="218"/>
      <c r="R46" s="218"/>
      <c r="S46" s="218"/>
      <c r="T46" s="218"/>
      <c r="U46" s="218"/>
      <c r="V46" s="218"/>
      <c r="W46" s="218"/>
      <c r="X46" s="218"/>
      <c r="Y46" s="218"/>
      <c r="Z46" s="217" t="s">
        <v>287</v>
      </c>
      <c r="AA46" s="219"/>
      <c r="AB46" s="219"/>
      <c r="AC46" s="219"/>
      <c r="AD46" s="219"/>
      <c r="AE46" s="219"/>
      <c r="AF46" s="219"/>
      <c r="AG46" s="219"/>
      <c r="AH46" s="219"/>
      <c r="AI46" s="219"/>
      <c r="AJ46" s="219"/>
      <c r="AK46" s="219"/>
      <c r="AL46" s="219"/>
      <c r="AM46" s="219"/>
      <c r="AN46" s="219"/>
      <c r="AO46" s="219"/>
      <c r="AP46" s="219"/>
      <c r="AQ46" s="219"/>
      <c r="AR46" s="219"/>
      <c r="AS46" s="219"/>
      <c r="AT46" s="220" t="s">
        <v>265</v>
      </c>
      <c r="AU46" s="221"/>
      <c r="AV46" s="221"/>
      <c r="AW46" s="221"/>
      <c r="AX46" s="221"/>
      <c r="AY46" s="221"/>
      <c r="AZ46" s="221"/>
      <c r="BA46" s="214" t="s">
        <v>236</v>
      </c>
      <c r="BB46" s="222"/>
      <c r="BC46" s="223"/>
      <c r="BD46" s="223"/>
      <c r="BE46" s="223"/>
      <c r="BF46" s="223"/>
      <c r="BG46" s="223"/>
      <c r="BH46" s="223"/>
      <c r="BI46" s="214" t="s">
        <v>236</v>
      </c>
      <c r="BJ46" s="652"/>
      <c r="BK46" s="653"/>
      <c r="BL46" s="653"/>
      <c r="BM46" s="654"/>
      <c r="BN46" s="655"/>
      <c r="BO46" s="655"/>
      <c r="BP46" s="665" t="s">
        <v>236</v>
      </c>
      <c r="BQ46" s="666"/>
      <c r="BR46" s="224"/>
      <c r="BS46" s="215"/>
    </row>
    <row r="47" spans="1:71" s="216" customFormat="1" ht="39.950000000000003" customHeight="1" x14ac:dyDescent="0.25">
      <c r="A47" s="109"/>
      <c r="B47" s="659"/>
      <c r="C47" s="661"/>
      <c r="D47" s="650"/>
      <c r="E47" s="651"/>
      <c r="F47" s="225"/>
      <c r="G47" s="219"/>
      <c r="H47" s="219"/>
      <c r="I47" s="219"/>
      <c r="J47" s="219"/>
      <c r="K47" s="219"/>
      <c r="L47" s="219"/>
      <c r="M47" s="219"/>
      <c r="N47" s="219"/>
      <c r="O47" s="219"/>
      <c r="P47" s="219"/>
      <c r="Q47" s="219"/>
      <c r="R47" s="219"/>
      <c r="S47" s="219"/>
      <c r="T47" s="219"/>
      <c r="U47" s="219"/>
      <c r="V47" s="219"/>
      <c r="W47" s="219"/>
      <c r="X47" s="219"/>
      <c r="Y47" s="219"/>
      <c r="Z47" s="217"/>
      <c r="AA47" s="219"/>
      <c r="AB47" s="219"/>
      <c r="AC47" s="219"/>
      <c r="AD47" s="219"/>
      <c r="AE47" s="219"/>
      <c r="AF47" s="219"/>
      <c r="AG47" s="219"/>
      <c r="AH47" s="219"/>
      <c r="AI47" s="219"/>
      <c r="AJ47" s="219"/>
      <c r="AK47" s="219"/>
      <c r="AL47" s="219"/>
      <c r="AM47" s="219"/>
      <c r="AN47" s="219"/>
      <c r="AO47" s="219"/>
      <c r="AP47" s="219"/>
      <c r="AQ47" s="219"/>
      <c r="AR47" s="219"/>
      <c r="AS47" s="219"/>
      <c r="AT47" s="220"/>
      <c r="AU47" s="221"/>
      <c r="AV47" s="221"/>
      <c r="AW47" s="221"/>
      <c r="AX47" s="221"/>
      <c r="AY47" s="221"/>
      <c r="AZ47" s="221"/>
      <c r="BA47" s="214"/>
      <c r="BB47" s="222"/>
      <c r="BC47" s="223"/>
      <c r="BD47" s="223"/>
      <c r="BE47" s="223"/>
      <c r="BF47" s="223"/>
      <c r="BG47" s="223"/>
      <c r="BH47" s="223"/>
      <c r="BI47" s="214"/>
      <c r="BJ47" s="652"/>
      <c r="BK47" s="653"/>
      <c r="BL47" s="653"/>
      <c r="BM47" s="654"/>
      <c r="BN47" s="655"/>
      <c r="BO47" s="655"/>
      <c r="BP47" s="665"/>
      <c r="BQ47" s="666"/>
      <c r="BR47" s="226" t="s">
        <v>288</v>
      </c>
      <c r="BS47" s="215"/>
    </row>
    <row r="48" spans="1:71" s="216" customFormat="1" x14ac:dyDescent="0.25">
      <c r="A48" s="109"/>
      <c r="B48" s="227"/>
      <c r="C48" s="227"/>
      <c r="D48" s="200"/>
      <c r="E48" s="200"/>
      <c r="F48" s="228"/>
      <c r="G48" s="228"/>
      <c r="H48" s="228"/>
      <c r="I48" s="228"/>
      <c r="J48" s="228"/>
      <c r="K48" s="228"/>
      <c r="L48" s="228"/>
      <c r="M48" s="228"/>
      <c r="N48" s="228"/>
      <c r="O48" s="228"/>
      <c r="P48" s="228"/>
      <c r="Q48" s="228"/>
      <c r="R48" s="228"/>
      <c r="S48" s="228"/>
      <c r="T48" s="228"/>
      <c r="U48" s="228"/>
      <c r="V48" s="228"/>
      <c r="W48" s="228"/>
      <c r="X48" s="228"/>
      <c r="Y48" s="228"/>
      <c r="Z48" s="229"/>
      <c r="AA48" s="228"/>
      <c r="AB48" s="228"/>
      <c r="AC48" s="228"/>
      <c r="AD48" s="228"/>
      <c r="AE48" s="228"/>
      <c r="AF48" s="228"/>
      <c r="AG48" s="228"/>
      <c r="AH48" s="228"/>
      <c r="AI48" s="228"/>
      <c r="AJ48" s="228"/>
      <c r="AK48" s="228"/>
      <c r="AL48" s="228"/>
      <c r="AM48" s="228"/>
      <c r="AN48" s="228"/>
      <c r="AO48" s="228"/>
      <c r="AP48" s="228"/>
      <c r="AQ48" s="228"/>
      <c r="AR48" s="228"/>
      <c r="AS48" s="228"/>
      <c r="AT48" s="230"/>
      <c r="AU48" s="230"/>
      <c r="AV48" s="230"/>
      <c r="AW48" s="230"/>
      <c r="AX48" s="230"/>
      <c r="AY48" s="230"/>
      <c r="AZ48" s="230"/>
      <c r="BA48" s="231"/>
      <c r="BB48" s="232"/>
      <c r="BC48" s="232"/>
      <c r="BD48" s="232"/>
      <c r="BE48" s="232"/>
      <c r="BF48" s="232"/>
      <c r="BG48" s="232"/>
      <c r="BH48" s="232"/>
      <c r="BI48" s="231"/>
      <c r="BJ48" s="233"/>
      <c r="BK48" s="233"/>
      <c r="BL48" s="233"/>
      <c r="BM48" s="233"/>
      <c r="BN48" s="233"/>
      <c r="BO48" s="233"/>
      <c r="BP48" s="215"/>
      <c r="BQ48" s="215"/>
      <c r="BR48" s="215"/>
      <c r="BS48" s="215"/>
    </row>
    <row r="49" spans="1:71" s="216" customFormat="1" x14ac:dyDescent="0.25">
      <c r="A49" s="109"/>
      <c r="B49" s="185" t="s">
        <v>289</v>
      </c>
      <c r="C49" s="185"/>
      <c r="D49" s="185"/>
      <c r="E49" s="185"/>
      <c r="F49" s="185"/>
      <c r="G49" s="185"/>
      <c r="H49" s="185"/>
      <c r="I49" s="185" t="s">
        <v>234</v>
      </c>
      <c r="J49" s="656">
        <f>J37+10.05</f>
        <v>41336.612500000003</v>
      </c>
      <c r="K49" s="657"/>
      <c r="L49" s="657"/>
      <c r="M49" s="657"/>
      <c r="N49" s="657"/>
      <c r="O49" s="657"/>
      <c r="P49" s="657"/>
      <c r="Q49" s="658"/>
      <c r="R49" s="187" t="s">
        <v>267</v>
      </c>
      <c r="S49" s="109"/>
      <c r="T49" s="109"/>
      <c r="U49" s="185" t="s">
        <v>290</v>
      </c>
      <c r="V49" s="185"/>
      <c r="W49" s="185"/>
      <c r="X49" s="185"/>
      <c r="Y49" s="185"/>
      <c r="Z49" s="185"/>
      <c r="AA49" s="185"/>
      <c r="AB49" s="185" t="s">
        <v>234</v>
      </c>
      <c r="AC49" s="656">
        <f>AC37+9</f>
        <v>41335.607638888891</v>
      </c>
      <c r="AD49" s="657"/>
      <c r="AE49" s="657"/>
      <c r="AF49" s="657"/>
      <c r="AG49" s="657"/>
      <c r="AH49" s="657"/>
      <c r="AI49" s="657"/>
      <c r="AJ49" s="658"/>
      <c r="AK49" s="234"/>
      <c r="AL49" s="198"/>
      <c r="AN49" s="185" t="s">
        <v>291</v>
      </c>
      <c r="AO49" s="185"/>
      <c r="AP49" s="185"/>
      <c r="AQ49" s="185"/>
      <c r="AR49" s="185" t="s">
        <v>234</v>
      </c>
      <c r="AS49" s="656">
        <f>AV37+10.2</f>
        <v>41336.699999999997</v>
      </c>
      <c r="AT49" s="657"/>
      <c r="AU49" s="657"/>
      <c r="AV49" s="657"/>
      <c r="AW49" s="657"/>
      <c r="AX49" s="657"/>
      <c r="AY49" s="657"/>
      <c r="AZ49" s="658"/>
      <c r="BP49" s="215"/>
      <c r="BQ49" s="215"/>
      <c r="BR49" s="215"/>
      <c r="BS49" s="215"/>
    </row>
    <row r="50" spans="1:71" s="216" customFormat="1" x14ac:dyDescent="0.25">
      <c r="A50" s="109"/>
      <c r="B50" s="227"/>
      <c r="C50" s="227"/>
      <c r="D50" s="200"/>
      <c r="E50" s="200"/>
      <c r="F50" s="228"/>
      <c r="G50" s="228"/>
      <c r="H50" s="228"/>
      <c r="I50" s="228"/>
      <c r="J50" s="228"/>
      <c r="K50" s="228"/>
      <c r="L50" s="228"/>
      <c r="M50" s="228"/>
      <c r="N50" s="228"/>
      <c r="O50" s="228"/>
      <c r="P50" s="228"/>
      <c r="Q50" s="228"/>
      <c r="R50" s="228"/>
      <c r="S50" s="228"/>
      <c r="T50" s="228"/>
      <c r="U50" s="228"/>
      <c r="AL50" s="228"/>
      <c r="BE50" s="232"/>
      <c r="BF50" s="232"/>
      <c r="BG50" s="232"/>
      <c r="BH50" s="232"/>
      <c r="BI50" s="231"/>
      <c r="BJ50" s="233"/>
      <c r="BK50" s="233"/>
      <c r="BL50" s="233"/>
      <c r="BM50" s="233"/>
      <c r="BN50" s="233"/>
      <c r="BO50" s="233"/>
      <c r="BP50" s="215"/>
      <c r="BQ50" s="215"/>
      <c r="BR50" s="215"/>
      <c r="BS50" s="215"/>
    </row>
    <row r="51" spans="1:71" s="216" customFormat="1" x14ac:dyDescent="0.25">
      <c r="A51" s="109"/>
      <c r="B51" s="185" t="s">
        <v>292</v>
      </c>
      <c r="C51" s="185"/>
      <c r="D51" s="185"/>
      <c r="E51" s="185"/>
      <c r="F51" s="185"/>
      <c r="G51" s="185"/>
      <c r="H51" s="185"/>
      <c r="I51" s="185" t="s">
        <v>234</v>
      </c>
      <c r="J51" s="659" t="s">
        <v>293</v>
      </c>
      <c r="K51" s="660"/>
      <c r="L51" s="660"/>
      <c r="M51" s="660"/>
      <c r="N51" s="660"/>
      <c r="O51" s="660"/>
      <c r="P51" s="660"/>
      <c r="Q51" s="660"/>
      <c r="R51" s="660"/>
      <c r="S51" s="660"/>
      <c r="T51" s="660"/>
      <c r="U51" s="660"/>
      <c r="V51" s="660"/>
      <c r="W51" s="660"/>
      <c r="X51" s="660"/>
      <c r="Y51" s="660"/>
      <c r="Z51" s="660"/>
      <c r="AA51" s="660"/>
      <c r="AB51" s="661"/>
      <c r="AF51" s="185"/>
      <c r="AN51" s="184" t="s">
        <v>294</v>
      </c>
      <c r="AO51" s="191"/>
      <c r="AP51" s="191"/>
      <c r="AQ51" s="185"/>
      <c r="AR51" s="185" t="s">
        <v>234</v>
      </c>
      <c r="AS51" s="662">
        <v>12.85</v>
      </c>
      <c r="AT51" s="663"/>
      <c r="AU51" s="663"/>
      <c r="AV51" s="663"/>
      <c r="AW51" s="663"/>
      <c r="AX51" s="663"/>
      <c r="AY51" s="663"/>
      <c r="AZ51" s="664"/>
      <c r="BD51" s="232"/>
      <c r="BE51" s="232"/>
      <c r="BF51" s="232"/>
      <c r="BG51" s="232"/>
      <c r="BH51" s="232"/>
      <c r="BI51" s="231"/>
      <c r="BJ51" s="233"/>
      <c r="BK51" s="233"/>
      <c r="BL51" s="233"/>
      <c r="BM51" s="233"/>
      <c r="BN51" s="233"/>
      <c r="BO51" s="233"/>
      <c r="BP51" s="215"/>
      <c r="BQ51" s="215"/>
      <c r="BR51" s="215"/>
      <c r="BS51" s="215"/>
    </row>
    <row r="52" spans="1:71" s="216" customFormat="1" x14ac:dyDescent="0.25">
      <c r="A52" s="109"/>
      <c r="B52" s="184"/>
      <c r="C52" s="191"/>
      <c r="D52" s="191"/>
      <c r="E52" s="185"/>
      <c r="F52" s="185"/>
      <c r="G52" s="185"/>
      <c r="H52" s="185"/>
      <c r="I52" s="185"/>
      <c r="J52" s="235"/>
      <c r="K52" s="235"/>
      <c r="L52" s="235"/>
      <c r="M52" s="235"/>
      <c r="N52" s="235"/>
      <c r="O52" s="235"/>
      <c r="P52" s="235"/>
      <c r="Q52" s="235"/>
      <c r="R52" s="109"/>
      <c r="S52" s="109"/>
      <c r="T52" s="109"/>
      <c r="U52" s="109"/>
      <c r="V52" s="184"/>
      <c r="W52" s="191"/>
      <c r="X52" s="191"/>
      <c r="Y52" s="185"/>
      <c r="Z52" s="185"/>
      <c r="AA52" s="185"/>
      <c r="AB52" s="185"/>
      <c r="AC52" s="185"/>
      <c r="AD52" s="201"/>
      <c r="AE52" s="201"/>
      <c r="AF52" s="201"/>
      <c r="AG52" s="201"/>
      <c r="AH52" s="201"/>
      <c r="AI52" s="201"/>
      <c r="BB52" s="232"/>
      <c r="BC52" s="232"/>
      <c r="BD52" s="232"/>
      <c r="BE52" s="232"/>
      <c r="BF52" s="232"/>
      <c r="BG52" s="232"/>
      <c r="BH52" s="232"/>
      <c r="BI52" s="231"/>
      <c r="BJ52" s="233"/>
      <c r="BK52" s="233"/>
      <c r="BL52" s="233"/>
      <c r="BM52" s="233"/>
      <c r="BN52" s="233"/>
      <c r="BO52" s="233"/>
      <c r="BP52" s="215"/>
      <c r="BQ52" s="215"/>
      <c r="BR52" s="215"/>
      <c r="BS52" s="215"/>
    </row>
    <row r="53" spans="1:71" s="216" customFormat="1" x14ac:dyDescent="0.25">
      <c r="A53" s="109"/>
      <c r="AC53" s="185"/>
      <c r="AD53" s="201"/>
      <c r="AE53" s="201"/>
      <c r="AF53" s="201"/>
      <c r="AG53" s="201"/>
      <c r="AH53" s="236"/>
      <c r="AI53" s="201"/>
      <c r="AJ53" s="201"/>
      <c r="AK53" s="201"/>
      <c r="AL53" s="196"/>
      <c r="AM53" s="109"/>
      <c r="AN53" s="228"/>
      <c r="AO53" s="228"/>
      <c r="AP53" s="228"/>
      <c r="AQ53" s="228"/>
      <c r="AR53" s="228"/>
      <c r="AS53" s="228"/>
      <c r="AT53" s="230"/>
      <c r="AU53" s="230"/>
      <c r="AV53" s="230"/>
      <c r="AW53" s="230"/>
      <c r="AX53" s="230"/>
      <c r="AY53" s="230"/>
      <c r="AZ53" s="230"/>
      <c r="BA53" s="231"/>
      <c r="BB53" s="232"/>
      <c r="BC53" s="232"/>
      <c r="BD53" s="232"/>
      <c r="BE53" s="232"/>
      <c r="BF53" s="232"/>
      <c r="BG53" s="232"/>
      <c r="BH53" s="616" t="s">
        <v>295</v>
      </c>
      <c r="BI53" s="617"/>
      <c r="BJ53" s="617"/>
      <c r="BK53" s="617"/>
      <c r="BL53" s="617"/>
      <c r="BM53" s="617"/>
      <c r="BN53" s="617"/>
      <c r="BO53" s="618"/>
      <c r="BP53" s="215"/>
      <c r="BQ53" s="215"/>
      <c r="BR53" s="215"/>
      <c r="BS53" s="215"/>
    </row>
    <row r="54" spans="1:71" x14ac:dyDescent="0.25">
      <c r="A54" s="109"/>
      <c r="B54" s="109"/>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09"/>
      <c r="AT54" s="109"/>
      <c r="AU54" s="109"/>
      <c r="AV54" s="109"/>
      <c r="AW54" s="109"/>
      <c r="AX54" s="109"/>
      <c r="AY54" s="109"/>
      <c r="AZ54" s="109"/>
      <c r="BA54" s="109"/>
      <c r="BB54" s="109"/>
      <c r="BC54" s="109"/>
      <c r="BD54" s="109"/>
      <c r="BE54" s="109"/>
      <c r="BF54" s="109"/>
      <c r="BG54" s="109"/>
      <c r="BH54" s="109"/>
      <c r="BI54" s="109"/>
      <c r="BJ54" s="109"/>
      <c r="BK54" s="109"/>
      <c r="BL54" s="109"/>
      <c r="BM54" s="109"/>
      <c r="BN54" s="109"/>
      <c r="BO54" s="109"/>
      <c r="BP54" s="109"/>
      <c r="BQ54" s="109"/>
      <c r="BR54" s="109"/>
    </row>
    <row r="55" spans="1:71" ht="15.75" thickBot="1" x14ac:dyDescent="0.3">
      <c r="A55" s="181"/>
      <c r="B55" s="182" t="s">
        <v>37</v>
      </c>
      <c r="C55" s="182"/>
      <c r="D55" s="182"/>
      <c r="E55" s="182"/>
      <c r="F55" s="182"/>
      <c r="G55" s="182"/>
      <c r="H55" s="182"/>
      <c r="I55" s="181"/>
      <c r="J55" s="181"/>
      <c r="K55" s="181"/>
      <c r="L55" s="181"/>
      <c r="M55" s="181"/>
      <c r="N55" s="181"/>
      <c r="O55" s="181"/>
      <c r="P55" s="181"/>
      <c r="Q55" s="181"/>
      <c r="R55" s="181"/>
      <c r="S55" s="181"/>
      <c r="T55" s="181"/>
      <c r="U55" s="181"/>
      <c r="V55" s="181"/>
      <c r="W55" s="181"/>
      <c r="X55" s="181"/>
      <c r="Y55" s="181"/>
      <c r="Z55" s="181"/>
      <c r="AA55" s="181"/>
      <c r="AB55" s="181"/>
      <c r="AC55" s="181"/>
      <c r="AD55" s="181"/>
      <c r="AE55" s="181"/>
      <c r="AF55" s="181"/>
      <c r="AG55" s="181"/>
      <c r="AH55" s="181"/>
      <c r="AI55" s="181"/>
      <c r="AJ55" s="181"/>
      <c r="AK55" s="181"/>
      <c r="AL55" s="181"/>
      <c r="AM55" s="181"/>
      <c r="AN55" s="181"/>
      <c r="AO55" s="181"/>
      <c r="AP55" s="181"/>
      <c r="AQ55" s="181"/>
      <c r="AR55" s="181"/>
      <c r="AS55" s="181"/>
      <c r="AT55" s="181"/>
      <c r="AU55" s="181"/>
      <c r="AV55" s="181"/>
      <c r="AW55" s="181"/>
      <c r="AX55" s="181"/>
      <c r="AY55" s="181"/>
      <c r="AZ55" s="181"/>
      <c r="BA55" s="181"/>
      <c r="BB55" s="181"/>
      <c r="BC55" s="181"/>
      <c r="BD55" s="181"/>
      <c r="BE55" s="181"/>
      <c r="BF55" s="181"/>
      <c r="BG55" s="181"/>
      <c r="BH55" s="181"/>
      <c r="BI55" s="181"/>
      <c r="BJ55" s="181"/>
      <c r="BK55" s="181"/>
      <c r="BL55" s="181"/>
      <c r="BM55" s="181"/>
      <c r="BN55" s="181"/>
      <c r="BO55" s="181"/>
      <c r="BP55" s="181"/>
      <c r="BQ55" s="181"/>
      <c r="BR55" s="181"/>
    </row>
    <row r="56" spans="1:71" ht="9.9499999999999993" customHeight="1" x14ac:dyDescent="0.25">
      <c r="A56" s="109"/>
      <c r="B56" s="109"/>
      <c r="C56" s="109"/>
      <c r="D56" s="109"/>
      <c r="E56" s="109"/>
      <c r="F56" s="109"/>
      <c r="G56" s="109"/>
      <c r="H56" s="109"/>
      <c r="I56" s="109"/>
      <c r="J56" s="109"/>
      <c r="K56" s="109"/>
      <c r="L56" s="109"/>
      <c r="M56" s="109"/>
      <c r="N56" s="109"/>
      <c r="O56" s="109"/>
      <c r="P56" s="109"/>
      <c r="Q56" s="109"/>
      <c r="R56" s="109"/>
      <c r="S56" s="109"/>
      <c r="T56" s="109"/>
      <c r="U56" s="109"/>
      <c r="V56" s="109"/>
      <c r="W56" s="109"/>
      <c r="X56" s="109"/>
      <c r="Y56" s="109"/>
      <c r="Z56" s="109"/>
      <c r="AA56" s="109"/>
      <c r="AB56" s="109"/>
      <c r="AC56" s="109"/>
      <c r="AD56" s="109"/>
      <c r="AE56" s="109"/>
      <c r="AF56" s="109"/>
      <c r="AG56" s="109"/>
      <c r="AH56" s="109"/>
      <c r="AI56" s="109"/>
      <c r="AJ56" s="109"/>
      <c r="AK56" s="109"/>
      <c r="AL56" s="109"/>
      <c r="AM56" s="109"/>
      <c r="AN56" s="109"/>
      <c r="AO56" s="109"/>
      <c r="AP56" s="109"/>
      <c r="AQ56" s="109"/>
      <c r="AR56" s="109"/>
      <c r="AS56" s="109"/>
      <c r="AT56" s="109"/>
      <c r="AU56" s="109"/>
      <c r="AV56" s="109"/>
      <c r="AW56" s="109"/>
      <c r="AX56" s="109"/>
      <c r="AY56" s="109"/>
      <c r="AZ56" s="109"/>
      <c r="BA56" s="109"/>
      <c r="BB56" s="109"/>
      <c r="BC56" s="109"/>
      <c r="BD56" s="109"/>
      <c r="BE56" s="109"/>
      <c r="BF56" s="109"/>
      <c r="BG56" s="109"/>
      <c r="BH56" s="109"/>
      <c r="BI56" s="109"/>
      <c r="BJ56" s="109"/>
      <c r="BK56" s="109"/>
      <c r="BL56" s="109"/>
      <c r="BM56" s="109"/>
      <c r="BN56" s="109"/>
      <c r="BO56" s="109"/>
      <c r="BP56" s="109"/>
      <c r="BQ56" s="109"/>
      <c r="BR56" s="109"/>
    </row>
    <row r="57" spans="1:71" ht="15" customHeight="1" x14ac:dyDescent="0.25">
      <c r="A57" s="109"/>
      <c r="B57" s="638"/>
      <c r="C57" s="638"/>
      <c r="D57" s="639" t="s">
        <v>296</v>
      </c>
      <c r="E57" s="640"/>
      <c r="F57" s="640"/>
      <c r="G57" s="640"/>
      <c r="H57" s="640"/>
      <c r="I57" s="640"/>
      <c r="J57" s="640"/>
      <c r="K57" s="641"/>
      <c r="L57" s="639" t="s">
        <v>297</v>
      </c>
      <c r="M57" s="640"/>
      <c r="N57" s="640"/>
      <c r="O57" s="640"/>
      <c r="P57" s="640"/>
      <c r="Q57" s="640"/>
      <c r="R57" s="640"/>
      <c r="S57" s="641"/>
      <c r="T57" s="237" t="s">
        <v>281</v>
      </c>
      <c r="U57" s="109"/>
      <c r="V57" s="109"/>
      <c r="W57" s="109"/>
      <c r="X57" s="109"/>
      <c r="Y57" s="109"/>
      <c r="Z57" s="109"/>
      <c r="AA57" s="109"/>
      <c r="AB57" s="109"/>
      <c r="AC57" s="109"/>
      <c r="AD57" s="109"/>
      <c r="AE57" s="109"/>
      <c r="AF57" s="109"/>
      <c r="AG57" s="109"/>
      <c r="AH57" s="109"/>
      <c r="AI57" s="109"/>
      <c r="AJ57" s="109"/>
      <c r="AK57" s="109"/>
      <c r="AL57" s="109"/>
      <c r="AM57" s="109"/>
      <c r="AN57" s="109"/>
      <c r="AO57" s="109"/>
      <c r="AP57" s="109"/>
      <c r="AQ57" s="109"/>
      <c r="AR57" s="109"/>
      <c r="AS57" s="109"/>
      <c r="AT57" s="109"/>
      <c r="AU57" s="109"/>
      <c r="AV57" s="109"/>
      <c r="AW57" s="109"/>
      <c r="AX57" s="109"/>
      <c r="AY57" s="109"/>
      <c r="AZ57" s="109"/>
      <c r="BA57" s="109"/>
      <c r="BB57" s="109"/>
      <c r="BC57" s="109"/>
      <c r="BD57" s="109"/>
      <c r="BE57" s="109"/>
      <c r="BF57" s="109"/>
      <c r="BG57" s="109"/>
      <c r="BH57" s="109"/>
      <c r="BI57" s="109"/>
      <c r="BR57" s="109"/>
    </row>
    <row r="58" spans="1:71" ht="15" customHeight="1" x14ac:dyDescent="0.25">
      <c r="A58" s="109"/>
      <c r="B58" s="642" t="s">
        <v>282</v>
      </c>
      <c r="C58" s="643"/>
      <c r="D58" s="644" t="s">
        <v>265</v>
      </c>
      <c r="E58" s="644"/>
      <c r="F58" s="644"/>
      <c r="G58" s="644"/>
      <c r="H58" s="644"/>
      <c r="I58" s="644"/>
      <c r="J58" s="644"/>
      <c r="K58" s="238" t="s">
        <v>236</v>
      </c>
      <c r="L58" s="645">
        <v>0.1</v>
      </c>
      <c r="M58" s="646"/>
      <c r="N58" s="646"/>
      <c r="O58" s="646"/>
      <c r="P58" s="646"/>
      <c r="Q58" s="646"/>
      <c r="R58" s="646"/>
      <c r="S58" s="647"/>
      <c r="T58" s="239"/>
      <c r="U58" s="109"/>
      <c r="V58" s="109"/>
      <c r="W58" s="109"/>
      <c r="X58" s="109"/>
      <c r="Y58" s="109"/>
      <c r="Z58" s="109"/>
      <c r="AA58" s="109"/>
      <c r="AB58" s="109"/>
      <c r="AC58" s="109"/>
      <c r="AD58" s="109"/>
      <c r="AE58" s="109"/>
      <c r="AF58" s="109"/>
      <c r="AG58" s="109"/>
      <c r="AH58" s="109"/>
      <c r="AI58" s="109"/>
      <c r="AJ58" s="109"/>
      <c r="AK58" s="109"/>
      <c r="AL58" s="109"/>
      <c r="AM58" s="109"/>
      <c r="AN58" s="109"/>
      <c r="AO58" s="109"/>
      <c r="AP58" s="109"/>
      <c r="AQ58" s="109"/>
      <c r="AR58" s="109"/>
      <c r="AS58" s="109"/>
      <c r="AT58" s="109"/>
      <c r="AU58" s="109"/>
      <c r="AV58" s="109"/>
      <c r="AW58" s="109"/>
      <c r="AX58" s="109"/>
      <c r="AY58" s="109"/>
      <c r="AZ58" s="109"/>
      <c r="BA58" s="109"/>
      <c r="BB58" s="109"/>
      <c r="BC58" s="109"/>
      <c r="BD58" s="109"/>
      <c r="BE58" s="109"/>
      <c r="BF58" s="109"/>
      <c r="BG58" s="109"/>
      <c r="BH58" s="109"/>
      <c r="BI58" s="109"/>
      <c r="BR58" s="109"/>
    </row>
    <row r="59" spans="1:71" ht="15" customHeight="1" x14ac:dyDescent="0.25">
      <c r="A59" s="109"/>
      <c r="B59" s="626" t="s">
        <v>282</v>
      </c>
      <c r="C59" s="627"/>
      <c r="D59" s="628" t="s">
        <v>298</v>
      </c>
      <c r="E59" s="628"/>
      <c r="F59" s="628"/>
      <c r="G59" s="628"/>
      <c r="H59" s="628"/>
      <c r="I59" s="628"/>
      <c r="J59" s="628"/>
      <c r="K59" s="186" t="s">
        <v>236</v>
      </c>
      <c r="L59" s="629">
        <v>0.65</v>
      </c>
      <c r="M59" s="630"/>
      <c r="N59" s="630"/>
      <c r="O59" s="630"/>
      <c r="P59" s="630"/>
      <c r="Q59" s="630"/>
      <c r="R59" s="630"/>
      <c r="S59" s="631"/>
      <c r="T59" s="239"/>
      <c r="U59" s="240"/>
      <c r="V59" s="240"/>
      <c r="AS59" s="240"/>
      <c r="AT59" s="240"/>
      <c r="AU59" s="240"/>
      <c r="AV59" s="240"/>
      <c r="AW59" s="240"/>
      <c r="AX59" s="240"/>
      <c r="AY59" s="240"/>
      <c r="AZ59" s="240"/>
      <c r="BA59" s="240"/>
      <c r="BB59" s="240"/>
      <c r="BC59" s="240"/>
      <c r="BD59" s="240"/>
      <c r="BE59" s="240"/>
      <c r="BF59" s="240"/>
      <c r="BG59" s="240"/>
      <c r="BH59" s="240"/>
      <c r="BI59" s="240"/>
      <c r="BJ59" s="109"/>
      <c r="BK59" s="109"/>
      <c r="BL59" s="109"/>
      <c r="BM59" s="109"/>
      <c r="BN59" s="109"/>
      <c r="BO59" s="109"/>
      <c r="BP59" s="109"/>
      <c r="BQ59" s="109"/>
      <c r="BR59" s="109"/>
    </row>
    <row r="60" spans="1:71" ht="15" customHeight="1" x14ac:dyDescent="0.25">
      <c r="A60" s="109"/>
      <c r="B60" s="626"/>
      <c r="C60" s="627"/>
      <c r="D60" s="628"/>
      <c r="E60" s="628"/>
      <c r="F60" s="628"/>
      <c r="G60" s="628"/>
      <c r="H60" s="628"/>
      <c r="I60" s="628"/>
      <c r="J60" s="628"/>
      <c r="K60" s="186" t="s">
        <v>236</v>
      </c>
      <c r="L60" s="635"/>
      <c r="M60" s="636"/>
      <c r="N60" s="636"/>
      <c r="O60" s="636"/>
      <c r="P60" s="636"/>
      <c r="Q60" s="636"/>
      <c r="R60" s="636"/>
      <c r="S60" s="637"/>
      <c r="T60" s="239"/>
      <c r="U60" s="241"/>
      <c r="V60" s="241"/>
      <c r="AS60" s="240"/>
      <c r="AT60" s="240"/>
      <c r="AU60" s="240"/>
      <c r="AV60" s="240"/>
      <c r="AW60" s="240"/>
      <c r="AX60" s="240"/>
      <c r="AY60" s="240"/>
      <c r="AZ60" s="240"/>
      <c r="BA60" s="240"/>
      <c r="BB60" s="240"/>
      <c r="BC60" s="240"/>
      <c r="BD60" s="240"/>
      <c r="BE60" s="240"/>
      <c r="BF60" s="240"/>
      <c r="BG60" s="240"/>
      <c r="BH60" s="240"/>
      <c r="BI60" s="240"/>
      <c r="BJ60" s="109"/>
      <c r="BK60" s="109"/>
      <c r="BL60" s="109"/>
      <c r="BM60" s="109"/>
      <c r="BN60" s="109"/>
      <c r="BO60" s="109"/>
      <c r="BP60" s="109"/>
      <c r="BQ60" s="109"/>
      <c r="BR60" s="109"/>
    </row>
    <row r="61" spans="1:71" ht="15" customHeight="1" x14ac:dyDescent="0.25">
      <c r="A61" s="109"/>
      <c r="B61" s="626"/>
      <c r="C61" s="627"/>
      <c r="D61" s="628"/>
      <c r="E61" s="628"/>
      <c r="F61" s="628"/>
      <c r="G61" s="628"/>
      <c r="H61" s="628"/>
      <c r="I61" s="628"/>
      <c r="J61" s="628"/>
      <c r="K61" s="186" t="s">
        <v>236</v>
      </c>
      <c r="L61" s="629"/>
      <c r="M61" s="630"/>
      <c r="N61" s="630"/>
      <c r="O61" s="630"/>
      <c r="P61" s="630"/>
      <c r="Q61" s="630"/>
      <c r="R61" s="630"/>
      <c r="S61" s="631"/>
      <c r="T61" s="242" t="s">
        <v>288</v>
      </c>
      <c r="U61" s="241"/>
      <c r="V61" s="241"/>
      <c r="AS61" s="240"/>
      <c r="AT61" s="240"/>
      <c r="AU61" s="240"/>
      <c r="AV61" s="240"/>
      <c r="AW61" s="240"/>
      <c r="AX61" s="240"/>
      <c r="AY61" s="240"/>
      <c r="AZ61" s="240"/>
      <c r="BA61" s="240"/>
      <c r="BB61" s="240"/>
      <c r="BC61" s="240"/>
      <c r="BD61" s="240"/>
      <c r="BE61" s="240"/>
      <c r="BF61" s="240"/>
      <c r="BG61" s="240"/>
      <c r="BH61" s="240"/>
      <c r="BI61" s="240"/>
      <c r="BJ61" s="109"/>
      <c r="BK61" s="109"/>
      <c r="BL61" s="109"/>
      <c r="BM61" s="109"/>
      <c r="BN61" s="109"/>
      <c r="BO61" s="109"/>
      <c r="BP61" s="109"/>
      <c r="BQ61" s="109"/>
      <c r="BR61" s="109"/>
    </row>
    <row r="62" spans="1:71" ht="9.9499999999999993" customHeight="1" x14ac:dyDescent="0.25">
      <c r="A62" s="109"/>
      <c r="B62" s="109"/>
      <c r="C62" s="109"/>
      <c r="D62" s="109"/>
      <c r="E62" s="109"/>
      <c r="F62" s="109"/>
      <c r="G62" s="109"/>
      <c r="H62" s="109"/>
      <c r="I62" s="109"/>
      <c r="J62" s="109"/>
      <c r="K62" s="109"/>
      <c r="L62" s="109"/>
      <c r="M62" s="109"/>
      <c r="N62" s="109"/>
      <c r="O62" s="109"/>
      <c r="P62" s="109"/>
      <c r="Q62" s="109"/>
      <c r="R62" s="109"/>
      <c r="S62" s="109"/>
      <c r="T62" s="241"/>
      <c r="U62" s="241"/>
      <c r="V62" s="241"/>
      <c r="AS62" s="240"/>
      <c r="AT62" s="240"/>
      <c r="AU62" s="240"/>
      <c r="AV62" s="240"/>
      <c r="AW62" s="240"/>
      <c r="AX62" s="240"/>
      <c r="AY62" s="240"/>
      <c r="AZ62" s="240"/>
      <c r="BA62" s="240"/>
      <c r="BB62" s="240"/>
      <c r="BC62" s="240"/>
      <c r="BD62" s="240"/>
      <c r="BE62" s="240"/>
      <c r="BF62" s="240"/>
      <c r="BG62" s="240"/>
      <c r="BH62" s="240"/>
      <c r="BI62" s="240"/>
      <c r="BJ62" s="109"/>
      <c r="BK62" s="109"/>
      <c r="BL62" s="109"/>
      <c r="BM62" s="109"/>
      <c r="BN62" s="109"/>
      <c r="BO62" s="109"/>
      <c r="BP62" s="109"/>
      <c r="BQ62" s="109"/>
      <c r="BR62" s="109"/>
    </row>
    <row r="63" spans="1:71" x14ac:dyDescent="0.25">
      <c r="A63" s="109"/>
      <c r="B63" s="109"/>
      <c r="C63" s="109"/>
      <c r="D63" s="184" t="s">
        <v>299</v>
      </c>
      <c r="E63" s="191"/>
      <c r="F63" s="191"/>
      <c r="G63" s="185"/>
      <c r="H63" s="185"/>
      <c r="I63" s="185"/>
      <c r="J63" s="185"/>
      <c r="K63" s="185" t="s">
        <v>234</v>
      </c>
      <c r="L63" s="632">
        <v>0.75</v>
      </c>
      <c r="M63" s="633"/>
      <c r="N63" s="633"/>
      <c r="O63" s="633"/>
      <c r="P63" s="633"/>
      <c r="Q63" s="633"/>
      <c r="R63" s="633"/>
      <c r="S63" s="634"/>
      <c r="T63" s="240"/>
      <c r="U63" s="240"/>
      <c r="V63" s="240"/>
      <c r="AS63" s="240"/>
      <c r="AT63" s="240"/>
      <c r="AU63" s="240"/>
      <c r="AV63" s="240"/>
      <c r="AW63" s="240"/>
      <c r="AX63" s="240"/>
      <c r="AY63" s="240"/>
      <c r="AZ63" s="240"/>
      <c r="BA63" s="240"/>
      <c r="BB63" s="240"/>
      <c r="BC63" s="240"/>
      <c r="BD63" s="240"/>
      <c r="BE63" s="240"/>
      <c r="BF63" s="240"/>
      <c r="BG63" s="240"/>
      <c r="BH63" s="240"/>
      <c r="BI63" s="240"/>
      <c r="BJ63" s="109"/>
      <c r="BK63" s="109"/>
      <c r="BL63" s="109"/>
      <c r="BM63" s="109"/>
      <c r="BN63" s="109"/>
      <c r="BO63" s="109"/>
      <c r="BP63" s="109"/>
      <c r="BQ63" s="109"/>
      <c r="BR63" s="109"/>
    </row>
    <row r="64" spans="1:71" ht="15" customHeight="1" x14ac:dyDescent="0.25">
      <c r="A64" s="109"/>
      <c r="B64" s="109"/>
      <c r="C64" s="109"/>
      <c r="D64" s="109"/>
      <c r="E64" s="109"/>
      <c r="F64" s="109"/>
      <c r="G64" s="109"/>
      <c r="H64" s="109"/>
      <c r="I64" s="109"/>
      <c r="J64" s="109"/>
      <c r="K64" s="109"/>
      <c r="L64" s="109"/>
      <c r="M64" s="109"/>
      <c r="N64" s="109"/>
      <c r="O64" s="109"/>
      <c r="P64" s="109"/>
      <c r="Q64" s="109"/>
      <c r="R64" s="109"/>
      <c r="S64" s="109"/>
      <c r="T64" s="109"/>
      <c r="U64" s="109"/>
      <c r="V64" s="109"/>
      <c r="AS64" s="109"/>
      <c r="AT64" s="109"/>
      <c r="AU64" s="109"/>
      <c r="AV64" s="109"/>
      <c r="AW64" s="109"/>
      <c r="AX64" s="109"/>
      <c r="AY64" s="109"/>
      <c r="AZ64" s="109"/>
      <c r="BA64" s="109"/>
      <c r="BB64" s="109"/>
      <c r="BC64" s="109"/>
      <c r="BD64" s="109"/>
      <c r="BE64" s="109"/>
      <c r="BF64" s="109"/>
      <c r="BG64" s="109"/>
      <c r="BH64" s="109"/>
      <c r="BI64" s="109"/>
      <c r="BJ64" s="109"/>
      <c r="BK64" s="109"/>
      <c r="BL64" s="109"/>
      <c r="BM64" s="109"/>
      <c r="BN64" s="109"/>
      <c r="BO64" s="109"/>
      <c r="BP64" s="109"/>
      <c r="BQ64" s="109"/>
      <c r="BR64" s="109"/>
    </row>
    <row r="65" spans="1:72" ht="15.75" thickBot="1" x14ac:dyDescent="0.3">
      <c r="A65" s="243"/>
      <c r="B65" s="244" t="s">
        <v>300</v>
      </c>
      <c r="C65" s="244"/>
      <c r="D65" s="244"/>
      <c r="E65" s="244"/>
      <c r="F65" s="244"/>
      <c r="G65" s="244"/>
      <c r="H65" s="244"/>
      <c r="I65" s="245"/>
      <c r="J65" s="245"/>
      <c r="K65" s="245"/>
      <c r="L65" s="245"/>
      <c r="M65" s="245"/>
      <c r="N65" s="245"/>
      <c r="O65" s="245"/>
      <c r="P65" s="245"/>
      <c r="Q65" s="245"/>
      <c r="R65" s="245"/>
      <c r="S65" s="245"/>
      <c r="T65" s="245"/>
      <c r="U65" s="245"/>
      <c r="V65" s="245"/>
      <c r="W65" s="245"/>
      <c r="X65" s="245"/>
      <c r="Y65" s="245"/>
      <c r="Z65" s="245"/>
      <c r="AA65" s="245"/>
      <c r="AB65" s="245"/>
      <c r="AC65" s="245"/>
      <c r="AD65" s="245"/>
      <c r="AE65" s="245"/>
      <c r="AF65" s="245"/>
      <c r="AG65" s="245"/>
      <c r="AH65" s="245"/>
      <c r="AI65" s="245"/>
      <c r="AJ65" s="245"/>
      <c r="AK65" s="245"/>
      <c r="AL65" s="245"/>
      <c r="AM65" s="245"/>
      <c r="AN65" s="245"/>
      <c r="AO65" s="245"/>
      <c r="AP65" s="245"/>
      <c r="AQ65" s="245"/>
      <c r="AR65" s="245"/>
      <c r="AS65" s="245"/>
      <c r="AT65" s="245"/>
      <c r="AU65" s="245"/>
      <c r="AV65" s="245"/>
      <c r="AW65" s="245"/>
      <c r="AX65" s="245"/>
      <c r="AY65" s="245"/>
      <c r="AZ65" s="245"/>
      <c r="BA65" s="245"/>
      <c r="BB65" s="245"/>
      <c r="BC65" s="245"/>
      <c r="BD65" s="245"/>
      <c r="BE65" s="245"/>
      <c r="BF65" s="245"/>
      <c r="BG65" s="245"/>
      <c r="BH65" s="245"/>
      <c r="BI65" s="245"/>
      <c r="BJ65" s="245"/>
      <c r="BK65" s="245"/>
      <c r="BL65" s="245"/>
      <c r="BM65" s="245"/>
      <c r="BN65" s="245"/>
      <c r="BO65" s="245"/>
      <c r="BP65" s="243"/>
      <c r="BQ65" s="243"/>
      <c r="BR65" s="243"/>
    </row>
    <row r="67" spans="1:72" x14ac:dyDescent="0.25">
      <c r="B67" s="184" t="s">
        <v>301</v>
      </c>
      <c r="L67" s="622">
        <f>(J49-H80)*24</f>
        <v>250.80000000010477</v>
      </c>
      <c r="M67" s="623"/>
      <c r="N67" s="623"/>
      <c r="O67" s="623"/>
      <c r="P67" s="623"/>
      <c r="Q67" s="624"/>
      <c r="R67" s="246"/>
      <c r="S67" s="246"/>
      <c r="T67" s="246"/>
      <c r="U67" s="247" t="s">
        <v>302</v>
      </c>
      <c r="V67" s="246"/>
      <c r="W67" s="246"/>
      <c r="X67" s="246"/>
      <c r="Y67" s="246"/>
      <c r="Z67" s="246"/>
      <c r="AA67" s="246"/>
      <c r="AB67" s="246"/>
      <c r="AD67" s="622">
        <f>(J49-J37)*24</f>
        <v>241.20000000006985</v>
      </c>
      <c r="AE67" s="623"/>
      <c r="AF67" s="623"/>
      <c r="AG67" s="623"/>
      <c r="AH67" s="623"/>
      <c r="AI67" s="624"/>
      <c r="AJ67" s="246"/>
      <c r="AK67" s="246"/>
      <c r="AL67" s="246"/>
      <c r="AM67" s="246"/>
      <c r="AN67" s="247" t="s">
        <v>303</v>
      </c>
      <c r="AO67" s="246"/>
      <c r="AP67" s="246"/>
      <c r="AQ67" s="246"/>
      <c r="AR67" s="246"/>
      <c r="AS67" s="246"/>
      <c r="AT67" s="246"/>
      <c r="AU67" s="246"/>
      <c r="AV67" s="246"/>
      <c r="AW67" s="622">
        <f>(AS49-AV37)*24</f>
        <v>244.79999999993015</v>
      </c>
      <c r="AX67" s="623"/>
      <c r="AY67" s="623"/>
      <c r="AZ67" s="623"/>
      <c r="BA67" s="623"/>
      <c r="BB67" s="624"/>
      <c r="BI67" s="625"/>
      <c r="BJ67" s="625"/>
      <c r="BK67" s="625"/>
      <c r="BL67" s="625"/>
      <c r="BS67" s="246"/>
      <c r="BT67" s="246"/>
    </row>
    <row r="68" spans="1:72" ht="7.5" customHeight="1" x14ac:dyDescent="0.25">
      <c r="B68" s="184"/>
      <c r="L68" s="248"/>
      <c r="M68" s="248"/>
      <c r="N68" s="248"/>
      <c r="O68" s="248"/>
      <c r="P68" s="248"/>
      <c r="Q68" s="248"/>
      <c r="R68" s="246"/>
      <c r="S68" s="246"/>
      <c r="T68" s="246"/>
      <c r="U68" s="247"/>
      <c r="V68" s="246"/>
      <c r="W68" s="246"/>
      <c r="X68" s="246"/>
      <c r="Y68" s="246"/>
      <c r="Z68" s="246"/>
      <c r="AA68" s="246"/>
      <c r="AB68" s="246"/>
      <c r="AC68" s="248"/>
      <c r="AD68" s="248"/>
      <c r="AE68" s="248"/>
      <c r="AF68" s="248"/>
      <c r="AG68" s="248"/>
      <c r="AH68" s="248"/>
      <c r="AI68" s="246"/>
      <c r="AJ68" s="246"/>
      <c r="AK68" s="246"/>
      <c r="AL68" s="246"/>
      <c r="AM68" s="246"/>
      <c r="AN68" s="247"/>
      <c r="AO68" s="246"/>
      <c r="AP68" s="246"/>
      <c r="AQ68" s="246"/>
      <c r="AR68" s="246"/>
      <c r="AS68" s="246"/>
      <c r="AT68" s="246"/>
      <c r="AU68" s="246"/>
      <c r="AV68" s="246"/>
      <c r="AW68" s="248"/>
      <c r="AX68" s="248"/>
      <c r="AY68" s="248"/>
      <c r="AZ68" s="248"/>
      <c r="BA68" s="248"/>
      <c r="BB68" s="248"/>
      <c r="BT68" s="246"/>
    </row>
    <row r="69" spans="1:72" x14ac:dyDescent="0.25">
      <c r="C69" s="134" t="s">
        <v>304</v>
      </c>
      <c r="L69" s="246"/>
      <c r="M69" s="246"/>
      <c r="N69" s="246"/>
      <c r="O69" s="246"/>
      <c r="P69" s="246"/>
      <c r="Q69" s="246"/>
      <c r="R69" s="246"/>
      <c r="S69" s="246"/>
      <c r="T69" s="246"/>
      <c r="U69" s="246"/>
      <c r="V69" s="249" t="s">
        <v>304</v>
      </c>
      <c r="W69" s="246"/>
      <c r="X69" s="246"/>
      <c r="Y69" s="246"/>
      <c r="Z69" s="246"/>
      <c r="AA69" s="246"/>
      <c r="AB69" s="246"/>
      <c r="AC69" s="246"/>
      <c r="AD69" s="246"/>
      <c r="AE69" s="246"/>
      <c r="AF69" s="246"/>
      <c r="AG69" s="246"/>
      <c r="AH69" s="246"/>
      <c r="AI69" s="246"/>
      <c r="AJ69" s="246"/>
      <c r="AK69" s="246"/>
      <c r="AL69" s="246"/>
      <c r="AM69" s="246"/>
      <c r="AN69" s="246"/>
      <c r="AO69" s="249" t="s">
        <v>305</v>
      </c>
      <c r="AP69" s="249"/>
      <c r="AQ69" s="246"/>
      <c r="AR69" s="246"/>
      <c r="AS69" s="246"/>
      <c r="AT69" s="246"/>
      <c r="AU69" s="246"/>
      <c r="AV69" s="246"/>
      <c r="AW69" s="246"/>
      <c r="AX69" s="246"/>
      <c r="AY69" s="246"/>
      <c r="AZ69" s="246"/>
      <c r="BA69" s="246"/>
      <c r="BB69" s="246"/>
      <c r="BT69" s="246"/>
    </row>
    <row r="70" spans="1:72" ht="7.5" customHeight="1" x14ac:dyDescent="0.25">
      <c r="C70" s="134"/>
      <c r="L70" s="246"/>
      <c r="M70" s="246"/>
      <c r="N70" s="246"/>
      <c r="O70" s="246"/>
      <c r="P70" s="246"/>
      <c r="Q70" s="246"/>
      <c r="R70" s="246"/>
      <c r="S70" s="246"/>
      <c r="T70" s="246"/>
      <c r="U70" s="246"/>
      <c r="V70" s="249"/>
      <c r="W70" s="246"/>
      <c r="X70" s="246"/>
      <c r="Y70" s="246"/>
      <c r="Z70" s="246"/>
      <c r="AA70" s="246"/>
      <c r="AB70" s="246"/>
      <c r="AF70" s="246"/>
      <c r="AI70" s="246"/>
      <c r="AJ70" s="246"/>
      <c r="AK70" s="246"/>
      <c r="AL70" s="246"/>
      <c r="AM70" s="246"/>
      <c r="AN70" s="246"/>
      <c r="AO70" s="249"/>
      <c r="AP70" s="249"/>
      <c r="AQ70" s="246"/>
      <c r="AR70" s="246"/>
      <c r="AS70" s="246"/>
      <c r="AT70" s="246"/>
      <c r="AU70" s="246"/>
      <c r="AV70" s="246"/>
      <c r="AW70" s="246"/>
      <c r="AX70" s="246"/>
      <c r="AY70" s="246"/>
      <c r="AZ70" s="246"/>
      <c r="BA70" s="246"/>
      <c r="BB70" s="246"/>
      <c r="BT70" s="246"/>
    </row>
    <row r="71" spans="1:72" x14ac:dyDescent="0.25">
      <c r="C71" s="134" t="s">
        <v>306</v>
      </c>
      <c r="L71" s="619">
        <f>(J37-H80)*24</f>
        <v>9.6000000000349246</v>
      </c>
      <c r="M71" s="620"/>
      <c r="N71" s="621"/>
      <c r="O71" s="246"/>
      <c r="P71" s="614">
        <f>L71/L67</f>
        <v>3.8277511961845749E-2</v>
      </c>
      <c r="Q71" s="615"/>
      <c r="R71" s="246"/>
      <c r="S71" s="246"/>
      <c r="T71" s="246"/>
      <c r="U71" s="246"/>
      <c r="V71" s="249" t="s">
        <v>307</v>
      </c>
      <c r="W71" s="246"/>
      <c r="X71" s="246"/>
      <c r="Y71" s="246"/>
      <c r="Z71" s="246"/>
      <c r="AA71" s="246"/>
      <c r="AB71" s="246"/>
      <c r="AD71" s="611">
        <f>(AC37-J37)*24</f>
        <v>1.0833333333721384</v>
      </c>
      <c r="AE71" s="612"/>
      <c r="AF71" s="613"/>
      <c r="AH71" s="614">
        <f>AD71/$AD$67</f>
        <v>4.4914317303972832E-3</v>
      </c>
      <c r="AI71" s="615"/>
      <c r="AJ71" s="246"/>
      <c r="AK71" s="246"/>
      <c r="AL71" s="246"/>
      <c r="AM71" s="246"/>
      <c r="AN71" s="246"/>
      <c r="AO71" s="249" t="s">
        <v>308</v>
      </c>
      <c r="AP71" s="249"/>
      <c r="AQ71" s="246"/>
      <c r="AR71" s="246"/>
      <c r="AS71" s="246"/>
      <c r="AT71" s="246"/>
      <c r="AU71" s="246"/>
      <c r="AV71" s="246"/>
      <c r="AW71" s="619">
        <f>AS51</f>
        <v>12.85</v>
      </c>
      <c r="AX71" s="620"/>
      <c r="AY71" s="621"/>
      <c r="AZ71" s="246"/>
      <c r="BA71" s="614">
        <f>AW71/AW67</f>
        <v>5.2491830065374452E-2</v>
      </c>
      <c r="BB71" s="615"/>
      <c r="BS71" s="246"/>
      <c r="BT71" s="246"/>
    </row>
    <row r="72" spans="1:72" ht="7.5" customHeight="1" x14ac:dyDescent="0.25">
      <c r="C72" s="134"/>
      <c r="L72" s="246"/>
      <c r="M72" s="246"/>
      <c r="N72" s="246"/>
      <c r="O72" s="246"/>
      <c r="P72" s="246"/>
      <c r="Q72" s="246"/>
      <c r="R72" s="246"/>
      <c r="S72" s="246"/>
      <c r="T72" s="246"/>
      <c r="U72" s="246"/>
      <c r="V72" s="249"/>
      <c r="W72" s="246"/>
      <c r="X72" s="246"/>
      <c r="Y72" s="246"/>
      <c r="Z72" s="246"/>
      <c r="AA72" s="246"/>
      <c r="AB72" s="246"/>
      <c r="AD72" s="250"/>
      <c r="AE72" s="250"/>
      <c r="AF72" s="251"/>
      <c r="AG72" s="246"/>
      <c r="AH72" s="246"/>
      <c r="AI72" s="246"/>
      <c r="AJ72" s="246"/>
      <c r="AK72" s="246"/>
      <c r="AL72" s="246"/>
      <c r="AM72" s="246"/>
      <c r="AN72" s="246"/>
      <c r="AO72" s="249"/>
      <c r="AP72" s="249"/>
      <c r="AQ72" s="246"/>
      <c r="AR72" s="246"/>
      <c r="AS72" s="246"/>
      <c r="AT72" s="246"/>
      <c r="AU72" s="246"/>
      <c r="AV72" s="246"/>
      <c r="AW72" s="246"/>
      <c r="AX72" s="246"/>
      <c r="AY72" s="246"/>
      <c r="AZ72" s="246"/>
      <c r="BA72" s="246"/>
      <c r="BB72" s="246"/>
      <c r="BT72" s="246"/>
    </row>
    <row r="73" spans="1:72" x14ac:dyDescent="0.25">
      <c r="C73" s="249" t="s">
        <v>309</v>
      </c>
      <c r="F73" s="246"/>
      <c r="G73" s="246"/>
      <c r="H73" s="246"/>
      <c r="I73" s="246"/>
      <c r="J73" s="246"/>
      <c r="K73" s="246"/>
      <c r="L73" s="619">
        <f>L63</f>
        <v>0.75</v>
      </c>
      <c r="M73" s="620"/>
      <c r="N73" s="621"/>
      <c r="O73" s="246"/>
      <c r="P73" s="614">
        <f>L73/$AD$67</f>
        <v>3.1094527363175074E-3</v>
      </c>
      <c r="Q73" s="615"/>
      <c r="R73" s="246"/>
      <c r="S73" s="246"/>
      <c r="T73" s="246"/>
      <c r="U73" s="246"/>
      <c r="V73" s="249" t="s">
        <v>310</v>
      </c>
      <c r="W73" s="246"/>
      <c r="X73" s="246"/>
      <c r="Y73" s="246"/>
      <c r="Z73" s="246"/>
      <c r="AA73" s="246"/>
      <c r="AB73" s="246"/>
      <c r="AD73" s="611">
        <f>(AC49-AC37)*24</f>
        <v>216</v>
      </c>
      <c r="AE73" s="612"/>
      <c r="AF73" s="613"/>
      <c r="AH73" s="614">
        <f>AD73/$AD$67</f>
        <v>0.89552238805944218</v>
      </c>
      <c r="AI73" s="615"/>
      <c r="AJ73" s="246"/>
      <c r="AM73" s="246"/>
      <c r="AN73" s="246"/>
      <c r="AO73" s="249" t="s">
        <v>311</v>
      </c>
      <c r="AP73" s="249"/>
      <c r="AQ73" s="246"/>
      <c r="AR73" s="246"/>
      <c r="AS73" s="246"/>
      <c r="AT73" s="246"/>
      <c r="AU73" s="246"/>
      <c r="AV73" s="246"/>
      <c r="AW73" s="619">
        <f>AW67-AW71</f>
        <v>231.94999999993016</v>
      </c>
      <c r="AX73" s="620"/>
      <c r="AY73" s="621"/>
      <c r="AZ73" s="246"/>
      <c r="BA73" s="614">
        <f>AW73/AW67</f>
        <v>0.94750816993462561</v>
      </c>
      <c r="BB73" s="615"/>
      <c r="BS73" s="246"/>
      <c r="BT73" s="246"/>
    </row>
    <row r="74" spans="1:72" ht="7.5" customHeight="1" x14ac:dyDescent="0.25">
      <c r="C74" s="134"/>
      <c r="L74" s="248"/>
      <c r="M74" s="248"/>
      <c r="N74" s="248"/>
      <c r="O74" s="246"/>
      <c r="P74" s="252"/>
      <c r="Q74" s="252"/>
      <c r="R74" s="246"/>
      <c r="S74" s="246"/>
      <c r="T74" s="246"/>
      <c r="U74" s="246"/>
      <c r="V74" s="249"/>
      <c r="W74" s="246"/>
      <c r="X74" s="246"/>
      <c r="Y74" s="246"/>
      <c r="Z74" s="246"/>
      <c r="AA74" s="246"/>
      <c r="AB74" s="246"/>
      <c r="AD74" s="250"/>
      <c r="AE74" s="250"/>
      <c r="AF74" s="251"/>
      <c r="AG74" s="252"/>
      <c r="AH74" s="252"/>
      <c r="AI74" s="246"/>
      <c r="AJ74" s="246"/>
      <c r="AK74" s="246"/>
      <c r="AL74" s="246"/>
      <c r="AM74" s="246"/>
      <c r="AN74" s="246"/>
      <c r="AO74" s="249"/>
      <c r="AP74" s="249"/>
      <c r="AQ74" s="246"/>
      <c r="AR74" s="246"/>
      <c r="AS74" s="246"/>
      <c r="AT74" s="246"/>
      <c r="AU74" s="246"/>
      <c r="AV74" s="246"/>
      <c r="AW74" s="248"/>
      <c r="AX74" s="248"/>
      <c r="AY74" s="248"/>
      <c r="AZ74" s="246"/>
      <c r="BA74" s="252"/>
      <c r="BB74" s="252"/>
      <c r="BS74" s="246"/>
      <c r="BT74" s="246"/>
    </row>
    <row r="75" spans="1:72" x14ac:dyDescent="0.25">
      <c r="C75" s="134"/>
      <c r="L75" s="248"/>
      <c r="M75" s="248"/>
      <c r="N75" s="248"/>
      <c r="O75" s="246"/>
      <c r="P75" s="252"/>
      <c r="Q75" s="252"/>
      <c r="R75" s="246"/>
      <c r="S75" s="246"/>
      <c r="T75" s="246"/>
      <c r="U75" s="246"/>
      <c r="V75" s="249" t="s">
        <v>312</v>
      </c>
      <c r="W75" s="246"/>
      <c r="X75" s="246"/>
      <c r="Y75" s="246"/>
      <c r="Z75" s="246"/>
      <c r="AA75" s="246"/>
      <c r="AB75" s="246"/>
      <c r="AD75" s="611">
        <f>(J49-AC49)*24</f>
        <v>24.116666666697711</v>
      </c>
      <c r="AE75" s="612"/>
      <c r="AF75" s="613"/>
      <c r="AH75" s="614">
        <f>AD75/$AD$67</f>
        <v>9.9986180210160563E-2</v>
      </c>
      <c r="AI75" s="615"/>
      <c r="AJ75" s="246"/>
      <c r="AK75" s="246"/>
      <c r="AL75" s="246"/>
      <c r="AM75" s="246"/>
      <c r="AN75" s="246"/>
      <c r="AO75" s="249"/>
      <c r="AP75" s="249"/>
      <c r="AQ75" s="246"/>
      <c r="AR75" s="246"/>
      <c r="AS75" s="246"/>
      <c r="AT75" s="246"/>
      <c r="AU75" s="246"/>
      <c r="AV75" s="246"/>
      <c r="AW75" s="248"/>
      <c r="AX75" s="248"/>
      <c r="AY75" s="248"/>
      <c r="AZ75" s="246"/>
      <c r="BA75" s="252"/>
      <c r="BB75" s="252"/>
      <c r="BS75" s="246"/>
      <c r="BT75" s="246"/>
    </row>
    <row r="76" spans="1:72" ht="7.5" customHeight="1" x14ac:dyDescent="0.25">
      <c r="C76" s="134"/>
      <c r="L76" s="248"/>
      <c r="M76" s="248"/>
      <c r="N76" s="248"/>
      <c r="O76" s="246"/>
      <c r="P76" s="252"/>
      <c r="Q76" s="252"/>
      <c r="R76" s="246"/>
      <c r="S76" s="246"/>
      <c r="T76" s="246"/>
      <c r="U76" s="246"/>
      <c r="V76" s="249"/>
      <c r="W76" s="246"/>
      <c r="X76" s="246"/>
      <c r="Y76" s="246"/>
      <c r="Z76" s="246"/>
      <c r="AA76" s="246"/>
      <c r="AB76" s="246"/>
      <c r="AC76" s="248"/>
      <c r="AD76" s="248"/>
      <c r="AE76" s="248"/>
      <c r="AF76" s="246"/>
      <c r="AG76" s="252"/>
      <c r="AH76" s="252"/>
      <c r="AI76" s="246"/>
      <c r="AJ76" s="246"/>
      <c r="AK76" s="246"/>
      <c r="AL76" s="246"/>
      <c r="AM76" s="246"/>
      <c r="AN76" s="246"/>
      <c r="AO76" s="249"/>
      <c r="AP76" s="249"/>
      <c r="AQ76" s="246"/>
      <c r="AR76" s="246"/>
      <c r="AS76" s="246"/>
      <c r="AT76" s="246"/>
      <c r="AU76" s="246"/>
      <c r="AV76" s="246"/>
      <c r="AW76" s="248"/>
      <c r="AX76" s="248"/>
      <c r="AY76" s="248"/>
      <c r="AZ76" s="246"/>
      <c r="BA76" s="252"/>
      <c r="BB76" s="252"/>
      <c r="BS76" s="246"/>
      <c r="BT76" s="246"/>
    </row>
    <row r="77" spans="1:72" x14ac:dyDescent="0.25">
      <c r="C77" s="134"/>
      <c r="BH77" s="616" t="s">
        <v>295</v>
      </c>
      <c r="BI77" s="617"/>
      <c r="BJ77" s="617"/>
      <c r="BK77" s="617"/>
      <c r="BL77" s="617"/>
      <c r="BM77" s="617"/>
      <c r="BN77" s="617"/>
      <c r="BO77" s="618"/>
    </row>
    <row r="78" spans="1:72" ht="15.75" thickBot="1" x14ac:dyDescent="0.3">
      <c r="BT78" s="246"/>
    </row>
    <row r="79" spans="1:72" x14ac:dyDescent="0.25">
      <c r="B79" s="253"/>
      <c r="C79" s="253"/>
      <c r="D79" s="253"/>
      <c r="E79" s="253"/>
      <c r="F79" s="253"/>
      <c r="G79" s="253"/>
      <c r="H79" s="253"/>
      <c r="I79" s="253"/>
      <c r="J79" s="253"/>
      <c r="K79" s="253"/>
      <c r="L79" s="253"/>
      <c r="M79" s="253"/>
      <c r="N79" s="253"/>
      <c r="O79" s="253"/>
      <c r="P79" s="253"/>
      <c r="Q79" s="253"/>
      <c r="R79" s="253"/>
      <c r="S79" s="253"/>
      <c r="T79" s="253"/>
      <c r="U79" s="253"/>
      <c r="V79" s="253"/>
      <c r="W79" s="253"/>
      <c r="X79" s="253"/>
      <c r="Y79" s="253"/>
      <c r="Z79" s="253"/>
      <c r="AA79" s="253"/>
      <c r="AB79" s="253"/>
      <c r="AC79" s="253"/>
      <c r="AD79" s="253"/>
      <c r="AE79" s="253"/>
      <c r="AF79" s="253"/>
      <c r="AG79" s="253"/>
      <c r="AH79" s="253"/>
      <c r="AI79" s="253"/>
      <c r="AJ79" s="253"/>
      <c r="AK79" s="253"/>
      <c r="AL79" s="253"/>
      <c r="AM79" s="253"/>
      <c r="AN79" s="253"/>
      <c r="AO79" s="253"/>
      <c r="AP79" s="253"/>
      <c r="AQ79" s="253"/>
      <c r="AR79" s="253"/>
      <c r="AS79" s="253"/>
      <c r="AT79" s="253"/>
      <c r="AU79" s="253"/>
      <c r="AV79" s="253"/>
      <c r="AW79" s="253"/>
      <c r="AX79" s="253"/>
      <c r="AY79" s="253"/>
      <c r="AZ79" s="253"/>
      <c r="BA79" s="253"/>
      <c r="BB79" s="253"/>
      <c r="BC79" s="253"/>
      <c r="BD79" s="253"/>
      <c r="BE79" s="253"/>
      <c r="BF79" s="253"/>
      <c r="BG79" s="253"/>
      <c r="BH79" s="253"/>
      <c r="BI79" s="253"/>
      <c r="BJ79" s="253"/>
      <c r="BK79" s="253"/>
      <c r="BL79" s="253"/>
      <c r="BM79" s="253"/>
      <c r="BN79" s="253"/>
      <c r="BO79" s="253"/>
    </row>
    <row r="80" spans="1:72" x14ac:dyDescent="0.25">
      <c r="C80" t="s">
        <v>313</v>
      </c>
      <c r="H80" s="254">
        <f>J37-0.4</f>
        <v>41326.162499999999</v>
      </c>
    </row>
    <row r="81" spans="3:8" x14ac:dyDescent="0.25">
      <c r="C81" t="s">
        <v>314</v>
      </c>
      <c r="H81" s="254">
        <f>J49+0.2</f>
        <v>41336.8125</v>
      </c>
    </row>
  </sheetData>
  <mergeCells count="88">
    <mergeCell ref="J3:Q3"/>
    <mergeCell ref="AD3:AJ3"/>
    <mergeCell ref="J5:P5"/>
    <mergeCell ref="AD5:AJ5"/>
    <mergeCell ref="J9:Q9"/>
    <mergeCell ref="AD9:AJ9"/>
    <mergeCell ref="AX9:BD9"/>
    <mergeCell ref="BJ9:BQ9"/>
    <mergeCell ref="J11:P11"/>
    <mergeCell ref="AD11:AJ11"/>
    <mergeCell ref="AX11:BE11"/>
    <mergeCell ref="BJ11:BQ11"/>
    <mergeCell ref="J19:BE21"/>
    <mergeCell ref="J25:P25"/>
    <mergeCell ref="BJ25:BQ25"/>
    <mergeCell ref="J29:P29"/>
    <mergeCell ref="AD29:AK29"/>
    <mergeCell ref="AX29:BE29"/>
    <mergeCell ref="BJ29:BQ29"/>
    <mergeCell ref="J31:BE33"/>
    <mergeCell ref="J37:Q37"/>
    <mergeCell ref="AC37:AJ37"/>
    <mergeCell ref="AV37:BC37"/>
    <mergeCell ref="J41:P41"/>
    <mergeCell ref="BB44:BI44"/>
    <mergeCell ref="BJ44:BO44"/>
    <mergeCell ref="BP44:BQ44"/>
    <mergeCell ref="B45:C45"/>
    <mergeCell ref="D45:E45"/>
    <mergeCell ref="BJ45:BM45"/>
    <mergeCell ref="BN45:BO45"/>
    <mergeCell ref="BP45:BQ45"/>
    <mergeCell ref="B44:C44"/>
    <mergeCell ref="D44:E44"/>
    <mergeCell ref="F44:Y44"/>
    <mergeCell ref="Z44:AS44"/>
    <mergeCell ref="AT44:BA44"/>
    <mergeCell ref="BP46:BQ46"/>
    <mergeCell ref="B47:C47"/>
    <mergeCell ref="D47:E47"/>
    <mergeCell ref="BJ47:BM47"/>
    <mergeCell ref="BN47:BO47"/>
    <mergeCell ref="BP47:BQ47"/>
    <mergeCell ref="BH53:BO53"/>
    <mergeCell ref="B46:C46"/>
    <mergeCell ref="D46:E46"/>
    <mergeCell ref="BJ46:BM46"/>
    <mergeCell ref="BN46:BO46"/>
    <mergeCell ref="J49:Q49"/>
    <mergeCell ref="AC49:AJ49"/>
    <mergeCell ref="AS49:AZ49"/>
    <mergeCell ref="J51:AB51"/>
    <mergeCell ref="AS51:AZ51"/>
    <mergeCell ref="B57:C57"/>
    <mergeCell ref="D57:K57"/>
    <mergeCell ref="L57:S57"/>
    <mergeCell ref="B58:C58"/>
    <mergeCell ref="D58:J58"/>
    <mergeCell ref="L58:S58"/>
    <mergeCell ref="B59:C59"/>
    <mergeCell ref="D59:J59"/>
    <mergeCell ref="L59:S59"/>
    <mergeCell ref="B60:C60"/>
    <mergeCell ref="D60:J60"/>
    <mergeCell ref="L60:S60"/>
    <mergeCell ref="B61:C61"/>
    <mergeCell ref="D61:J61"/>
    <mergeCell ref="L61:S61"/>
    <mergeCell ref="L63:S63"/>
    <mergeCell ref="L67:Q67"/>
    <mergeCell ref="AW67:BB67"/>
    <mergeCell ref="BI67:BL67"/>
    <mergeCell ref="L71:N71"/>
    <mergeCell ref="P71:Q71"/>
    <mergeCell ref="AD71:AF71"/>
    <mergeCell ref="AH71:AI71"/>
    <mergeCell ref="AW71:AY71"/>
    <mergeCell ref="BA71:BB71"/>
    <mergeCell ref="AD67:AI67"/>
    <mergeCell ref="AD75:AF75"/>
    <mergeCell ref="AH75:AI75"/>
    <mergeCell ref="BH77:BO77"/>
    <mergeCell ref="L73:N73"/>
    <mergeCell ref="P73:Q73"/>
    <mergeCell ref="AD73:AF73"/>
    <mergeCell ref="AH73:AI73"/>
    <mergeCell ref="AW73:AY73"/>
    <mergeCell ref="BA73:BB73"/>
  </mergeCells>
  <pageMargins left="0.25" right="0.25" top="0.75" bottom="0.75" header="0.3" footer="0.3"/>
  <pageSetup paperSize="9" scale="52"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2"/>
  <dimension ref="B1:N16"/>
  <sheetViews>
    <sheetView showGridLines="0" workbookViewId="0"/>
  </sheetViews>
  <sheetFormatPr baseColWidth="10" defaultRowHeight="15" x14ac:dyDescent="0.25"/>
  <cols>
    <col min="1" max="1" width="1.7109375" customWidth="1"/>
    <col min="3" max="3" width="5.140625" customWidth="1"/>
    <col min="4" max="4" width="10.7109375" customWidth="1"/>
    <col min="5" max="5" width="3.7109375" customWidth="1"/>
    <col min="6" max="6" width="26.5703125" style="255" bestFit="1" customWidth="1"/>
    <col min="7" max="7" width="10.28515625" customWidth="1"/>
    <col min="8" max="8" width="9.85546875" customWidth="1"/>
    <col min="9" max="9" width="1.85546875" customWidth="1"/>
    <col min="10" max="10" width="24.7109375" customWidth="1"/>
    <col min="11" max="11" width="7.7109375" customWidth="1"/>
    <col min="13" max="13" width="5" customWidth="1"/>
    <col min="14" max="14" width="4.28515625" customWidth="1"/>
    <col min="15" max="15" width="1.7109375" customWidth="1"/>
  </cols>
  <sheetData>
    <row r="1" spans="2:14" ht="8.25" customHeight="1" x14ac:dyDescent="0.25"/>
    <row r="2" spans="2:14" x14ac:dyDescent="0.25">
      <c r="B2" s="697" t="s">
        <v>315</v>
      </c>
      <c r="C2" s="697"/>
      <c r="D2" s="697"/>
      <c r="E2" s="697"/>
      <c r="F2" s="697"/>
      <c r="G2" s="697"/>
      <c r="H2" s="697"/>
      <c r="I2" s="697"/>
      <c r="J2" s="697"/>
      <c r="K2" s="697"/>
      <c r="L2" s="697"/>
      <c r="M2" s="697"/>
      <c r="N2" s="697"/>
    </row>
    <row r="3" spans="2:14" ht="18.75" customHeight="1" x14ac:dyDescent="0.25"/>
    <row r="4" spans="2:14" s="256" customFormat="1" x14ac:dyDescent="0.25">
      <c r="C4" s="698" t="s">
        <v>316</v>
      </c>
      <c r="D4" s="699"/>
      <c r="E4"/>
      <c r="F4" s="257" t="s">
        <v>317</v>
      </c>
    </row>
    <row r="5" spans="2:14" s="256" customFormat="1" ht="35.25" customHeight="1" x14ac:dyDescent="0.25">
      <c r="C5" s="698"/>
      <c r="D5" s="699"/>
      <c r="E5"/>
      <c r="F5" s="74"/>
      <c r="G5" s="258"/>
      <c r="H5" s="700"/>
      <c r="I5"/>
      <c r="J5" s="259" t="s">
        <v>318</v>
      </c>
    </row>
    <row r="6" spans="2:14" s="256" customFormat="1" x14ac:dyDescent="0.25">
      <c r="C6" s="698"/>
      <c r="D6" s="699"/>
      <c r="E6"/>
      <c r="F6" s="74"/>
      <c r="G6" s="260"/>
      <c r="H6" s="700"/>
      <c r="I6"/>
      <c r="J6" s="259"/>
    </row>
    <row r="7" spans="2:14" s="256" customFormat="1" x14ac:dyDescent="0.25">
      <c r="C7" s="698"/>
      <c r="D7" s="699"/>
      <c r="E7"/>
      <c r="F7" s="261" t="s">
        <v>319</v>
      </c>
      <c r="I7"/>
      <c r="J7" s="259"/>
    </row>
    <row r="8" spans="2:14" s="256" customFormat="1" ht="35.25" customHeight="1" x14ac:dyDescent="0.25">
      <c r="C8" s="698"/>
      <c r="D8" s="699"/>
      <c r="E8"/>
      <c r="F8" s="262"/>
      <c r="G8" s="263"/>
      <c r="H8" s="264"/>
      <c r="I8"/>
      <c r="J8" s="259" t="s">
        <v>320</v>
      </c>
      <c r="K8" s="258"/>
      <c r="L8" s="701"/>
      <c r="M8" s="702" t="s">
        <v>321</v>
      </c>
    </row>
    <row r="9" spans="2:14" s="256" customFormat="1" x14ac:dyDescent="0.25">
      <c r="C9" s="698"/>
      <c r="D9" s="699"/>
      <c r="E9"/>
      <c r="F9" s="265" t="s">
        <v>322</v>
      </c>
      <c r="G9" s="260"/>
      <c r="I9"/>
      <c r="J9" s="259"/>
      <c r="L9" s="701"/>
      <c r="M9" s="702"/>
    </row>
    <row r="10" spans="2:14" s="256" customFormat="1" ht="35.25" customHeight="1" x14ac:dyDescent="0.25">
      <c r="C10" s="698"/>
      <c r="D10" s="699"/>
      <c r="E10"/>
      <c r="F10" s="74"/>
      <c r="G10" s="258"/>
      <c r="H10" s="266"/>
      <c r="I10"/>
      <c r="J10" s="259" t="s">
        <v>323</v>
      </c>
      <c r="L10" s="701"/>
      <c r="M10" s="702"/>
    </row>
    <row r="11" spans="2:14" s="256" customFormat="1" x14ac:dyDescent="0.25">
      <c r="C11" s="698"/>
      <c r="D11" s="699"/>
      <c r="E11"/>
      <c r="F11" s="267" t="s">
        <v>324</v>
      </c>
      <c r="G11" s="260"/>
      <c r="I11"/>
      <c r="J11" s="259"/>
      <c r="L11" s="701"/>
      <c r="M11" s="702"/>
    </row>
    <row r="12" spans="2:14" s="256" customFormat="1" ht="35.25" customHeight="1" x14ac:dyDescent="0.25">
      <c r="C12" s="698"/>
      <c r="D12" s="699"/>
      <c r="E12"/>
      <c r="F12" s="262"/>
      <c r="G12" s="258"/>
      <c r="H12" s="268"/>
      <c r="I12"/>
      <c r="J12" s="259" t="s">
        <v>325</v>
      </c>
      <c r="L12" s="701"/>
      <c r="M12" s="702"/>
    </row>
    <row r="13" spans="2:14" s="256" customFormat="1" x14ac:dyDescent="0.25">
      <c r="C13" s="698"/>
      <c r="D13" s="699"/>
      <c r="E13"/>
      <c r="F13" s="269" t="s">
        <v>326</v>
      </c>
      <c r="G13" s="258"/>
      <c r="I13"/>
      <c r="J13" s="259"/>
      <c r="L13" s="701"/>
      <c r="M13" s="702"/>
    </row>
    <row r="14" spans="2:14" s="256" customFormat="1" x14ac:dyDescent="0.25">
      <c r="C14" s="698"/>
      <c r="D14" s="699"/>
      <c r="E14"/>
      <c r="F14" s="262"/>
      <c r="G14" s="263"/>
      <c r="H14" s="270"/>
      <c r="I14"/>
      <c r="J14" s="259" t="s">
        <v>327</v>
      </c>
      <c r="K14" s="260"/>
      <c r="L14" s="701"/>
      <c r="M14" s="702"/>
    </row>
    <row r="15" spans="2:14" s="256" customFormat="1" x14ac:dyDescent="0.25">
      <c r="C15" s="698"/>
      <c r="D15" s="699"/>
      <c r="E15"/>
      <c r="F15" s="271" t="s">
        <v>328</v>
      </c>
      <c r="G15" s="258"/>
      <c r="I15"/>
    </row>
    <row r="16" spans="2:14" ht="6.75" customHeight="1" x14ac:dyDescent="0.25"/>
  </sheetData>
  <mergeCells count="6">
    <mergeCell ref="B2:N2"/>
    <mergeCell ref="C4:C15"/>
    <mergeCell ref="D4:D15"/>
    <mergeCell ref="H5:H6"/>
    <mergeCell ref="L8:L14"/>
    <mergeCell ref="M8:M14"/>
  </mergeCell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3"/>
  <dimension ref="B1:N16"/>
  <sheetViews>
    <sheetView showGridLines="0" workbookViewId="0"/>
  </sheetViews>
  <sheetFormatPr baseColWidth="10" defaultRowHeight="15" x14ac:dyDescent="0.25"/>
  <cols>
    <col min="1" max="1" width="1.5703125" customWidth="1"/>
    <col min="3" max="3" width="5.140625" customWidth="1"/>
    <col min="4" max="4" width="10.7109375" customWidth="1"/>
    <col min="5" max="5" width="3.7109375" customWidth="1"/>
    <col min="6" max="6" width="26.5703125" style="255" bestFit="1" customWidth="1"/>
    <col min="7" max="7" width="10.28515625" customWidth="1"/>
    <col min="8" max="8" width="9.85546875" customWidth="1"/>
    <col min="9" max="9" width="1.85546875" customWidth="1"/>
    <col min="10" max="10" width="24.7109375" customWidth="1"/>
    <col min="11" max="11" width="7.7109375" customWidth="1"/>
    <col min="13" max="13" width="5" customWidth="1"/>
    <col min="14" max="14" width="4.28515625" customWidth="1"/>
    <col min="15" max="15" width="1.5703125" customWidth="1"/>
  </cols>
  <sheetData>
    <row r="1" spans="2:14" ht="7.5" customHeight="1" x14ac:dyDescent="0.25"/>
    <row r="2" spans="2:14" x14ac:dyDescent="0.25">
      <c r="B2" s="703" t="s">
        <v>329</v>
      </c>
      <c r="C2" s="703"/>
      <c r="D2" s="703"/>
      <c r="E2" s="703"/>
      <c r="F2" s="703"/>
      <c r="G2" s="703"/>
      <c r="H2" s="703"/>
      <c r="I2" s="703"/>
      <c r="J2" s="703"/>
      <c r="K2" s="703"/>
      <c r="L2" s="703"/>
      <c r="M2" s="703"/>
      <c r="N2" s="703"/>
    </row>
    <row r="3" spans="2:14" ht="18.75" customHeight="1" x14ac:dyDescent="0.25"/>
    <row r="4" spans="2:14" s="256" customFormat="1" x14ac:dyDescent="0.25">
      <c r="C4" s="704" t="s">
        <v>330</v>
      </c>
      <c r="D4" s="705"/>
      <c r="E4"/>
      <c r="F4" s="272" t="s">
        <v>331</v>
      </c>
    </row>
    <row r="5" spans="2:14" s="256" customFormat="1" ht="35.25" customHeight="1" x14ac:dyDescent="0.25">
      <c r="C5" s="704"/>
      <c r="D5" s="705"/>
      <c r="E5"/>
      <c r="F5" s="74"/>
      <c r="G5" s="258"/>
      <c r="H5" s="706"/>
      <c r="I5"/>
      <c r="J5" s="273" t="s">
        <v>332</v>
      </c>
    </row>
    <row r="6" spans="2:14" s="256" customFormat="1" x14ac:dyDescent="0.25">
      <c r="C6" s="704"/>
      <c r="D6" s="705"/>
      <c r="E6"/>
      <c r="F6" s="74"/>
      <c r="G6" s="260"/>
      <c r="H6" s="706"/>
      <c r="I6"/>
      <c r="J6" s="273"/>
      <c r="L6" s="705"/>
      <c r="M6" s="707" t="s">
        <v>333</v>
      </c>
    </row>
    <row r="7" spans="2:14" s="256" customFormat="1" x14ac:dyDescent="0.25">
      <c r="C7" s="704"/>
      <c r="D7" s="705"/>
      <c r="E7"/>
      <c r="F7" s="274" t="s">
        <v>334</v>
      </c>
      <c r="I7"/>
      <c r="J7" s="273"/>
      <c r="L7" s="705"/>
      <c r="M7" s="707"/>
    </row>
    <row r="8" spans="2:14" s="256" customFormat="1" ht="35.25" customHeight="1" x14ac:dyDescent="0.25">
      <c r="C8" s="704"/>
      <c r="D8" s="705"/>
      <c r="E8"/>
      <c r="F8" s="262"/>
      <c r="G8" s="263"/>
      <c r="H8" s="275"/>
      <c r="I8"/>
      <c r="J8" s="273" t="s">
        <v>332</v>
      </c>
      <c r="L8" s="705"/>
      <c r="M8" s="707"/>
    </row>
    <row r="9" spans="2:14" s="256" customFormat="1" x14ac:dyDescent="0.25">
      <c r="C9" s="704"/>
      <c r="D9" s="705"/>
      <c r="E9"/>
      <c r="F9" s="276" t="s">
        <v>334</v>
      </c>
      <c r="G9" s="260"/>
      <c r="I9"/>
      <c r="J9" s="273"/>
      <c r="L9" s="705"/>
      <c r="M9" s="707"/>
    </row>
    <row r="10" spans="2:14" s="256" customFormat="1" ht="35.25" customHeight="1" x14ac:dyDescent="0.25">
      <c r="C10" s="704"/>
      <c r="D10" s="705"/>
      <c r="E10"/>
      <c r="F10" s="74"/>
      <c r="G10" s="258"/>
      <c r="H10" s="277"/>
      <c r="I10"/>
      <c r="J10" s="273" t="s">
        <v>332</v>
      </c>
      <c r="L10" s="705"/>
      <c r="M10" s="707"/>
    </row>
    <row r="11" spans="2:14" s="256" customFormat="1" x14ac:dyDescent="0.25">
      <c r="C11" s="704"/>
      <c r="D11" s="705"/>
      <c r="E11"/>
      <c r="F11" s="278" t="s">
        <v>334</v>
      </c>
      <c r="G11" s="260"/>
      <c r="I11"/>
      <c r="J11" s="273"/>
      <c r="L11" s="705"/>
      <c r="M11" s="707"/>
    </row>
    <row r="12" spans="2:14" s="256" customFormat="1" ht="35.25" customHeight="1" x14ac:dyDescent="0.25">
      <c r="C12" s="704"/>
      <c r="D12" s="705"/>
      <c r="E12"/>
      <c r="F12" s="262"/>
      <c r="G12" s="258"/>
      <c r="H12" s="279"/>
      <c r="I12"/>
      <c r="J12" s="273" t="s">
        <v>332</v>
      </c>
      <c r="L12" s="705"/>
      <c r="M12" s="707"/>
    </row>
    <row r="13" spans="2:14" s="256" customFormat="1" x14ac:dyDescent="0.25">
      <c r="C13" s="704"/>
      <c r="D13" s="705"/>
      <c r="E13"/>
      <c r="F13" s="280" t="s">
        <v>335</v>
      </c>
      <c r="G13" s="258"/>
      <c r="I13"/>
      <c r="J13" s="273"/>
    </row>
    <row r="14" spans="2:14" s="256" customFormat="1" x14ac:dyDescent="0.25">
      <c r="C14" s="704"/>
      <c r="D14" s="705"/>
      <c r="E14"/>
      <c r="F14" s="262"/>
      <c r="G14" s="263"/>
      <c r="H14" s="279"/>
      <c r="I14"/>
      <c r="J14" s="273" t="s">
        <v>332</v>
      </c>
    </row>
    <row r="15" spans="2:14" s="256" customFormat="1" x14ac:dyDescent="0.25">
      <c r="C15" s="704"/>
      <c r="D15" s="705"/>
      <c r="E15"/>
      <c r="F15" s="281" t="s">
        <v>336</v>
      </c>
      <c r="G15" s="258"/>
      <c r="I15"/>
    </row>
    <row r="16" spans="2:14" ht="5.25" customHeight="1" x14ac:dyDescent="0.25">
      <c r="K16" s="256"/>
    </row>
  </sheetData>
  <mergeCells count="6">
    <mergeCell ref="B2:N2"/>
    <mergeCell ref="C4:C15"/>
    <mergeCell ref="D4:D15"/>
    <mergeCell ref="H5:H6"/>
    <mergeCell ref="L6:L12"/>
    <mergeCell ref="M6:M12"/>
  </mergeCell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4"/>
  <dimension ref="B1:N77"/>
  <sheetViews>
    <sheetView showGridLines="0" workbookViewId="0">
      <selection activeCell="H10" sqref="H10"/>
    </sheetView>
  </sheetViews>
  <sheetFormatPr baseColWidth="10" defaultColWidth="11.5703125" defaultRowHeight="12.75" x14ac:dyDescent="0.2"/>
  <cols>
    <col min="1" max="1" width="0.7109375" style="33" customWidth="1"/>
    <col min="2" max="2" width="2.42578125" style="33" customWidth="1"/>
    <col min="3" max="3" width="12" style="384" bestFit="1" customWidth="1"/>
    <col min="4" max="4" width="21.28515625" style="385" customWidth="1"/>
    <col min="5" max="5" width="13.5703125" style="32" bestFit="1" customWidth="1"/>
    <col min="6" max="6" width="12.5703125" style="386" customWidth="1"/>
    <col min="7" max="7" width="8.140625" style="32" bestFit="1" customWidth="1"/>
    <col min="8" max="8" width="19.7109375" style="386" customWidth="1"/>
    <col min="9" max="9" width="11.5703125" style="32" bestFit="1" customWidth="1"/>
    <col min="10" max="10" width="12.5703125" style="386" customWidth="1"/>
    <col min="11" max="11" width="16.28515625" style="387" bestFit="1" customWidth="1"/>
    <col min="12" max="12" width="2.85546875" style="33" customWidth="1"/>
    <col min="13" max="13" width="1.140625" style="33" customWidth="1"/>
    <col min="14" max="257" width="11.5703125" style="33"/>
    <col min="258" max="258" width="4.5703125" style="33" customWidth="1"/>
    <col min="259" max="259" width="9" style="33" customWidth="1"/>
    <col min="260" max="260" width="21.28515625" style="33" customWidth="1"/>
    <col min="261" max="261" width="10.85546875" style="33" customWidth="1"/>
    <col min="262" max="262" width="23.85546875" style="33" customWidth="1"/>
    <col min="263" max="263" width="9.7109375" style="33" customWidth="1"/>
    <col min="264" max="264" width="20.42578125" style="33" customWidth="1"/>
    <col min="265" max="265" width="11.7109375" style="33" customWidth="1"/>
    <col min="266" max="266" width="15.42578125" style="33" customWidth="1"/>
    <col min="267" max="267" width="10.85546875" style="33" customWidth="1"/>
    <col min="268" max="268" width="14.140625" style="33" customWidth="1"/>
    <col min="269" max="513" width="11.5703125" style="33"/>
    <col min="514" max="514" width="4.5703125" style="33" customWidth="1"/>
    <col min="515" max="515" width="9" style="33" customWidth="1"/>
    <col min="516" max="516" width="21.28515625" style="33" customWidth="1"/>
    <col min="517" max="517" width="10.85546875" style="33" customWidth="1"/>
    <col min="518" max="518" width="23.85546875" style="33" customWidth="1"/>
    <col min="519" max="519" width="9.7109375" style="33" customWidth="1"/>
    <col min="520" max="520" width="20.42578125" style="33" customWidth="1"/>
    <col min="521" max="521" width="11.7109375" style="33" customWidth="1"/>
    <col min="522" max="522" width="15.42578125" style="33" customWidth="1"/>
    <col min="523" max="523" width="10.85546875" style="33" customWidth="1"/>
    <col min="524" max="524" width="14.140625" style="33" customWidth="1"/>
    <col min="525" max="769" width="11.5703125" style="33"/>
    <col min="770" max="770" width="4.5703125" style="33" customWidth="1"/>
    <col min="771" max="771" width="9" style="33" customWidth="1"/>
    <col min="772" max="772" width="21.28515625" style="33" customWidth="1"/>
    <col min="773" max="773" width="10.85546875" style="33" customWidth="1"/>
    <col min="774" max="774" width="23.85546875" style="33" customWidth="1"/>
    <col min="775" max="775" width="9.7109375" style="33" customWidth="1"/>
    <col min="776" max="776" width="20.42578125" style="33" customWidth="1"/>
    <col min="777" max="777" width="11.7109375" style="33" customWidth="1"/>
    <col min="778" max="778" width="15.42578125" style="33" customWidth="1"/>
    <col min="779" max="779" width="10.85546875" style="33" customWidth="1"/>
    <col min="780" max="780" width="14.140625" style="33" customWidth="1"/>
    <col min="781" max="1025" width="11.5703125" style="33"/>
    <col min="1026" max="1026" width="4.5703125" style="33" customWidth="1"/>
    <col min="1027" max="1027" width="9" style="33" customWidth="1"/>
    <col min="1028" max="1028" width="21.28515625" style="33" customWidth="1"/>
    <col min="1029" max="1029" width="10.85546875" style="33" customWidth="1"/>
    <col min="1030" max="1030" width="23.85546875" style="33" customWidth="1"/>
    <col min="1031" max="1031" width="9.7109375" style="33" customWidth="1"/>
    <col min="1032" max="1032" width="20.42578125" style="33" customWidth="1"/>
    <col min="1033" max="1033" width="11.7109375" style="33" customWidth="1"/>
    <col min="1034" max="1034" width="15.42578125" style="33" customWidth="1"/>
    <col min="1035" max="1035" width="10.85546875" style="33" customWidth="1"/>
    <col min="1036" max="1036" width="14.140625" style="33" customWidth="1"/>
    <col min="1037" max="1281" width="11.5703125" style="33"/>
    <col min="1282" max="1282" width="4.5703125" style="33" customWidth="1"/>
    <col min="1283" max="1283" width="9" style="33" customWidth="1"/>
    <col min="1284" max="1284" width="21.28515625" style="33" customWidth="1"/>
    <col min="1285" max="1285" width="10.85546875" style="33" customWidth="1"/>
    <col min="1286" max="1286" width="23.85546875" style="33" customWidth="1"/>
    <col min="1287" max="1287" width="9.7109375" style="33" customWidth="1"/>
    <col min="1288" max="1288" width="20.42578125" style="33" customWidth="1"/>
    <col min="1289" max="1289" width="11.7109375" style="33" customWidth="1"/>
    <col min="1290" max="1290" width="15.42578125" style="33" customWidth="1"/>
    <col min="1291" max="1291" width="10.85546875" style="33" customWidth="1"/>
    <col min="1292" max="1292" width="14.140625" style="33" customWidth="1"/>
    <col min="1293" max="1537" width="11.5703125" style="33"/>
    <col min="1538" max="1538" width="4.5703125" style="33" customWidth="1"/>
    <col min="1539" max="1539" width="9" style="33" customWidth="1"/>
    <col min="1540" max="1540" width="21.28515625" style="33" customWidth="1"/>
    <col min="1541" max="1541" width="10.85546875" style="33" customWidth="1"/>
    <col min="1542" max="1542" width="23.85546875" style="33" customWidth="1"/>
    <col min="1543" max="1543" width="9.7109375" style="33" customWidth="1"/>
    <col min="1544" max="1544" width="20.42578125" style="33" customWidth="1"/>
    <col min="1545" max="1545" width="11.7109375" style="33" customWidth="1"/>
    <col min="1546" max="1546" width="15.42578125" style="33" customWidth="1"/>
    <col min="1547" max="1547" width="10.85546875" style="33" customWidth="1"/>
    <col min="1548" max="1548" width="14.140625" style="33" customWidth="1"/>
    <col min="1549" max="1793" width="11.5703125" style="33"/>
    <col min="1794" max="1794" width="4.5703125" style="33" customWidth="1"/>
    <col min="1795" max="1795" width="9" style="33" customWidth="1"/>
    <col min="1796" max="1796" width="21.28515625" style="33" customWidth="1"/>
    <col min="1797" max="1797" width="10.85546875" style="33" customWidth="1"/>
    <col min="1798" max="1798" width="23.85546875" style="33" customWidth="1"/>
    <col min="1799" max="1799" width="9.7109375" style="33" customWidth="1"/>
    <col min="1800" max="1800" width="20.42578125" style="33" customWidth="1"/>
    <col min="1801" max="1801" width="11.7109375" style="33" customWidth="1"/>
    <col min="1802" max="1802" width="15.42578125" style="33" customWidth="1"/>
    <col min="1803" max="1803" width="10.85546875" style="33" customWidth="1"/>
    <col min="1804" max="1804" width="14.140625" style="33" customWidth="1"/>
    <col min="1805" max="2049" width="11.5703125" style="33"/>
    <col min="2050" max="2050" width="4.5703125" style="33" customWidth="1"/>
    <col min="2051" max="2051" width="9" style="33" customWidth="1"/>
    <col min="2052" max="2052" width="21.28515625" style="33" customWidth="1"/>
    <col min="2053" max="2053" width="10.85546875" style="33" customWidth="1"/>
    <col min="2054" max="2054" width="23.85546875" style="33" customWidth="1"/>
    <col min="2055" max="2055" width="9.7109375" style="33" customWidth="1"/>
    <col min="2056" max="2056" width="20.42578125" style="33" customWidth="1"/>
    <col min="2057" max="2057" width="11.7109375" style="33" customWidth="1"/>
    <col min="2058" max="2058" width="15.42578125" style="33" customWidth="1"/>
    <col min="2059" max="2059" width="10.85546875" style="33" customWidth="1"/>
    <col min="2060" max="2060" width="14.140625" style="33" customWidth="1"/>
    <col min="2061" max="2305" width="11.5703125" style="33"/>
    <col min="2306" max="2306" width="4.5703125" style="33" customWidth="1"/>
    <col min="2307" max="2307" width="9" style="33" customWidth="1"/>
    <col min="2308" max="2308" width="21.28515625" style="33" customWidth="1"/>
    <col min="2309" max="2309" width="10.85546875" style="33" customWidth="1"/>
    <col min="2310" max="2310" width="23.85546875" style="33" customWidth="1"/>
    <col min="2311" max="2311" width="9.7109375" style="33" customWidth="1"/>
    <col min="2312" max="2312" width="20.42578125" style="33" customWidth="1"/>
    <col min="2313" max="2313" width="11.7109375" style="33" customWidth="1"/>
    <col min="2314" max="2314" width="15.42578125" style="33" customWidth="1"/>
    <col min="2315" max="2315" width="10.85546875" style="33" customWidth="1"/>
    <col min="2316" max="2316" width="14.140625" style="33" customWidth="1"/>
    <col min="2317" max="2561" width="11.5703125" style="33"/>
    <col min="2562" max="2562" width="4.5703125" style="33" customWidth="1"/>
    <col min="2563" max="2563" width="9" style="33" customWidth="1"/>
    <col min="2564" max="2564" width="21.28515625" style="33" customWidth="1"/>
    <col min="2565" max="2565" width="10.85546875" style="33" customWidth="1"/>
    <col min="2566" max="2566" width="23.85546875" style="33" customWidth="1"/>
    <col min="2567" max="2567" width="9.7109375" style="33" customWidth="1"/>
    <col min="2568" max="2568" width="20.42578125" style="33" customWidth="1"/>
    <col min="2569" max="2569" width="11.7109375" style="33" customWidth="1"/>
    <col min="2570" max="2570" width="15.42578125" style="33" customWidth="1"/>
    <col min="2571" max="2571" width="10.85546875" style="33" customWidth="1"/>
    <col min="2572" max="2572" width="14.140625" style="33" customWidth="1"/>
    <col min="2573" max="2817" width="11.5703125" style="33"/>
    <col min="2818" max="2818" width="4.5703125" style="33" customWidth="1"/>
    <col min="2819" max="2819" width="9" style="33" customWidth="1"/>
    <col min="2820" max="2820" width="21.28515625" style="33" customWidth="1"/>
    <col min="2821" max="2821" width="10.85546875" style="33" customWidth="1"/>
    <col min="2822" max="2822" width="23.85546875" style="33" customWidth="1"/>
    <col min="2823" max="2823" width="9.7109375" style="33" customWidth="1"/>
    <col min="2824" max="2824" width="20.42578125" style="33" customWidth="1"/>
    <col min="2825" max="2825" width="11.7109375" style="33" customWidth="1"/>
    <col min="2826" max="2826" width="15.42578125" style="33" customWidth="1"/>
    <col min="2827" max="2827" width="10.85546875" style="33" customWidth="1"/>
    <col min="2828" max="2828" width="14.140625" style="33" customWidth="1"/>
    <col min="2829" max="3073" width="11.5703125" style="33"/>
    <col min="3074" max="3074" width="4.5703125" style="33" customWidth="1"/>
    <col min="3075" max="3075" width="9" style="33" customWidth="1"/>
    <col min="3076" max="3076" width="21.28515625" style="33" customWidth="1"/>
    <col min="3077" max="3077" width="10.85546875" style="33" customWidth="1"/>
    <col min="3078" max="3078" width="23.85546875" style="33" customWidth="1"/>
    <col min="3079" max="3079" width="9.7109375" style="33" customWidth="1"/>
    <col min="3080" max="3080" width="20.42578125" style="33" customWidth="1"/>
    <col min="3081" max="3081" width="11.7109375" style="33" customWidth="1"/>
    <col min="3082" max="3082" width="15.42578125" style="33" customWidth="1"/>
    <col min="3083" max="3083" width="10.85546875" style="33" customWidth="1"/>
    <col min="3084" max="3084" width="14.140625" style="33" customWidth="1"/>
    <col min="3085" max="3329" width="11.5703125" style="33"/>
    <col min="3330" max="3330" width="4.5703125" style="33" customWidth="1"/>
    <col min="3331" max="3331" width="9" style="33" customWidth="1"/>
    <col min="3332" max="3332" width="21.28515625" style="33" customWidth="1"/>
    <col min="3333" max="3333" width="10.85546875" style="33" customWidth="1"/>
    <col min="3334" max="3334" width="23.85546875" style="33" customWidth="1"/>
    <col min="3335" max="3335" width="9.7109375" style="33" customWidth="1"/>
    <col min="3336" max="3336" width="20.42578125" style="33" customWidth="1"/>
    <col min="3337" max="3337" width="11.7109375" style="33" customWidth="1"/>
    <col min="3338" max="3338" width="15.42578125" style="33" customWidth="1"/>
    <col min="3339" max="3339" width="10.85546875" style="33" customWidth="1"/>
    <col min="3340" max="3340" width="14.140625" style="33" customWidth="1"/>
    <col min="3341" max="3585" width="11.5703125" style="33"/>
    <col min="3586" max="3586" width="4.5703125" style="33" customWidth="1"/>
    <col min="3587" max="3587" width="9" style="33" customWidth="1"/>
    <col min="3588" max="3588" width="21.28515625" style="33" customWidth="1"/>
    <col min="3589" max="3589" width="10.85546875" style="33" customWidth="1"/>
    <col min="3590" max="3590" width="23.85546875" style="33" customWidth="1"/>
    <col min="3591" max="3591" width="9.7109375" style="33" customWidth="1"/>
    <col min="3592" max="3592" width="20.42578125" style="33" customWidth="1"/>
    <col min="3593" max="3593" width="11.7109375" style="33" customWidth="1"/>
    <col min="3594" max="3594" width="15.42578125" style="33" customWidth="1"/>
    <col min="3595" max="3595" width="10.85546875" style="33" customWidth="1"/>
    <col min="3596" max="3596" width="14.140625" style="33" customWidth="1"/>
    <col min="3597" max="3841" width="11.5703125" style="33"/>
    <col min="3842" max="3842" width="4.5703125" style="33" customWidth="1"/>
    <col min="3843" max="3843" width="9" style="33" customWidth="1"/>
    <col min="3844" max="3844" width="21.28515625" style="33" customWidth="1"/>
    <col min="3845" max="3845" width="10.85546875" style="33" customWidth="1"/>
    <col min="3846" max="3846" width="23.85546875" style="33" customWidth="1"/>
    <col min="3847" max="3847" width="9.7109375" style="33" customWidth="1"/>
    <col min="3848" max="3848" width="20.42578125" style="33" customWidth="1"/>
    <col min="3849" max="3849" width="11.7109375" style="33" customWidth="1"/>
    <col min="3850" max="3850" width="15.42578125" style="33" customWidth="1"/>
    <col min="3851" max="3851" width="10.85546875" style="33" customWidth="1"/>
    <col min="3852" max="3852" width="14.140625" style="33" customWidth="1"/>
    <col min="3853" max="4097" width="11.5703125" style="33"/>
    <col min="4098" max="4098" width="4.5703125" style="33" customWidth="1"/>
    <col min="4099" max="4099" width="9" style="33" customWidth="1"/>
    <col min="4100" max="4100" width="21.28515625" style="33" customWidth="1"/>
    <col min="4101" max="4101" width="10.85546875" style="33" customWidth="1"/>
    <col min="4102" max="4102" width="23.85546875" style="33" customWidth="1"/>
    <col min="4103" max="4103" width="9.7109375" style="33" customWidth="1"/>
    <col min="4104" max="4104" width="20.42578125" style="33" customWidth="1"/>
    <col min="4105" max="4105" width="11.7109375" style="33" customWidth="1"/>
    <col min="4106" max="4106" width="15.42578125" style="33" customWidth="1"/>
    <col min="4107" max="4107" width="10.85546875" style="33" customWidth="1"/>
    <col min="4108" max="4108" width="14.140625" style="33" customWidth="1"/>
    <col min="4109" max="4353" width="11.5703125" style="33"/>
    <col min="4354" max="4354" width="4.5703125" style="33" customWidth="1"/>
    <col min="4355" max="4355" width="9" style="33" customWidth="1"/>
    <col min="4356" max="4356" width="21.28515625" style="33" customWidth="1"/>
    <col min="4357" max="4357" width="10.85546875" style="33" customWidth="1"/>
    <col min="4358" max="4358" width="23.85546875" style="33" customWidth="1"/>
    <col min="4359" max="4359" width="9.7109375" style="33" customWidth="1"/>
    <col min="4360" max="4360" width="20.42578125" style="33" customWidth="1"/>
    <col min="4361" max="4361" width="11.7109375" style="33" customWidth="1"/>
    <col min="4362" max="4362" width="15.42578125" style="33" customWidth="1"/>
    <col min="4363" max="4363" width="10.85546875" style="33" customWidth="1"/>
    <col min="4364" max="4364" width="14.140625" style="33" customWidth="1"/>
    <col min="4365" max="4609" width="11.5703125" style="33"/>
    <col min="4610" max="4610" width="4.5703125" style="33" customWidth="1"/>
    <col min="4611" max="4611" width="9" style="33" customWidth="1"/>
    <col min="4612" max="4612" width="21.28515625" style="33" customWidth="1"/>
    <col min="4613" max="4613" width="10.85546875" style="33" customWidth="1"/>
    <col min="4614" max="4614" width="23.85546875" style="33" customWidth="1"/>
    <col min="4615" max="4615" width="9.7109375" style="33" customWidth="1"/>
    <col min="4616" max="4616" width="20.42578125" style="33" customWidth="1"/>
    <col min="4617" max="4617" width="11.7109375" style="33" customWidth="1"/>
    <col min="4618" max="4618" width="15.42578125" style="33" customWidth="1"/>
    <col min="4619" max="4619" width="10.85546875" style="33" customWidth="1"/>
    <col min="4620" max="4620" width="14.140625" style="33" customWidth="1"/>
    <col min="4621" max="4865" width="11.5703125" style="33"/>
    <col min="4866" max="4866" width="4.5703125" style="33" customWidth="1"/>
    <col min="4867" max="4867" width="9" style="33" customWidth="1"/>
    <col min="4868" max="4868" width="21.28515625" style="33" customWidth="1"/>
    <col min="4869" max="4869" width="10.85546875" style="33" customWidth="1"/>
    <col min="4870" max="4870" width="23.85546875" style="33" customWidth="1"/>
    <col min="4871" max="4871" width="9.7109375" style="33" customWidth="1"/>
    <col min="4872" max="4872" width="20.42578125" style="33" customWidth="1"/>
    <col min="4873" max="4873" width="11.7109375" style="33" customWidth="1"/>
    <col min="4874" max="4874" width="15.42578125" style="33" customWidth="1"/>
    <col min="4875" max="4875" width="10.85546875" style="33" customWidth="1"/>
    <col min="4876" max="4876" width="14.140625" style="33" customWidth="1"/>
    <col min="4877" max="5121" width="11.5703125" style="33"/>
    <col min="5122" max="5122" width="4.5703125" style="33" customWidth="1"/>
    <col min="5123" max="5123" width="9" style="33" customWidth="1"/>
    <col min="5124" max="5124" width="21.28515625" style="33" customWidth="1"/>
    <col min="5125" max="5125" width="10.85546875" style="33" customWidth="1"/>
    <col min="5126" max="5126" width="23.85546875" style="33" customWidth="1"/>
    <col min="5127" max="5127" width="9.7109375" style="33" customWidth="1"/>
    <col min="5128" max="5128" width="20.42578125" style="33" customWidth="1"/>
    <col min="5129" max="5129" width="11.7109375" style="33" customWidth="1"/>
    <col min="5130" max="5130" width="15.42578125" style="33" customWidth="1"/>
    <col min="5131" max="5131" width="10.85546875" style="33" customWidth="1"/>
    <col min="5132" max="5132" width="14.140625" style="33" customWidth="1"/>
    <col min="5133" max="5377" width="11.5703125" style="33"/>
    <col min="5378" max="5378" width="4.5703125" style="33" customWidth="1"/>
    <col min="5379" max="5379" width="9" style="33" customWidth="1"/>
    <col min="5380" max="5380" width="21.28515625" style="33" customWidth="1"/>
    <col min="5381" max="5381" width="10.85546875" style="33" customWidth="1"/>
    <col min="5382" max="5382" width="23.85546875" style="33" customWidth="1"/>
    <col min="5383" max="5383" width="9.7109375" style="33" customWidth="1"/>
    <col min="5384" max="5384" width="20.42578125" style="33" customWidth="1"/>
    <col min="5385" max="5385" width="11.7109375" style="33" customWidth="1"/>
    <col min="5386" max="5386" width="15.42578125" style="33" customWidth="1"/>
    <col min="5387" max="5387" width="10.85546875" style="33" customWidth="1"/>
    <col min="5388" max="5388" width="14.140625" style="33" customWidth="1"/>
    <col min="5389" max="5633" width="11.5703125" style="33"/>
    <col min="5634" max="5634" width="4.5703125" style="33" customWidth="1"/>
    <col min="5635" max="5635" width="9" style="33" customWidth="1"/>
    <col min="5636" max="5636" width="21.28515625" style="33" customWidth="1"/>
    <col min="5637" max="5637" width="10.85546875" style="33" customWidth="1"/>
    <col min="5638" max="5638" width="23.85546875" style="33" customWidth="1"/>
    <col min="5639" max="5639" width="9.7109375" style="33" customWidth="1"/>
    <col min="5640" max="5640" width="20.42578125" style="33" customWidth="1"/>
    <col min="5641" max="5641" width="11.7109375" style="33" customWidth="1"/>
    <col min="5642" max="5642" width="15.42578125" style="33" customWidth="1"/>
    <col min="5643" max="5643" width="10.85546875" style="33" customWidth="1"/>
    <col min="5644" max="5644" width="14.140625" style="33" customWidth="1"/>
    <col min="5645" max="5889" width="11.5703125" style="33"/>
    <col min="5890" max="5890" width="4.5703125" style="33" customWidth="1"/>
    <col min="5891" max="5891" width="9" style="33" customWidth="1"/>
    <col min="5892" max="5892" width="21.28515625" style="33" customWidth="1"/>
    <col min="5893" max="5893" width="10.85546875" style="33" customWidth="1"/>
    <col min="5894" max="5894" width="23.85546875" style="33" customWidth="1"/>
    <col min="5895" max="5895" width="9.7109375" style="33" customWidth="1"/>
    <col min="5896" max="5896" width="20.42578125" style="33" customWidth="1"/>
    <col min="5897" max="5897" width="11.7109375" style="33" customWidth="1"/>
    <col min="5898" max="5898" width="15.42578125" style="33" customWidth="1"/>
    <col min="5899" max="5899" width="10.85546875" style="33" customWidth="1"/>
    <col min="5900" max="5900" width="14.140625" style="33" customWidth="1"/>
    <col min="5901" max="6145" width="11.5703125" style="33"/>
    <col min="6146" max="6146" width="4.5703125" style="33" customWidth="1"/>
    <col min="6147" max="6147" width="9" style="33" customWidth="1"/>
    <col min="6148" max="6148" width="21.28515625" style="33" customWidth="1"/>
    <col min="6149" max="6149" width="10.85546875" style="33" customWidth="1"/>
    <col min="6150" max="6150" width="23.85546875" style="33" customWidth="1"/>
    <col min="6151" max="6151" width="9.7109375" style="33" customWidth="1"/>
    <col min="6152" max="6152" width="20.42578125" style="33" customWidth="1"/>
    <col min="6153" max="6153" width="11.7109375" style="33" customWidth="1"/>
    <col min="6154" max="6154" width="15.42578125" style="33" customWidth="1"/>
    <col min="6155" max="6155" width="10.85546875" style="33" customWidth="1"/>
    <col min="6156" max="6156" width="14.140625" style="33" customWidth="1"/>
    <col min="6157" max="6401" width="11.5703125" style="33"/>
    <col min="6402" max="6402" width="4.5703125" style="33" customWidth="1"/>
    <col min="6403" max="6403" width="9" style="33" customWidth="1"/>
    <col min="6404" max="6404" width="21.28515625" style="33" customWidth="1"/>
    <col min="6405" max="6405" width="10.85546875" style="33" customWidth="1"/>
    <col min="6406" max="6406" width="23.85546875" style="33" customWidth="1"/>
    <col min="6407" max="6407" width="9.7109375" style="33" customWidth="1"/>
    <col min="6408" max="6408" width="20.42578125" style="33" customWidth="1"/>
    <col min="6409" max="6409" width="11.7109375" style="33" customWidth="1"/>
    <col min="6410" max="6410" width="15.42578125" style="33" customWidth="1"/>
    <col min="6411" max="6411" width="10.85546875" style="33" customWidth="1"/>
    <col min="6412" max="6412" width="14.140625" style="33" customWidth="1"/>
    <col min="6413" max="6657" width="11.5703125" style="33"/>
    <col min="6658" max="6658" width="4.5703125" style="33" customWidth="1"/>
    <col min="6659" max="6659" width="9" style="33" customWidth="1"/>
    <col min="6660" max="6660" width="21.28515625" style="33" customWidth="1"/>
    <col min="6661" max="6661" width="10.85546875" style="33" customWidth="1"/>
    <col min="6662" max="6662" width="23.85546875" style="33" customWidth="1"/>
    <col min="6663" max="6663" width="9.7109375" style="33" customWidth="1"/>
    <col min="6664" max="6664" width="20.42578125" style="33" customWidth="1"/>
    <col min="6665" max="6665" width="11.7109375" style="33" customWidth="1"/>
    <col min="6666" max="6666" width="15.42578125" style="33" customWidth="1"/>
    <col min="6667" max="6667" width="10.85546875" style="33" customWidth="1"/>
    <col min="6668" max="6668" width="14.140625" style="33" customWidth="1"/>
    <col min="6669" max="6913" width="11.5703125" style="33"/>
    <col min="6914" max="6914" width="4.5703125" style="33" customWidth="1"/>
    <col min="6915" max="6915" width="9" style="33" customWidth="1"/>
    <col min="6916" max="6916" width="21.28515625" style="33" customWidth="1"/>
    <col min="6917" max="6917" width="10.85546875" style="33" customWidth="1"/>
    <col min="6918" max="6918" width="23.85546875" style="33" customWidth="1"/>
    <col min="6919" max="6919" width="9.7109375" style="33" customWidth="1"/>
    <col min="6920" max="6920" width="20.42578125" style="33" customWidth="1"/>
    <col min="6921" max="6921" width="11.7109375" style="33" customWidth="1"/>
    <col min="6922" max="6922" width="15.42578125" style="33" customWidth="1"/>
    <col min="6923" max="6923" width="10.85546875" style="33" customWidth="1"/>
    <col min="6924" max="6924" width="14.140625" style="33" customWidth="1"/>
    <col min="6925" max="7169" width="11.5703125" style="33"/>
    <col min="7170" max="7170" width="4.5703125" style="33" customWidth="1"/>
    <col min="7171" max="7171" width="9" style="33" customWidth="1"/>
    <col min="7172" max="7172" width="21.28515625" style="33" customWidth="1"/>
    <col min="7173" max="7173" width="10.85546875" style="33" customWidth="1"/>
    <col min="7174" max="7174" width="23.85546875" style="33" customWidth="1"/>
    <col min="7175" max="7175" width="9.7109375" style="33" customWidth="1"/>
    <col min="7176" max="7176" width="20.42578125" style="33" customWidth="1"/>
    <col min="7177" max="7177" width="11.7109375" style="33" customWidth="1"/>
    <col min="7178" max="7178" width="15.42578125" style="33" customWidth="1"/>
    <col min="7179" max="7179" width="10.85546875" style="33" customWidth="1"/>
    <col min="7180" max="7180" width="14.140625" style="33" customWidth="1"/>
    <col min="7181" max="7425" width="11.5703125" style="33"/>
    <col min="7426" max="7426" width="4.5703125" style="33" customWidth="1"/>
    <col min="7427" max="7427" width="9" style="33" customWidth="1"/>
    <col min="7428" max="7428" width="21.28515625" style="33" customWidth="1"/>
    <col min="7429" max="7429" width="10.85546875" style="33" customWidth="1"/>
    <col min="7430" max="7430" width="23.85546875" style="33" customWidth="1"/>
    <col min="7431" max="7431" width="9.7109375" style="33" customWidth="1"/>
    <col min="7432" max="7432" width="20.42578125" style="33" customWidth="1"/>
    <col min="7433" max="7433" width="11.7109375" style="33" customWidth="1"/>
    <col min="7434" max="7434" width="15.42578125" style="33" customWidth="1"/>
    <col min="7435" max="7435" width="10.85546875" style="33" customWidth="1"/>
    <col min="7436" max="7436" width="14.140625" style="33" customWidth="1"/>
    <col min="7437" max="7681" width="11.5703125" style="33"/>
    <col min="7682" max="7682" width="4.5703125" style="33" customWidth="1"/>
    <col min="7683" max="7683" width="9" style="33" customWidth="1"/>
    <col min="7684" max="7684" width="21.28515625" style="33" customWidth="1"/>
    <col min="7685" max="7685" width="10.85546875" style="33" customWidth="1"/>
    <col min="7686" max="7686" width="23.85546875" style="33" customWidth="1"/>
    <col min="7687" max="7687" width="9.7109375" style="33" customWidth="1"/>
    <col min="7688" max="7688" width="20.42578125" style="33" customWidth="1"/>
    <col min="7689" max="7689" width="11.7109375" style="33" customWidth="1"/>
    <col min="7690" max="7690" width="15.42578125" style="33" customWidth="1"/>
    <col min="7691" max="7691" width="10.85546875" style="33" customWidth="1"/>
    <col min="7692" max="7692" width="14.140625" style="33" customWidth="1"/>
    <col min="7693" max="7937" width="11.5703125" style="33"/>
    <col min="7938" max="7938" width="4.5703125" style="33" customWidth="1"/>
    <col min="7939" max="7939" width="9" style="33" customWidth="1"/>
    <col min="7940" max="7940" width="21.28515625" style="33" customWidth="1"/>
    <col min="7941" max="7941" width="10.85546875" style="33" customWidth="1"/>
    <col min="7942" max="7942" width="23.85546875" style="33" customWidth="1"/>
    <col min="7943" max="7943" width="9.7109375" style="33" customWidth="1"/>
    <col min="7944" max="7944" width="20.42578125" style="33" customWidth="1"/>
    <col min="7945" max="7945" width="11.7109375" style="33" customWidth="1"/>
    <col min="7946" max="7946" width="15.42578125" style="33" customWidth="1"/>
    <col min="7947" max="7947" width="10.85546875" style="33" customWidth="1"/>
    <col min="7948" max="7948" width="14.140625" style="33" customWidth="1"/>
    <col min="7949" max="8193" width="11.5703125" style="33"/>
    <col min="8194" max="8194" width="4.5703125" style="33" customWidth="1"/>
    <col min="8195" max="8195" width="9" style="33" customWidth="1"/>
    <col min="8196" max="8196" width="21.28515625" style="33" customWidth="1"/>
    <col min="8197" max="8197" width="10.85546875" style="33" customWidth="1"/>
    <col min="8198" max="8198" width="23.85546875" style="33" customWidth="1"/>
    <col min="8199" max="8199" width="9.7109375" style="33" customWidth="1"/>
    <col min="8200" max="8200" width="20.42578125" style="33" customWidth="1"/>
    <col min="8201" max="8201" width="11.7109375" style="33" customWidth="1"/>
    <col min="8202" max="8202" width="15.42578125" style="33" customWidth="1"/>
    <col min="8203" max="8203" width="10.85546875" style="33" customWidth="1"/>
    <col min="8204" max="8204" width="14.140625" style="33" customWidth="1"/>
    <col min="8205" max="8449" width="11.5703125" style="33"/>
    <col min="8450" max="8450" width="4.5703125" style="33" customWidth="1"/>
    <col min="8451" max="8451" width="9" style="33" customWidth="1"/>
    <col min="8452" max="8452" width="21.28515625" style="33" customWidth="1"/>
    <col min="8453" max="8453" width="10.85546875" style="33" customWidth="1"/>
    <col min="8454" max="8454" width="23.85546875" style="33" customWidth="1"/>
    <col min="8455" max="8455" width="9.7109375" style="33" customWidth="1"/>
    <col min="8456" max="8456" width="20.42578125" style="33" customWidth="1"/>
    <col min="8457" max="8457" width="11.7109375" style="33" customWidth="1"/>
    <col min="8458" max="8458" width="15.42578125" style="33" customWidth="1"/>
    <col min="8459" max="8459" width="10.85546875" style="33" customWidth="1"/>
    <col min="8460" max="8460" width="14.140625" style="33" customWidth="1"/>
    <col min="8461" max="8705" width="11.5703125" style="33"/>
    <col min="8706" max="8706" width="4.5703125" style="33" customWidth="1"/>
    <col min="8707" max="8707" width="9" style="33" customWidth="1"/>
    <col min="8708" max="8708" width="21.28515625" style="33" customWidth="1"/>
    <col min="8709" max="8709" width="10.85546875" style="33" customWidth="1"/>
    <col min="8710" max="8710" width="23.85546875" style="33" customWidth="1"/>
    <col min="8711" max="8711" width="9.7109375" style="33" customWidth="1"/>
    <col min="8712" max="8712" width="20.42578125" style="33" customWidth="1"/>
    <col min="8713" max="8713" width="11.7109375" style="33" customWidth="1"/>
    <col min="8714" max="8714" width="15.42578125" style="33" customWidth="1"/>
    <col min="8715" max="8715" width="10.85546875" style="33" customWidth="1"/>
    <col min="8716" max="8716" width="14.140625" style="33" customWidth="1"/>
    <col min="8717" max="8961" width="11.5703125" style="33"/>
    <col min="8962" max="8962" width="4.5703125" style="33" customWidth="1"/>
    <col min="8963" max="8963" width="9" style="33" customWidth="1"/>
    <col min="8964" max="8964" width="21.28515625" style="33" customWidth="1"/>
    <col min="8965" max="8965" width="10.85546875" style="33" customWidth="1"/>
    <col min="8966" max="8966" width="23.85546875" style="33" customWidth="1"/>
    <col min="8967" max="8967" width="9.7109375" style="33" customWidth="1"/>
    <col min="8968" max="8968" width="20.42578125" style="33" customWidth="1"/>
    <col min="8969" max="8969" width="11.7109375" style="33" customWidth="1"/>
    <col min="8970" max="8970" width="15.42578125" style="33" customWidth="1"/>
    <col min="8971" max="8971" width="10.85546875" style="33" customWidth="1"/>
    <col min="8972" max="8972" width="14.140625" style="33" customWidth="1"/>
    <col min="8973" max="9217" width="11.5703125" style="33"/>
    <col min="9218" max="9218" width="4.5703125" style="33" customWidth="1"/>
    <col min="9219" max="9219" width="9" style="33" customWidth="1"/>
    <col min="9220" max="9220" width="21.28515625" style="33" customWidth="1"/>
    <col min="9221" max="9221" width="10.85546875" style="33" customWidth="1"/>
    <col min="9222" max="9222" width="23.85546875" style="33" customWidth="1"/>
    <col min="9223" max="9223" width="9.7109375" style="33" customWidth="1"/>
    <col min="9224" max="9224" width="20.42578125" style="33" customWidth="1"/>
    <col min="9225" max="9225" width="11.7109375" style="33" customWidth="1"/>
    <col min="9226" max="9226" width="15.42578125" style="33" customWidth="1"/>
    <col min="9227" max="9227" width="10.85546875" style="33" customWidth="1"/>
    <col min="9228" max="9228" width="14.140625" style="33" customWidth="1"/>
    <col min="9229" max="9473" width="11.5703125" style="33"/>
    <col min="9474" max="9474" width="4.5703125" style="33" customWidth="1"/>
    <col min="9475" max="9475" width="9" style="33" customWidth="1"/>
    <col min="9476" max="9476" width="21.28515625" style="33" customWidth="1"/>
    <col min="9477" max="9477" width="10.85546875" style="33" customWidth="1"/>
    <col min="9478" max="9478" width="23.85546875" style="33" customWidth="1"/>
    <col min="9479" max="9479" width="9.7109375" style="33" customWidth="1"/>
    <col min="9480" max="9480" width="20.42578125" style="33" customWidth="1"/>
    <col min="9481" max="9481" width="11.7109375" style="33" customWidth="1"/>
    <col min="9482" max="9482" width="15.42578125" style="33" customWidth="1"/>
    <col min="9483" max="9483" width="10.85546875" style="33" customWidth="1"/>
    <col min="9484" max="9484" width="14.140625" style="33" customWidth="1"/>
    <col min="9485" max="9729" width="11.5703125" style="33"/>
    <col min="9730" max="9730" width="4.5703125" style="33" customWidth="1"/>
    <col min="9731" max="9731" width="9" style="33" customWidth="1"/>
    <col min="9732" max="9732" width="21.28515625" style="33" customWidth="1"/>
    <col min="9733" max="9733" width="10.85546875" style="33" customWidth="1"/>
    <col min="9734" max="9734" width="23.85546875" style="33" customWidth="1"/>
    <col min="9735" max="9735" width="9.7109375" style="33" customWidth="1"/>
    <col min="9736" max="9736" width="20.42578125" style="33" customWidth="1"/>
    <col min="9737" max="9737" width="11.7109375" style="33" customWidth="1"/>
    <col min="9738" max="9738" width="15.42578125" style="33" customWidth="1"/>
    <col min="9739" max="9739" width="10.85546875" style="33" customWidth="1"/>
    <col min="9740" max="9740" width="14.140625" style="33" customWidth="1"/>
    <col min="9741" max="9985" width="11.5703125" style="33"/>
    <col min="9986" max="9986" width="4.5703125" style="33" customWidth="1"/>
    <col min="9987" max="9987" width="9" style="33" customWidth="1"/>
    <col min="9988" max="9988" width="21.28515625" style="33" customWidth="1"/>
    <col min="9989" max="9989" width="10.85546875" style="33" customWidth="1"/>
    <col min="9990" max="9990" width="23.85546875" style="33" customWidth="1"/>
    <col min="9991" max="9991" width="9.7109375" style="33" customWidth="1"/>
    <col min="9992" max="9992" width="20.42578125" style="33" customWidth="1"/>
    <col min="9993" max="9993" width="11.7109375" style="33" customWidth="1"/>
    <col min="9994" max="9994" width="15.42578125" style="33" customWidth="1"/>
    <col min="9995" max="9995" width="10.85546875" style="33" customWidth="1"/>
    <col min="9996" max="9996" width="14.140625" style="33" customWidth="1"/>
    <col min="9997" max="10241" width="11.5703125" style="33"/>
    <col min="10242" max="10242" width="4.5703125" style="33" customWidth="1"/>
    <col min="10243" max="10243" width="9" style="33" customWidth="1"/>
    <col min="10244" max="10244" width="21.28515625" style="33" customWidth="1"/>
    <col min="10245" max="10245" width="10.85546875" style="33" customWidth="1"/>
    <col min="10246" max="10246" width="23.85546875" style="33" customWidth="1"/>
    <col min="10247" max="10247" width="9.7109375" style="33" customWidth="1"/>
    <col min="10248" max="10248" width="20.42578125" style="33" customWidth="1"/>
    <col min="10249" max="10249" width="11.7109375" style="33" customWidth="1"/>
    <col min="10250" max="10250" width="15.42578125" style="33" customWidth="1"/>
    <col min="10251" max="10251" width="10.85546875" style="33" customWidth="1"/>
    <col min="10252" max="10252" width="14.140625" style="33" customWidth="1"/>
    <col min="10253" max="10497" width="11.5703125" style="33"/>
    <col min="10498" max="10498" width="4.5703125" style="33" customWidth="1"/>
    <col min="10499" max="10499" width="9" style="33" customWidth="1"/>
    <col min="10500" max="10500" width="21.28515625" style="33" customWidth="1"/>
    <col min="10501" max="10501" width="10.85546875" style="33" customWidth="1"/>
    <col min="10502" max="10502" width="23.85546875" style="33" customWidth="1"/>
    <col min="10503" max="10503" width="9.7109375" style="33" customWidth="1"/>
    <col min="10504" max="10504" width="20.42578125" style="33" customWidth="1"/>
    <col min="10505" max="10505" width="11.7109375" style="33" customWidth="1"/>
    <col min="10506" max="10506" width="15.42578125" style="33" customWidth="1"/>
    <col min="10507" max="10507" width="10.85546875" style="33" customWidth="1"/>
    <col min="10508" max="10508" width="14.140625" style="33" customWidth="1"/>
    <col min="10509" max="10753" width="11.5703125" style="33"/>
    <col min="10754" max="10754" width="4.5703125" style="33" customWidth="1"/>
    <col min="10755" max="10755" width="9" style="33" customWidth="1"/>
    <col min="10756" max="10756" width="21.28515625" style="33" customWidth="1"/>
    <col min="10757" max="10757" width="10.85546875" style="33" customWidth="1"/>
    <col min="10758" max="10758" width="23.85546875" style="33" customWidth="1"/>
    <col min="10759" max="10759" width="9.7109375" style="33" customWidth="1"/>
    <col min="10760" max="10760" width="20.42578125" style="33" customWidth="1"/>
    <col min="10761" max="10761" width="11.7109375" style="33" customWidth="1"/>
    <col min="10762" max="10762" width="15.42578125" style="33" customWidth="1"/>
    <col min="10763" max="10763" width="10.85546875" style="33" customWidth="1"/>
    <col min="10764" max="10764" width="14.140625" style="33" customWidth="1"/>
    <col min="10765" max="11009" width="11.5703125" style="33"/>
    <col min="11010" max="11010" width="4.5703125" style="33" customWidth="1"/>
    <col min="11011" max="11011" width="9" style="33" customWidth="1"/>
    <col min="11012" max="11012" width="21.28515625" style="33" customWidth="1"/>
    <col min="11013" max="11013" width="10.85546875" style="33" customWidth="1"/>
    <col min="11014" max="11014" width="23.85546875" style="33" customWidth="1"/>
    <col min="11015" max="11015" width="9.7109375" style="33" customWidth="1"/>
    <col min="11016" max="11016" width="20.42578125" style="33" customWidth="1"/>
    <col min="11017" max="11017" width="11.7109375" style="33" customWidth="1"/>
    <col min="11018" max="11018" width="15.42578125" style="33" customWidth="1"/>
    <col min="11019" max="11019" width="10.85546875" style="33" customWidth="1"/>
    <col min="11020" max="11020" width="14.140625" style="33" customWidth="1"/>
    <col min="11021" max="11265" width="11.5703125" style="33"/>
    <col min="11266" max="11266" width="4.5703125" style="33" customWidth="1"/>
    <col min="11267" max="11267" width="9" style="33" customWidth="1"/>
    <col min="11268" max="11268" width="21.28515625" style="33" customWidth="1"/>
    <col min="11269" max="11269" width="10.85546875" style="33" customWidth="1"/>
    <col min="11270" max="11270" width="23.85546875" style="33" customWidth="1"/>
    <col min="11271" max="11271" width="9.7109375" style="33" customWidth="1"/>
    <col min="11272" max="11272" width="20.42578125" style="33" customWidth="1"/>
    <col min="11273" max="11273" width="11.7109375" style="33" customWidth="1"/>
    <col min="11274" max="11274" width="15.42578125" style="33" customWidth="1"/>
    <col min="11275" max="11275" width="10.85546875" style="33" customWidth="1"/>
    <col min="11276" max="11276" width="14.140625" style="33" customWidth="1"/>
    <col min="11277" max="11521" width="11.5703125" style="33"/>
    <col min="11522" max="11522" width="4.5703125" style="33" customWidth="1"/>
    <col min="11523" max="11523" width="9" style="33" customWidth="1"/>
    <col min="11524" max="11524" width="21.28515625" style="33" customWidth="1"/>
    <col min="11525" max="11525" width="10.85546875" style="33" customWidth="1"/>
    <col min="11526" max="11526" width="23.85546875" style="33" customWidth="1"/>
    <col min="11527" max="11527" width="9.7109375" style="33" customWidth="1"/>
    <col min="11528" max="11528" width="20.42578125" style="33" customWidth="1"/>
    <col min="11529" max="11529" width="11.7109375" style="33" customWidth="1"/>
    <col min="11530" max="11530" width="15.42578125" style="33" customWidth="1"/>
    <col min="11531" max="11531" width="10.85546875" style="33" customWidth="1"/>
    <col min="11532" max="11532" width="14.140625" style="33" customWidth="1"/>
    <col min="11533" max="11777" width="11.5703125" style="33"/>
    <col min="11778" max="11778" width="4.5703125" style="33" customWidth="1"/>
    <col min="11779" max="11779" width="9" style="33" customWidth="1"/>
    <col min="11780" max="11780" width="21.28515625" style="33" customWidth="1"/>
    <col min="11781" max="11781" width="10.85546875" style="33" customWidth="1"/>
    <col min="11782" max="11782" width="23.85546875" style="33" customWidth="1"/>
    <col min="11783" max="11783" width="9.7109375" style="33" customWidth="1"/>
    <col min="11784" max="11784" width="20.42578125" style="33" customWidth="1"/>
    <col min="11785" max="11785" width="11.7109375" style="33" customWidth="1"/>
    <col min="11786" max="11786" width="15.42578125" style="33" customWidth="1"/>
    <col min="11787" max="11787" width="10.85546875" style="33" customWidth="1"/>
    <col min="11788" max="11788" width="14.140625" style="33" customWidth="1"/>
    <col min="11789" max="12033" width="11.5703125" style="33"/>
    <col min="12034" max="12034" width="4.5703125" style="33" customWidth="1"/>
    <col min="12035" max="12035" width="9" style="33" customWidth="1"/>
    <col min="12036" max="12036" width="21.28515625" style="33" customWidth="1"/>
    <col min="12037" max="12037" width="10.85546875" style="33" customWidth="1"/>
    <col min="12038" max="12038" width="23.85546875" style="33" customWidth="1"/>
    <col min="12039" max="12039" width="9.7109375" style="33" customWidth="1"/>
    <col min="12040" max="12040" width="20.42578125" style="33" customWidth="1"/>
    <col min="12041" max="12041" width="11.7109375" style="33" customWidth="1"/>
    <col min="12042" max="12042" width="15.42578125" style="33" customWidth="1"/>
    <col min="12043" max="12043" width="10.85546875" style="33" customWidth="1"/>
    <col min="12044" max="12044" width="14.140625" style="33" customWidth="1"/>
    <col min="12045" max="12289" width="11.5703125" style="33"/>
    <col min="12290" max="12290" width="4.5703125" style="33" customWidth="1"/>
    <col min="12291" max="12291" width="9" style="33" customWidth="1"/>
    <col min="12292" max="12292" width="21.28515625" style="33" customWidth="1"/>
    <col min="12293" max="12293" width="10.85546875" style="33" customWidth="1"/>
    <col min="12294" max="12294" width="23.85546875" style="33" customWidth="1"/>
    <col min="12295" max="12295" width="9.7109375" style="33" customWidth="1"/>
    <col min="12296" max="12296" width="20.42578125" style="33" customWidth="1"/>
    <col min="12297" max="12297" width="11.7109375" style="33" customWidth="1"/>
    <col min="12298" max="12298" width="15.42578125" style="33" customWidth="1"/>
    <col min="12299" max="12299" width="10.85546875" style="33" customWidth="1"/>
    <col min="12300" max="12300" width="14.140625" style="33" customWidth="1"/>
    <col min="12301" max="12545" width="11.5703125" style="33"/>
    <col min="12546" max="12546" width="4.5703125" style="33" customWidth="1"/>
    <col min="12547" max="12547" width="9" style="33" customWidth="1"/>
    <col min="12548" max="12548" width="21.28515625" style="33" customWidth="1"/>
    <col min="12549" max="12549" width="10.85546875" style="33" customWidth="1"/>
    <col min="12550" max="12550" width="23.85546875" style="33" customWidth="1"/>
    <col min="12551" max="12551" width="9.7109375" style="33" customWidth="1"/>
    <col min="12552" max="12552" width="20.42578125" style="33" customWidth="1"/>
    <col min="12553" max="12553" width="11.7109375" style="33" customWidth="1"/>
    <col min="12554" max="12554" width="15.42578125" style="33" customWidth="1"/>
    <col min="12555" max="12555" width="10.85546875" style="33" customWidth="1"/>
    <col min="12556" max="12556" width="14.140625" style="33" customWidth="1"/>
    <col min="12557" max="12801" width="11.5703125" style="33"/>
    <col min="12802" max="12802" width="4.5703125" style="33" customWidth="1"/>
    <col min="12803" max="12803" width="9" style="33" customWidth="1"/>
    <col min="12804" max="12804" width="21.28515625" style="33" customWidth="1"/>
    <col min="12805" max="12805" width="10.85546875" style="33" customWidth="1"/>
    <col min="12806" max="12806" width="23.85546875" style="33" customWidth="1"/>
    <col min="12807" max="12807" width="9.7109375" style="33" customWidth="1"/>
    <col min="12808" max="12808" width="20.42578125" style="33" customWidth="1"/>
    <col min="12809" max="12809" width="11.7109375" style="33" customWidth="1"/>
    <col min="12810" max="12810" width="15.42578125" style="33" customWidth="1"/>
    <col min="12811" max="12811" width="10.85546875" style="33" customWidth="1"/>
    <col min="12812" max="12812" width="14.140625" style="33" customWidth="1"/>
    <col min="12813" max="13057" width="11.5703125" style="33"/>
    <col min="13058" max="13058" width="4.5703125" style="33" customWidth="1"/>
    <col min="13059" max="13059" width="9" style="33" customWidth="1"/>
    <col min="13060" max="13060" width="21.28515625" style="33" customWidth="1"/>
    <col min="13061" max="13061" width="10.85546875" style="33" customWidth="1"/>
    <col min="13062" max="13062" width="23.85546875" style="33" customWidth="1"/>
    <col min="13063" max="13063" width="9.7109375" style="33" customWidth="1"/>
    <col min="13064" max="13064" width="20.42578125" style="33" customWidth="1"/>
    <col min="13065" max="13065" width="11.7109375" style="33" customWidth="1"/>
    <col min="13066" max="13066" width="15.42578125" style="33" customWidth="1"/>
    <col min="13067" max="13067" width="10.85546875" style="33" customWidth="1"/>
    <col min="13068" max="13068" width="14.140625" style="33" customWidth="1"/>
    <col min="13069" max="13313" width="11.5703125" style="33"/>
    <col min="13314" max="13314" width="4.5703125" style="33" customWidth="1"/>
    <col min="13315" max="13315" width="9" style="33" customWidth="1"/>
    <col min="13316" max="13316" width="21.28515625" style="33" customWidth="1"/>
    <col min="13317" max="13317" width="10.85546875" style="33" customWidth="1"/>
    <col min="13318" max="13318" width="23.85546875" style="33" customWidth="1"/>
    <col min="13319" max="13319" width="9.7109375" style="33" customWidth="1"/>
    <col min="13320" max="13320" width="20.42578125" style="33" customWidth="1"/>
    <col min="13321" max="13321" width="11.7109375" style="33" customWidth="1"/>
    <col min="13322" max="13322" width="15.42578125" style="33" customWidth="1"/>
    <col min="13323" max="13323" width="10.85546875" style="33" customWidth="1"/>
    <col min="13324" max="13324" width="14.140625" style="33" customWidth="1"/>
    <col min="13325" max="13569" width="11.5703125" style="33"/>
    <col min="13570" max="13570" width="4.5703125" style="33" customWidth="1"/>
    <col min="13571" max="13571" width="9" style="33" customWidth="1"/>
    <col min="13572" max="13572" width="21.28515625" style="33" customWidth="1"/>
    <col min="13573" max="13573" width="10.85546875" style="33" customWidth="1"/>
    <col min="13574" max="13574" width="23.85546875" style="33" customWidth="1"/>
    <col min="13575" max="13575" width="9.7109375" style="33" customWidth="1"/>
    <col min="13576" max="13576" width="20.42578125" style="33" customWidth="1"/>
    <col min="13577" max="13577" width="11.7109375" style="33" customWidth="1"/>
    <col min="13578" max="13578" width="15.42578125" style="33" customWidth="1"/>
    <col min="13579" max="13579" width="10.85546875" style="33" customWidth="1"/>
    <col min="13580" max="13580" width="14.140625" style="33" customWidth="1"/>
    <col min="13581" max="13825" width="11.5703125" style="33"/>
    <col min="13826" max="13826" width="4.5703125" style="33" customWidth="1"/>
    <col min="13827" max="13827" width="9" style="33" customWidth="1"/>
    <col min="13828" max="13828" width="21.28515625" style="33" customWidth="1"/>
    <col min="13829" max="13829" width="10.85546875" style="33" customWidth="1"/>
    <col min="13830" max="13830" width="23.85546875" style="33" customWidth="1"/>
    <col min="13831" max="13831" width="9.7109375" style="33" customWidth="1"/>
    <col min="13832" max="13832" width="20.42578125" style="33" customWidth="1"/>
    <col min="13833" max="13833" width="11.7109375" style="33" customWidth="1"/>
    <col min="13834" max="13834" width="15.42578125" style="33" customWidth="1"/>
    <col min="13835" max="13835" width="10.85546875" style="33" customWidth="1"/>
    <col min="13836" max="13836" width="14.140625" style="33" customWidth="1"/>
    <col min="13837" max="14081" width="11.5703125" style="33"/>
    <col min="14082" max="14082" width="4.5703125" style="33" customWidth="1"/>
    <col min="14083" max="14083" width="9" style="33" customWidth="1"/>
    <col min="14084" max="14084" width="21.28515625" style="33" customWidth="1"/>
    <col min="14085" max="14085" width="10.85546875" style="33" customWidth="1"/>
    <col min="14086" max="14086" width="23.85546875" style="33" customWidth="1"/>
    <col min="14087" max="14087" width="9.7109375" style="33" customWidth="1"/>
    <col min="14088" max="14088" width="20.42578125" style="33" customWidth="1"/>
    <col min="14089" max="14089" width="11.7109375" style="33" customWidth="1"/>
    <col min="14090" max="14090" width="15.42578125" style="33" customWidth="1"/>
    <col min="14091" max="14091" width="10.85546875" style="33" customWidth="1"/>
    <col min="14092" max="14092" width="14.140625" style="33" customWidth="1"/>
    <col min="14093" max="14337" width="11.5703125" style="33"/>
    <col min="14338" max="14338" width="4.5703125" style="33" customWidth="1"/>
    <col min="14339" max="14339" width="9" style="33" customWidth="1"/>
    <col min="14340" max="14340" width="21.28515625" style="33" customWidth="1"/>
    <col min="14341" max="14341" width="10.85546875" style="33" customWidth="1"/>
    <col min="14342" max="14342" width="23.85546875" style="33" customWidth="1"/>
    <col min="14343" max="14343" width="9.7109375" style="33" customWidth="1"/>
    <col min="14344" max="14344" width="20.42578125" style="33" customWidth="1"/>
    <col min="14345" max="14345" width="11.7109375" style="33" customWidth="1"/>
    <col min="14346" max="14346" width="15.42578125" style="33" customWidth="1"/>
    <col min="14347" max="14347" width="10.85546875" style="33" customWidth="1"/>
    <col min="14348" max="14348" width="14.140625" style="33" customWidth="1"/>
    <col min="14349" max="14593" width="11.5703125" style="33"/>
    <col min="14594" max="14594" width="4.5703125" style="33" customWidth="1"/>
    <col min="14595" max="14595" width="9" style="33" customWidth="1"/>
    <col min="14596" max="14596" width="21.28515625" style="33" customWidth="1"/>
    <col min="14597" max="14597" width="10.85546875" style="33" customWidth="1"/>
    <col min="14598" max="14598" width="23.85546875" style="33" customWidth="1"/>
    <col min="14599" max="14599" width="9.7109375" style="33" customWidth="1"/>
    <col min="14600" max="14600" width="20.42578125" style="33" customWidth="1"/>
    <col min="14601" max="14601" width="11.7109375" style="33" customWidth="1"/>
    <col min="14602" max="14602" width="15.42578125" style="33" customWidth="1"/>
    <col min="14603" max="14603" width="10.85546875" style="33" customWidth="1"/>
    <col min="14604" max="14604" width="14.140625" style="33" customWidth="1"/>
    <col min="14605" max="14849" width="11.5703125" style="33"/>
    <col min="14850" max="14850" width="4.5703125" style="33" customWidth="1"/>
    <col min="14851" max="14851" width="9" style="33" customWidth="1"/>
    <col min="14852" max="14852" width="21.28515625" style="33" customWidth="1"/>
    <col min="14853" max="14853" width="10.85546875" style="33" customWidth="1"/>
    <col min="14854" max="14854" width="23.85546875" style="33" customWidth="1"/>
    <col min="14855" max="14855" width="9.7109375" style="33" customWidth="1"/>
    <col min="14856" max="14856" width="20.42578125" style="33" customWidth="1"/>
    <col min="14857" max="14857" width="11.7109375" style="33" customWidth="1"/>
    <col min="14858" max="14858" width="15.42578125" style="33" customWidth="1"/>
    <col min="14859" max="14859" width="10.85546875" style="33" customWidth="1"/>
    <col min="14860" max="14860" width="14.140625" style="33" customWidth="1"/>
    <col min="14861" max="15105" width="11.5703125" style="33"/>
    <col min="15106" max="15106" width="4.5703125" style="33" customWidth="1"/>
    <col min="15107" max="15107" width="9" style="33" customWidth="1"/>
    <col min="15108" max="15108" width="21.28515625" style="33" customWidth="1"/>
    <col min="15109" max="15109" width="10.85546875" style="33" customWidth="1"/>
    <col min="15110" max="15110" width="23.85546875" style="33" customWidth="1"/>
    <col min="15111" max="15111" width="9.7109375" style="33" customWidth="1"/>
    <col min="15112" max="15112" width="20.42578125" style="33" customWidth="1"/>
    <col min="15113" max="15113" width="11.7109375" style="33" customWidth="1"/>
    <col min="15114" max="15114" width="15.42578125" style="33" customWidth="1"/>
    <col min="15115" max="15115" width="10.85546875" style="33" customWidth="1"/>
    <col min="15116" max="15116" width="14.140625" style="33" customWidth="1"/>
    <col min="15117" max="15361" width="11.5703125" style="33"/>
    <col min="15362" max="15362" width="4.5703125" style="33" customWidth="1"/>
    <col min="15363" max="15363" width="9" style="33" customWidth="1"/>
    <col min="15364" max="15364" width="21.28515625" style="33" customWidth="1"/>
    <col min="15365" max="15365" width="10.85546875" style="33" customWidth="1"/>
    <col min="15366" max="15366" width="23.85546875" style="33" customWidth="1"/>
    <col min="15367" max="15367" width="9.7109375" style="33" customWidth="1"/>
    <col min="15368" max="15368" width="20.42578125" style="33" customWidth="1"/>
    <col min="15369" max="15369" width="11.7109375" style="33" customWidth="1"/>
    <col min="15370" max="15370" width="15.42578125" style="33" customWidth="1"/>
    <col min="15371" max="15371" width="10.85546875" style="33" customWidth="1"/>
    <col min="15372" max="15372" width="14.140625" style="33" customWidth="1"/>
    <col min="15373" max="15617" width="11.5703125" style="33"/>
    <col min="15618" max="15618" width="4.5703125" style="33" customWidth="1"/>
    <col min="15619" max="15619" width="9" style="33" customWidth="1"/>
    <col min="15620" max="15620" width="21.28515625" style="33" customWidth="1"/>
    <col min="15621" max="15621" width="10.85546875" style="33" customWidth="1"/>
    <col min="15622" max="15622" width="23.85546875" style="33" customWidth="1"/>
    <col min="15623" max="15623" width="9.7109375" style="33" customWidth="1"/>
    <col min="15624" max="15624" width="20.42578125" style="33" customWidth="1"/>
    <col min="15625" max="15625" width="11.7109375" style="33" customWidth="1"/>
    <col min="15626" max="15626" width="15.42578125" style="33" customWidth="1"/>
    <col min="15627" max="15627" width="10.85546875" style="33" customWidth="1"/>
    <col min="15628" max="15628" width="14.140625" style="33" customWidth="1"/>
    <col min="15629" max="15873" width="11.5703125" style="33"/>
    <col min="15874" max="15874" width="4.5703125" style="33" customWidth="1"/>
    <col min="15875" max="15875" width="9" style="33" customWidth="1"/>
    <col min="15876" max="15876" width="21.28515625" style="33" customWidth="1"/>
    <col min="15877" max="15877" width="10.85546875" style="33" customWidth="1"/>
    <col min="15878" max="15878" width="23.85546875" style="33" customWidth="1"/>
    <col min="15879" max="15879" width="9.7109375" style="33" customWidth="1"/>
    <col min="15880" max="15880" width="20.42578125" style="33" customWidth="1"/>
    <col min="15881" max="15881" width="11.7109375" style="33" customWidth="1"/>
    <col min="15882" max="15882" width="15.42578125" style="33" customWidth="1"/>
    <col min="15883" max="15883" width="10.85546875" style="33" customWidth="1"/>
    <col min="15884" max="15884" width="14.140625" style="33" customWidth="1"/>
    <col min="15885" max="16129" width="11.5703125" style="33"/>
    <col min="16130" max="16130" width="4.5703125" style="33" customWidth="1"/>
    <col min="16131" max="16131" width="9" style="33" customWidth="1"/>
    <col min="16132" max="16132" width="21.28515625" style="33" customWidth="1"/>
    <col min="16133" max="16133" width="10.85546875" style="33" customWidth="1"/>
    <col min="16134" max="16134" width="23.85546875" style="33" customWidth="1"/>
    <col min="16135" max="16135" width="9.7109375" style="33" customWidth="1"/>
    <col min="16136" max="16136" width="20.42578125" style="33" customWidth="1"/>
    <col min="16137" max="16137" width="11.7109375" style="33" customWidth="1"/>
    <col min="16138" max="16138" width="15.42578125" style="33" customWidth="1"/>
    <col min="16139" max="16139" width="10.85546875" style="33" customWidth="1"/>
    <col min="16140" max="16140" width="14.140625" style="33" customWidth="1"/>
    <col min="16141" max="16384" width="11.5703125" style="33"/>
  </cols>
  <sheetData>
    <row r="1" spans="2:12" ht="9" customHeight="1" thickBot="1" x14ac:dyDescent="0.25"/>
    <row r="2" spans="2:12" s="388" customFormat="1" ht="22.5" customHeight="1" thickTop="1" thickBot="1" x14ac:dyDescent="0.3">
      <c r="B2" s="708" t="s">
        <v>482</v>
      </c>
      <c r="C2" s="709"/>
      <c r="D2" s="709"/>
      <c r="E2" s="709"/>
      <c r="F2" s="709"/>
      <c r="G2" s="709"/>
      <c r="H2" s="709"/>
      <c r="I2" s="709"/>
      <c r="J2" s="709"/>
      <c r="K2" s="709"/>
      <c r="L2" s="710"/>
    </row>
    <row r="3" spans="2:12" ht="13.5" thickTop="1" x14ac:dyDescent="0.2">
      <c r="B3" s="389"/>
      <c r="C3" s="390"/>
      <c r="D3" s="391"/>
      <c r="E3" s="392"/>
      <c r="F3" s="393"/>
      <c r="G3" s="392"/>
      <c r="H3" s="393"/>
      <c r="I3" s="392"/>
      <c r="J3" s="393"/>
      <c r="K3" s="394"/>
      <c r="L3" s="395"/>
    </row>
    <row r="4" spans="2:12" x14ac:dyDescent="0.2">
      <c r="B4" s="396"/>
      <c r="C4" s="397"/>
      <c r="E4" s="398"/>
      <c r="G4" s="398"/>
      <c r="I4" s="398"/>
      <c r="K4" s="399"/>
      <c r="L4" s="400"/>
    </row>
    <row r="5" spans="2:12" x14ac:dyDescent="0.2">
      <c r="B5" s="396"/>
      <c r="C5" s="397"/>
      <c r="E5" s="398"/>
      <c r="G5" s="398"/>
      <c r="I5" s="398"/>
      <c r="K5" s="399"/>
      <c r="L5" s="400"/>
    </row>
    <row r="6" spans="2:12" x14ac:dyDescent="0.2">
      <c r="B6" s="396"/>
      <c r="C6" s="397"/>
      <c r="E6" s="398"/>
      <c r="G6" s="398"/>
      <c r="I6" s="398"/>
      <c r="K6" s="399"/>
      <c r="L6" s="400"/>
    </row>
    <row r="7" spans="2:12" x14ac:dyDescent="0.2">
      <c r="B7" s="396"/>
      <c r="C7" s="397"/>
      <c r="E7" s="398"/>
      <c r="G7" s="398"/>
      <c r="I7" s="398"/>
      <c r="K7" s="399"/>
      <c r="L7" s="400"/>
    </row>
    <row r="8" spans="2:12" x14ac:dyDescent="0.2">
      <c r="B8" s="396"/>
      <c r="C8" s="398" t="s">
        <v>483</v>
      </c>
      <c r="E8" s="398"/>
      <c r="G8" s="398"/>
      <c r="I8" s="398"/>
      <c r="K8" s="399"/>
      <c r="L8" s="400"/>
    </row>
    <row r="9" spans="2:12" x14ac:dyDescent="0.2">
      <c r="B9" s="396"/>
      <c r="C9" s="397"/>
      <c r="D9" s="385" t="s">
        <v>484</v>
      </c>
      <c r="E9" s="398"/>
      <c r="G9" s="398"/>
      <c r="I9" s="398"/>
      <c r="K9" s="399"/>
      <c r="L9" s="400"/>
    </row>
    <row r="10" spans="2:12" x14ac:dyDescent="0.2">
      <c r="B10" s="396"/>
      <c r="C10" s="397"/>
      <c r="E10" s="398"/>
      <c r="G10" s="398" t="s">
        <v>485</v>
      </c>
      <c r="I10" s="398"/>
      <c r="K10" s="399"/>
      <c r="L10" s="400"/>
    </row>
    <row r="11" spans="2:12" x14ac:dyDescent="0.2">
      <c r="B11" s="396"/>
      <c r="C11" s="397"/>
      <c r="E11" s="398"/>
      <c r="G11" s="398"/>
      <c r="H11" s="385" t="s">
        <v>486</v>
      </c>
      <c r="I11" s="398"/>
      <c r="K11" s="399"/>
      <c r="L11" s="400"/>
    </row>
    <row r="12" spans="2:12" x14ac:dyDescent="0.2">
      <c r="B12" s="396"/>
      <c r="C12" s="397"/>
      <c r="E12" s="398"/>
      <c r="G12" s="398"/>
      <c r="I12" s="398"/>
      <c r="K12" s="399"/>
      <c r="L12" s="400"/>
    </row>
    <row r="13" spans="2:12" x14ac:dyDescent="0.2">
      <c r="B13" s="396"/>
      <c r="C13" s="397"/>
      <c r="E13" s="398"/>
      <c r="G13" s="398"/>
      <c r="I13" s="398" t="s">
        <v>487</v>
      </c>
      <c r="K13" s="399"/>
      <c r="L13" s="400"/>
    </row>
    <row r="14" spans="2:12" x14ac:dyDescent="0.2">
      <c r="B14" s="396"/>
      <c r="C14" s="397"/>
      <c r="E14" s="398"/>
      <c r="G14" s="398"/>
      <c r="I14" s="398"/>
      <c r="J14" s="385" t="s">
        <v>488</v>
      </c>
      <c r="K14" s="399"/>
      <c r="L14" s="400"/>
    </row>
    <row r="15" spans="2:12" x14ac:dyDescent="0.2">
      <c r="B15" s="396"/>
      <c r="C15" s="397"/>
      <c r="E15" s="398"/>
      <c r="G15" s="398"/>
      <c r="I15" s="398"/>
      <c r="K15" s="399" t="s">
        <v>35</v>
      </c>
      <c r="L15" s="400"/>
    </row>
    <row r="16" spans="2:12" x14ac:dyDescent="0.2">
      <c r="B16" s="396"/>
      <c r="C16" s="397"/>
      <c r="E16" s="398"/>
      <c r="G16" s="398"/>
      <c r="H16" s="385" t="s">
        <v>489</v>
      </c>
      <c r="I16" s="398"/>
      <c r="K16" s="399"/>
      <c r="L16" s="400"/>
    </row>
    <row r="17" spans="2:12" x14ac:dyDescent="0.2">
      <c r="B17" s="396"/>
      <c r="C17" s="397"/>
      <c r="E17" s="398"/>
      <c r="G17" s="398" t="s">
        <v>485</v>
      </c>
      <c r="I17" s="398"/>
      <c r="K17" s="399"/>
      <c r="L17" s="400"/>
    </row>
    <row r="18" spans="2:12" x14ac:dyDescent="0.2">
      <c r="B18" s="396"/>
      <c r="C18" s="397"/>
      <c r="E18" s="398"/>
      <c r="G18" s="398"/>
      <c r="H18" s="385" t="s">
        <v>490</v>
      </c>
      <c r="I18" s="398"/>
      <c r="K18" s="399"/>
      <c r="L18" s="400"/>
    </row>
    <row r="19" spans="2:12" x14ac:dyDescent="0.2">
      <c r="B19" s="396"/>
      <c r="C19" s="397"/>
      <c r="E19" s="398"/>
      <c r="G19" s="398"/>
      <c r="I19" s="398"/>
      <c r="K19" s="399"/>
      <c r="L19" s="400"/>
    </row>
    <row r="20" spans="2:12" x14ac:dyDescent="0.2">
      <c r="B20" s="396"/>
      <c r="C20" s="397"/>
      <c r="E20" s="398"/>
      <c r="G20" s="398"/>
      <c r="I20" s="398" t="s">
        <v>487</v>
      </c>
      <c r="K20" s="399"/>
      <c r="L20" s="400"/>
    </row>
    <row r="21" spans="2:12" x14ac:dyDescent="0.2">
      <c r="B21" s="396"/>
      <c r="C21" s="397"/>
      <c r="E21" s="398"/>
      <c r="G21" s="398"/>
      <c r="I21" s="398"/>
      <c r="J21" s="385" t="s">
        <v>488</v>
      </c>
      <c r="K21" s="399"/>
      <c r="L21" s="400"/>
    </row>
    <row r="22" spans="2:12" x14ac:dyDescent="0.2">
      <c r="B22" s="396"/>
      <c r="C22" s="397"/>
      <c r="E22" s="398"/>
      <c r="G22" s="398"/>
      <c r="I22" s="398"/>
      <c r="K22" s="399" t="s">
        <v>233</v>
      </c>
      <c r="L22" s="400"/>
    </row>
    <row r="23" spans="2:12" x14ac:dyDescent="0.2">
      <c r="B23" s="396"/>
      <c r="C23" s="397" t="s">
        <v>491</v>
      </c>
      <c r="E23" s="399" t="s">
        <v>492</v>
      </c>
      <c r="G23" s="398"/>
      <c r="I23" s="398"/>
      <c r="K23" s="399"/>
      <c r="L23" s="400"/>
    </row>
    <row r="24" spans="2:12" x14ac:dyDescent="0.2">
      <c r="B24" s="396"/>
      <c r="C24" s="397"/>
      <c r="E24" s="399" t="s">
        <v>493</v>
      </c>
      <c r="F24" s="385" t="s">
        <v>484</v>
      </c>
      <c r="G24" s="398"/>
      <c r="I24" s="398"/>
      <c r="K24" s="399"/>
      <c r="L24" s="400"/>
    </row>
    <row r="25" spans="2:12" x14ac:dyDescent="0.2">
      <c r="B25" s="396"/>
      <c r="C25" s="397"/>
      <c r="E25" s="399"/>
      <c r="F25" s="385"/>
      <c r="G25" s="398"/>
      <c r="I25" s="398" t="s">
        <v>487</v>
      </c>
      <c r="K25" s="399"/>
      <c r="L25" s="400"/>
    </row>
    <row r="26" spans="2:12" x14ac:dyDescent="0.2">
      <c r="B26" s="396"/>
      <c r="C26" s="397"/>
      <c r="E26" s="399"/>
      <c r="F26" s="385"/>
      <c r="G26" s="398"/>
      <c r="I26" s="398"/>
      <c r="J26" s="385" t="s">
        <v>494</v>
      </c>
      <c r="K26" s="399"/>
      <c r="L26" s="400"/>
    </row>
    <row r="27" spans="2:12" x14ac:dyDescent="0.2">
      <c r="B27" s="396"/>
      <c r="C27" s="397"/>
      <c r="E27" s="399"/>
      <c r="F27" s="385"/>
      <c r="G27" s="398"/>
      <c r="I27" s="398"/>
      <c r="K27" s="399" t="s">
        <v>233</v>
      </c>
      <c r="L27" s="400"/>
    </row>
    <row r="28" spans="2:12" x14ac:dyDescent="0.2">
      <c r="B28" s="396"/>
      <c r="C28" s="397" t="s">
        <v>491</v>
      </c>
      <c r="E28" s="399" t="s">
        <v>492</v>
      </c>
      <c r="F28" s="385"/>
      <c r="G28" s="398"/>
      <c r="I28" s="398"/>
      <c r="K28" s="399"/>
      <c r="L28" s="400"/>
    </row>
    <row r="29" spans="2:12" x14ac:dyDescent="0.2">
      <c r="B29" s="396"/>
      <c r="C29" s="397"/>
      <c r="E29" s="399" t="s">
        <v>495</v>
      </c>
      <c r="F29" s="385" t="s">
        <v>484</v>
      </c>
      <c r="G29" s="398"/>
      <c r="I29" s="398"/>
      <c r="K29" s="399"/>
      <c r="L29" s="400"/>
    </row>
    <row r="30" spans="2:12" x14ac:dyDescent="0.2">
      <c r="B30" s="396"/>
      <c r="C30" s="397"/>
      <c r="E30" s="399"/>
      <c r="F30" s="385"/>
      <c r="G30" s="398"/>
      <c r="I30" s="398" t="s">
        <v>487</v>
      </c>
      <c r="K30" s="399"/>
      <c r="L30" s="400"/>
    </row>
    <row r="31" spans="2:12" x14ac:dyDescent="0.2">
      <c r="B31" s="396"/>
      <c r="C31" s="397"/>
      <c r="E31" s="399"/>
      <c r="F31" s="385"/>
      <c r="G31" s="398"/>
      <c r="I31" s="398"/>
      <c r="J31" s="385" t="s">
        <v>488</v>
      </c>
      <c r="K31" s="399"/>
      <c r="L31" s="400"/>
    </row>
    <row r="32" spans="2:12" x14ac:dyDescent="0.2">
      <c r="B32" s="396"/>
      <c r="C32" s="397"/>
      <c r="E32" s="399"/>
      <c r="F32" s="385"/>
      <c r="G32" s="398"/>
      <c r="I32" s="398"/>
      <c r="K32" s="399" t="s">
        <v>496</v>
      </c>
      <c r="L32" s="400"/>
    </row>
    <row r="33" spans="2:12" x14ac:dyDescent="0.2">
      <c r="B33" s="396"/>
      <c r="C33" s="397" t="s">
        <v>491</v>
      </c>
      <c r="E33" s="399" t="s">
        <v>492</v>
      </c>
      <c r="F33" s="385"/>
      <c r="G33" s="398"/>
      <c r="I33" s="398"/>
      <c r="K33" s="399"/>
      <c r="L33" s="400"/>
    </row>
    <row r="34" spans="2:12" x14ac:dyDescent="0.2">
      <c r="B34" s="396"/>
      <c r="C34" s="397"/>
      <c r="E34" s="399" t="s">
        <v>497</v>
      </c>
      <c r="F34" s="385" t="s">
        <v>484</v>
      </c>
      <c r="G34" s="398"/>
      <c r="I34" s="398"/>
      <c r="K34" s="399"/>
      <c r="L34" s="400"/>
    </row>
    <row r="35" spans="2:12" x14ac:dyDescent="0.2">
      <c r="B35" s="396"/>
      <c r="C35" s="397"/>
      <c r="E35" s="399"/>
      <c r="F35" s="385"/>
      <c r="G35" s="398"/>
      <c r="I35" s="398" t="s">
        <v>487</v>
      </c>
      <c r="K35" s="399"/>
      <c r="L35" s="400"/>
    </row>
    <row r="36" spans="2:12" x14ac:dyDescent="0.2">
      <c r="B36" s="396"/>
      <c r="C36" s="397"/>
      <c r="E36" s="399"/>
      <c r="F36" s="385"/>
      <c r="G36" s="398"/>
      <c r="I36" s="398"/>
      <c r="J36" s="385" t="s">
        <v>488</v>
      </c>
      <c r="K36" s="399"/>
      <c r="L36" s="400"/>
    </row>
    <row r="37" spans="2:12" x14ac:dyDescent="0.2">
      <c r="B37" s="396"/>
      <c r="C37" s="397"/>
      <c r="E37" s="399"/>
      <c r="F37" s="385"/>
      <c r="G37" s="398"/>
      <c r="I37" s="398"/>
      <c r="K37" s="399" t="s">
        <v>498</v>
      </c>
      <c r="L37" s="400"/>
    </row>
    <row r="38" spans="2:12" x14ac:dyDescent="0.2">
      <c r="B38" s="396"/>
      <c r="C38" s="397" t="s">
        <v>491</v>
      </c>
      <c r="E38" s="399" t="s">
        <v>499</v>
      </c>
      <c r="F38" s="385"/>
      <c r="G38" s="398"/>
      <c r="I38" s="398"/>
      <c r="K38" s="399"/>
      <c r="L38" s="400"/>
    </row>
    <row r="39" spans="2:12" x14ac:dyDescent="0.2">
      <c r="B39" s="396"/>
      <c r="C39" s="397"/>
      <c r="E39" s="399" t="s">
        <v>500</v>
      </c>
      <c r="F39" s="385" t="s">
        <v>484</v>
      </c>
      <c r="G39" s="398"/>
      <c r="I39" s="398"/>
      <c r="K39" s="399"/>
      <c r="L39" s="400"/>
    </row>
    <row r="40" spans="2:12" x14ac:dyDescent="0.2">
      <c r="B40" s="396"/>
      <c r="C40" s="397"/>
      <c r="E40" s="399"/>
      <c r="F40" s="385"/>
      <c r="G40" s="398"/>
      <c r="I40" s="398" t="s">
        <v>487</v>
      </c>
      <c r="K40" s="399"/>
      <c r="L40" s="400"/>
    </row>
    <row r="41" spans="2:12" x14ac:dyDescent="0.2">
      <c r="B41" s="396"/>
      <c r="C41" s="397"/>
      <c r="E41" s="399"/>
      <c r="F41" s="385"/>
      <c r="G41" s="398"/>
      <c r="I41" s="398"/>
      <c r="J41" s="385" t="s">
        <v>488</v>
      </c>
      <c r="K41" s="399"/>
      <c r="L41" s="400"/>
    </row>
    <row r="42" spans="2:12" x14ac:dyDescent="0.2">
      <c r="B42" s="396"/>
      <c r="C42" s="397"/>
      <c r="E42" s="399"/>
      <c r="F42" s="385"/>
      <c r="G42" s="398"/>
      <c r="I42" s="398"/>
      <c r="K42" s="399" t="s">
        <v>501</v>
      </c>
      <c r="L42" s="400"/>
    </row>
    <row r="43" spans="2:12" x14ac:dyDescent="0.2">
      <c r="B43" s="396"/>
      <c r="C43" s="397"/>
      <c r="E43" s="399"/>
      <c r="G43" s="398"/>
      <c r="I43" s="398"/>
      <c r="J43" s="385" t="s">
        <v>488</v>
      </c>
      <c r="K43" s="399"/>
      <c r="L43" s="400"/>
    </row>
    <row r="44" spans="2:12" x14ac:dyDescent="0.2">
      <c r="B44" s="396"/>
      <c r="C44" s="397"/>
      <c r="E44" s="399"/>
      <c r="G44" s="398"/>
      <c r="I44" s="398"/>
      <c r="K44" s="399" t="s">
        <v>501</v>
      </c>
      <c r="L44" s="400"/>
    </row>
    <row r="45" spans="2:12" x14ac:dyDescent="0.2">
      <c r="B45" s="396"/>
      <c r="C45" s="397" t="s">
        <v>491</v>
      </c>
      <c r="E45" s="399" t="s">
        <v>492</v>
      </c>
      <c r="G45" s="398"/>
      <c r="I45" s="398"/>
      <c r="K45" s="399" t="s">
        <v>29</v>
      </c>
      <c r="L45" s="400"/>
    </row>
    <row r="46" spans="2:12" x14ac:dyDescent="0.2">
      <c r="B46" s="396"/>
      <c r="C46" s="397"/>
      <c r="E46" s="399" t="s">
        <v>502</v>
      </c>
      <c r="F46" s="386" t="s">
        <v>246</v>
      </c>
      <c r="G46" s="398"/>
      <c r="I46" s="398"/>
      <c r="K46" s="399"/>
      <c r="L46" s="400"/>
    </row>
    <row r="47" spans="2:12" x14ac:dyDescent="0.2">
      <c r="B47" s="396"/>
      <c r="C47" s="397"/>
      <c r="E47" s="399"/>
      <c r="G47" s="398"/>
      <c r="I47" s="398" t="s">
        <v>487</v>
      </c>
      <c r="K47" s="399"/>
      <c r="L47" s="400"/>
    </row>
    <row r="48" spans="2:12" x14ac:dyDescent="0.2">
      <c r="B48" s="396"/>
      <c r="C48" s="397"/>
      <c r="E48" s="399"/>
      <c r="G48" s="398"/>
      <c r="I48" s="398"/>
      <c r="J48" s="385" t="s">
        <v>488</v>
      </c>
      <c r="K48" s="399"/>
      <c r="L48" s="400"/>
    </row>
    <row r="49" spans="2:14" x14ac:dyDescent="0.2">
      <c r="B49" s="396"/>
      <c r="C49" s="397"/>
      <c r="E49" s="399"/>
      <c r="G49" s="398"/>
      <c r="I49" s="398"/>
      <c r="K49" s="399" t="s">
        <v>503</v>
      </c>
      <c r="L49" s="400"/>
    </row>
    <row r="50" spans="2:14" x14ac:dyDescent="0.2">
      <c r="B50" s="396"/>
      <c r="C50" s="397"/>
      <c r="E50" s="399"/>
      <c r="G50" s="398"/>
      <c r="I50" s="398"/>
      <c r="J50" s="385" t="s">
        <v>488</v>
      </c>
      <c r="K50" s="399"/>
      <c r="L50" s="400"/>
    </row>
    <row r="51" spans="2:14" x14ac:dyDescent="0.2">
      <c r="B51" s="396"/>
      <c r="C51" s="397"/>
      <c r="E51" s="399"/>
      <c r="G51" s="398"/>
      <c r="I51" s="398"/>
      <c r="K51" s="399" t="s">
        <v>503</v>
      </c>
      <c r="L51" s="400"/>
    </row>
    <row r="52" spans="2:14" x14ac:dyDescent="0.2">
      <c r="B52" s="396"/>
      <c r="C52" s="397" t="s">
        <v>491</v>
      </c>
      <c r="E52" s="399"/>
      <c r="G52" s="398" t="s">
        <v>504</v>
      </c>
      <c r="I52" s="398"/>
      <c r="K52" s="399" t="s">
        <v>29</v>
      </c>
      <c r="L52" s="400"/>
    </row>
    <row r="53" spans="2:14" x14ac:dyDescent="0.2">
      <c r="B53" s="396"/>
      <c r="C53" s="397"/>
      <c r="E53" s="399"/>
      <c r="G53" s="398"/>
      <c r="H53" s="385" t="s">
        <v>505</v>
      </c>
      <c r="I53" s="398"/>
      <c r="K53" s="399"/>
      <c r="L53" s="400"/>
    </row>
    <row r="54" spans="2:14" x14ac:dyDescent="0.2">
      <c r="B54" s="396"/>
      <c r="C54" s="397"/>
      <c r="E54" s="399"/>
      <c r="G54" s="398"/>
      <c r="I54" s="398" t="s">
        <v>487</v>
      </c>
      <c r="K54" s="399"/>
      <c r="L54" s="400"/>
    </row>
    <row r="55" spans="2:14" x14ac:dyDescent="0.2">
      <c r="B55" s="396"/>
      <c r="C55" s="397"/>
      <c r="E55" s="399"/>
      <c r="G55" s="398"/>
      <c r="I55" s="398"/>
      <c r="J55" s="385" t="s">
        <v>494</v>
      </c>
      <c r="K55" s="399"/>
      <c r="L55" s="400"/>
    </row>
    <row r="56" spans="2:14" x14ac:dyDescent="0.2">
      <c r="B56" s="396"/>
      <c r="C56" s="397"/>
      <c r="E56" s="399"/>
      <c r="G56" s="398"/>
      <c r="I56" s="398"/>
      <c r="K56" s="399" t="s">
        <v>233</v>
      </c>
      <c r="L56" s="400"/>
    </row>
    <row r="57" spans="2:14" ht="13.5" thickBot="1" x14ac:dyDescent="0.25">
      <c r="B57" s="401"/>
      <c r="C57" s="402"/>
      <c r="D57" s="403"/>
      <c r="E57" s="404"/>
      <c r="F57" s="405"/>
      <c r="G57" s="404"/>
      <c r="H57" s="405"/>
      <c r="I57" s="404"/>
      <c r="J57" s="405"/>
      <c r="K57" s="406"/>
      <c r="L57" s="407"/>
    </row>
    <row r="58" spans="2:14" ht="9" customHeight="1" thickTop="1" x14ac:dyDescent="0.2">
      <c r="B58" s="408"/>
      <c r="C58" s="409"/>
      <c r="D58" s="410"/>
      <c r="E58" s="411"/>
      <c r="F58" s="412"/>
      <c r="G58" s="411"/>
      <c r="H58" s="412"/>
      <c r="I58" s="411"/>
      <c r="J58" s="412"/>
      <c r="K58" s="413"/>
      <c r="L58" s="408"/>
      <c r="M58" s="408"/>
      <c r="N58" s="408"/>
    </row>
    <row r="59" spans="2:14" x14ac:dyDescent="0.2">
      <c r="B59" s="408"/>
      <c r="C59" s="409"/>
      <c r="D59" s="410"/>
      <c r="E59" s="411"/>
      <c r="F59" s="412"/>
      <c r="G59" s="411"/>
      <c r="H59" s="412"/>
      <c r="I59" s="411"/>
      <c r="J59" s="412"/>
      <c r="K59" s="413"/>
      <c r="L59" s="408"/>
      <c r="M59" s="408"/>
      <c r="N59" s="408"/>
    </row>
    <row r="60" spans="2:14" x14ac:dyDescent="0.2">
      <c r="B60" s="408"/>
      <c r="C60" s="409"/>
      <c r="D60" s="410"/>
      <c r="E60" s="411"/>
      <c r="F60" s="412"/>
      <c r="G60" s="411"/>
      <c r="H60" s="412"/>
      <c r="I60" s="411"/>
      <c r="J60" s="412"/>
      <c r="K60" s="413"/>
      <c r="L60" s="408"/>
      <c r="M60" s="408"/>
      <c r="N60" s="408"/>
    </row>
    <row r="61" spans="2:14" x14ac:dyDescent="0.2">
      <c r="B61" s="408"/>
      <c r="C61" s="409"/>
      <c r="D61" s="410"/>
      <c r="E61" s="411"/>
      <c r="F61" s="412"/>
      <c r="G61" s="411"/>
      <c r="H61" s="412"/>
      <c r="I61" s="411"/>
      <c r="J61" s="412"/>
      <c r="K61" s="413"/>
      <c r="L61" s="408"/>
      <c r="M61" s="408"/>
      <c r="N61" s="408"/>
    </row>
    <row r="62" spans="2:14" x14ac:dyDescent="0.2">
      <c r="B62" s="408"/>
      <c r="C62" s="409"/>
      <c r="D62" s="410"/>
      <c r="E62" s="411"/>
      <c r="F62" s="412"/>
      <c r="G62" s="411"/>
      <c r="H62" s="412"/>
      <c r="I62" s="411"/>
      <c r="J62" s="412"/>
      <c r="K62" s="413"/>
      <c r="L62" s="408"/>
      <c r="M62" s="408"/>
      <c r="N62" s="408"/>
    </row>
    <row r="63" spans="2:14" x14ac:dyDescent="0.2">
      <c r="B63" s="408"/>
      <c r="C63" s="409"/>
      <c r="D63" s="410"/>
      <c r="E63" s="411"/>
      <c r="F63" s="412"/>
      <c r="G63" s="411"/>
      <c r="H63" s="412"/>
      <c r="I63" s="411"/>
      <c r="J63" s="412"/>
      <c r="K63" s="413"/>
      <c r="L63" s="408"/>
      <c r="M63" s="408"/>
      <c r="N63" s="408"/>
    </row>
    <row r="64" spans="2:14" x14ac:dyDescent="0.2">
      <c r="B64" s="408"/>
      <c r="C64" s="409"/>
      <c r="D64" s="410"/>
      <c r="E64" s="411"/>
      <c r="F64" s="412"/>
      <c r="G64" s="411"/>
      <c r="H64" s="412"/>
      <c r="I64" s="411"/>
      <c r="J64" s="412"/>
      <c r="K64" s="413"/>
      <c r="L64" s="408"/>
      <c r="M64" s="408"/>
      <c r="N64" s="408"/>
    </row>
    <row r="65" spans="2:14" x14ac:dyDescent="0.2">
      <c r="B65" s="408"/>
      <c r="C65" s="409"/>
      <c r="D65" s="410"/>
      <c r="E65" s="411"/>
      <c r="F65" s="412"/>
      <c r="G65" s="411"/>
      <c r="H65" s="412"/>
      <c r="I65" s="411"/>
      <c r="J65" s="412"/>
      <c r="K65" s="413"/>
      <c r="L65" s="408"/>
      <c r="M65" s="408"/>
      <c r="N65" s="408"/>
    </row>
    <row r="66" spans="2:14" x14ac:dyDescent="0.2">
      <c r="B66" s="408"/>
      <c r="C66" s="409"/>
      <c r="D66" s="410"/>
      <c r="E66" s="411"/>
      <c r="F66" s="412"/>
      <c r="G66" s="411"/>
      <c r="H66" s="412"/>
      <c r="I66" s="411"/>
      <c r="J66" s="412"/>
      <c r="K66" s="413"/>
      <c r="L66" s="408"/>
      <c r="M66" s="408"/>
      <c r="N66" s="408"/>
    </row>
    <row r="67" spans="2:14" x14ac:dyDescent="0.2">
      <c r="B67" s="408"/>
      <c r="C67" s="409"/>
      <c r="D67" s="410"/>
      <c r="E67" s="411"/>
      <c r="F67" s="412"/>
      <c r="G67" s="411"/>
      <c r="H67" s="412"/>
      <c r="I67" s="411"/>
      <c r="J67" s="412"/>
      <c r="K67" s="413"/>
      <c r="L67" s="408"/>
      <c r="M67" s="408"/>
      <c r="N67" s="408"/>
    </row>
    <row r="68" spans="2:14" x14ac:dyDescent="0.2">
      <c r="B68" s="408"/>
      <c r="C68" s="409"/>
      <c r="D68" s="410"/>
      <c r="E68" s="411"/>
      <c r="F68" s="412"/>
      <c r="G68" s="411"/>
      <c r="H68" s="412"/>
      <c r="I68" s="411"/>
      <c r="J68" s="412"/>
      <c r="K68" s="413"/>
      <c r="L68" s="408"/>
      <c r="M68" s="408"/>
      <c r="N68" s="408"/>
    </row>
    <row r="69" spans="2:14" x14ac:dyDescent="0.2">
      <c r="B69" s="408"/>
      <c r="C69" s="409"/>
      <c r="D69" s="410"/>
      <c r="E69" s="411"/>
      <c r="F69" s="412"/>
      <c r="G69" s="411"/>
      <c r="H69" s="412"/>
      <c r="I69" s="411"/>
      <c r="J69" s="412"/>
      <c r="K69" s="413"/>
      <c r="L69" s="408"/>
      <c r="M69" s="408"/>
      <c r="N69" s="408"/>
    </row>
    <row r="70" spans="2:14" x14ac:dyDescent="0.2">
      <c r="B70" s="408"/>
      <c r="C70" s="409"/>
      <c r="D70" s="410"/>
      <c r="E70" s="411"/>
      <c r="F70" s="412"/>
      <c r="G70" s="411"/>
      <c r="H70" s="412"/>
      <c r="I70" s="411"/>
      <c r="J70" s="412"/>
      <c r="K70" s="413"/>
      <c r="L70" s="408"/>
      <c r="M70" s="408"/>
      <c r="N70" s="408"/>
    </row>
    <row r="71" spans="2:14" x14ac:dyDescent="0.2">
      <c r="B71" s="408"/>
      <c r="C71" s="409"/>
      <c r="D71" s="410"/>
      <c r="E71" s="411"/>
      <c r="F71" s="412"/>
      <c r="G71" s="411"/>
      <c r="H71" s="412"/>
      <c r="I71" s="411"/>
      <c r="J71" s="412"/>
      <c r="K71" s="413"/>
      <c r="L71" s="408"/>
      <c r="M71" s="408"/>
      <c r="N71" s="408"/>
    </row>
    <row r="72" spans="2:14" x14ac:dyDescent="0.2">
      <c r="B72" s="408"/>
      <c r="C72" s="409"/>
      <c r="D72" s="410"/>
      <c r="E72" s="411"/>
      <c r="F72" s="412"/>
      <c r="G72" s="411"/>
      <c r="H72" s="412"/>
      <c r="I72" s="411"/>
      <c r="J72" s="412"/>
      <c r="K72" s="413"/>
      <c r="L72" s="408"/>
      <c r="M72" s="408"/>
      <c r="N72" s="408"/>
    </row>
    <row r="73" spans="2:14" x14ac:dyDescent="0.2">
      <c r="B73" s="408"/>
      <c r="C73" s="409"/>
      <c r="D73" s="410"/>
      <c r="E73" s="411"/>
      <c r="F73" s="412"/>
      <c r="G73" s="411"/>
      <c r="H73" s="412"/>
      <c r="I73" s="411"/>
      <c r="J73" s="412"/>
      <c r="K73" s="413"/>
      <c r="L73" s="408"/>
      <c r="M73" s="408"/>
      <c r="N73" s="408"/>
    </row>
    <row r="74" spans="2:14" x14ac:dyDescent="0.2">
      <c r="B74" s="408"/>
      <c r="C74" s="409"/>
      <c r="D74" s="410"/>
      <c r="E74" s="411"/>
      <c r="F74" s="412"/>
      <c r="G74" s="411"/>
      <c r="H74" s="412"/>
      <c r="I74" s="411"/>
      <c r="J74" s="412"/>
      <c r="K74" s="413"/>
      <c r="L74" s="408"/>
      <c r="M74" s="408"/>
      <c r="N74" s="408"/>
    </row>
    <row r="75" spans="2:14" x14ac:dyDescent="0.2">
      <c r="B75" s="408"/>
      <c r="C75" s="409"/>
      <c r="D75" s="410"/>
      <c r="E75" s="411"/>
      <c r="F75" s="412"/>
      <c r="G75" s="411"/>
      <c r="H75" s="412"/>
      <c r="I75" s="411"/>
      <c r="J75" s="412"/>
      <c r="K75" s="413"/>
      <c r="L75" s="408"/>
      <c r="M75" s="408"/>
      <c r="N75" s="408"/>
    </row>
    <row r="76" spans="2:14" x14ac:dyDescent="0.2">
      <c r="B76" s="408"/>
      <c r="C76" s="409"/>
      <c r="D76" s="410"/>
      <c r="E76" s="411"/>
      <c r="F76" s="412"/>
      <c r="G76" s="411"/>
      <c r="H76" s="412"/>
      <c r="I76" s="411"/>
      <c r="J76" s="412"/>
      <c r="K76" s="413"/>
      <c r="L76" s="408"/>
      <c r="M76" s="408"/>
      <c r="N76" s="408"/>
    </row>
    <row r="77" spans="2:14" x14ac:dyDescent="0.2">
      <c r="B77" s="408"/>
      <c r="C77" s="409"/>
      <c r="D77" s="410"/>
      <c r="E77" s="411"/>
      <c r="F77" s="412"/>
      <c r="G77" s="411"/>
      <c r="H77" s="412"/>
      <c r="I77" s="411"/>
      <c r="J77" s="412"/>
      <c r="K77" s="413"/>
      <c r="L77" s="408"/>
      <c r="M77" s="408"/>
      <c r="N77" s="408"/>
    </row>
  </sheetData>
  <sheetProtection selectLockedCells="1" selectUnlockedCells="1"/>
  <mergeCells count="1">
    <mergeCell ref="B2:L2"/>
  </mergeCells>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5"/>
  <dimension ref="B1:J18"/>
  <sheetViews>
    <sheetView showGridLines="0" workbookViewId="0">
      <selection activeCell="B5" sqref="B5"/>
    </sheetView>
  </sheetViews>
  <sheetFormatPr baseColWidth="10" defaultRowHeight="12.75" x14ac:dyDescent="0.2"/>
  <cols>
    <col min="1" max="1" width="0.85546875" style="33" customWidth="1"/>
    <col min="2" max="2" width="3.42578125" style="33" customWidth="1"/>
    <col min="3" max="3" width="19.140625" style="33" customWidth="1"/>
    <col min="4" max="4" width="16.7109375" style="33" customWidth="1"/>
    <col min="5" max="5" width="19.5703125" style="33" bestFit="1" customWidth="1"/>
    <col min="6" max="6" width="19.140625" style="33" customWidth="1"/>
    <col min="7" max="7" width="33.5703125" style="33" customWidth="1"/>
    <col min="8" max="8" width="9.85546875" style="33" customWidth="1"/>
    <col min="9" max="9" width="8.7109375" style="33" customWidth="1"/>
    <col min="10" max="10" width="2.42578125" style="33" customWidth="1"/>
    <col min="11" max="11" width="0.85546875" style="33" customWidth="1"/>
    <col min="12" max="256" width="11.42578125" style="33"/>
    <col min="257" max="257" width="3.140625" style="33" customWidth="1"/>
    <col min="258" max="258" width="4.5703125" style="33" customWidth="1"/>
    <col min="259" max="259" width="14.85546875" style="33" customWidth="1"/>
    <col min="260" max="260" width="17.28515625" style="33" customWidth="1"/>
    <col min="261" max="261" width="19.5703125" style="33" bestFit="1" customWidth="1"/>
    <col min="262" max="262" width="19.140625" style="33" customWidth="1"/>
    <col min="263" max="263" width="33.85546875" style="33" bestFit="1" customWidth="1"/>
    <col min="264" max="264" width="9.85546875" style="33" customWidth="1"/>
    <col min="265" max="265" width="8.7109375" style="33" customWidth="1"/>
    <col min="266" max="266" width="3.5703125" style="33" customWidth="1"/>
    <col min="267" max="512" width="11.42578125" style="33"/>
    <col min="513" max="513" width="3.140625" style="33" customWidth="1"/>
    <col min="514" max="514" width="4.5703125" style="33" customWidth="1"/>
    <col min="515" max="515" width="14.85546875" style="33" customWidth="1"/>
    <col min="516" max="516" width="17.28515625" style="33" customWidth="1"/>
    <col min="517" max="517" width="19.5703125" style="33" bestFit="1" customWidth="1"/>
    <col min="518" max="518" width="19.140625" style="33" customWidth="1"/>
    <col min="519" max="519" width="33.85546875" style="33" bestFit="1" customWidth="1"/>
    <col min="520" max="520" width="9.85546875" style="33" customWidth="1"/>
    <col min="521" max="521" width="8.7109375" style="33" customWidth="1"/>
    <col min="522" max="522" width="3.5703125" style="33" customWidth="1"/>
    <col min="523" max="768" width="11.42578125" style="33"/>
    <col min="769" max="769" width="3.140625" style="33" customWidth="1"/>
    <col min="770" max="770" width="4.5703125" style="33" customWidth="1"/>
    <col min="771" max="771" width="14.85546875" style="33" customWidth="1"/>
    <col min="772" max="772" width="17.28515625" style="33" customWidth="1"/>
    <col min="773" max="773" width="19.5703125" style="33" bestFit="1" customWidth="1"/>
    <col min="774" max="774" width="19.140625" style="33" customWidth="1"/>
    <col min="775" max="775" width="33.85546875" style="33" bestFit="1" customWidth="1"/>
    <col min="776" max="776" width="9.85546875" style="33" customWidth="1"/>
    <col min="777" max="777" width="8.7109375" style="33" customWidth="1"/>
    <col min="778" max="778" width="3.5703125" style="33" customWidth="1"/>
    <col min="779" max="1024" width="11.42578125" style="33"/>
    <col min="1025" max="1025" width="3.140625" style="33" customWidth="1"/>
    <col min="1026" max="1026" width="4.5703125" style="33" customWidth="1"/>
    <col min="1027" max="1027" width="14.85546875" style="33" customWidth="1"/>
    <col min="1028" max="1028" width="17.28515625" style="33" customWidth="1"/>
    <col min="1029" max="1029" width="19.5703125" style="33" bestFit="1" customWidth="1"/>
    <col min="1030" max="1030" width="19.140625" style="33" customWidth="1"/>
    <col min="1031" max="1031" width="33.85546875" style="33" bestFit="1" customWidth="1"/>
    <col min="1032" max="1032" width="9.85546875" style="33" customWidth="1"/>
    <col min="1033" max="1033" width="8.7109375" style="33" customWidth="1"/>
    <col min="1034" max="1034" width="3.5703125" style="33" customWidth="1"/>
    <col min="1035" max="1280" width="11.42578125" style="33"/>
    <col min="1281" max="1281" width="3.140625" style="33" customWidth="1"/>
    <col min="1282" max="1282" width="4.5703125" style="33" customWidth="1"/>
    <col min="1283" max="1283" width="14.85546875" style="33" customWidth="1"/>
    <col min="1284" max="1284" width="17.28515625" style="33" customWidth="1"/>
    <col min="1285" max="1285" width="19.5703125" style="33" bestFit="1" customWidth="1"/>
    <col min="1286" max="1286" width="19.140625" style="33" customWidth="1"/>
    <col min="1287" max="1287" width="33.85546875" style="33" bestFit="1" customWidth="1"/>
    <col min="1288" max="1288" width="9.85546875" style="33" customWidth="1"/>
    <col min="1289" max="1289" width="8.7109375" style="33" customWidth="1"/>
    <col min="1290" max="1290" width="3.5703125" style="33" customWidth="1"/>
    <col min="1291" max="1536" width="11.42578125" style="33"/>
    <col min="1537" max="1537" width="3.140625" style="33" customWidth="1"/>
    <col min="1538" max="1538" width="4.5703125" style="33" customWidth="1"/>
    <col min="1539" max="1539" width="14.85546875" style="33" customWidth="1"/>
    <col min="1540" max="1540" width="17.28515625" style="33" customWidth="1"/>
    <col min="1541" max="1541" width="19.5703125" style="33" bestFit="1" customWidth="1"/>
    <col min="1542" max="1542" width="19.140625" style="33" customWidth="1"/>
    <col min="1543" max="1543" width="33.85546875" style="33" bestFit="1" customWidth="1"/>
    <col min="1544" max="1544" width="9.85546875" style="33" customWidth="1"/>
    <col min="1545" max="1545" width="8.7109375" style="33" customWidth="1"/>
    <col min="1546" max="1546" width="3.5703125" style="33" customWidth="1"/>
    <col min="1547" max="1792" width="11.42578125" style="33"/>
    <col min="1793" max="1793" width="3.140625" style="33" customWidth="1"/>
    <col min="1794" max="1794" width="4.5703125" style="33" customWidth="1"/>
    <col min="1795" max="1795" width="14.85546875" style="33" customWidth="1"/>
    <col min="1796" max="1796" width="17.28515625" style="33" customWidth="1"/>
    <col min="1797" max="1797" width="19.5703125" style="33" bestFit="1" customWidth="1"/>
    <col min="1798" max="1798" width="19.140625" style="33" customWidth="1"/>
    <col min="1799" max="1799" width="33.85546875" style="33" bestFit="1" customWidth="1"/>
    <col min="1800" max="1800" width="9.85546875" style="33" customWidth="1"/>
    <col min="1801" max="1801" width="8.7109375" style="33" customWidth="1"/>
    <col min="1802" max="1802" width="3.5703125" style="33" customWidth="1"/>
    <col min="1803" max="2048" width="11.42578125" style="33"/>
    <col min="2049" max="2049" width="3.140625" style="33" customWidth="1"/>
    <col min="2050" max="2050" width="4.5703125" style="33" customWidth="1"/>
    <col min="2051" max="2051" width="14.85546875" style="33" customWidth="1"/>
    <col min="2052" max="2052" width="17.28515625" style="33" customWidth="1"/>
    <col min="2053" max="2053" width="19.5703125" style="33" bestFit="1" customWidth="1"/>
    <col min="2054" max="2054" width="19.140625" style="33" customWidth="1"/>
    <col min="2055" max="2055" width="33.85546875" style="33" bestFit="1" customWidth="1"/>
    <col min="2056" max="2056" width="9.85546875" style="33" customWidth="1"/>
    <col min="2057" max="2057" width="8.7109375" style="33" customWidth="1"/>
    <col min="2058" max="2058" width="3.5703125" style="33" customWidth="1"/>
    <col min="2059" max="2304" width="11.42578125" style="33"/>
    <col min="2305" max="2305" width="3.140625" style="33" customWidth="1"/>
    <col min="2306" max="2306" width="4.5703125" style="33" customWidth="1"/>
    <col min="2307" max="2307" width="14.85546875" style="33" customWidth="1"/>
    <col min="2308" max="2308" width="17.28515625" style="33" customWidth="1"/>
    <col min="2309" max="2309" width="19.5703125" style="33" bestFit="1" customWidth="1"/>
    <col min="2310" max="2310" width="19.140625" style="33" customWidth="1"/>
    <col min="2311" max="2311" width="33.85546875" style="33" bestFit="1" customWidth="1"/>
    <col min="2312" max="2312" width="9.85546875" style="33" customWidth="1"/>
    <col min="2313" max="2313" width="8.7109375" style="33" customWidth="1"/>
    <col min="2314" max="2314" width="3.5703125" style="33" customWidth="1"/>
    <col min="2315" max="2560" width="11.42578125" style="33"/>
    <col min="2561" max="2561" width="3.140625" style="33" customWidth="1"/>
    <col min="2562" max="2562" width="4.5703125" style="33" customWidth="1"/>
    <col min="2563" max="2563" width="14.85546875" style="33" customWidth="1"/>
    <col min="2564" max="2564" width="17.28515625" style="33" customWidth="1"/>
    <col min="2565" max="2565" width="19.5703125" style="33" bestFit="1" customWidth="1"/>
    <col min="2566" max="2566" width="19.140625" style="33" customWidth="1"/>
    <col min="2567" max="2567" width="33.85546875" style="33" bestFit="1" customWidth="1"/>
    <col min="2568" max="2568" width="9.85546875" style="33" customWidth="1"/>
    <col min="2569" max="2569" width="8.7109375" style="33" customWidth="1"/>
    <col min="2570" max="2570" width="3.5703125" style="33" customWidth="1"/>
    <col min="2571" max="2816" width="11.42578125" style="33"/>
    <col min="2817" max="2817" width="3.140625" style="33" customWidth="1"/>
    <col min="2818" max="2818" width="4.5703125" style="33" customWidth="1"/>
    <col min="2819" max="2819" width="14.85546875" style="33" customWidth="1"/>
    <col min="2820" max="2820" width="17.28515625" style="33" customWidth="1"/>
    <col min="2821" max="2821" width="19.5703125" style="33" bestFit="1" customWidth="1"/>
    <col min="2822" max="2822" width="19.140625" style="33" customWidth="1"/>
    <col min="2823" max="2823" width="33.85546875" style="33" bestFit="1" customWidth="1"/>
    <col min="2824" max="2824" width="9.85546875" style="33" customWidth="1"/>
    <col min="2825" max="2825" width="8.7109375" style="33" customWidth="1"/>
    <col min="2826" max="2826" width="3.5703125" style="33" customWidth="1"/>
    <col min="2827" max="3072" width="11.42578125" style="33"/>
    <col min="3073" max="3073" width="3.140625" style="33" customWidth="1"/>
    <col min="3074" max="3074" width="4.5703125" style="33" customWidth="1"/>
    <col min="3075" max="3075" width="14.85546875" style="33" customWidth="1"/>
    <col min="3076" max="3076" width="17.28515625" style="33" customWidth="1"/>
    <col min="3077" max="3077" width="19.5703125" style="33" bestFit="1" customWidth="1"/>
    <col min="3078" max="3078" width="19.140625" style="33" customWidth="1"/>
    <col min="3079" max="3079" width="33.85546875" style="33" bestFit="1" customWidth="1"/>
    <col min="3080" max="3080" width="9.85546875" style="33" customWidth="1"/>
    <col min="3081" max="3081" width="8.7109375" style="33" customWidth="1"/>
    <col min="3082" max="3082" width="3.5703125" style="33" customWidth="1"/>
    <col min="3083" max="3328" width="11.42578125" style="33"/>
    <col min="3329" max="3329" width="3.140625" style="33" customWidth="1"/>
    <col min="3330" max="3330" width="4.5703125" style="33" customWidth="1"/>
    <col min="3331" max="3331" width="14.85546875" style="33" customWidth="1"/>
    <col min="3332" max="3332" width="17.28515625" style="33" customWidth="1"/>
    <col min="3333" max="3333" width="19.5703125" style="33" bestFit="1" customWidth="1"/>
    <col min="3334" max="3334" width="19.140625" style="33" customWidth="1"/>
    <col min="3335" max="3335" width="33.85546875" style="33" bestFit="1" customWidth="1"/>
    <col min="3336" max="3336" width="9.85546875" style="33" customWidth="1"/>
    <col min="3337" max="3337" width="8.7109375" style="33" customWidth="1"/>
    <col min="3338" max="3338" width="3.5703125" style="33" customWidth="1"/>
    <col min="3339" max="3584" width="11.42578125" style="33"/>
    <col min="3585" max="3585" width="3.140625" style="33" customWidth="1"/>
    <col min="3586" max="3586" width="4.5703125" style="33" customWidth="1"/>
    <col min="3587" max="3587" width="14.85546875" style="33" customWidth="1"/>
    <col min="3588" max="3588" width="17.28515625" style="33" customWidth="1"/>
    <col min="3589" max="3589" width="19.5703125" style="33" bestFit="1" customWidth="1"/>
    <col min="3590" max="3590" width="19.140625" style="33" customWidth="1"/>
    <col min="3591" max="3591" width="33.85546875" style="33" bestFit="1" customWidth="1"/>
    <col min="3592" max="3592" width="9.85546875" style="33" customWidth="1"/>
    <col min="3593" max="3593" width="8.7109375" style="33" customWidth="1"/>
    <col min="3594" max="3594" width="3.5703125" style="33" customWidth="1"/>
    <col min="3595" max="3840" width="11.42578125" style="33"/>
    <col min="3841" max="3841" width="3.140625" style="33" customWidth="1"/>
    <col min="3842" max="3842" width="4.5703125" style="33" customWidth="1"/>
    <col min="3843" max="3843" width="14.85546875" style="33" customWidth="1"/>
    <col min="3844" max="3844" width="17.28515625" style="33" customWidth="1"/>
    <col min="3845" max="3845" width="19.5703125" style="33" bestFit="1" customWidth="1"/>
    <col min="3846" max="3846" width="19.140625" style="33" customWidth="1"/>
    <col min="3847" max="3847" width="33.85546875" style="33" bestFit="1" customWidth="1"/>
    <col min="3848" max="3848" width="9.85546875" style="33" customWidth="1"/>
    <col min="3849" max="3849" width="8.7109375" style="33" customWidth="1"/>
    <col min="3850" max="3850" width="3.5703125" style="33" customWidth="1"/>
    <col min="3851" max="4096" width="11.42578125" style="33"/>
    <col min="4097" max="4097" width="3.140625" style="33" customWidth="1"/>
    <col min="4098" max="4098" width="4.5703125" style="33" customWidth="1"/>
    <col min="4099" max="4099" width="14.85546875" style="33" customWidth="1"/>
    <col min="4100" max="4100" width="17.28515625" style="33" customWidth="1"/>
    <col min="4101" max="4101" width="19.5703125" style="33" bestFit="1" customWidth="1"/>
    <col min="4102" max="4102" width="19.140625" style="33" customWidth="1"/>
    <col min="4103" max="4103" width="33.85546875" style="33" bestFit="1" customWidth="1"/>
    <col min="4104" max="4104" width="9.85546875" style="33" customWidth="1"/>
    <col min="4105" max="4105" width="8.7109375" style="33" customWidth="1"/>
    <col min="4106" max="4106" width="3.5703125" style="33" customWidth="1"/>
    <col min="4107" max="4352" width="11.42578125" style="33"/>
    <col min="4353" max="4353" width="3.140625" style="33" customWidth="1"/>
    <col min="4354" max="4354" width="4.5703125" style="33" customWidth="1"/>
    <col min="4355" max="4355" width="14.85546875" style="33" customWidth="1"/>
    <col min="4356" max="4356" width="17.28515625" style="33" customWidth="1"/>
    <col min="4357" max="4357" width="19.5703125" style="33" bestFit="1" customWidth="1"/>
    <col min="4358" max="4358" width="19.140625" style="33" customWidth="1"/>
    <col min="4359" max="4359" width="33.85546875" style="33" bestFit="1" customWidth="1"/>
    <col min="4360" max="4360" width="9.85546875" style="33" customWidth="1"/>
    <col min="4361" max="4361" width="8.7109375" style="33" customWidth="1"/>
    <col min="4362" max="4362" width="3.5703125" style="33" customWidth="1"/>
    <col min="4363" max="4608" width="11.42578125" style="33"/>
    <col min="4609" max="4609" width="3.140625" style="33" customWidth="1"/>
    <col min="4610" max="4610" width="4.5703125" style="33" customWidth="1"/>
    <col min="4611" max="4611" width="14.85546875" style="33" customWidth="1"/>
    <col min="4612" max="4612" width="17.28515625" style="33" customWidth="1"/>
    <col min="4613" max="4613" width="19.5703125" style="33" bestFit="1" customWidth="1"/>
    <col min="4614" max="4614" width="19.140625" style="33" customWidth="1"/>
    <col min="4615" max="4615" width="33.85546875" style="33" bestFit="1" customWidth="1"/>
    <col min="4616" max="4616" width="9.85546875" style="33" customWidth="1"/>
    <col min="4617" max="4617" width="8.7109375" style="33" customWidth="1"/>
    <col min="4618" max="4618" width="3.5703125" style="33" customWidth="1"/>
    <col min="4619" max="4864" width="11.42578125" style="33"/>
    <col min="4865" max="4865" width="3.140625" style="33" customWidth="1"/>
    <col min="4866" max="4866" width="4.5703125" style="33" customWidth="1"/>
    <col min="4867" max="4867" width="14.85546875" style="33" customWidth="1"/>
    <col min="4868" max="4868" width="17.28515625" style="33" customWidth="1"/>
    <col min="4869" max="4869" width="19.5703125" style="33" bestFit="1" customWidth="1"/>
    <col min="4870" max="4870" width="19.140625" style="33" customWidth="1"/>
    <col min="4871" max="4871" width="33.85546875" style="33" bestFit="1" customWidth="1"/>
    <col min="4872" max="4872" width="9.85546875" style="33" customWidth="1"/>
    <col min="4873" max="4873" width="8.7109375" style="33" customWidth="1"/>
    <col min="4874" max="4874" width="3.5703125" style="33" customWidth="1"/>
    <col min="4875" max="5120" width="11.42578125" style="33"/>
    <col min="5121" max="5121" width="3.140625" style="33" customWidth="1"/>
    <col min="5122" max="5122" width="4.5703125" style="33" customWidth="1"/>
    <col min="5123" max="5123" width="14.85546875" style="33" customWidth="1"/>
    <col min="5124" max="5124" width="17.28515625" style="33" customWidth="1"/>
    <col min="5125" max="5125" width="19.5703125" style="33" bestFit="1" customWidth="1"/>
    <col min="5126" max="5126" width="19.140625" style="33" customWidth="1"/>
    <col min="5127" max="5127" width="33.85546875" style="33" bestFit="1" customWidth="1"/>
    <col min="5128" max="5128" width="9.85546875" style="33" customWidth="1"/>
    <col min="5129" max="5129" width="8.7109375" style="33" customWidth="1"/>
    <col min="5130" max="5130" width="3.5703125" style="33" customWidth="1"/>
    <col min="5131" max="5376" width="11.42578125" style="33"/>
    <col min="5377" max="5377" width="3.140625" style="33" customWidth="1"/>
    <col min="5378" max="5378" width="4.5703125" style="33" customWidth="1"/>
    <col min="5379" max="5379" width="14.85546875" style="33" customWidth="1"/>
    <col min="5380" max="5380" width="17.28515625" style="33" customWidth="1"/>
    <col min="5381" max="5381" width="19.5703125" style="33" bestFit="1" customWidth="1"/>
    <col min="5382" max="5382" width="19.140625" style="33" customWidth="1"/>
    <col min="5383" max="5383" width="33.85546875" style="33" bestFit="1" customWidth="1"/>
    <col min="5384" max="5384" width="9.85546875" style="33" customWidth="1"/>
    <col min="5385" max="5385" width="8.7109375" style="33" customWidth="1"/>
    <col min="5386" max="5386" width="3.5703125" style="33" customWidth="1"/>
    <col min="5387" max="5632" width="11.42578125" style="33"/>
    <col min="5633" max="5633" width="3.140625" style="33" customWidth="1"/>
    <col min="5634" max="5634" width="4.5703125" style="33" customWidth="1"/>
    <col min="5635" max="5635" width="14.85546875" style="33" customWidth="1"/>
    <col min="5636" max="5636" width="17.28515625" style="33" customWidth="1"/>
    <col min="5637" max="5637" width="19.5703125" style="33" bestFit="1" customWidth="1"/>
    <col min="5638" max="5638" width="19.140625" style="33" customWidth="1"/>
    <col min="5639" max="5639" width="33.85546875" style="33" bestFit="1" customWidth="1"/>
    <col min="5640" max="5640" width="9.85546875" style="33" customWidth="1"/>
    <col min="5641" max="5641" width="8.7109375" style="33" customWidth="1"/>
    <col min="5642" max="5642" width="3.5703125" style="33" customWidth="1"/>
    <col min="5643" max="5888" width="11.42578125" style="33"/>
    <col min="5889" max="5889" width="3.140625" style="33" customWidth="1"/>
    <col min="5890" max="5890" width="4.5703125" style="33" customWidth="1"/>
    <col min="5891" max="5891" width="14.85546875" style="33" customWidth="1"/>
    <col min="5892" max="5892" width="17.28515625" style="33" customWidth="1"/>
    <col min="5893" max="5893" width="19.5703125" style="33" bestFit="1" customWidth="1"/>
    <col min="5894" max="5894" width="19.140625" style="33" customWidth="1"/>
    <col min="5895" max="5895" width="33.85546875" style="33" bestFit="1" customWidth="1"/>
    <col min="5896" max="5896" width="9.85546875" style="33" customWidth="1"/>
    <col min="5897" max="5897" width="8.7109375" style="33" customWidth="1"/>
    <col min="5898" max="5898" width="3.5703125" style="33" customWidth="1"/>
    <col min="5899" max="6144" width="11.42578125" style="33"/>
    <col min="6145" max="6145" width="3.140625" style="33" customWidth="1"/>
    <col min="6146" max="6146" width="4.5703125" style="33" customWidth="1"/>
    <col min="6147" max="6147" width="14.85546875" style="33" customWidth="1"/>
    <col min="6148" max="6148" width="17.28515625" style="33" customWidth="1"/>
    <col min="6149" max="6149" width="19.5703125" style="33" bestFit="1" customWidth="1"/>
    <col min="6150" max="6150" width="19.140625" style="33" customWidth="1"/>
    <col min="6151" max="6151" width="33.85546875" style="33" bestFit="1" customWidth="1"/>
    <col min="6152" max="6152" width="9.85546875" style="33" customWidth="1"/>
    <col min="6153" max="6153" width="8.7109375" style="33" customWidth="1"/>
    <col min="6154" max="6154" width="3.5703125" style="33" customWidth="1"/>
    <col min="6155" max="6400" width="11.42578125" style="33"/>
    <col min="6401" max="6401" width="3.140625" style="33" customWidth="1"/>
    <col min="6402" max="6402" width="4.5703125" style="33" customWidth="1"/>
    <col min="6403" max="6403" width="14.85546875" style="33" customWidth="1"/>
    <col min="6404" max="6404" width="17.28515625" style="33" customWidth="1"/>
    <col min="6405" max="6405" width="19.5703125" style="33" bestFit="1" customWidth="1"/>
    <col min="6406" max="6406" width="19.140625" style="33" customWidth="1"/>
    <col min="6407" max="6407" width="33.85546875" style="33" bestFit="1" customWidth="1"/>
    <col min="6408" max="6408" width="9.85546875" style="33" customWidth="1"/>
    <col min="6409" max="6409" width="8.7109375" style="33" customWidth="1"/>
    <col min="6410" max="6410" width="3.5703125" style="33" customWidth="1"/>
    <col min="6411" max="6656" width="11.42578125" style="33"/>
    <col min="6657" max="6657" width="3.140625" style="33" customWidth="1"/>
    <col min="6658" max="6658" width="4.5703125" style="33" customWidth="1"/>
    <col min="6659" max="6659" width="14.85546875" style="33" customWidth="1"/>
    <col min="6660" max="6660" width="17.28515625" style="33" customWidth="1"/>
    <col min="6661" max="6661" width="19.5703125" style="33" bestFit="1" customWidth="1"/>
    <col min="6662" max="6662" width="19.140625" style="33" customWidth="1"/>
    <col min="6663" max="6663" width="33.85546875" style="33" bestFit="1" customWidth="1"/>
    <col min="6664" max="6664" width="9.85546875" style="33" customWidth="1"/>
    <col min="6665" max="6665" width="8.7109375" style="33" customWidth="1"/>
    <col min="6666" max="6666" width="3.5703125" style="33" customWidth="1"/>
    <col min="6667" max="6912" width="11.42578125" style="33"/>
    <col min="6913" max="6913" width="3.140625" style="33" customWidth="1"/>
    <col min="6914" max="6914" width="4.5703125" style="33" customWidth="1"/>
    <col min="6915" max="6915" width="14.85546875" style="33" customWidth="1"/>
    <col min="6916" max="6916" width="17.28515625" style="33" customWidth="1"/>
    <col min="6917" max="6917" width="19.5703125" style="33" bestFit="1" customWidth="1"/>
    <col min="6918" max="6918" width="19.140625" style="33" customWidth="1"/>
    <col min="6919" max="6919" width="33.85546875" style="33" bestFit="1" customWidth="1"/>
    <col min="6920" max="6920" width="9.85546875" style="33" customWidth="1"/>
    <col min="6921" max="6921" width="8.7109375" style="33" customWidth="1"/>
    <col min="6922" max="6922" width="3.5703125" style="33" customWidth="1"/>
    <col min="6923" max="7168" width="11.42578125" style="33"/>
    <col min="7169" max="7169" width="3.140625" style="33" customWidth="1"/>
    <col min="7170" max="7170" width="4.5703125" style="33" customWidth="1"/>
    <col min="7171" max="7171" width="14.85546875" style="33" customWidth="1"/>
    <col min="7172" max="7172" width="17.28515625" style="33" customWidth="1"/>
    <col min="7173" max="7173" width="19.5703125" style="33" bestFit="1" customWidth="1"/>
    <col min="7174" max="7174" width="19.140625" style="33" customWidth="1"/>
    <col min="7175" max="7175" width="33.85546875" style="33" bestFit="1" customWidth="1"/>
    <col min="7176" max="7176" width="9.85546875" style="33" customWidth="1"/>
    <col min="7177" max="7177" width="8.7109375" style="33" customWidth="1"/>
    <col min="7178" max="7178" width="3.5703125" style="33" customWidth="1"/>
    <col min="7179" max="7424" width="11.42578125" style="33"/>
    <col min="7425" max="7425" width="3.140625" style="33" customWidth="1"/>
    <col min="7426" max="7426" width="4.5703125" style="33" customWidth="1"/>
    <col min="7427" max="7427" width="14.85546875" style="33" customWidth="1"/>
    <col min="7428" max="7428" width="17.28515625" style="33" customWidth="1"/>
    <col min="7429" max="7429" width="19.5703125" style="33" bestFit="1" customWidth="1"/>
    <col min="7430" max="7430" width="19.140625" style="33" customWidth="1"/>
    <col min="7431" max="7431" width="33.85546875" style="33" bestFit="1" customWidth="1"/>
    <col min="7432" max="7432" width="9.85546875" style="33" customWidth="1"/>
    <col min="7433" max="7433" width="8.7109375" style="33" customWidth="1"/>
    <col min="7434" max="7434" width="3.5703125" style="33" customWidth="1"/>
    <col min="7435" max="7680" width="11.42578125" style="33"/>
    <col min="7681" max="7681" width="3.140625" style="33" customWidth="1"/>
    <col min="7682" max="7682" width="4.5703125" style="33" customWidth="1"/>
    <col min="7683" max="7683" width="14.85546875" style="33" customWidth="1"/>
    <col min="7684" max="7684" width="17.28515625" style="33" customWidth="1"/>
    <col min="7685" max="7685" width="19.5703125" style="33" bestFit="1" customWidth="1"/>
    <col min="7686" max="7686" width="19.140625" style="33" customWidth="1"/>
    <col min="7687" max="7687" width="33.85546875" style="33" bestFit="1" customWidth="1"/>
    <col min="7688" max="7688" width="9.85546875" style="33" customWidth="1"/>
    <col min="7689" max="7689" width="8.7109375" style="33" customWidth="1"/>
    <col min="7690" max="7690" width="3.5703125" style="33" customWidth="1"/>
    <col min="7691" max="7936" width="11.42578125" style="33"/>
    <col min="7937" max="7937" width="3.140625" style="33" customWidth="1"/>
    <col min="7938" max="7938" width="4.5703125" style="33" customWidth="1"/>
    <col min="7939" max="7939" width="14.85546875" style="33" customWidth="1"/>
    <col min="7940" max="7940" width="17.28515625" style="33" customWidth="1"/>
    <col min="7941" max="7941" width="19.5703125" style="33" bestFit="1" customWidth="1"/>
    <col min="7942" max="7942" width="19.140625" style="33" customWidth="1"/>
    <col min="7943" max="7943" width="33.85546875" style="33" bestFit="1" customWidth="1"/>
    <col min="7944" max="7944" width="9.85546875" style="33" customWidth="1"/>
    <col min="7945" max="7945" width="8.7109375" style="33" customWidth="1"/>
    <col min="7946" max="7946" width="3.5703125" style="33" customWidth="1"/>
    <col min="7947" max="8192" width="11.42578125" style="33"/>
    <col min="8193" max="8193" width="3.140625" style="33" customWidth="1"/>
    <col min="8194" max="8194" width="4.5703125" style="33" customWidth="1"/>
    <col min="8195" max="8195" width="14.85546875" style="33" customWidth="1"/>
    <col min="8196" max="8196" width="17.28515625" style="33" customWidth="1"/>
    <col min="8197" max="8197" width="19.5703125" style="33" bestFit="1" customWidth="1"/>
    <col min="8198" max="8198" width="19.140625" style="33" customWidth="1"/>
    <col min="8199" max="8199" width="33.85546875" style="33" bestFit="1" customWidth="1"/>
    <col min="8200" max="8200" width="9.85546875" style="33" customWidth="1"/>
    <col min="8201" max="8201" width="8.7109375" style="33" customWidth="1"/>
    <col min="8202" max="8202" width="3.5703125" style="33" customWidth="1"/>
    <col min="8203" max="8448" width="11.42578125" style="33"/>
    <col min="8449" max="8449" width="3.140625" style="33" customWidth="1"/>
    <col min="8450" max="8450" width="4.5703125" style="33" customWidth="1"/>
    <col min="8451" max="8451" width="14.85546875" style="33" customWidth="1"/>
    <col min="8452" max="8452" width="17.28515625" style="33" customWidth="1"/>
    <col min="8453" max="8453" width="19.5703125" style="33" bestFit="1" customWidth="1"/>
    <col min="8454" max="8454" width="19.140625" style="33" customWidth="1"/>
    <col min="8455" max="8455" width="33.85546875" style="33" bestFit="1" customWidth="1"/>
    <col min="8456" max="8456" width="9.85546875" style="33" customWidth="1"/>
    <col min="8457" max="8457" width="8.7109375" style="33" customWidth="1"/>
    <col min="8458" max="8458" width="3.5703125" style="33" customWidth="1"/>
    <col min="8459" max="8704" width="11.42578125" style="33"/>
    <col min="8705" max="8705" width="3.140625" style="33" customWidth="1"/>
    <col min="8706" max="8706" width="4.5703125" style="33" customWidth="1"/>
    <col min="8707" max="8707" width="14.85546875" style="33" customWidth="1"/>
    <col min="8708" max="8708" width="17.28515625" style="33" customWidth="1"/>
    <col min="8709" max="8709" width="19.5703125" style="33" bestFit="1" customWidth="1"/>
    <col min="8710" max="8710" width="19.140625" style="33" customWidth="1"/>
    <col min="8711" max="8711" width="33.85546875" style="33" bestFit="1" customWidth="1"/>
    <col min="8712" max="8712" width="9.85546875" style="33" customWidth="1"/>
    <col min="8713" max="8713" width="8.7109375" style="33" customWidth="1"/>
    <col min="8714" max="8714" width="3.5703125" style="33" customWidth="1"/>
    <col min="8715" max="8960" width="11.42578125" style="33"/>
    <col min="8961" max="8961" width="3.140625" style="33" customWidth="1"/>
    <col min="8962" max="8962" width="4.5703125" style="33" customWidth="1"/>
    <col min="8963" max="8963" width="14.85546875" style="33" customWidth="1"/>
    <col min="8964" max="8964" width="17.28515625" style="33" customWidth="1"/>
    <col min="8965" max="8965" width="19.5703125" style="33" bestFit="1" customWidth="1"/>
    <col min="8966" max="8966" width="19.140625" style="33" customWidth="1"/>
    <col min="8967" max="8967" width="33.85546875" style="33" bestFit="1" customWidth="1"/>
    <col min="8968" max="8968" width="9.85546875" style="33" customWidth="1"/>
    <col min="8969" max="8969" width="8.7109375" style="33" customWidth="1"/>
    <col min="8970" max="8970" width="3.5703125" style="33" customWidth="1"/>
    <col min="8971" max="9216" width="11.42578125" style="33"/>
    <col min="9217" max="9217" width="3.140625" style="33" customWidth="1"/>
    <col min="9218" max="9218" width="4.5703125" style="33" customWidth="1"/>
    <col min="9219" max="9219" width="14.85546875" style="33" customWidth="1"/>
    <col min="9220" max="9220" width="17.28515625" style="33" customWidth="1"/>
    <col min="9221" max="9221" width="19.5703125" style="33" bestFit="1" customWidth="1"/>
    <col min="9222" max="9222" width="19.140625" style="33" customWidth="1"/>
    <col min="9223" max="9223" width="33.85546875" style="33" bestFit="1" customWidth="1"/>
    <col min="9224" max="9224" width="9.85546875" style="33" customWidth="1"/>
    <col min="9225" max="9225" width="8.7109375" style="33" customWidth="1"/>
    <col min="9226" max="9226" width="3.5703125" style="33" customWidth="1"/>
    <col min="9227" max="9472" width="11.42578125" style="33"/>
    <col min="9473" max="9473" width="3.140625" style="33" customWidth="1"/>
    <col min="9474" max="9474" width="4.5703125" style="33" customWidth="1"/>
    <col min="9475" max="9475" width="14.85546875" style="33" customWidth="1"/>
    <col min="9476" max="9476" width="17.28515625" style="33" customWidth="1"/>
    <col min="9477" max="9477" width="19.5703125" style="33" bestFit="1" customWidth="1"/>
    <col min="9478" max="9478" width="19.140625" style="33" customWidth="1"/>
    <col min="9479" max="9479" width="33.85546875" style="33" bestFit="1" customWidth="1"/>
    <col min="9480" max="9480" width="9.85546875" style="33" customWidth="1"/>
    <col min="9481" max="9481" width="8.7109375" style="33" customWidth="1"/>
    <col min="9482" max="9482" width="3.5703125" style="33" customWidth="1"/>
    <col min="9483" max="9728" width="11.42578125" style="33"/>
    <col min="9729" max="9729" width="3.140625" style="33" customWidth="1"/>
    <col min="9730" max="9730" width="4.5703125" style="33" customWidth="1"/>
    <col min="9731" max="9731" width="14.85546875" style="33" customWidth="1"/>
    <col min="9732" max="9732" width="17.28515625" style="33" customWidth="1"/>
    <col min="9733" max="9733" width="19.5703125" style="33" bestFit="1" customWidth="1"/>
    <col min="9734" max="9734" width="19.140625" style="33" customWidth="1"/>
    <col min="9735" max="9735" width="33.85546875" style="33" bestFit="1" customWidth="1"/>
    <col min="9736" max="9736" width="9.85546875" style="33" customWidth="1"/>
    <col min="9737" max="9737" width="8.7109375" style="33" customWidth="1"/>
    <col min="9738" max="9738" width="3.5703125" style="33" customWidth="1"/>
    <col min="9739" max="9984" width="11.42578125" style="33"/>
    <col min="9985" max="9985" width="3.140625" style="33" customWidth="1"/>
    <col min="9986" max="9986" width="4.5703125" style="33" customWidth="1"/>
    <col min="9987" max="9987" width="14.85546875" style="33" customWidth="1"/>
    <col min="9988" max="9988" width="17.28515625" style="33" customWidth="1"/>
    <col min="9989" max="9989" width="19.5703125" style="33" bestFit="1" customWidth="1"/>
    <col min="9990" max="9990" width="19.140625" style="33" customWidth="1"/>
    <col min="9991" max="9991" width="33.85546875" style="33" bestFit="1" customWidth="1"/>
    <col min="9992" max="9992" width="9.85546875" style="33" customWidth="1"/>
    <col min="9993" max="9993" width="8.7109375" style="33" customWidth="1"/>
    <col min="9994" max="9994" width="3.5703125" style="33" customWidth="1"/>
    <col min="9995" max="10240" width="11.42578125" style="33"/>
    <col min="10241" max="10241" width="3.140625" style="33" customWidth="1"/>
    <col min="10242" max="10242" width="4.5703125" style="33" customWidth="1"/>
    <col min="10243" max="10243" width="14.85546875" style="33" customWidth="1"/>
    <col min="10244" max="10244" width="17.28515625" style="33" customWidth="1"/>
    <col min="10245" max="10245" width="19.5703125" style="33" bestFit="1" customWidth="1"/>
    <col min="10246" max="10246" width="19.140625" style="33" customWidth="1"/>
    <col min="10247" max="10247" width="33.85546875" style="33" bestFit="1" customWidth="1"/>
    <col min="10248" max="10248" width="9.85546875" style="33" customWidth="1"/>
    <col min="10249" max="10249" width="8.7109375" style="33" customWidth="1"/>
    <col min="10250" max="10250" width="3.5703125" style="33" customWidth="1"/>
    <col min="10251" max="10496" width="11.42578125" style="33"/>
    <col min="10497" max="10497" width="3.140625" style="33" customWidth="1"/>
    <col min="10498" max="10498" width="4.5703125" style="33" customWidth="1"/>
    <col min="10499" max="10499" width="14.85546875" style="33" customWidth="1"/>
    <col min="10500" max="10500" width="17.28515625" style="33" customWidth="1"/>
    <col min="10501" max="10501" width="19.5703125" style="33" bestFit="1" customWidth="1"/>
    <col min="10502" max="10502" width="19.140625" style="33" customWidth="1"/>
    <col min="10503" max="10503" width="33.85546875" style="33" bestFit="1" customWidth="1"/>
    <col min="10504" max="10504" width="9.85546875" style="33" customWidth="1"/>
    <col min="10505" max="10505" width="8.7109375" style="33" customWidth="1"/>
    <col min="10506" max="10506" width="3.5703125" style="33" customWidth="1"/>
    <col min="10507" max="10752" width="11.42578125" style="33"/>
    <col min="10753" max="10753" width="3.140625" style="33" customWidth="1"/>
    <col min="10754" max="10754" width="4.5703125" style="33" customWidth="1"/>
    <col min="10755" max="10755" width="14.85546875" style="33" customWidth="1"/>
    <col min="10756" max="10756" width="17.28515625" style="33" customWidth="1"/>
    <col min="10757" max="10757" width="19.5703125" style="33" bestFit="1" customWidth="1"/>
    <col min="10758" max="10758" width="19.140625" style="33" customWidth="1"/>
    <col min="10759" max="10759" width="33.85546875" style="33" bestFit="1" customWidth="1"/>
    <col min="10760" max="10760" width="9.85546875" style="33" customWidth="1"/>
    <col min="10761" max="10761" width="8.7109375" style="33" customWidth="1"/>
    <col min="10762" max="10762" width="3.5703125" style="33" customWidth="1"/>
    <col min="10763" max="11008" width="11.42578125" style="33"/>
    <col min="11009" max="11009" width="3.140625" style="33" customWidth="1"/>
    <col min="11010" max="11010" width="4.5703125" style="33" customWidth="1"/>
    <col min="11011" max="11011" width="14.85546875" style="33" customWidth="1"/>
    <col min="11012" max="11012" width="17.28515625" style="33" customWidth="1"/>
    <col min="11013" max="11013" width="19.5703125" style="33" bestFit="1" customWidth="1"/>
    <col min="11014" max="11014" width="19.140625" style="33" customWidth="1"/>
    <col min="11015" max="11015" width="33.85546875" style="33" bestFit="1" customWidth="1"/>
    <col min="11016" max="11016" width="9.85546875" style="33" customWidth="1"/>
    <col min="11017" max="11017" width="8.7109375" style="33" customWidth="1"/>
    <col min="11018" max="11018" width="3.5703125" style="33" customWidth="1"/>
    <col min="11019" max="11264" width="11.42578125" style="33"/>
    <col min="11265" max="11265" width="3.140625" style="33" customWidth="1"/>
    <col min="11266" max="11266" width="4.5703125" style="33" customWidth="1"/>
    <col min="11267" max="11267" width="14.85546875" style="33" customWidth="1"/>
    <col min="11268" max="11268" width="17.28515625" style="33" customWidth="1"/>
    <col min="11269" max="11269" width="19.5703125" style="33" bestFit="1" customWidth="1"/>
    <col min="11270" max="11270" width="19.140625" style="33" customWidth="1"/>
    <col min="11271" max="11271" width="33.85546875" style="33" bestFit="1" customWidth="1"/>
    <col min="11272" max="11272" width="9.85546875" style="33" customWidth="1"/>
    <col min="11273" max="11273" width="8.7109375" style="33" customWidth="1"/>
    <col min="11274" max="11274" width="3.5703125" style="33" customWidth="1"/>
    <col min="11275" max="11520" width="11.42578125" style="33"/>
    <col min="11521" max="11521" width="3.140625" style="33" customWidth="1"/>
    <col min="11522" max="11522" width="4.5703125" style="33" customWidth="1"/>
    <col min="11523" max="11523" width="14.85546875" style="33" customWidth="1"/>
    <col min="11524" max="11524" width="17.28515625" style="33" customWidth="1"/>
    <col min="11525" max="11525" width="19.5703125" style="33" bestFit="1" customWidth="1"/>
    <col min="11526" max="11526" width="19.140625" style="33" customWidth="1"/>
    <col min="11527" max="11527" width="33.85546875" style="33" bestFit="1" customWidth="1"/>
    <col min="11528" max="11528" width="9.85546875" style="33" customWidth="1"/>
    <col min="11529" max="11529" width="8.7109375" style="33" customWidth="1"/>
    <col min="11530" max="11530" width="3.5703125" style="33" customWidth="1"/>
    <col min="11531" max="11776" width="11.42578125" style="33"/>
    <col min="11777" max="11777" width="3.140625" style="33" customWidth="1"/>
    <col min="11778" max="11778" width="4.5703125" style="33" customWidth="1"/>
    <col min="11779" max="11779" width="14.85546875" style="33" customWidth="1"/>
    <col min="11780" max="11780" width="17.28515625" style="33" customWidth="1"/>
    <col min="11781" max="11781" width="19.5703125" style="33" bestFit="1" customWidth="1"/>
    <col min="11782" max="11782" width="19.140625" style="33" customWidth="1"/>
    <col min="11783" max="11783" width="33.85546875" style="33" bestFit="1" customWidth="1"/>
    <col min="11784" max="11784" width="9.85546875" style="33" customWidth="1"/>
    <col min="11785" max="11785" width="8.7109375" style="33" customWidth="1"/>
    <col min="11786" max="11786" width="3.5703125" style="33" customWidth="1"/>
    <col min="11787" max="12032" width="11.42578125" style="33"/>
    <col min="12033" max="12033" width="3.140625" style="33" customWidth="1"/>
    <col min="12034" max="12034" width="4.5703125" style="33" customWidth="1"/>
    <col min="12035" max="12035" width="14.85546875" style="33" customWidth="1"/>
    <col min="12036" max="12036" width="17.28515625" style="33" customWidth="1"/>
    <col min="12037" max="12037" width="19.5703125" style="33" bestFit="1" customWidth="1"/>
    <col min="12038" max="12038" width="19.140625" style="33" customWidth="1"/>
    <col min="12039" max="12039" width="33.85546875" style="33" bestFit="1" customWidth="1"/>
    <col min="12040" max="12040" width="9.85546875" style="33" customWidth="1"/>
    <col min="12041" max="12041" width="8.7109375" style="33" customWidth="1"/>
    <col min="12042" max="12042" width="3.5703125" style="33" customWidth="1"/>
    <col min="12043" max="12288" width="11.42578125" style="33"/>
    <col min="12289" max="12289" width="3.140625" style="33" customWidth="1"/>
    <col min="12290" max="12290" width="4.5703125" style="33" customWidth="1"/>
    <col min="12291" max="12291" width="14.85546875" style="33" customWidth="1"/>
    <col min="12292" max="12292" width="17.28515625" style="33" customWidth="1"/>
    <col min="12293" max="12293" width="19.5703125" style="33" bestFit="1" customWidth="1"/>
    <col min="12294" max="12294" width="19.140625" style="33" customWidth="1"/>
    <col min="12295" max="12295" width="33.85546875" style="33" bestFit="1" customWidth="1"/>
    <col min="12296" max="12296" width="9.85546875" style="33" customWidth="1"/>
    <col min="12297" max="12297" width="8.7109375" style="33" customWidth="1"/>
    <col min="12298" max="12298" width="3.5703125" style="33" customWidth="1"/>
    <col min="12299" max="12544" width="11.42578125" style="33"/>
    <col min="12545" max="12545" width="3.140625" style="33" customWidth="1"/>
    <col min="12546" max="12546" width="4.5703125" style="33" customWidth="1"/>
    <col min="12547" max="12547" width="14.85546875" style="33" customWidth="1"/>
    <col min="12548" max="12548" width="17.28515625" style="33" customWidth="1"/>
    <col min="12549" max="12549" width="19.5703125" style="33" bestFit="1" customWidth="1"/>
    <col min="12550" max="12550" width="19.140625" style="33" customWidth="1"/>
    <col min="12551" max="12551" width="33.85546875" style="33" bestFit="1" customWidth="1"/>
    <col min="12552" max="12552" width="9.85546875" style="33" customWidth="1"/>
    <col min="12553" max="12553" width="8.7109375" style="33" customWidth="1"/>
    <col min="12554" max="12554" width="3.5703125" style="33" customWidth="1"/>
    <col min="12555" max="12800" width="11.42578125" style="33"/>
    <col min="12801" max="12801" width="3.140625" style="33" customWidth="1"/>
    <col min="12802" max="12802" width="4.5703125" style="33" customWidth="1"/>
    <col min="12803" max="12803" width="14.85546875" style="33" customWidth="1"/>
    <col min="12804" max="12804" width="17.28515625" style="33" customWidth="1"/>
    <col min="12805" max="12805" width="19.5703125" style="33" bestFit="1" customWidth="1"/>
    <col min="12806" max="12806" width="19.140625" style="33" customWidth="1"/>
    <col min="12807" max="12807" width="33.85546875" style="33" bestFit="1" customWidth="1"/>
    <col min="12808" max="12808" width="9.85546875" style="33" customWidth="1"/>
    <col min="12809" max="12809" width="8.7109375" style="33" customWidth="1"/>
    <col min="12810" max="12810" width="3.5703125" style="33" customWidth="1"/>
    <col min="12811" max="13056" width="11.42578125" style="33"/>
    <col min="13057" max="13057" width="3.140625" style="33" customWidth="1"/>
    <col min="13058" max="13058" width="4.5703125" style="33" customWidth="1"/>
    <col min="13059" max="13059" width="14.85546875" style="33" customWidth="1"/>
    <col min="13060" max="13060" width="17.28515625" style="33" customWidth="1"/>
    <col min="13061" max="13061" width="19.5703125" style="33" bestFit="1" customWidth="1"/>
    <col min="13062" max="13062" width="19.140625" style="33" customWidth="1"/>
    <col min="13063" max="13063" width="33.85546875" style="33" bestFit="1" customWidth="1"/>
    <col min="13064" max="13064" width="9.85546875" style="33" customWidth="1"/>
    <col min="13065" max="13065" width="8.7109375" style="33" customWidth="1"/>
    <col min="13066" max="13066" width="3.5703125" style="33" customWidth="1"/>
    <col min="13067" max="13312" width="11.42578125" style="33"/>
    <col min="13313" max="13313" width="3.140625" style="33" customWidth="1"/>
    <col min="13314" max="13314" width="4.5703125" style="33" customWidth="1"/>
    <col min="13315" max="13315" width="14.85546875" style="33" customWidth="1"/>
    <col min="13316" max="13316" width="17.28515625" style="33" customWidth="1"/>
    <col min="13317" max="13317" width="19.5703125" style="33" bestFit="1" customWidth="1"/>
    <col min="13318" max="13318" width="19.140625" style="33" customWidth="1"/>
    <col min="13319" max="13319" width="33.85546875" style="33" bestFit="1" customWidth="1"/>
    <col min="13320" max="13320" width="9.85546875" style="33" customWidth="1"/>
    <col min="13321" max="13321" width="8.7109375" style="33" customWidth="1"/>
    <col min="13322" max="13322" width="3.5703125" style="33" customWidth="1"/>
    <col min="13323" max="13568" width="11.42578125" style="33"/>
    <col min="13569" max="13569" width="3.140625" style="33" customWidth="1"/>
    <col min="13570" max="13570" width="4.5703125" style="33" customWidth="1"/>
    <col min="13571" max="13571" width="14.85546875" style="33" customWidth="1"/>
    <col min="13572" max="13572" width="17.28515625" style="33" customWidth="1"/>
    <col min="13573" max="13573" width="19.5703125" style="33" bestFit="1" customWidth="1"/>
    <col min="13574" max="13574" width="19.140625" style="33" customWidth="1"/>
    <col min="13575" max="13575" width="33.85546875" style="33" bestFit="1" customWidth="1"/>
    <col min="13576" max="13576" width="9.85546875" style="33" customWidth="1"/>
    <col min="13577" max="13577" width="8.7109375" style="33" customWidth="1"/>
    <col min="13578" max="13578" width="3.5703125" style="33" customWidth="1"/>
    <col min="13579" max="13824" width="11.42578125" style="33"/>
    <col min="13825" max="13825" width="3.140625" style="33" customWidth="1"/>
    <col min="13826" max="13826" width="4.5703125" style="33" customWidth="1"/>
    <col min="13827" max="13827" width="14.85546875" style="33" customWidth="1"/>
    <col min="13828" max="13828" width="17.28515625" style="33" customWidth="1"/>
    <col min="13829" max="13829" width="19.5703125" style="33" bestFit="1" customWidth="1"/>
    <col min="13830" max="13830" width="19.140625" style="33" customWidth="1"/>
    <col min="13831" max="13831" width="33.85546875" style="33" bestFit="1" customWidth="1"/>
    <col min="13832" max="13832" width="9.85546875" style="33" customWidth="1"/>
    <col min="13833" max="13833" width="8.7109375" style="33" customWidth="1"/>
    <col min="13834" max="13834" width="3.5703125" style="33" customWidth="1"/>
    <col min="13835" max="14080" width="11.42578125" style="33"/>
    <col min="14081" max="14081" width="3.140625" style="33" customWidth="1"/>
    <col min="14082" max="14082" width="4.5703125" style="33" customWidth="1"/>
    <col min="14083" max="14083" width="14.85546875" style="33" customWidth="1"/>
    <col min="14084" max="14084" width="17.28515625" style="33" customWidth="1"/>
    <col min="14085" max="14085" width="19.5703125" style="33" bestFit="1" customWidth="1"/>
    <col min="14086" max="14086" width="19.140625" style="33" customWidth="1"/>
    <col min="14087" max="14087" width="33.85546875" style="33" bestFit="1" customWidth="1"/>
    <col min="14088" max="14088" width="9.85546875" style="33" customWidth="1"/>
    <col min="14089" max="14089" width="8.7109375" style="33" customWidth="1"/>
    <col min="14090" max="14090" width="3.5703125" style="33" customWidth="1"/>
    <col min="14091" max="14336" width="11.42578125" style="33"/>
    <col min="14337" max="14337" width="3.140625" style="33" customWidth="1"/>
    <col min="14338" max="14338" width="4.5703125" style="33" customWidth="1"/>
    <col min="14339" max="14339" width="14.85546875" style="33" customWidth="1"/>
    <col min="14340" max="14340" width="17.28515625" style="33" customWidth="1"/>
    <col min="14341" max="14341" width="19.5703125" style="33" bestFit="1" customWidth="1"/>
    <col min="14342" max="14342" width="19.140625" style="33" customWidth="1"/>
    <col min="14343" max="14343" width="33.85546875" style="33" bestFit="1" customWidth="1"/>
    <col min="14344" max="14344" width="9.85546875" style="33" customWidth="1"/>
    <col min="14345" max="14345" width="8.7109375" style="33" customWidth="1"/>
    <col min="14346" max="14346" width="3.5703125" style="33" customWidth="1"/>
    <col min="14347" max="14592" width="11.42578125" style="33"/>
    <col min="14593" max="14593" width="3.140625" style="33" customWidth="1"/>
    <col min="14594" max="14594" width="4.5703125" style="33" customWidth="1"/>
    <col min="14595" max="14595" width="14.85546875" style="33" customWidth="1"/>
    <col min="14596" max="14596" width="17.28515625" style="33" customWidth="1"/>
    <col min="14597" max="14597" width="19.5703125" style="33" bestFit="1" customWidth="1"/>
    <col min="14598" max="14598" width="19.140625" style="33" customWidth="1"/>
    <col min="14599" max="14599" width="33.85546875" style="33" bestFit="1" customWidth="1"/>
    <col min="14600" max="14600" width="9.85546875" style="33" customWidth="1"/>
    <col min="14601" max="14601" width="8.7109375" style="33" customWidth="1"/>
    <col min="14602" max="14602" width="3.5703125" style="33" customWidth="1"/>
    <col min="14603" max="14848" width="11.42578125" style="33"/>
    <col min="14849" max="14849" width="3.140625" style="33" customWidth="1"/>
    <col min="14850" max="14850" width="4.5703125" style="33" customWidth="1"/>
    <col min="14851" max="14851" width="14.85546875" style="33" customWidth="1"/>
    <col min="14852" max="14852" width="17.28515625" style="33" customWidth="1"/>
    <col min="14853" max="14853" width="19.5703125" style="33" bestFit="1" customWidth="1"/>
    <col min="14854" max="14854" width="19.140625" style="33" customWidth="1"/>
    <col min="14855" max="14855" width="33.85546875" style="33" bestFit="1" customWidth="1"/>
    <col min="14856" max="14856" width="9.85546875" style="33" customWidth="1"/>
    <col min="14857" max="14857" width="8.7109375" style="33" customWidth="1"/>
    <col min="14858" max="14858" width="3.5703125" style="33" customWidth="1"/>
    <col min="14859" max="15104" width="11.42578125" style="33"/>
    <col min="15105" max="15105" width="3.140625" style="33" customWidth="1"/>
    <col min="15106" max="15106" width="4.5703125" style="33" customWidth="1"/>
    <col min="15107" max="15107" width="14.85546875" style="33" customWidth="1"/>
    <col min="15108" max="15108" width="17.28515625" style="33" customWidth="1"/>
    <col min="15109" max="15109" width="19.5703125" style="33" bestFit="1" customWidth="1"/>
    <col min="15110" max="15110" width="19.140625" style="33" customWidth="1"/>
    <col min="15111" max="15111" width="33.85546875" style="33" bestFit="1" customWidth="1"/>
    <col min="15112" max="15112" width="9.85546875" style="33" customWidth="1"/>
    <col min="15113" max="15113" width="8.7109375" style="33" customWidth="1"/>
    <col min="15114" max="15114" width="3.5703125" style="33" customWidth="1"/>
    <col min="15115" max="15360" width="11.42578125" style="33"/>
    <col min="15361" max="15361" width="3.140625" style="33" customWidth="1"/>
    <col min="15362" max="15362" width="4.5703125" style="33" customWidth="1"/>
    <col min="15363" max="15363" width="14.85546875" style="33" customWidth="1"/>
    <col min="15364" max="15364" width="17.28515625" style="33" customWidth="1"/>
    <col min="15365" max="15365" width="19.5703125" style="33" bestFit="1" customWidth="1"/>
    <col min="15366" max="15366" width="19.140625" style="33" customWidth="1"/>
    <col min="15367" max="15367" width="33.85546875" style="33" bestFit="1" customWidth="1"/>
    <col min="15368" max="15368" width="9.85546875" style="33" customWidth="1"/>
    <col min="15369" max="15369" width="8.7109375" style="33" customWidth="1"/>
    <col min="15370" max="15370" width="3.5703125" style="33" customWidth="1"/>
    <col min="15371" max="15616" width="11.42578125" style="33"/>
    <col min="15617" max="15617" width="3.140625" style="33" customWidth="1"/>
    <col min="15618" max="15618" width="4.5703125" style="33" customWidth="1"/>
    <col min="15619" max="15619" width="14.85546875" style="33" customWidth="1"/>
    <col min="15620" max="15620" width="17.28515625" style="33" customWidth="1"/>
    <col min="15621" max="15621" width="19.5703125" style="33" bestFit="1" customWidth="1"/>
    <col min="15622" max="15622" width="19.140625" style="33" customWidth="1"/>
    <col min="15623" max="15623" width="33.85546875" style="33" bestFit="1" customWidth="1"/>
    <col min="15624" max="15624" width="9.85546875" style="33" customWidth="1"/>
    <col min="15625" max="15625" width="8.7109375" style="33" customWidth="1"/>
    <col min="15626" max="15626" width="3.5703125" style="33" customWidth="1"/>
    <col min="15627" max="15872" width="11.42578125" style="33"/>
    <col min="15873" max="15873" width="3.140625" style="33" customWidth="1"/>
    <col min="15874" max="15874" width="4.5703125" style="33" customWidth="1"/>
    <col min="15875" max="15875" width="14.85546875" style="33" customWidth="1"/>
    <col min="15876" max="15876" width="17.28515625" style="33" customWidth="1"/>
    <col min="15877" max="15877" width="19.5703125" style="33" bestFit="1" customWidth="1"/>
    <col min="15878" max="15878" width="19.140625" style="33" customWidth="1"/>
    <col min="15879" max="15879" width="33.85546875" style="33" bestFit="1" customWidth="1"/>
    <col min="15880" max="15880" width="9.85546875" style="33" customWidth="1"/>
    <col min="15881" max="15881" width="8.7109375" style="33" customWidth="1"/>
    <col min="15882" max="15882" width="3.5703125" style="33" customWidth="1"/>
    <col min="15883" max="16128" width="11.42578125" style="33"/>
    <col min="16129" max="16129" width="3.140625" style="33" customWidth="1"/>
    <col min="16130" max="16130" width="4.5703125" style="33" customWidth="1"/>
    <col min="16131" max="16131" width="14.85546875" style="33" customWidth="1"/>
    <col min="16132" max="16132" width="17.28515625" style="33" customWidth="1"/>
    <col min="16133" max="16133" width="19.5703125" style="33" bestFit="1" customWidth="1"/>
    <col min="16134" max="16134" width="19.140625" style="33" customWidth="1"/>
    <col min="16135" max="16135" width="33.85546875" style="33" bestFit="1" customWidth="1"/>
    <col min="16136" max="16136" width="9.85546875" style="33" customWidth="1"/>
    <col min="16137" max="16137" width="8.7109375" style="33" customWidth="1"/>
    <col min="16138" max="16138" width="3.5703125" style="33" customWidth="1"/>
    <col min="16139" max="16384" width="11.42578125" style="33"/>
  </cols>
  <sheetData>
    <row r="1" spans="2:10" ht="7.5" customHeight="1" thickBot="1" x14ac:dyDescent="0.25"/>
    <row r="2" spans="2:10" ht="20.25" customHeight="1" thickBot="1" x14ac:dyDescent="0.25">
      <c r="B2" s="715" t="s">
        <v>506</v>
      </c>
      <c r="C2" s="716"/>
      <c r="D2" s="716"/>
      <c r="E2" s="716"/>
      <c r="F2" s="716"/>
      <c r="G2" s="716"/>
      <c r="H2" s="716"/>
      <c r="I2" s="716"/>
      <c r="J2" s="717"/>
    </row>
    <row r="3" spans="2:10" x14ac:dyDescent="0.2">
      <c r="B3" s="156"/>
      <c r="C3" s="39"/>
      <c r="D3" s="39"/>
      <c r="E3" s="39"/>
      <c r="F3" s="39"/>
      <c r="G3" s="39"/>
      <c r="H3" s="39"/>
      <c r="I3" s="39"/>
      <c r="J3" s="414"/>
    </row>
    <row r="4" spans="2:10" ht="13.5" thickBot="1" x14ac:dyDescent="0.25">
      <c r="B4" s="156"/>
      <c r="C4" s="415"/>
      <c r="D4" s="39"/>
      <c r="E4" s="39"/>
      <c r="F4" s="39"/>
      <c r="G4" s="39"/>
      <c r="H4" s="39"/>
      <c r="I4" s="39"/>
      <c r="J4" s="414"/>
    </row>
    <row r="5" spans="2:10" ht="13.5" thickBot="1" x14ac:dyDescent="0.25">
      <c r="B5" s="156"/>
      <c r="C5" s="416" t="s">
        <v>507</v>
      </c>
      <c r="D5" s="39"/>
      <c r="E5" s="39"/>
      <c r="F5" s="416" t="s">
        <v>253</v>
      </c>
      <c r="G5" s="39"/>
      <c r="H5" s="718" t="s">
        <v>508</v>
      </c>
      <c r="I5" s="719"/>
      <c r="J5" s="414"/>
    </row>
    <row r="6" spans="2:10" ht="80.25" customHeight="1" thickBot="1" x14ac:dyDescent="0.25">
      <c r="B6" s="156"/>
      <c r="C6" s="417" t="s">
        <v>509</v>
      </c>
      <c r="D6" s="418"/>
      <c r="E6" s="39"/>
      <c r="F6" s="419" t="s">
        <v>510</v>
      </c>
      <c r="G6" s="420"/>
      <c r="H6" s="720" t="s">
        <v>511</v>
      </c>
      <c r="I6" s="721"/>
      <c r="J6" s="414"/>
    </row>
    <row r="7" spans="2:10" x14ac:dyDescent="0.2">
      <c r="B7" s="156"/>
      <c r="C7" s="39"/>
      <c r="D7" s="39"/>
      <c r="E7" s="39"/>
      <c r="F7" s="39"/>
      <c r="G7" s="39"/>
      <c r="H7" s="39"/>
      <c r="I7" s="39"/>
      <c r="J7" s="414"/>
    </row>
    <row r="8" spans="2:10" x14ac:dyDescent="0.2">
      <c r="B8" s="156"/>
      <c r="C8" s="39"/>
      <c r="D8" s="39"/>
      <c r="E8" s="39"/>
      <c r="F8" s="421"/>
      <c r="G8" s="39"/>
      <c r="H8" s="722"/>
      <c r="I8" s="722"/>
      <c r="J8" s="414"/>
    </row>
    <row r="9" spans="2:10" x14ac:dyDescent="0.2">
      <c r="B9" s="156"/>
      <c r="C9" s="39"/>
      <c r="D9" s="39"/>
      <c r="E9" s="39"/>
      <c r="F9" s="39"/>
      <c r="G9" s="39"/>
      <c r="H9" s="39"/>
      <c r="I9" s="39"/>
      <c r="J9" s="414"/>
    </row>
    <row r="10" spans="2:10" ht="29.25" customHeight="1" x14ac:dyDescent="0.25">
      <c r="B10" s="156"/>
      <c r="C10" s="39"/>
      <c r="D10" s="151"/>
      <c r="E10" s="39"/>
      <c r="F10" s="39"/>
      <c r="G10" s="421"/>
      <c r="H10"/>
      <c r="I10"/>
      <c r="J10" s="414"/>
    </row>
    <row r="11" spans="2:10" ht="44.25" customHeight="1" x14ac:dyDescent="0.25">
      <c r="B11" s="156"/>
      <c r="C11" s="39"/>
      <c r="D11" s="39"/>
      <c r="E11" s="39"/>
      <c r="F11" s="39"/>
      <c r="G11" s="39"/>
      <c r="H11"/>
      <c r="I11"/>
      <c r="J11" s="414"/>
    </row>
    <row r="12" spans="2:10" ht="54.75" customHeight="1" x14ac:dyDescent="0.25">
      <c r="B12" s="156"/>
      <c r="C12" s="39"/>
      <c r="D12" s="723" t="s">
        <v>512</v>
      </c>
      <c r="E12" s="724"/>
      <c r="F12" s="39"/>
      <c r="G12" s="39"/>
      <c r="H12"/>
      <c r="I12"/>
      <c r="J12" s="414"/>
    </row>
    <row r="13" spans="2:10" ht="82.5" customHeight="1" x14ac:dyDescent="0.2">
      <c r="B13" s="156"/>
      <c r="C13" s="39"/>
      <c r="D13" s="723" t="s">
        <v>513</v>
      </c>
      <c r="E13" s="724"/>
      <c r="F13" s="39"/>
      <c r="G13" s="422" t="s">
        <v>514</v>
      </c>
      <c r="H13" s="39"/>
      <c r="I13" s="39"/>
      <c r="J13" s="414"/>
    </row>
    <row r="14" spans="2:10" ht="44.25" customHeight="1" x14ac:dyDescent="0.2">
      <c r="B14" s="156"/>
      <c r="C14" s="39"/>
      <c r="D14" s="39"/>
      <c r="E14" s="39"/>
      <c r="F14" s="39"/>
      <c r="G14" s="39"/>
      <c r="H14" s="711" t="s">
        <v>515</v>
      </c>
      <c r="I14" s="712"/>
      <c r="J14" s="414"/>
    </row>
    <row r="15" spans="2:10" ht="83.25" customHeight="1" x14ac:dyDescent="0.2">
      <c r="B15" s="156"/>
      <c r="C15" s="39"/>
      <c r="D15" s="713" t="s">
        <v>516</v>
      </c>
      <c r="E15" s="714"/>
      <c r="F15" s="39"/>
      <c r="G15" s="422" t="s">
        <v>517</v>
      </c>
      <c r="H15" s="39"/>
      <c r="I15" s="39"/>
      <c r="J15" s="414"/>
    </row>
    <row r="16" spans="2:10" ht="6.75" customHeight="1" x14ac:dyDescent="0.25">
      <c r="B16" s="156"/>
      <c r="C16" s="39"/>
      <c r="D16" s="39"/>
      <c r="E16" s="39"/>
      <c r="F16" s="39"/>
      <c r="G16" s="39"/>
      <c r="H16"/>
      <c r="I16"/>
      <c r="J16" s="414"/>
    </row>
    <row r="17" spans="2:10" ht="13.5" thickBot="1" x14ac:dyDescent="0.25">
      <c r="B17" s="423"/>
      <c r="C17" s="424"/>
      <c r="D17" s="424"/>
      <c r="E17" s="424"/>
      <c r="F17" s="424"/>
      <c r="G17" s="424"/>
      <c r="H17" s="424"/>
      <c r="I17" s="424"/>
      <c r="J17" s="425"/>
    </row>
    <row r="18" spans="2:10" ht="8.25" customHeight="1" x14ac:dyDescent="0.2"/>
  </sheetData>
  <mergeCells count="8">
    <mergeCell ref="H14:I14"/>
    <mergeCell ref="D15:E15"/>
    <mergeCell ref="B2:J2"/>
    <mergeCell ref="H5:I5"/>
    <mergeCell ref="H6:I6"/>
    <mergeCell ref="H8:I8"/>
    <mergeCell ref="D12:E12"/>
    <mergeCell ref="D13:E13"/>
  </mergeCells>
  <pageMargins left="0.78740157499999996" right="0.78740157499999996" top="0.984251969" bottom="0.984251969" header="0.4921259845" footer="0.4921259845"/>
  <pageSetup paperSize="9" orientation="portrait"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6"/>
  <dimension ref="B1:J18"/>
  <sheetViews>
    <sheetView showGridLines="0" workbookViewId="0">
      <selection activeCell="B5" sqref="B5"/>
    </sheetView>
  </sheetViews>
  <sheetFormatPr baseColWidth="10" defaultRowHeight="12.75" x14ac:dyDescent="0.2"/>
  <cols>
    <col min="1" max="1" width="0.85546875" style="33" customWidth="1"/>
    <col min="2" max="2" width="3.42578125" style="33" customWidth="1"/>
    <col min="3" max="3" width="19.140625" style="33" customWidth="1"/>
    <col min="4" max="4" width="16.7109375" style="33" customWidth="1"/>
    <col min="5" max="5" width="19.5703125" style="33" bestFit="1" customWidth="1"/>
    <col min="6" max="6" width="19.140625" style="33" customWidth="1"/>
    <col min="7" max="7" width="33.5703125" style="33" customWidth="1"/>
    <col min="8" max="8" width="9.85546875" style="33" customWidth="1"/>
    <col min="9" max="9" width="8.7109375" style="33" customWidth="1"/>
    <col min="10" max="10" width="2.42578125" style="33" customWidth="1"/>
    <col min="11" max="11" width="0.85546875" style="33" customWidth="1"/>
    <col min="12" max="256" width="11.42578125" style="33"/>
    <col min="257" max="257" width="3.140625" style="33" customWidth="1"/>
    <col min="258" max="258" width="4.5703125" style="33" customWidth="1"/>
    <col min="259" max="259" width="14.85546875" style="33" customWidth="1"/>
    <col min="260" max="260" width="17.28515625" style="33" customWidth="1"/>
    <col min="261" max="261" width="19.5703125" style="33" bestFit="1" customWidth="1"/>
    <col min="262" max="262" width="19.140625" style="33" customWidth="1"/>
    <col min="263" max="263" width="33.85546875" style="33" bestFit="1" customWidth="1"/>
    <col min="264" max="264" width="9.85546875" style="33" customWidth="1"/>
    <col min="265" max="265" width="8.7109375" style="33" customWidth="1"/>
    <col min="266" max="266" width="3.5703125" style="33" customWidth="1"/>
    <col min="267" max="512" width="11.42578125" style="33"/>
    <col min="513" max="513" width="3.140625" style="33" customWidth="1"/>
    <col min="514" max="514" width="4.5703125" style="33" customWidth="1"/>
    <col min="515" max="515" width="14.85546875" style="33" customWidth="1"/>
    <col min="516" max="516" width="17.28515625" style="33" customWidth="1"/>
    <col min="517" max="517" width="19.5703125" style="33" bestFit="1" customWidth="1"/>
    <col min="518" max="518" width="19.140625" style="33" customWidth="1"/>
    <col min="519" max="519" width="33.85546875" style="33" bestFit="1" customWidth="1"/>
    <col min="520" max="520" width="9.85546875" style="33" customWidth="1"/>
    <col min="521" max="521" width="8.7109375" style="33" customWidth="1"/>
    <col min="522" max="522" width="3.5703125" style="33" customWidth="1"/>
    <col min="523" max="768" width="11.42578125" style="33"/>
    <col min="769" max="769" width="3.140625" style="33" customWidth="1"/>
    <col min="770" max="770" width="4.5703125" style="33" customWidth="1"/>
    <col min="771" max="771" width="14.85546875" style="33" customWidth="1"/>
    <col min="772" max="772" width="17.28515625" style="33" customWidth="1"/>
    <col min="773" max="773" width="19.5703125" style="33" bestFit="1" customWidth="1"/>
    <col min="774" max="774" width="19.140625" style="33" customWidth="1"/>
    <col min="775" max="775" width="33.85546875" style="33" bestFit="1" customWidth="1"/>
    <col min="776" max="776" width="9.85546875" style="33" customWidth="1"/>
    <col min="777" max="777" width="8.7109375" style="33" customWidth="1"/>
    <col min="778" max="778" width="3.5703125" style="33" customWidth="1"/>
    <col min="779" max="1024" width="11.42578125" style="33"/>
    <col min="1025" max="1025" width="3.140625" style="33" customWidth="1"/>
    <col min="1026" max="1026" width="4.5703125" style="33" customWidth="1"/>
    <col min="1027" max="1027" width="14.85546875" style="33" customWidth="1"/>
    <col min="1028" max="1028" width="17.28515625" style="33" customWidth="1"/>
    <col min="1029" max="1029" width="19.5703125" style="33" bestFit="1" customWidth="1"/>
    <col min="1030" max="1030" width="19.140625" style="33" customWidth="1"/>
    <col min="1031" max="1031" width="33.85546875" style="33" bestFit="1" customWidth="1"/>
    <col min="1032" max="1032" width="9.85546875" style="33" customWidth="1"/>
    <col min="1033" max="1033" width="8.7109375" style="33" customWidth="1"/>
    <col min="1034" max="1034" width="3.5703125" style="33" customWidth="1"/>
    <col min="1035" max="1280" width="11.42578125" style="33"/>
    <col min="1281" max="1281" width="3.140625" style="33" customWidth="1"/>
    <col min="1282" max="1282" width="4.5703125" style="33" customWidth="1"/>
    <col min="1283" max="1283" width="14.85546875" style="33" customWidth="1"/>
    <col min="1284" max="1284" width="17.28515625" style="33" customWidth="1"/>
    <col min="1285" max="1285" width="19.5703125" style="33" bestFit="1" customWidth="1"/>
    <col min="1286" max="1286" width="19.140625" style="33" customWidth="1"/>
    <col min="1287" max="1287" width="33.85546875" style="33" bestFit="1" customWidth="1"/>
    <col min="1288" max="1288" width="9.85546875" style="33" customWidth="1"/>
    <col min="1289" max="1289" width="8.7109375" style="33" customWidth="1"/>
    <col min="1290" max="1290" width="3.5703125" style="33" customWidth="1"/>
    <col min="1291" max="1536" width="11.42578125" style="33"/>
    <col min="1537" max="1537" width="3.140625" style="33" customWidth="1"/>
    <col min="1538" max="1538" width="4.5703125" style="33" customWidth="1"/>
    <col min="1539" max="1539" width="14.85546875" style="33" customWidth="1"/>
    <col min="1540" max="1540" width="17.28515625" style="33" customWidth="1"/>
    <col min="1541" max="1541" width="19.5703125" style="33" bestFit="1" customWidth="1"/>
    <col min="1542" max="1542" width="19.140625" style="33" customWidth="1"/>
    <col min="1543" max="1543" width="33.85546875" style="33" bestFit="1" customWidth="1"/>
    <col min="1544" max="1544" width="9.85546875" style="33" customWidth="1"/>
    <col min="1545" max="1545" width="8.7109375" style="33" customWidth="1"/>
    <col min="1546" max="1546" width="3.5703125" style="33" customWidth="1"/>
    <col min="1547" max="1792" width="11.42578125" style="33"/>
    <col min="1793" max="1793" width="3.140625" style="33" customWidth="1"/>
    <col min="1794" max="1794" width="4.5703125" style="33" customWidth="1"/>
    <col min="1795" max="1795" width="14.85546875" style="33" customWidth="1"/>
    <col min="1796" max="1796" width="17.28515625" style="33" customWidth="1"/>
    <col min="1797" max="1797" width="19.5703125" style="33" bestFit="1" customWidth="1"/>
    <col min="1798" max="1798" width="19.140625" style="33" customWidth="1"/>
    <col min="1799" max="1799" width="33.85546875" style="33" bestFit="1" customWidth="1"/>
    <col min="1800" max="1800" width="9.85546875" style="33" customWidth="1"/>
    <col min="1801" max="1801" width="8.7109375" style="33" customWidth="1"/>
    <col min="1802" max="1802" width="3.5703125" style="33" customWidth="1"/>
    <col min="1803" max="2048" width="11.42578125" style="33"/>
    <col min="2049" max="2049" width="3.140625" style="33" customWidth="1"/>
    <col min="2050" max="2050" width="4.5703125" style="33" customWidth="1"/>
    <col min="2051" max="2051" width="14.85546875" style="33" customWidth="1"/>
    <col min="2052" max="2052" width="17.28515625" style="33" customWidth="1"/>
    <col min="2053" max="2053" width="19.5703125" style="33" bestFit="1" customWidth="1"/>
    <col min="2054" max="2054" width="19.140625" style="33" customWidth="1"/>
    <col min="2055" max="2055" width="33.85546875" style="33" bestFit="1" customWidth="1"/>
    <col min="2056" max="2056" width="9.85546875" style="33" customWidth="1"/>
    <col min="2057" max="2057" width="8.7109375" style="33" customWidth="1"/>
    <col min="2058" max="2058" width="3.5703125" style="33" customWidth="1"/>
    <col min="2059" max="2304" width="11.42578125" style="33"/>
    <col min="2305" max="2305" width="3.140625" style="33" customWidth="1"/>
    <col min="2306" max="2306" width="4.5703125" style="33" customWidth="1"/>
    <col min="2307" max="2307" width="14.85546875" style="33" customWidth="1"/>
    <col min="2308" max="2308" width="17.28515625" style="33" customWidth="1"/>
    <col min="2309" max="2309" width="19.5703125" style="33" bestFit="1" customWidth="1"/>
    <col min="2310" max="2310" width="19.140625" style="33" customWidth="1"/>
    <col min="2311" max="2311" width="33.85546875" style="33" bestFit="1" customWidth="1"/>
    <col min="2312" max="2312" width="9.85546875" style="33" customWidth="1"/>
    <col min="2313" max="2313" width="8.7109375" style="33" customWidth="1"/>
    <col min="2314" max="2314" width="3.5703125" style="33" customWidth="1"/>
    <col min="2315" max="2560" width="11.42578125" style="33"/>
    <col min="2561" max="2561" width="3.140625" style="33" customWidth="1"/>
    <col min="2562" max="2562" width="4.5703125" style="33" customWidth="1"/>
    <col min="2563" max="2563" width="14.85546875" style="33" customWidth="1"/>
    <col min="2564" max="2564" width="17.28515625" style="33" customWidth="1"/>
    <col min="2565" max="2565" width="19.5703125" style="33" bestFit="1" customWidth="1"/>
    <col min="2566" max="2566" width="19.140625" style="33" customWidth="1"/>
    <col min="2567" max="2567" width="33.85546875" style="33" bestFit="1" customWidth="1"/>
    <col min="2568" max="2568" width="9.85546875" style="33" customWidth="1"/>
    <col min="2569" max="2569" width="8.7109375" style="33" customWidth="1"/>
    <col min="2570" max="2570" width="3.5703125" style="33" customWidth="1"/>
    <col min="2571" max="2816" width="11.42578125" style="33"/>
    <col min="2817" max="2817" width="3.140625" style="33" customWidth="1"/>
    <col min="2818" max="2818" width="4.5703125" style="33" customWidth="1"/>
    <col min="2819" max="2819" width="14.85546875" style="33" customWidth="1"/>
    <col min="2820" max="2820" width="17.28515625" style="33" customWidth="1"/>
    <col min="2821" max="2821" width="19.5703125" style="33" bestFit="1" customWidth="1"/>
    <col min="2822" max="2822" width="19.140625" style="33" customWidth="1"/>
    <col min="2823" max="2823" width="33.85546875" style="33" bestFit="1" customWidth="1"/>
    <col min="2824" max="2824" width="9.85546875" style="33" customWidth="1"/>
    <col min="2825" max="2825" width="8.7109375" style="33" customWidth="1"/>
    <col min="2826" max="2826" width="3.5703125" style="33" customWidth="1"/>
    <col min="2827" max="3072" width="11.42578125" style="33"/>
    <col min="3073" max="3073" width="3.140625" style="33" customWidth="1"/>
    <col min="3074" max="3074" width="4.5703125" style="33" customWidth="1"/>
    <col min="3075" max="3075" width="14.85546875" style="33" customWidth="1"/>
    <col min="3076" max="3076" width="17.28515625" style="33" customWidth="1"/>
    <col min="3077" max="3077" width="19.5703125" style="33" bestFit="1" customWidth="1"/>
    <col min="3078" max="3078" width="19.140625" style="33" customWidth="1"/>
    <col min="3079" max="3079" width="33.85546875" style="33" bestFit="1" customWidth="1"/>
    <col min="3080" max="3080" width="9.85546875" style="33" customWidth="1"/>
    <col min="3081" max="3081" width="8.7109375" style="33" customWidth="1"/>
    <col min="3082" max="3082" width="3.5703125" style="33" customWidth="1"/>
    <col min="3083" max="3328" width="11.42578125" style="33"/>
    <col min="3329" max="3329" width="3.140625" style="33" customWidth="1"/>
    <col min="3330" max="3330" width="4.5703125" style="33" customWidth="1"/>
    <col min="3331" max="3331" width="14.85546875" style="33" customWidth="1"/>
    <col min="3332" max="3332" width="17.28515625" style="33" customWidth="1"/>
    <col min="3333" max="3333" width="19.5703125" style="33" bestFit="1" customWidth="1"/>
    <col min="3334" max="3334" width="19.140625" style="33" customWidth="1"/>
    <col min="3335" max="3335" width="33.85546875" style="33" bestFit="1" customWidth="1"/>
    <col min="3336" max="3336" width="9.85546875" style="33" customWidth="1"/>
    <col min="3337" max="3337" width="8.7109375" style="33" customWidth="1"/>
    <col min="3338" max="3338" width="3.5703125" style="33" customWidth="1"/>
    <col min="3339" max="3584" width="11.42578125" style="33"/>
    <col min="3585" max="3585" width="3.140625" style="33" customWidth="1"/>
    <col min="3586" max="3586" width="4.5703125" style="33" customWidth="1"/>
    <col min="3587" max="3587" width="14.85546875" style="33" customWidth="1"/>
    <col min="3588" max="3588" width="17.28515625" style="33" customWidth="1"/>
    <col min="3589" max="3589" width="19.5703125" style="33" bestFit="1" customWidth="1"/>
    <col min="3590" max="3590" width="19.140625" style="33" customWidth="1"/>
    <col min="3591" max="3591" width="33.85546875" style="33" bestFit="1" customWidth="1"/>
    <col min="3592" max="3592" width="9.85546875" style="33" customWidth="1"/>
    <col min="3593" max="3593" width="8.7109375" style="33" customWidth="1"/>
    <col min="3594" max="3594" width="3.5703125" style="33" customWidth="1"/>
    <col min="3595" max="3840" width="11.42578125" style="33"/>
    <col min="3841" max="3841" width="3.140625" style="33" customWidth="1"/>
    <col min="3842" max="3842" width="4.5703125" style="33" customWidth="1"/>
    <col min="3843" max="3843" width="14.85546875" style="33" customWidth="1"/>
    <col min="3844" max="3844" width="17.28515625" style="33" customWidth="1"/>
    <col min="3845" max="3845" width="19.5703125" style="33" bestFit="1" customWidth="1"/>
    <col min="3846" max="3846" width="19.140625" style="33" customWidth="1"/>
    <col min="3847" max="3847" width="33.85546875" style="33" bestFit="1" customWidth="1"/>
    <col min="3848" max="3848" width="9.85546875" style="33" customWidth="1"/>
    <col min="3849" max="3849" width="8.7109375" style="33" customWidth="1"/>
    <col min="3850" max="3850" width="3.5703125" style="33" customWidth="1"/>
    <col min="3851" max="4096" width="11.42578125" style="33"/>
    <col min="4097" max="4097" width="3.140625" style="33" customWidth="1"/>
    <col min="4098" max="4098" width="4.5703125" style="33" customWidth="1"/>
    <col min="4099" max="4099" width="14.85546875" style="33" customWidth="1"/>
    <col min="4100" max="4100" width="17.28515625" style="33" customWidth="1"/>
    <col min="4101" max="4101" width="19.5703125" style="33" bestFit="1" customWidth="1"/>
    <col min="4102" max="4102" width="19.140625" style="33" customWidth="1"/>
    <col min="4103" max="4103" width="33.85546875" style="33" bestFit="1" customWidth="1"/>
    <col min="4104" max="4104" width="9.85546875" style="33" customWidth="1"/>
    <col min="4105" max="4105" width="8.7109375" style="33" customWidth="1"/>
    <col min="4106" max="4106" width="3.5703125" style="33" customWidth="1"/>
    <col min="4107" max="4352" width="11.42578125" style="33"/>
    <col min="4353" max="4353" width="3.140625" style="33" customWidth="1"/>
    <col min="4354" max="4354" width="4.5703125" style="33" customWidth="1"/>
    <col min="4355" max="4355" width="14.85546875" style="33" customWidth="1"/>
    <col min="4356" max="4356" width="17.28515625" style="33" customWidth="1"/>
    <col min="4357" max="4357" width="19.5703125" style="33" bestFit="1" customWidth="1"/>
    <col min="4358" max="4358" width="19.140625" style="33" customWidth="1"/>
    <col min="4359" max="4359" width="33.85546875" style="33" bestFit="1" customWidth="1"/>
    <col min="4360" max="4360" width="9.85546875" style="33" customWidth="1"/>
    <col min="4361" max="4361" width="8.7109375" style="33" customWidth="1"/>
    <col min="4362" max="4362" width="3.5703125" style="33" customWidth="1"/>
    <col min="4363" max="4608" width="11.42578125" style="33"/>
    <col min="4609" max="4609" width="3.140625" style="33" customWidth="1"/>
    <col min="4610" max="4610" width="4.5703125" style="33" customWidth="1"/>
    <col min="4611" max="4611" width="14.85546875" style="33" customWidth="1"/>
    <col min="4612" max="4612" width="17.28515625" style="33" customWidth="1"/>
    <col min="4613" max="4613" width="19.5703125" style="33" bestFit="1" customWidth="1"/>
    <col min="4614" max="4614" width="19.140625" style="33" customWidth="1"/>
    <col min="4615" max="4615" width="33.85546875" style="33" bestFit="1" customWidth="1"/>
    <col min="4616" max="4616" width="9.85546875" style="33" customWidth="1"/>
    <col min="4617" max="4617" width="8.7109375" style="33" customWidth="1"/>
    <col min="4618" max="4618" width="3.5703125" style="33" customWidth="1"/>
    <col min="4619" max="4864" width="11.42578125" style="33"/>
    <col min="4865" max="4865" width="3.140625" style="33" customWidth="1"/>
    <col min="4866" max="4866" width="4.5703125" style="33" customWidth="1"/>
    <col min="4867" max="4867" width="14.85546875" style="33" customWidth="1"/>
    <col min="4868" max="4868" width="17.28515625" style="33" customWidth="1"/>
    <col min="4869" max="4869" width="19.5703125" style="33" bestFit="1" customWidth="1"/>
    <col min="4870" max="4870" width="19.140625" style="33" customWidth="1"/>
    <col min="4871" max="4871" width="33.85546875" style="33" bestFit="1" customWidth="1"/>
    <col min="4872" max="4872" width="9.85546875" style="33" customWidth="1"/>
    <col min="4873" max="4873" width="8.7109375" style="33" customWidth="1"/>
    <col min="4874" max="4874" width="3.5703125" style="33" customWidth="1"/>
    <col min="4875" max="5120" width="11.42578125" style="33"/>
    <col min="5121" max="5121" width="3.140625" style="33" customWidth="1"/>
    <col min="5122" max="5122" width="4.5703125" style="33" customWidth="1"/>
    <col min="5123" max="5123" width="14.85546875" style="33" customWidth="1"/>
    <col min="5124" max="5124" width="17.28515625" style="33" customWidth="1"/>
    <col min="5125" max="5125" width="19.5703125" style="33" bestFit="1" customWidth="1"/>
    <col min="5126" max="5126" width="19.140625" style="33" customWidth="1"/>
    <col min="5127" max="5127" width="33.85546875" style="33" bestFit="1" customWidth="1"/>
    <col min="5128" max="5128" width="9.85546875" style="33" customWidth="1"/>
    <col min="5129" max="5129" width="8.7109375" style="33" customWidth="1"/>
    <col min="5130" max="5130" width="3.5703125" style="33" customWidth="1"/>
    <col min="5131" max="5376" width="11.42578125" style="33"/>
    <col min="5377" max="5377" width="3.140625" style="33" customWidth="1"/>
    <col min="5378" max="5378" width="4.5703125" style="33" customWidth="1"/>
    <col min="5379" max="5379" width="14.85546875" style="33" customWidth="1"/>
    <col min="5380" max="5380" width="17.28515625" style="33" customWidth="1"/>
    <col min="5381" max="5381" width="19.5703125" style="33" bestFit="1" customWidth="1"/>
    <col min="5382" max="5382" width="19.140625" style="33" customWidth="1"/>
    <col min="5383" max="5383" width="33.85546875" style="33" bestFit="1" customWidth="1"/>
    <col min="5384" max="5384" width="9.85546875" style="33" customWidth="1"/>
    <col min="5385" max="5385" width="8.7109375" style="33" customWidth="1"/>
    <col min="5386" max="5386" width="3.5703125" style="33" customWidth="1"/>
    <col min="5387" max="5632" width="11.42578125" style="33"/>
    <col min="5633" max="5633" width="3.140625" style="33" customWidth="1"/>
    <col min="5634" max="5634" width="4.5703125" style="33" customWidth="1"/>
    <col min="5635" max="5635" width="14.85546875" style="33" customWidth="1"/>
    <col min="5636" max="5636" width="17.28515625" style="33" customWidth="1"/>
    <col min="5637" max="5637" width="19.5703125" style="33" bestFit="1" customWidth="1"/>
    <col min="5638" max="5638" width="19.140625" style="33" customWidth="1"/>
    <col min="5639" max="5639" width="33.85546875" style="33" bestFit="1" customWidth="1"/>
    <col min="5640" max="5640" width="9.85546875" style="33" customWidth="1"/>
    <col min="5641" max="5641" width="8.7109375" style="33" customWidth="1"/>
    <col min="5642" max="5642" width="3.5703125" style="33" customWidth="1"/>
    <col min="5643" max="5888" width="11.42578125" style="33"/>
    <col min="5889" max="5889" width="3.140625" style="33" customWidth="1"/>
    <col min="5890" max="5890" width="4.5703125" style="33" customWidth="1"/>
    <col min="5891" max="5891" width="14.85546875" style="33" customWidth="1"/>
    <col min="5892" max="5892" width="17.28515625" style="33" customWidth="1"/>
    <col min="5893" max="5893" width="19.5703125" style="33" bestFit="1" customWidth="1"/>
    <col min="5894" max="5894" width="19.140625" style="33" customWidth="1"/>
    <col min="5895" max="5895" width="33.85546875" style="33" bestFit="1" customWidth="1"/>
    <col min="5896" max="5896" width="9.85546875" style="33" customWidth="1"/>
    <col min="5897" max="5897" width="8.7109375" style="33" customWidth="1"/>
    <col min="5898" max="5898" width="3.5703125" style="33" customWidth="1"/>
    <col min="5899" max="6144" width="11.42578125" style="33"/>
    <col min="6145" max="6145" width="3.140625" style="33" customWidth="1"/>
    <col min="6146" max="6146" width="4.5703125" style="33" customWidth="1"/>
    <col min="6147" max="6147" width="14.85546875" style="33" customWidth="1"/>
    <col min="6148" max="6148" width="17.28515625" style="33" customWidth="1"/>
    <col min="6149" max="6149" width="19.5703125" style="33" bestFit="1" customWidth="1"/>
    <col min="6150" max="6150" width="19.140625" style="33" customWidth="1"/>
    <col min="6151" max="6151" width="33.85546875" style="33" bestFit="1" customWidth="1"/>
    <col min="6152" max="6152" width="9.85546875" style="33" customWidth="1"/>
    <col min="6153" max="6153" width="8.7109375" style="33" customWidth="1"/>
    <col min="6154" max="6154" width="3.5703125" style="33" customWidth="1"/>
    <col min="6155" max="6400" width="11.42578125" style="33"/>
    <col min="6401" max="6401" width="3.140625" style="33" customWidth="1"/>
    <col min="6402" max="6402" width="4.5703125" style="33" customWidth="1"/>
    <col min="6403" max="6403" width="14.85546875" style="33" customWidth="1"/>
    <col min="6404" max="6404" width="17.28515625" style="33" customWidth="1"/>
    <col min="6405" max="6405" width="19.5703125" style="33" bestFit="1" customWidth="1"/>
    <col min="6406" max="6406" width="19.140625" style="33" customWidth="1"/>
    <col min="6407" max="6407" width="33.85546875" style="33" bestFit="1" customWidth="1"/>
    <col min="6408" max="6408" width="9.85546875" style="33" customWidth="1"/>
    <col min="6409" max="6409" width="8.7109375" style="33" customWidth="1"/>
    <col min="6410" max="6410" width="3.5703125" style="33" customWidth="1"/>
    <col min="6411" max="6656" width="11.42578125" style="33"/>
    <col min="6657" max="6657" width="3.140625" style="33" customWidth="1"/>
    <col min="6658" max="6658" width="4.5703125" style="33" customWidth="1"/>
    <col min="6659" max="6659" width="14.85546875" style="33" customWidth="1"/>
    <col min="6660" max="6660" width="17.28515625" style="33" customWidth="1"/>
    <col min="6661" max="6661" width="19.5703125" style="33" bestFit="1" customWidth="1"/>
    <col min="6662" max="6662" width="19.140625" style="33" customWidth="1"/>
    <col min="6663" max="6663" width="33.85546875" style="33" bestFit="1" customWidth="1"/>
    <col min="6664" max="6664" width="9.85546875" style="33" customWidth="1"/>
    <col min="6665" max="6665" width="8.7109375" style="33" customWidth="1"/>
    <col min="6666" max="6666" width="3.5703125" style="33" customWidth="1"/>
    <col min="6667" max="6912" width="11.42578125" style="33"/>
    <col min="6913" max="6913" width="3.140625" style="33" customWidth="1"/>
    <col min="6914" max="6914" width="4.5703125" style="33" customWidth="1"/>
    <col min="6915" max="6915" width="14.85546875" style="33" customWidth="1"/>
    <col min="6916" max="6916" width="17.28515625" style="33" customWidth="1"/>
    <col min="6917" max="6917" width="19.5703125" style="33" bestFit="1" customWidth="1"/>
    <col min="6918" max="6918" width="19.140625" style="33" customWidth="1"/>
    <col min="6919" max="6919" width="33.85546875" style="33" bestFit="1" customWidth="1"/>
    <col min="6920" max="6920" width="9.85546875" style="33" customWidth="1"/>
    <col min="6921" max="6921" width="8.7109375" style="33" customWidth="1"/>
    <col min="6922" max="6922" width="3.5703125" style="33" customWidth="1"/>
    <col min="6923" max="7168" width="11.42578125" style="33"/>
    <col min="7169" max="7169" width="3.140625" style="33" customWidth="1"/>
    <col min="7170" max="7170" width="4.5703125" style="33" customWidth="1"/>
    <col min="7171" max="7171" width="14.85546875" style="33" customWidth="1"/>
    <col min="7172" max="7172" width="17.28515625" style="33" customWidth="1"/>
    <col min="7173" max="7173" width="19.5703125" style="33" bestFit="1" customWidth="1"/>
    <col min="7174" max="7174" width="19.140625" style="33" customWidth="1"/>
    <col min="7175" max="7175" width="33.85546875" style="33" bestFit="1" customWidth="1"/>
    <col min="7176" max="7176" width="9.85546875" style="33" customWidth="1"/>
    <col min="7177" max="7177" width="8.7109375" style="33" customWidth="1"/>
    <col min="7178" max="7178" width="3.5703125" style="33" customWidth="1"/>
    <col min="7179" max="7424" width="11.42578125" style="33"/>
    <col min="7425" max="7425" width="3.140625" style="33" customWidth="1"/>
    <col min="7426" max="7426" width="4.5703125" style="33" customWidth="1"/>
    <col min="7427" max="7427" width="14.85546875" style="33" customWidth="1"/>
    <col min="7428" max="7428" width="17.28515625" style="33" customWidth="1"/>
    <col min="7429" max="7429" width="19.5703125" style="33" bestFit="1" customWidth="1"/>
    <col min="7430" max="7430" width="19.140625" style="33" customWidth="1"/>
    <col min="7431" max="7431" width="33.85546875" style="33" bestFit="1" customWidth="1"/>
    <col min="7432" max="7432" width="9.85546875" style="33" customWidth="1"/>
    <col min="7433" max="7433" width="8.7109375" style="33" customWidth="1"/>
    <col min="7434" max="7434" width="3.5703125" style="33" customWidth="1"/>
    <col min="7435" max="7680" width="11.42578125" style="33"/>
    <col min="7681" max="7681" width="3.140625" style="33" customWidth="1"/>
    <col min="7682" max="7682" width="4.5703125" style="33" customWidth="1"/>
    <col min="7683" max="7683" width="14.85546875" style="33" customWidth="1"/>
    <col min="7684" max="7684" width="17.28515625" style="33" customWidth="1"/>
    <col min="7685" max="7685" width="19.5703125" style="33" bestFit="1" customWidth="1"/>
    <col min="7686" max="7686" width="19.140625" style="33" customWidth="1"/>
    <col min="7687" max="7687" width="33.85546875" style="33" bestFit="1" customWidth="1"/>
    <col min="7688" max="7688" width="9.85546875" style="33" customWidth="1"/>
    <col min="7689" max="7689" width="8.7109375" style="33" customWidth="1"/>
    <col min="7690" max="7690" width="3.5703125" style="33" customWidth="1"/>
    <col min="7691" max="7936" width="11.42578125" style="33"/>
    <col min="7937" max="7937" width="3.140625" style="33" customWidth="1"/>
    <col min="7938" max="7938" width="4.5703125" style="33" customWidth="1"/>
    <col min="7939" max="7939" width="14.85546875" style="33" customWidth="1"/>
    <col min="7940" max="7940" width="17.28515625" style="33" customWidth="1"/>
    <col min="7941" max="7941" width="19.5703125" style="33" bestFit="1" customWidth="1"/>
    <col min="7942" max="7942" width="19.140625" style="33" customWidth="1"/>
    <col min="7943" max="7943" width="33.85546875" style="33" bestFit="1" customWidth="1"/>
    <col min="7944" max="7944" width="9.85546875" style="33" customWidth="1"/>
    <col min="7945" max="7945" width="8.7109375" style="33" customWidth="1"/>
    <col min="7946" max="7946" width="3.5703125" style="33" customWidth="1"/>
    <col min="7947" max="8192" width="11.42578125" style="33"/>
    <col min="8193" max="8193" width="3.140625" style="33" customWidth="1"/>
    <col min="8194" max="8194" width="4.5703125" style="33" customWidth="1"/>
    <col min="8195" max="8195" width="14.85546875" style="33" customWidth="1"/>
    <col min="8196" max="8196" width="17.28515625" style="33" customWidth="1"/>
    <col min="8197" max="8197" width="19.5703125" style="33" bestFit="1" customWidth="1"/>
    <col min="8198" max="8198" width="19.140625" style="33" customWidth="1"/>
    <col min="8199" max="8199" width="33.85546875" style="33" bestFit="1" customWidth="1"/>
    <col min="8200" max="8200" width="9.85546875" style="33" customWidth="1"/>
    <col min="8201" max="8201" width="8.7109375" style="33" customWidth="1"/>
    <col min="8202" max="8202" width="3.5703125" style="33" customWidth="1"/>
    <col min="8203" max="8448" width="11.42578125" style="33"/>
    <col min="8449" max="8449" width="3.140625" style="33" customWidth="1"/>
    <col min="8450" max="8450" width="4.5703125" style="33" customWidth="1"/>
    <col min="8451" max="8451" width="14.85546875" style="33" customWidth="1"/>
    <col min="8452" max="8452" width="17.28515625" style="33" customWidth="1"/>
    <col min="8453" max="8453" width="19.5703125" style="33" bestFit="1" customWidth="1"/>
    <col min="8454" max="8454" width="19.140625" style="33" customWidth="1"/>
    <col min="8455" max="8455" width="33.85546875" style="33" bestFit="1" customWidth="1"/>
    <col min="8456" max="8456" width="9.85546875" style="33" customWidth="1"/>
    <col min="8457" max="8457" width="8.7109375" style="33" customWidth="1"/>
    <col min="8458" max="8458" width="3.5703125" style="33" customWidth="1"/>
    <col min="8459" max="8704" width="11.42578125" style="33"/>
    <col min="8705" max="8705" width="3.140625" style="33" customWidth="1"/>
    <col min="8706" max="8706" width="4.5703125" style="33" customWidth="1"/>
    <col min="8707" max="8707" width="14.85546875" style="33" customWidth="1"/>
    <col min="8708" max="8708" width="17.28515625" style="33" customWidth="1"/>
    <col min="8709" max="8709" width="19.5703125" style="33" bestFit="1" customWidth="1"/>
    <col min="8710" max="8710" width="19.140625" style="33" customWidth="1"/>
    <col min="8711" max="8711" width="33.85546875" style="33" bestFit="1" customWidth="1"/>
    <col min="8712" max="8712" width="9.85546875" style="33" customWidth="1"/>
    <col min="8713" max="8713" width="8.7109375" style="33" customWidth="1"/>
    <col min="8714" max="8714" width="3.5703125" style="33" customWidth="1"/>
    <col min="8715" max="8960" width="11.42578125" style="33"/>
    <col min="8961" max="8961" width="3.140625" style="33" customWidth="1"/>
    <col min="8962" max="8962" width="4.5703125" style="33" customWidth="1"/>
    <col min="8963" max="8963" width="14.85546875" style="33" customWidth="1"/>
    <col min="8964" max="8964" width="17.28515625" style="33" customWidth="1"/>
    <col min="8965" max="8965" width="19.5703125" style="33" bestFit="1" customWidth="1"/>
    <col min="8966" max="8966" width="19.140625" style="33" customWidth="1"/>
    <col min="8967" max="8967" width="33.85546875" style="33" bestFit="1" customWidth="1"/>
    <col min="8968" max="8968" width="9.85546875" style="33" customWidth="1"/>
    <col min="8969" max="8969" width="8.7109375" style="33" customWidth="1"/>
    <col min="8970" max="8970" width="3.5703125" style="33" customWidth="1"/>
    <col min="8971" max="9216" width="11.42578125" style="33"/>
    <col min="9217" max="9217" width="3.140625" style="33" customWidth="1"/>
    <col min="9218" max="9218" width="4.5703125" style="33" customWidth="1"/>
    <col min="9219" max="9219" width="14.85546875" style="33" customWidth="1"/>
    <col min="9220" max="9220" width="17.28515625" style="33" customWidth="1"/>
    <col min="9221" max="9221" width="19.5703125" style="33" bestFit="1" customWidth="1"/>
    <col min="9222" max="9222" width="19.140625" style="33" customWidth="1"/>
    <col min="9223" max="9223" width="33.85546875" style="33" bestFit="1" customWidth="1"/>
    <col min="9224" max="9224" width="9.85546875" style="33" customWidth="1"/>
    <col min="9225" max="9225" width="8.7109375" style="33" customWidth="1"/>
    <col min="9226" max="9226" width="3.5703125" style="33" customWidth="1"/>
    <col min="9227" max="9472" width="11.42578125" style="33"/>
    <col min="9473" max="9473" width="3.140625" style="33" customWidth="1"/>
    <col min="9474" max="9474" width="4.5703125" style="33" customWidth="1"/>
    <col min="9475" max="9475" width="14.85546875" style="33" customWidth="1"/>
    <col min="9476" max="9476" width="17.28515625" style="33" customWidth="1"/>
    <col min="9477" max="9477" width="19.5703125" style="33" bestFit="1" customWidth="1"/>
    <col min="9478" max="9478" width="19.140625" style="33" customWidth="1"/>
    <col min="9479" max="9479" width="33.85546875" style="33" bestFit="1" customWidth="1"/>
    <col min="9480" max="9480" width="9.85546875" style="33" customWidth="1"/>
    <col min="9481" max="9481" width="8.7109375" style="33" customWidth="1"/>
    <col min="9482" max="9482" width="3.5703125" style="33" customWidth="1"/>
    <col min="9483" max="9728" width="11.42578125" style="33"/>
    <col min="9729" max="9729" width="3.140625" style="33" customWidth="1"/>
    <col min="9730" max="9730" width="4.5703125" style="33" customWidth="1"/>
    <col min="9731" max="9731" width="14.85546875" style="33" customWidth="1"/>
    <col min="9732" max="9732" width="17.28515625" style="33" customWidth="1"/>
    <col min="9733" max="9733" width="19.5703125" style="33" bestFit="1" customWidth="1"/>
    <col min="9734" max="9734" width="19.140625" style="33" customWidth="1"/>
    <col min="9735" max="9735" width="33.85546875" style="33" bestFit="1" customWidth="1"/>
    <col min="9736" max="9736" width="9.85546875" style="33" customWidth="1"/>
    <col min="9737" max="9737" width="8.7109375" style="33" customWidth="1"/>
    <col min="9738" max="9738" width="3.5703125" style="33" customWidth="1"/>
    <col min="9739" max="9984" width="11.42578125" style="33"/>
    <col min="9985" max="9985" width="3.140625" style="33" customWidth="1"/>
    <col min="9986" max="9986" width="4.5703125" style="33" customWidth="1"/>
    <col min="9987" max="9987" width="14.85546875" style="33" customWidth="1"/>
    <col min="9988" max="9988" width="17.28515625" style="33" customWidth="1"/>
    <col min="9989" max="9989" width="19.5703125" style="33" bestFit="1" customWidth="1"/>
    <col min="9990" max="9990" width="19.140625" style="33" customWidth="1"/>
    <col min="9991" max="9991" width="33.85546875" style="33" bestFit="1" customWidth="1"/>
    <col min="9992" max="9992" width="9.85546875" style="33" customWidth="1"/>
    <col min="9993" max="9993" width="8.7109375" style="33" customWidth="1"/>
    <col min="9994" max="9994" width="3.5703125" style="33" customWidth="1"/>
    <col min="9995" max="10240" width="11.42578125" style="33"/>
    <col min="10241" max="10241" width="3.140625" style="33" customWidth="1"/>
    <col min="10242" max="10242" width="4.5703125" style="33" customWidth="1"/>
    <col min="10243" max="10243" width="14.85546875" style="33" customWidth="1"/>
    <col min="10244" max="10244" width="17.28515625" style="33" customWidth="1"/>
    <col min="10245" max="10245" width="19.5703125" style="33" bestFit="1" customWidth="1"/>
    <col min="10246" max="10246" width="19.140625" style="33" customWidth="1"/>
    <col min="10247" max="10247" width="33.85546875" style="33" bestFit="1" customWidth="1"/>
    <col min="10248" max="10248" width="9.85546875" style="33" customWidth="1"/>
    <col min="10249" max="10249" width="8.7109375" style="33" customWidth="1"/>
    <col min="10250" max="10250" width="3.5703125" style="33" customWidth="1"/>
    <col min="10251" max="10496" width="11.42578125" style="33"/>
    <col min="10497" max="10497" width="3.140625" style="33" customWidth="1"/>
    <col min="10498" max="10498" width="4.5703125" style="33" customWidth="1"/>
    <col min="10499" max="10499" width="14.85546875" style="33" customWidth="1"/>
    <col min="10500" max="10500" width="17.28515625" style="33" customWidth="1"/>
    <col min="10501" max="10501" width="19.5703125" style="33" bestFit="1" customWidth="1"/>
    <col min="10502" max="10502" width="19.140625" style="33" customWidth="1"/>
    <col min="10503" max="10503" width="33.85546875" style="33" bestFit="1" customWidth="1"/>
    <col min="10504" max="10504" width="9.85546875" style="33" customWidth="1"/>
    <col min="10505" max="10505" width="8.7109375" style="33" customWidth="1"/>
    <col min="10506" max="10506" width="3.5703125" style="33" customWidth="1"/>
    <col min="10507" max="10752" width="11.42578125" style="33"/>
    <col min="10753" max="10753" width="3.140625" style="33" customWidth="1"/>
    <col min="10754" max="10754" width="4.5703125" style="33" customWidth="1"/>
    <col min="10755" max="10755" width="14.85546875" style="33" customWidth="1"/>
    <col min="10756" max="10756" width="17.28515625" style="33" customWidth="1"/>
    <col min="10757" max="10757" width="19.5703125" style="33" bestFit="1" customWidth="1"/>
    <col min="10758" max="10758" width="19.140625" style="33" customWidth="1"/>
    <col min="10759" max="10759" width="33.85546875" style="33" bestFit="1" customWidth="1"/>
    <col min="10760" max="10760" width="9.85546875" style="33" customWidth="1"/>
    <col min="10761" max="10761" width="8.7109375" style="33" customWidth="1"/>
    <col min="10762" max="10762" width="3.5703125" style="33" customWidth="1"/>
    <col min="10763" max="11008" width="11.42578125" style="33"/>
    <col min="11009" max="11009" width="3.140625" style="33" customWidth="1"/>
    <col min="11010" max="11010" width="4.5703125" style="33" customWidth="1"/>
    <col min="11011" max="11011" width="14.85546875" style="33" customWidth="1"/>
    <col min="11012" max="11012" width="17.28515625" style="33" customWidth="1"/>
    <col min="11013" max="11013" width="19.5703125" style="33" bestFit="1" customWidth="1"/>
    <col min="11014" max="11014" width="19.140625" style="33" customWidth="1"/>
    <col min="11015" max="11015" width="33.85546875" style="33" bestFit="1" customWidth="1"/>
    <col min="11016" max="11016" width="9.85546875" style="33" customWidth="1"/>
    <col min="11017" max="11017" width="8.7109375" style="33" customWidth="1"/>
    <col min="11018" max="11018" width="3.5703125" style="33" customWidth="1"/>
    <col min="11019" max="11264" width="11.42578125" style="33"/>
    <col min="11265" max="11265" width="3.140625" style="33" customWidth="1"/>
    <col min="11266" max="11266" width="4.5703125" style="33" customWidth="1"/>
    <col min="11267" max="11267" width="14.85546875" style="33" customWidth="1"/>
    <col min="11268" max="11268" width="17.28515625" style="33" customWidth="1"/>
    <col min="11269" max="11269" width="19.5703125" style="33" bestFit="1" customWidth="1"/>
    <col min="11270" max="11270" width="19.140625" style="33" customWidth="1"/>
    <col min="11271" max="11271" width="33.85546875" style="33" bestFit="1" customWidth="1"/>
    <col min="11272" max="11272" width="9.85546875" style="33" customWidth="1"/>
    <col min="11273" max="11273" width="8.7109375" style="33" customWidth="1"/>
    <col min="11274" max="11274" width="3.5703125" style="33" customWidth="1"/>
    <col min="11275" max="11520" width="11.42578125" style="33"/>
    <col min="11521" max="11521" width="3.140625" style="33" customWidth="1"/>
    <col min="11522" max="11522" width="4.5703125" style="33" customWidth="1"/>
    <col min="11523" max="11523" width="14.85546875" style="33" customWidth="1"/>
    <col min="11524" max="11524" width="17.28515625" style="33" customWidth="1"/>
    <col min="11525" max="11525" width="19.5703125" style="33" bestFit="1" customWidth="1"/>
    <col min="11526" max="11526" width="19.140625" style="33" customWidth="1"/>
    <col min="11527" max="11527" width="33.85546875" style="33" bestFit="1" customWidth="1"/>
    <col min="11528" max="11528" width="9.85546875" style="33" customWidth="1"/>
    <col min="11529" max="11529" width="8.7109375" style="33" customWidth="1"/>
    <col min="11530" max="11530" width="3.5703125" style="33" customWidth="1"/>
    <col min="11531" max="11776" width="11.42578125" style="33"/>
    <col min="11777" max="11777" width="3.140625" style="33" customWidth="1"/>
    <col min="11778" max="11778" width="4.5703125" style="33" customWidth="1"/>
    <col min="11779" max="11779" width="14.85546875" style="33" customWidth="1"/>
    <col min="11780" max="11780" width="17.28515625" style="33" customWidth="1"/>
    <col min="11781" max="11781" width="19.5703125" style="33" bestFit="1" customWidth="1"/>
    <col min="11782" max="11782" width="19.140625" style="33" customWidth="1"/>
    <col min="11783" max="11783" width="33.85546875" style="33" bestFit="1" customWidth="1"/>
    <col min="11784" max="11784" width="9.85546875" style="33" customWidth="1"/>
    <col min="11785" max="11785" width="8.7109375" style="33" customWidth="1"/>
    <col min="11786" max="11786" width="3.5703125" style="33" customWidth="1"/>
    <col min="11787" max="12032" width="11.42578125" style="33"/>
    <col min="12033" max="12033" width="3.140625" style="33" customWidth="1"/>
    <col min="12034" max="12034" width="4.5703125" style="33" customWidth="1"/>
    <col min="12035" max="12035" width="14.85546875" style="33" customWidth="1"/>
    <col min="12036" max="12036" width="17.28515625" style="33" customWidth="1"/>
    <col min="12037" max="12037" width="19.5703125" style="33" bestFit="1" customWidth="1"/>
    <col min="12038" max="12038" width="19.140625" style="33" customWidth="1"/>
    <col min="12039" max="12039" width="33.85546875" style="33" bestFit="1" customWidth="1"/>
    <col min="12040" max="12040" width="9.85546875" style="33" customWidth="1"/>
    <col min="12041" max="12041" width="8.7109375" style="33" customWidth="1"/>
    <col min="12042" max="12042" width="3.5703125" style="33" customWidth="1"/>
    <col min="12043" max="12288" width="11.42578125" style="33"/>
    <col min="12289" max="12289" width="3.140625" style="33" customWidth="1"/>
    <col min="12290" max="12290" width="4.5703125" style="33" customWidth="1"/>
    <col min="12291" max="12291" width="14.85546875" style="33" customWidth="1"/>
    <col min="12292" max="12292" width="17.28515625" style="33" customWidth="1"/>
    <col min="12293" max="12293" width="19.5703125" style="33" bestFit="1" customWidth="1"/>
    <col min="12294" max="12294" width="19.140625" style="33" customWidth="1"/>
    <col min="12295" max="12295" width="33.85546875" style="33" bestFit="1" customWidth="1"/>
    <col min="12296" max="12296" width="9.85546875" style="33" customWidth="1"/>
    <col min="12297" max="12297" width="8.7109375" style="33" customWidth="1"/>
    <col min="12298" max="12298" width="3.5703125" style="33" customWidth="1"/>
    <col min="12299" max="12544" width="11.42578125" style="33"/>
    <col min="12545" max="12545" width="3.140625" style="33" customWidth="1"/>
    <col min="12546" max="12546" width="4.5703125" style="33" customWidth="1"/>
    <col min="12547" max="12547" width="14.85546875" style="33" customWidth="1"/>
    <col min="12548" max="12548" width="17.28515625" style="33" customWidth="1"/>
    <col min="12549" max="12549" width="19.5703125" style="33" bestFit="1" customWidth="1"/>
    <col min="12550" max="12550" width="19.140625" style="33" customWidth="1"/>
    <col min="12551" max="12551" width="33.85546875" style="33" bestFit="1" customWidth="1"/>
    <col min="12552" max="12552" width="9.85546875" style="33" customWidth="1"/>
    <col min="12553" max="12553" width="8.7109375" style="33" customWidth="1"/>
    <col min="12554" max="12554" width="3.5703125" style="33" customWidth="1"/>
    <col min="12555" max="12800" width="11.42578125" style="33"/>
    <col min="12801" max="12801" width="3.140625" style="33" customWidth="1"/>
    <col min="12802" max="12802" width="4.5703125" style="33" customWidth="1"/>
    <col min="12803" max="12803" width="14.85546875" style="33" customWidth="1"/>
    <col min="12804" max="12804" width="17.28515625" style="33" customWidth="1"/>
    <col min="12805" max="12805" width="19.5703125" style="33" bestFit="1" customWidth="1"/>
    <col min="12806" max="12806" width="19.140625" style="33" customWidth="1"/>
    <col min="12807" max="12807" width="33.85546875" style="33" bestFit="1" customWidth="1"/>
    <col min="12808" max="12808" width="9.85546875" style="33" customWidth="1"/>
    <col min="12809" max="12809" width="8.7109375" style="33" customWidth="1"/>
    <col min="12810" max="12810" width="3.5703125" style="33" customWidth="1"/>
    <col min="12811" max="13056" width="11.42578125" style="33"/>
    <col min="13057" max="13057" width="3.140625" style="33" customWidth="1"/>
    <col min="13058" max="13058" width="4.5703125" style="33" customWidth="1"/>
    <col min="13059" max="13059" width="14.85546875" style="33" customWidth="1"/>
    <col min="13060" max="13060" width="17.28515625" style="33" customWidth="1"/>
    <col min="13061" max="13061" width="19.5703125" style="33" bestFit="1" customWidth="1"/>
    <col min="13062" max="13062" width="19.140625" style="33" customWidth="1"/>
    <col min="13063" max="13063" width="33.85546875" style="33" bestFit="1" customWidth="1"/>
    <col min="13064" max="13064" width="9.85546875" style="33" customWidth="1"/>
    <col min="13065" max="13065" width="8.7109375" style="33" customWidth="1"/>
    <col min="13066" max="13066" width="3.5703125" style="33" customWidth="1"/>
    <col min="13067" max="13312" width="11.42578125" style="33"/>
    <col min="13313" max="13313" width="3.140625" style="33" customWidth="1"/>
    <col min="13314" max="13314" width="4.5703125" style="33" customWidth="1"/>
    <col min="13315" max="13315" width="14.85546875" style="33" customWidth="1"/>
    <col min="13316" max="13316" width="17.28515625" style="33" customWidth="1"/>
    <col min="13317" max="13317" width="19.5703125" style="33" bestFit="1" customWidth="1"/>
    <col min="13318" max="13318" width="19.140625" style="33" customWidth="1"/>
    <col min="13319" max="13319" width="33.85546875" style="33" bestFit="1" customWidth="1"/>
    <col min="13320" max="13320" width="9.85546875" style="33" customWidth="1"/>
    <col min="13321" max="13321" width="8.7109375" style="33" customWidth="1"/>
    <col min="13322" max="13322" width="3.5703125" style="33" customWidth="1"/>
    <col min="13323" max="13568" width="11.42578125" style="33"/>
    <col min="13569" max="13569" width="3.140625" style="33" customWidth="1"/>
    <col min="13570" max="13570" width="4.5703125" style="33" customWidth="1"/>
    <col min="13571" max="13571" width="14.85546875" style="33" customWidth="1"/>
    <col min="13572" max="13572" width="17.28515625" style="33" customWidth="1"/>
    <col min="13573" max="13573" width="19.5703125" style="33" bestFit="1" customWidth="1"/>
    <col min="13574" max="13574" width="19.140625" style="33" customWidth="1"/>
    <col min="13575" max="13575" width="33.85546875" style="33" bestFit="1" customWidth="1"/>
    <col min="13576" max="13576" width="9.85546875" style="33" customWidth="1"/>
    <col min="13577" max="13577" width="8.7109375" style="33" customWidth="1"/>
    <col min="13578" max="13578" width="3.5703125" style="33" customWidth="1"/>
    <col min="13579" max="13824" width="11.42578125" style="33"/>
    <col min="13825" max="13825" width="3.140625" style="33" customWidth="1"/>
    <col min="13826" max="13826" width="4.5703125" style="33" customWidth="1"/>
    <col min="13827" max="13827" width="14.85546875" style="33" customWidth="1"/>
    <col min="13828" max="13828" width="17.28515625" style="33" customWidth="1"/>
    <col min="13829" max="13829" width="19.5703125" style="33" bestFit="1" customWidth="1"/>
    <col min="13830" max="13830" width="19.140625" style="33" customWidth="1"/>
    <col min="13831" max="13831" width="33.85546875" style="33" bestFit="1" customWidth="1"/>
    <col min="13832" max="13832" width="9.85546875" style="33" customWidth="1"/>
    <col min="13833" max="13833" width="8.7109375" style="33" customWidth="1"/>
    <col min="13834" max="13834" width="3.5703125" style="33" customWidth="1"/>
    <col min="13835" max="14080" width="11.42578125" style="33"/>
    <col min="14081" max="14081" width="3.140625" style="33" customWidth="1"/>
    <col min="14082" max="14082" width="4.5703125" style="33" customWidth="1"/>
    <col min="14083" max="14083" width="14.85546875" style="33" customWidth="1"/>
    <col min="14084" max="14084" width="17.28515625" style="33" customWidth="1"/>
    <col min="14085" max="14085" width="19.5703125" style="33" bestFit="1" customWidth="1"/>
    <col min="14086" max="14086" width="19.140625" style="33" customWidth="1"/>
    <col min="14087" max="14087" width="33.85546875" style="33" bestFit="1" customWidth="1"/>
    <col min="14088" max="14088" width="9.85546875" style="33" customWidth="1"/>
    <col min="14089" max="14089" width="8.7109375" style="33" customWidth="1"/>
    <col min="14090" max="14090" width="3.5703125" style="33" customWidth="1"/>
    <col min="14091" max="14336" width="11.42578125" style="33"/>
    <col min="14337" max="14337" width="3.140625" style="33" customWidth="1"/>
    <col min="14338" max="14338" width="4.5703125" style="33" customWidth="1"/>
    <col min="14339" max="14339" width="14.85546875" style="33" customWidth="1"/>
    <col min="14340" max="14340" width="17.28515625" style="33" customWidth="1"/>
    <col min="14341" max="14341" width="19.5703125" style="33" bestFit="1" customWidth="1"/>
    <col min="14342" max="14342" width="19.140625" style="33" customWidth="1"/>
    <col min="14343" max="14343" width="33.85546875" style="33" bestFit="1" customWidth="1"/>
    <col min="14344" max="14344" width="9.85546875" style="33" customWidth="1"/>
    <col min="14345" max="14345" width="8.7109375" style="33" customWidth="1"/>
    <col min="14346" max="14346" width="3.5703125" style="33" customWidth="1"/>
    <col min="14347" max="14592" width="11.42578125" style="33"/>
    <col min="14593" max="14593" width="3.140625" style="33" customWidth="1"/>
    <col min="14594" max="14594" width="4.5703125" style="33" customWidth="1"/>
    <col min="14595" max="14595" width="14.85546875" style="33" customWidth="1"/>
    <col min="14596" max="14596" width="17.28515625" style="33" customWidth="1"/>
    <col min="14597" max="14597" width="19.5703125" style="33" bestFit="1" customWidth="1"/>
    <col min="14598" max="14598" width="19.140625" style="33" customWidth="1"/>
    <col min="14599" max="14599" width="33.85546875" style="33" bestFit="1" customWidth="1"/>
    <col min="14600" max="14600" width="9.85546875" style="33" customWidth="1"/>
    <col min="14601" max="14601" width="8.7109375" style="33" customWidth="1"/>
    <col min="14602" max="14602" width="3.5703125" style="33" customWidth="1"/>
    <col min="14603" max="14848" width="11.42578125" style="33"/>
    <col min="14849" max="14849" width="3.140625" style="33" customWidth="1"/>
    <col min="14850" max="14850" width="4.5703125" style="33" customWidth="1"/>
    <col min="14851" max="14851" width="14.85546875" style="33" customWidth="1"/>
    <col min="14852" max="14852" width="17.28515625" style="33" customWidth="1"/>
    <col min="14853" max="14853" width="19.5703125" style="33" bestFit="1" customWidth="1"/>
    <col min="14854" max="14854" width="19.140625" style="33" customWidth="1"/>
    <col min="14855" max="14855" width="33.85546875" style="33" bestFit="1" customWidth="1"/>
    <col min="14856" max="14856" width="9.85546875" style="33" customWidth="1"/>
    <col min="14857" max="14857" width="8.7109375" style="33" customWidth="1"/>
    <col min="14858" max="14858" width="3.5703125" style="33" customWidth="1"/>
    <col min="14859" max="15104" width="11.42578125" style="33"/>
    <col min="15105" max="15105" width="3.140625" style="33" customWidth="1"/>
    <col min="15106" max="15106" width="4.5703125" style="33" customWidth="1"/>
    <col min="15107" max="15107" width="14.85546875" style="33" customWidth="1"/>
    <col min="15108" max="15108" width="17.28515625" style="33" customWidth="1"/>
    <col min="15109" max="15109" width="19.5703125" style="33" bestFit="1" customWidth="1"/>
    <col min="15110" max="15110" width="19.140625" style="33" customWidth="1"/>
    <col min="15111" max="15111" width="33.85546875" style="33" bestFit="1" customWidth="1"/>
    <col min="15112" max="15112" width="9.85546875" style="33" customWidth="1"/>
    <col min="15113" max="15113" width="8.7109375" style="33" customWidth="1"/>
    <col min="15114" max="15114" width="3.5703125" style="33" customWidth="1"/>
    <col min="15115" max="15360" width="11.42578125" style="33"/>
    <col min="15361" max="15361" width="3.140625" style="33" customWidth="1"/>
    <col min="15362" max="15362" width="4.5703125" style="33" customWidth="1"/>
    <col min="15363" max="15363" width="14.85546875" style="33" customWidth="1"/>
    <col min="15364" max="15364" width="17.28515625" style="33" customWidth="1"/>
    <col min="15365" max="15365" width="19.5703125" style="33" bestFit="1" customWidth="1"/>
    <col min="15366" max="15366" width="19.140625" style="33" customWidth="1"/>
    <col min="15367" max="15367" width="33.85546875" style="33" bestFit="1" customWidth="1"/>
    <col min="15368" max="15368" width="9.85546875" style="33" customWidth="1"/>
    <col min="15369" max="15369" width="8.7109375" style="33" customWidth="1"/>
    <col min="15370" max="15370" width="3.5703125" style="33" customWidth="1"/>
    <col min="15371" max="15616" width="11.42578125" style="33"/>
    <col min="15617" max="15617" width="3.140625" style="33" customWidth="1"/>
    <col min="15618" max="15618" width="4.5703125" style="33" customWidth="1"/>
    <col min="15619" max="15619" width="14.85546875" style="33" customWidth="1"/>
    <col min="15620" max="15620" width="17.28515625" style="33" customWidth="1"/>
    <col min="15621" max="15621" width="19.5703125" style="33" bestFit="1" customWidth="1"/>
    <col min="15622" max="15622" width="19.140625" style="33" customWidth="1"/>
    <col min="15623" max="15623" width="33.85546875" style="33" bestFit="1" customWidth="1"/>
    <col min="15624" max="15624" width="9.85546875" style="33" customWidth="1"/>
    <col min="15625" max="15625" width="8.7109375" style="33" customWidth="1"/>
    <col min="15626" max="15626" width="3.5703125" style="33" customWidth="1"/>
    <col min="15627" max="15872" width="11.42578125" style="33"/>
    <col min="15873" max="15873" width="3.140625" style="33" customWidth="1"/>
    <col min="15874" max="15874" width="4.5703125" style="33" customWidth="1"/>
    <col min="15875" max="15875" width="14.85546875" style="33" customWidth="1"/>
    <col min="15876" max="15876" width="17.28515625" style="33" customWidth="1"/>
    <col min="15877" max="15877" width="19.5703125" style="33" bestFit="1" customWidth="1"/>
    <col min="15878" max="15878" width="19.140625" style="33" customWidth="1"/>
    <col min="15879" max="15879" width="33.85546875" style="33" bestFit="1" customWidth="1"/>
    <col min="15880" max="15880" width="9.85546875" style="33" customWidth="1"/>
    <col min="15881" max="15881" width="8.7109375" style="33" customWidth="1"/>
    <col min="15882" max="15882" width="3.5703125" style="33" customWidth="1"/>
    <col min="15883" max="16128" width="11.42578125" style="33"/>
    <col min="16129" max="16129" width="3.140625" style="33" customWidth="1"/>
    <col min="16130" max="16130" width="4.5703125" style="33" customWidth="1"/>
    <col min="16131" max="16131" width="14.85546875" style="33" customWidth="1"/>
    <col min="16132" max="16132" width="17.28515625" style="33" customWidth="1"/>
    <col min="16133" max="16133" width="19.5703125" style="33" bestFit="1" customWidth="1"/>
    <col min="16134" max="16134" width="19.140625" style="33" customWidth="1"/>
    <col min="16135" max="16135" width="33.85546875" style="33" bestFit="1" customWidth="1"/>
    <col min="16136" max="16136" width="9.85546875" style="33" customWidth="1"/>
    <col min="16137" max="16137" width="8.7109375" style="33" customWidth="1"/>
    <col min="16138" max="16138" width="3.5703125" style="33" customWidth="1"/>
    <col min="16139" max="16384" width="11.42578125" style="33"/>
  </cols>
  <sheetData>
    <row r="1" spans="2:10" ht="7.5" customHeight="1" thickBot="1" x14ac:dyDescent="0.25"/>
    <row r="2" spans="2:10" ht="20.25" customHeight="1" thickBot="1" x14ac:dyDescent="0.25">
      <c r="B2" s="715" t="s">
        <v>518</v>
      </c>
      <c r="C2" s="716"/>
      <c r="D2" s="716"/>
      <c r="E2" s="716"/>
      <c r="F2" s="716"/>
      <c r="G2" s="716"/>
      <c r="H2" s="716"/>
      <c r="I2" s="716"/>
      <c r="J2" s="717"/>
    </row>
    <row r="3" spans="2:10" x14ac:dyDescent="0.2">
      <c r="B3" s="156"/>
      <c r="C3" s="39"/>
      <c r="D3" s="39"/>
      <c r="E3" s="39"/>
      <c r="F3" s="39"/>
      <c r="G3" s="39"/>
      <c r="H3" s="39"/>
      <c r="I3" s="39"/>
      <c r="J3" s="414"/>
    </row>
    <row r="4" spans="2:10" ht="13.5" thickBot="1" x14ac:dyDescent="0.25">
      <c r="B4" s="156"/>
      <c r="C4" s="415"/>
      <c r="D4" s="39"/>
      <c r="E4" s="39"/>
      <c r="F4" s="39"/>
      <c r="G4" s="39"/>
      <c r="H4" s="39"/>
      <c r="I4" s="39"/>
      <c r="J4" s="414"/>
    </row>
    <row r="5" spans="2:10" ht="13.5" thickBot="1" x14ac:dyDescent="0.25">
      <c r="B5" s="156"/>
      <c r="C5" s="416" t="s">
        <v>507</v>
      </c>
      <c r="D5" s="39"/>
      <c r="E5" s="39"/>
      <c r="F5" s="416" t="s">
        <v>253</v>
      </c>
      <c r="G5" s="39"/>
      <c r="H5" s="718" t="s">
        <v>508</v>
      </c>
      <c r="I5" s="719"/>
      <c r="J5" s="414"/>
    </row>
    <row r="6" spans="2:10" ht="80.25" customHeight="1" thickBot="1" x14ac:dyDescent="0.25">
      <c r="B6" s="156"/>
      <c r="C6" s="417" t="s">
        <v>519</v>
      </c>
      <c r="D6" s="418"/>
      <c r="E6" s="39"/>
      <c r="F6" s="419" t="s">
        <v>520</v>
      </c>
      <c r="G6" s="420"/>
      <c r="H6" s="720" t="s">
        <v>511</v>
      </c>
      <c r="I6" s="721"/>
      <c r="J6" s="414"/>
    </row>
    <row r="7" spans="2:10" x14ac:dyDescent="0.2">
      <c r="B7" s="156"/>
      <c r="C7" s="39"/>
      <c r="D7" s="39"/>
      <c r="E7" s="39"/>
      <c r="F7" s="39"/>
      <c r="G7" s="39"/>
      <c r="H7" s="39"/>
      <c r="I7" s="39"/>
      <c r="J7" s="414"/>
    </row>
    <row r="8" spans="2:10" x14ac:dyDescent="0.2">
      <c r="B8" s="156"/>
      <c r="C8" s="39"/>
      <c r="D8" s="39"/>
      <c r="E8" s="39"/>
      <c r="F8" s="421"/>
      <c r="G8" s="39"/>
      <c r="H8" s="722"/>
      <c r="I8" s="722"/>
      <c r="J8" s="414"/>
    </row>
    <row r="9" spans="2:10" x14ac:dyDescent="0.2">
      <c r="B9" s="156"/>
      <c r="C9" s="39"/>
      <c r="D9" s="39"/>
      <c r="E9" s="39"/>
      <c r="F9" s="39"/>
      <c r="G9" s="39"/>
      <c r="H9" s="39"/>
      <c r="I9" s="39"/>
      <c r="J9" s="414"/>
    </row>
    <row r="10" spans="2:10" ht="29.25" customHeight="1" x14ac:dyDescent="0.25">
      <c r="B10" s="156"/>
      <c r="C10" s="39"/>
      <c r="D10" s="151"/>
      <c r="E10" s="39"/>
      <c r="F10" s="39"/>
      <c r="G10" s="421"/>
      <c r="H10"/>
      <c r="I10"/>
      <c r="J10" s="414"/>
    </row>
    <row r="11" spans="2:10" ht="44.25" customHeight="1" x14ac:dyDescent="0.25">
      <c r="B11" s="156"/>
      <c r="C11" s="39"/>
      <c r="D11" s="39"/>
      <c r="E11" s="39"/>
      <c r="F11" s="39"/>
      <c r="G11" s="39"/>
      <c r="H11"/>
      <c r="I11"/>
      <c r="J11" s="414"/>
    </row>
    <row r="12" spans="2:10" ht="54.75" customHeight="1" x14ac:dyDescent="0.25">
      <c r="B12" s="156"/>
      <c r="D12" s="723" t="s">
        <v>521</v>
      </c>
      <c r="E12" s="723"/>
      <c r="F12" s="723"/>
      <c r="G12" s="723"/>
      <c r="I12"/>
      <c r="J12" s="414"/>
    </row>
    <row r="13" spans="2:10" ht="82.5" customHeight="1" x14ac:dyDescent="0.2">
      <c r="B13" s="156"/>
      <c r="C13" s="39"/>
      <c r="D13" s="723"/>
      <c r="E13" s="724"/>
      <c r="F13" s="39"/>
      <c r="G13" s="422" t="s">
        <v>522</v>
      </c>
      <c r="H13" s="39"/>
      <c r="I13" s="39"/>
      <c r="J13" s="414"/>
    </row>
    <row r="14" spans="2:10" ht="44.25" customHeight="1" x14ac:dyDescent="0.2">
      <c r="B14" s="156"/>
      <c r="C14" s="39"/>
      <c r="D14" s="39"/>
      <c r="E14" s="39"/>
      <c r="F14" s="39"/>
      <c r="G14" s="39"/>
      <c r="H14" s="711" t="s">
        <v>523</v>
      </c>
      <c r="I14" s="712"/>
      <c r="J14" s="414"/>
    </row>
    <row r="15" spans="2:10" ht="83.25" customHeight="1" x14ac:dyDescent="0.2">
      <c r="B15" s="156"/>
      <c r="C15" s="39"/>
      <c r="D15" s="713" t="s">
        <v>524</v>
      </c>
      <c r="E15" s="714"/>
      <c r="F15" s="39"/>
      <c r="G15" s="422" t="s">
        <v>525</v>
      </c>
      <c r="H15" s="39"/>
      <c r="I15" s="39"/>
      <c r="J15" s="414"/>
    </row>
    <row r="16" spans="2:10" ht="6.75" customHeight="1" x14ac:dyDescent="0.25">
      <c r="B16" s="156"/>
      <c r="C16" s="39"/>
      <c r="D16" s="39"/>
      <c r="E16" s="39"/>
      <c r="F16" s="39"/>
      <c r="G16" s="39"/>
      <c r="H16"/>
      <c r="I16"/>
      <c r="J16" s="414"/>
    </row>
    <row r="17" spans="2:10" ht="13.5" thickBot="1" x14ac:dyDescent="0.25">
      <c r="B17" s="423"/>
      <c r="C17" s="424"/>
      <c r="D17" s="424"/>
      <c r="E17" s="424"/>
      <c r="F17" s="424"/>
      <c r="G17" s="424"/>
      <c r="H17" s="424"/>
      <c r="I17" s="424"/>
      <c r="J17" s="425"/>
    </row>
    <row r="18" spans="2:10" ht="8.25" customHeight="1" x14ac:dyDescent="0.2"/>
  </sheetData>
  <mergeCells count="8">
    <mergeCell ref="H14:I14"/>
    <mergeCell ref="D15:E15"/>
    <mergeCell ref="B2:J2"/>
    <mergeCell ref="H5:I5"/>
    <mergeCell ref="H6:I6"/>
    <mergeCell ref="H8:I8"/>
    <mergeCell ref="D12:G12"/>
    <mergeCell ref="D13:E13"/>
  </mergeCells>
  <pageMargins left="0.78740157499999996" right="0.78740157499999996" top="0.984251969" bottom="0.984251969" header="0.4921259845" footer="0.4921259845"/>
  <pageSetup paperSize="9" orientation="portrait"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7"/>
  <dimension ref="B1:J18"/>
  <sheetViews>
    <sheetView showGridLines="0" workbookViewId="0">
      <selection activeCell="B5" sqref="B5"/>
    </sheetView>
  </sheetViews>
  <sheetFormatPr baseColWidth="10" defaultRowHeight="12.75" x14ac:dyDescent="0.2"/>
  <cols>
    <col min="1" max="1" width="0.85546875" style="33" customWidth="1"/>
    <col min="2" max="2" width="3.42578125" style="33" customWidth="1"/>
    <col min="3" max="3" width="19.140625" style="33" customWidth="1"/>
    <col min="4" max="4" width="16.7109375" style="33" customWidth="1"/>
    <col min="5" max="5" width="19.5703125" style="33" bestFit="1" customWidth="1"/>
    <col min="6" max="6" width="19.140625" style="33" customWidth="1"/>
    <col min="7" max="7" width="33.5703125" style="33" customWidth="1"/>
    <col min="8" max="8" width="9.85546875" style="33" customWidth="1"/>
    <col min="9" max="9" width="8.7109375" style="33" customWidth="1"/>
    <col min="10" max="10" width="2.42578125" style="33" customWidth="1"/>
    <col min="11" max="11" width="0.85546875" style="33" customWidth="1"/>
    <col min="12" max="256" width="11.42578125" style="33"/>
    <col min="257" max="257" width="3.140625" style="33" customWidth="1"/>
    <col min="258" max="258" width="4.5703125" style="33" customWidth="1"/>
    <col min="259" max="259" width="14.85546875" style="33" customWidth="1"/>
    <col min="260" max="260" width="17.28515625" style="33" customWidth="1"/>
    <col min="261" max="261" width="19.5703125" style="33" bestFit="1" customWidth="1"/>
    <col min="262" max="262" width="19.140625" style="33" customWidth="1"/>
    <col min="263" max="263" width="33.85546875" style="33" bestFit="1" customWidth="1"/>
    <col min="264" max="264" width="9.85546875" style="33" customWidth="1"/>
    <col min="265" max="265" width="8.7109375" style="33" customWidth="1"/>
    <col min="266" max="266" width="3.5703125" style="33" customWidth="1"/>
    <col min="267" max="512" width="11.42578125" style="33"/>
    <col min="513" max="513" width="3.140625" style="33" customWidth="1"/>
    <col min="514" max="514" width="4.5703125" style="33" customWidth="1"/>
    <col min="515" max="515" width="14.85546875" style="33" customWidth="1"/>
    <col min="516" max="516" width="17.28515625" style="33" customWidth="1"/>
    <col min="517" max="517" width="19.5703125" style="33" bestFit="1" customWidth="1"/>
    <col min="518" max="518" width="19.140625" style="33" customWidth="1"/>
    <col min="519" max="519" width="33.85546875" style="33" bestFit="1" customWidth="1"/>
    <col min="520" max="520" width="9.85546875" style="33" customWidth="1"/>
    <col min="521" max="521" width="8.7109375" style="33" customWidth="1"/>
    <col min="522" max="522" width="3.5703125" style="33" customWidth="1"/>
    <col min="523" max="768" width="11.42578125" style="33"/>
    <col min="769" max="769" width="3.140625" style="33" customWidth="1"/>
    <col min="770" max="770" width="4.5703125" style="33" customWidth="1"/>
    <col min="771" max="771" width="14.85546875" style="33" customWidth="1"/>
    <col min="772" max="772" width="17.28515625" style="33" customWidth="1"/>
    <col min="773" max="773" width="19.5703125" style="33" bestFit="1" customWidth="1"/>
    <col min="774" max="774" width="19.140625" style="33" customWidth="1"/>
    <col min="775" max="775" width="33.85546875" style="33" bestFit="1" customWidth="1"/>
    <col min="776" max="776" width="9.85546875" style="33" customWidth="1"/>
    <col min="777" max="777" width="8.7109375" style="33" customWidth="1"/>
    <col min="778" max="778" width="3.5703125" style="33" customWidth="1"/>
    <col min="779" max="1024" width="11.42578125" style="33"/>
    <col min="1025" max="1025" width="3.140625" style="33" customWidth="1"/>
    <col min="1026" max="1026" width="4.5703125" style="33" customWidth="1"/>
    <col min="1027" max="1027" width="14.85546875" style="33" customWidth="1"/>
    <col min="1028" max="1028" width="17.28515625" style="33" customWidth="1"/>
    <col min="1029" max="1029" width="19.5703125" style="33" bestFit="1" customWidth="1"/>
    <col min="1030" max="1030" width="19.140625" style="33" customWidth="1"/>
    <col min="1031" max="1031" width="33.85546875" style="33" bestFit="1" customWidth="1"/>
    <col min="1032" max="1032" width="9.85546875" style="33" customWidth="1"/>
    <col min="1033" max="1033" width="8.7109375" style="33" customWidth="1"/>
    <col min="1034" max="1034" width="3.5703125" style="33" customWidth="1"/>
    <col min="1035" max="1280" width="11.42578125" style="33"/>
    <col min="1281" max="1281" width="3.140625" style="33" customWidth="1"/>
    <col min="1282" max="1282" width="4.5703125" style="33" customWidth="1"/>
    <col min="1283" max="1283" width="14.85546875" style="33" customWidth="1"/>
    <col min="1284" max="1284" width="17.28515625" style="33" customWidth="1"/>
    <col min="1285" max="1285" width="19.5703125" style="33" bestFit="1" customWidth="1"/>
    <col min="1286" max="1286" width="19.140625" style="33" customWidth="1"/>
    <col min="1287" max="1287" width="33.85546875" style="33" bestFit="1" customWidth="1"/>
    <col min="1288" max="1288" width="9.85546875" style="33" customWidth="1"/>
    <col min="1289" max="1289" width="8.7109375" style="33" customWidth="1"/>
    <col min="1290" max="1290" width="3.5703125" style="33" customWidth="1"/>
    <col min="1291" max="1536" width="11.42578125" style="33"/>
    <col min="1537" max="1537" width="3.140625" style="33" customWidth="1"/>
    <col min="1538" max="1538" width="4.5703125" style="33" customWidth="1"/>
    <col min="1539" max="1539" width="14.85546875" style="33" customWidth="1"/>
    <col min="1540" max="1540" width="17.28515625" style="33" customWidth="1"/>
    <col min="1541" max="1541" width="19.5703125" style="33" bestFit="1" customWidth="1"/>
    <col min="1542" max="1542" width="19.140625" style="33" customWidth="1"/>
    <col min="1543" max="1543" width="33.85546875" style="33" bestFit="1" customWidth="1"/>
    <col min="1544" max="1544" width="9.85546875" style="33" customWidth="1"/>
    <col min="1545" max="1545" width="8.7109375" style="33" customWidth="1"/>
    <col min="1546" max="1546" width="3.5703125" style="33" customWidth="1"/>
    <col min="1547" max="1792" width="11.42578125" style="33"/>
    <col min="1793" max="1793" width="3.140625" style="33" customWidth="1"/>
    <col min="1794" max="1794" width="4.5703125" style="33" customWidth="1"/>
    <col min="1795" max="1795" width="14.85546875" style="33" customWidth="1"/>
    <col min="1796" max="1796" width="17.28515625" style="33" customWidth="1"/>
    <col min="1797" max="1797" width="19.5703125" style="33" bestFit="1" customWidth="1"/>
    <col min="1798" max="1798" width="19.140625" style="33" customWidth="1"/>
    <col min="1799" max="1799" width="33.85546875" style="33" bestFit="1" customWidth="1"/>
    <col min="1800" max="1800" width="9.85546875" style="33" customWidth="1"/>
    <col min="1801" max="1801" width="8.7109375" style="33" customWidth="1"/>
    <col min="1802" max="1802" width="3.5703125" style="33" customWidth="1"/>
    <col min="1803" max="2048" width="11.42578125" style="33"/>
    <col min="2049" max="2049" width="3.140625" style="33" customWidth="1"/>
    <col min="2050" max="2050" width="4.5703125" style="33" customWidth="1"/>
    <col min="2051" max="2051" width="14.85546875" style="33" customWidth="1"/>
    <col min="2052" max="2052" width="17.28515625" style="33" customWidth="1"/>
    <col min="2053" max="2053" width="19.5703125" style="33" bestFit="1" customWidth="1"/>
    <col min="2054" max="2054" width="19.140625" style="33" customWidth="1"/>
    <col min="2055" max="2055" width="33.85546875" style="33" bestFit="1" customWidth="1"/>
    <col min="2056" max="2056" width="9.85546875" style="33" customWidth="1"/>
    <col min="2057" max="2057" width="8.7109375" style="33" customWidth="1"/>
    <col min="2058" max="2058" width="3.5703125" style="33" customWidth="1"/>
    <col min="2059" max="2304" width="11.42578125" style="33"/>
    <col min="2305" max="2305" width="3.140625" style="33" customWidth="1"/>
    <col min="2306" max="2306" width="4.5703125" style="33" customWidth="1"/>
    <col min="2307" max="2307" width="14.85546875" style="33" customWidth="1"/>
    <col min="2308" max="2308" width="17.28515625" style="33" customWidth="1"/>
    <col min="2309" max="2309" width="19.5703125" style="33" bestFit="1" customWidth="1"/>
    <col min="2310" max="2310" width="19.140625" style="33" customWidth="1"/>
    <col min="2311" max="2311" width="33.85546875" style="33" bestFit="1" customWidth="1"/>
    <col min="2312" max="2312" width="9.85546875" style="33" customWidth="1"/>
    <col min="2313" max="2313" width="8.7109375" style="33" customWidth="1"/>
    <col min="2314" max="2314" width="3.5703125" style="33" customWidth="1"/>
    <col min="2315" max="2560" width="11.42578125" style="33"/>
    <col min="2561" max="2561" width="3.140625" style="33" customWidth="1"/>
    <col min="2562" max="2562" width="4.5703125" style="33" customWidth="1"/>
    <col min="2563" max="2563" width="14.85546875" style="33" customWidth="1"/>
    <col min="2564" max="2564" width="17.28515625" style="33" customWidth="1"/>
    <col min="2565" max="2565" width="19.5703125" style="33" bestFit="1" customWidth="1"/>
    <col min="2566" max="2566" width="19.140625" style="33" customWidth="1"/>
    <col min="2567" max="2567" width="33.85546875" style="33" bestFit="1" customWidth="1"/>
    <col min="2568" max="2568" width="9.85546875" style="33" customWidth="1"/>
    <col min="2569" max="2569" width="8.7109375" style="33" customWidth="1"/>
    <col min="2570" max="2570" width="3.5703125" style="33" customWidth="1"/>
    <col min="2571" max="2816" width="11.42578125" style="33"/>
    <col min="2817" max="2817" width="3.140625" style="33" customWidth="1"/>
    <col min="2818" max="2818" width="4.5703125" style="33" customWidth="1"/>
    <col min="2819" max="2819" width="14.85546875" style="33" customWidth="1"/>
    <col min="2820" max="2820" width="17.28515625" style="33" customWidth="1"/>
    <col min="2821" max="2821" width="19.5703125" style="33" bestFit="1" customWidth="1"/>
    <col min="2822" max="2822" width="19.140625" style="33" customWidth="1"/>
    <col min="2823" max="2823" width="33.85546875" style="33" bestFit="1" customWidth="1"/>
    <col min="2824" max="2824" width="9.85546875" style="33" customWidth="1"/>
    <col min="2825" max="2825" width="8.7109375" style="33" customWidth="1"/>
    <col min="2826" max="2826" width="3.5703125" style="33" customWidth="1"/>
    <col min="2827" max="3072" width="11.42578125" style="33"/>
    <col min="3073" max="3073" width="3.140625" style="33" customWidth="1"/>
    <col min="3074" max="3074" width="4.5703125" style="33" customWidth="1"/>
    <col min="3075" max="3075" width="14.85546875" style="33" customWidth="1"/>
    <col min="3076" max="3076" width="17.28515625" style="33" customWidth="1"/>
    <col min="3077" max="3077" width="19.5703125" style="33" bestFit="1" customWidth="1"/>
    <col min="3078" max="3078" width="19.140625" style="33" customWidth="1"/>
    <col min="3079" max="3079" width="33.85546875" style="33" bestFit="1" customWidth="1"/>
    <col min="3080" max="3080" width="9.85546875" style="33" customWidth="1"/>
    <col min="3081" max="3081" width="8.7109375" style="33" customWidth="1"/>
    <col min="3082" max="3082" width="3.5703125" style="33" customWidth="1"/>
    <col min="3083" max="3328" width="11.42578125" style="33"/>
    <col min="3329" max="3329" width="3.140625" style="33" customWidth="1"/>
    <col min="3330" max="3330" width="4.5703125" style="33" customWidth="1"/>
    <col min="3331" max="3331" width="14.85546875" style="33" customWidth="1"/>
    <col min="3332" max="3332" width="17.28515625" style="33" customWidth="1"/>
    <col min="3333" max="3333" width="19.5703125" style="33" bestFit="1" customWidth="1"/>
    <col min="3334" max="3334" width="19.140625" style="33" customWidth="1"/>
    <col min="3335" max="3335" width="33.85546875" style="33" bestFit="1" customWidth="1"/>
    <col min="3336" max="3336" width="9.85546875" style="33" customWidth="1"/>
    <col min="3337" max="3337" width="8.7109375" style="33" customWidth="1"/>
    <col min="3338" max="3338" width="3.5703125" style="33" customWidth="1"/>
    <col min="3339" max="3584" width="11.42578125" style="33"/>
    <col min="3585" max="3585" width="3.140625" style="33" customWidth="1"/>
    <col min="3586" max="3586" width="4.5703125" style="33" customWidth="1"/>
    <col min="3587" max="3587" width="14.85546875" style="33" customWidth="1"/>
    <col min="3588" max="3588" width="17.28515625" style="33" customWidth="1"/>
    <col min="3589" max="3589" width="19.5703125" style="33" bestFit="1" customWidth="1"/>
    <col min="3590" max="3590" width="19.140625" style="33" customWidth="1"/>
    <col min="3591" max="3591" width="33.85546875" style="33" bestFit="1" customWidth="1"/>
    <col min="3592" max="3592" width="9.85546875" style="33" customWidth="1"/>
    <col min="3593" max="3593" width="8.7109375" style="33" customWidth="1"/>
    <col min="3594" max="3594" width="3.5703125" style="33" customWidth="1"/>
    <col min="3595" max="3840" width="11.42578125" style="33"/>
    <col min="3841" max="3841" width="3.140625" style="33" customWidth="1"/>
    <col min="3842" max="3842" width="4.5703125" style="33" customWidth="1"/>
    <col min="3843" max="3843" width="14.85546875" style="33" customWidth="1"/>
    <col min="3844" max="3844" width="17.28515625" style="33" customWidth="1"/>
    <col min="3845" max="3845" width="19.5703125" style="33" bestFit="1" customWidth="1"/>
    <col min="3846" max="3846" width="19.140625" style="33" customWidth="1"/>
    <col min="3847" max="3847" width="33.85546875" style="33" bestFit="1" customWidth="1"/>
    <col min="3848" max="3848" width="9.85546875" style="33" customWidth="1"/>
    <col min="3849" max="3849" width="8.7109375" style="33" customWidth="1"/>
    <col min="3850" max="3850" width="3.5703125" style="33" customWidth="1"/>
    <col min="3851" max="4096" width="11.42578125" style="33"/>
    <col min="4097" max="4097" width="3.140625" style="33" customWidth="1"/>
    <col min="4098" max="4098" width="4.5703125" style="33" customWidth="1"/>
    <col min="4099" max="4099" width="14.85546875" style="33" customWidth="1"/>
    <col min="4100" max="4100" width="17.28515625" style="33" customWidth="1"/>
    <col min="4101" max="4101" width="19.5703125" style="33" bestFit="1" customWidth="1"/>
    <col min="4102" max="4102" width="19.140625" style="33" customWidth="1"/>
    <col min="4103" max="4103" width="33.85546875" style="33" bestFit="1" customWidth="1"/>
    <col min="4104" max="4104" width="9.85546875" style="33" customWidth="1"/>
    <col min="4105" max="4105" width="8.7109375" style="33" customWidth="1"/>
    <col min="4106" max="4106" width="3.5703125" style="33" customWidth="1"/>
    <col min="4107" max="4352" width="11.42578125" style="33"/>
    <col min="4353" max="4353" width="3.140625" style="33" customWidth="1"/>
    <col min="4354" max="4354" width="4.5703125" style="33" customWidth="1"/>
    <col min="4355" max="4355" width="14.85546875" style="33" customWidth="1"/>
    <col min="4356" max="4356" width="17.28515625" style="33" customWidth="1"/>
    <col min="4357" max="4357" width="19.5703125" style="33" bestFit="1" customWidth="1"/>
    <col min="4358" max="4358" width="19.140625" style="33" customWidth="1"/>
    <col min="4359" max="4359" width="33.85546875" style="33" bestFit="1" customWidth="1"/>
    <col min="4360" max="4360" width="9.85546875" style="33" customWidth="1"/>
    <col min="4361" max="4361" width="8.7109375" style="33" customWidth="1"/>
    <col min="4362" max="4362" width="3.5703125" style="33" customWidth="1"/>
    <col min="4363" max="4608" width="11.42578125" style="33"/>
    <col min="4609" max="4609" width="3.140625" style="33" customWidth="1"/>
    <col min="4610" max="4610" width="4.5703125" style="33" customWidth="1"/>
    <col min="4611" max="4611" width="14.85546875" style="33" customWidth="1"/>
    <col min="4612" max="4612" width="17.28515625" style="33" customWidth="1"/>
    <col min="4613" max="4613" width="19.5703125" style="33" bestFit="1" customWidth="1"/>
    <col min="4614" max="4614" width="19.140625" style="33" customWidth="1"/>
    <col min="4615" max="4615" width="33.85546875" style="33" bestFit="1" customWidth="1"/>
    <col min="4616" max="4616" width="9.85546875" style="33" customWidth="1"/>
    <col min="4617" max="4617" width="8.7109375" style="33" customWidth="1"/>
    <col min="4618" max="4618" width="3.5703125" style="33" customWidth="1"/>
    <col min="4619" max="4864" width="11.42578125" style="33"/>
    <col min="4865" max="4865" width="3.140625" style="33" customWidth="1"/>
    <col min="4866" max="4866" width="4.5703125" style="33" customWidth="1"/>
    <col min="4867" max="4867" width="14.85546875" style="33" customWidth="1"/>
    <col min="4868" max="4868" width="17.28515625" style="33" customWidth="1"/>
    <col min="4869" max="4869" width="19.5703125" style="33" bestFit="1" customWidth="1"/>
    <col min="4870" max="4870" width="19.140625" style="33" customWidth="1"/>
    <col min="4871" max="4871" width="33.85546875" style="33" bestFit="1" customWidth="1"/>
    <col min="4872" max="4872" width="9.85546875" style="33" customWidth="1"/>
    <col min="4873" max="4873" width="8.7109375" style="33" customWidth="1"/>
    <col min="4874" max="4874" width="3.5703125" style="33" customWidth="1"/>
    <col min="4875" max="5120" width="11.42578125" style="33"/>
    <col min="5121" max="5121" width="3.140625" style="33" customWidth="1"/>
    <col min="5122" max="5122" width="4.5703125" style="33" customWidth="1"/>
    <col min="5123" max="5123" width="14.85546875" style="33" customWidth="1"/>
    <col min="5124" max="5124" width="17.28515625" style="33" customWidth="1"/>
    <col min="5125" max="5125" width="19.5703125" style="33" bestFit="1" customWidth="1"/>
    <col min="5126" max="5126" width="19.140625" style="33" customWidth="1"/>
    <col min="5127" max="5127" width="33.85546875" style="33" bestFit="1" customWidth="1"/>
    <col min="5128" max="5128" width="9.85546875" style="33" customWidth="1"/>
    <col min="5129" max="5129" width="8.7109375" style="33" customWidth="1"/>
    <col min="5130" max="5130" width="3.5703125" style="33" customWidth="1"/>
    <col min="5131" max="5376" width="11.42578125" style="33"/>
    <col min="5377" max="5377" width="3.140625" style="33" customWidth="1"/>
    <col min="5378" max="5378" width="4.5703125" style="33" customWidth="1"/>
    <col min="5379" max="5379" width="14.85546875" style="33" customWidth="1"/>
    <col min="5380" max="5380" width="17.28515625" style="33" customWidth="1"/>
    <col min="5381" max="5381" width="19.5703125" style="33" bestFit="1" customWidth="1"/>
    <col min="5382" max="5382" width="19.140625" style="33" customWidth="1"/>
    <col min="5383" max="5383" width="33.85546875" style="33" bestFit="1" customWidth="1"/>
    <col min="5384" max="5384" width="9.85546875" style="33" customWidth="1"/>
    <col min="5385" max="5385" width="8.7109375" style="33" customWidth="1"/>
    <col min="5386" max="5386" width="3.5703125" style="33" customWidth="1"/>
    <col min="5387" max="5632" width="11.42578125" style="33"/>
    <col min="5633" max="5633" width="3.140625" style="33" customWidth="1"/>
    <col min="5634" max="5634" width="4.5703125" style="33" customWidth="1"/>
    <col min="5635" max="5635" width="14.85546875" style="33" customWidth="1"/>
    <col min="5636" max="5636" width="17.28515625" style="33" customWidth="1"/>
    <col min="5637" max="5637" width="19.5703125" style="33" bestFit="1" customWidth="1"/>
    <col min="5638" max="5638" width="19.140625" style="33" customWidth="1"/>
    <col min="5639" max="5639" width="33.85546875" style="33" bestFit="1" customWidth="1"/>
    <col min="5640" max="5640" width="9.85546875" style="33" customWidth="1"/>
    <col min="5641" max="5641" width="8.7109375" style="33" customWidth="1"/>
    <col min="5642" max="5642" width="3.5703125" style="33" customWidth="1"/>
    <col min="5643" max="5888" width="11.42578125" style="33"/>
    <col min="5889" max="5889" width="3.140625" style="33" customWidth="1"/>
    <col min="5890" max="5890" width="4.5703125" style="33" customWidth="1"/>
    <col min="5891" max="5891" width="14.85546875" style="33" customWidth="1"/>
    <col min="5892" max="5892" width="17.28515625" style="33" customWidth="1"/>
    <col min="5893" max="5893" width="19.5703125" style="33" bestFit="1" customWidth="1"/>
    <col min="5894" max="5894" width="19.140625" style="33" customWidth="1"/>
    <col min="5895" max="5895" width="33.85546875" style="33" bestFit="1" customWidth="1"/>
    <col min="5896" max="5896" width="9.85546875" style="33" customWidth="1"/>
    <col min="5897" max="5897" width="8.7109375" style="33" customWidth="1"/>
    <col min="5898" max="5898" width="3.5703125" style="33" customWidth="1"/>
    <col min="5899" max="6144" width="11.42578125" style="33"/>
    <col min="6145" max="6145" width="3.140625" style="33" customWidth="1"/>
    <col min="6146" max="6146" width="4.5703125" style="33" customWidth="1"/>
    <col min="6147" max="6147" width="14.85546875" style="33" customWidth="1"/>
    <col min="6148" max="6148" width="17.28515625" style="33" customWidth="1"/>
    <col min="6149" max="6149" width="19.5703125" style="33" bestFit="1" customWidth="1"/>
    <col min="6150" max="6150" width="19.140625" style="33" customWidth="1"/>
    <col min="6151" max="6151" width="33.85546875" style="33" bestFit="1" customWidth="1"/>
    <col min="6152" max="6152" width="9.85546875" style="33" customWidth="1"/>
    <col min="6153" max="6153" width="8.7109375" style="33" customWidth="1"/>
    <col min="6154" max="6154" width="3.5703125" style="33" customWidth="1"/>
    <col min="6155" max="6400" width="11.42578125" style="33"/>
    <col min="6401" max="6401" width="3.140625" style="33" customWidth="1"/>
    <col min="6402" max="6402" width="4.5703125" style="33" customWidth="1"/>
    <col min="6403" max="6403" width="14.85546875" style="33" customWidth="1"/>
    <col min="6404" max="6404" width="17.28515625" style="33" customWidth="1"/>
    <col min="6405" max="6405" width="19.5703125" style="33" bestFit="1" customWidth="1"/>
    <col min="6406" max="6406" width="19.140625" style="33" customWidth="1"/>
    <col min="6407" max="6407" width="33.85546875" style="33" bestFit="1" customWidth="1"/>
    <col min="6408" max="6408" width="9.85546875" style="33" customWidth="1"/>
    <col min="6409" max="6409" width="8.7109375" style="33" customWidth="1"/>
    <col min="6410" max="6410" width="3.5703125" style="33" customWidth="1"/>
    <col min="6411" max="6656" width="11.42578125" style="33"/>
    <col min="6657" max="6657" width="3.140625" style="33" customWidth="1"/>
    <col min="6658" max="6658" width="4.5703125" style="33" customWidth="1"/>
    <col min="6659" max="6659" width="14.85546875" style="33" customWidth="1"/>
    <col min="6660" max="6660" width="17.28515625" style="33" customWidth="1"/>
    <col min="6661" max="6661" width="19.5703125" style="33" bestFit="1" customWidth="1"/>
    <col min="6662" max="6662" width="19.140625" style="33" customWidth="1"/>
    <col min="6663" max="6663" width="33.85546875" style="33" bestFit="1" customWidth="1"/>
    <col min="6664" max="6664" width="9.85546875" style="33" customWidth="1"/>
    <col min="6665" max="6665" width="8.7109375" style="33" customWidth="1"/>
    <col min="6666" max="6666" width="3.5703125" style="33" customWidth="1"/>
    <col min="6667" max="6912" width="11.42578125" style="33"/>
    <col min="6913" max="6913" width="3.140625" style="33" customWidth="1"/>
    <col min="6914" max="6914" width="4.5703125" style="33" customWidth="1"/>
    <col min="6915" max="6915" width="14.85546875" style="33" customWidth="1"/>
    <col min="6916" max="6916" width="17.28515625" style="33" customWidth="1"/>
    <col min="6917" max="6917" width="19.5703125" style="33" bestFit="1" customWidth="1"/>
    <col min="6918" max="6918" width="19.140625" style="33" customWidth="1"/>
    <col min="6919" max="6919" width="33.85546875" style="33" bestFit="1" customWidth="1"/>
    <col min="6920" max="6920" width="9.85546875" style="33" customWidth="1"/>
    <col min="6921" max="6921" width="8.7109375" style="33" customWidth="1"/>
    <col min="6922" max="6922" width="3.5703125" style="33" customWidth="1"/>
    <col min="6923" max="7168" width="11.42578125" style="33"/>
    <col min="7169" max="7169" width="3.140625" style="33" customWidth="1"/>
    <col min="7170" max="7170" width="4.5703125" style="33" customWidth="1"/>
    <col min="7171" max="7171" width="14.85546875" style="33" customWidth="1"/>
    <col min="7172" max="7172" width="17.28515625" style="33" customWidth="1"/>
    <col min="7173" max="7173" width="19.5703125" style="33" bestFit="1" customWidth="1"/>
    <col min="7174" max="7174" width="19.140625" style="33" customWidth="1"/>
    <col min="7175" max="7175" width="33.85546875" style="33" bestFit="1" customWidth="1"/>
    <col min="7176" max="7176" width="9.85546875" style="33" customWidth="1"/>
    <col min="7177" max="7177" width="8.7109375" style="33" customWidth="1"/>
    <col min="7178" max="7178" width="3.5703125" style="33" customWidth="1"/>
    <col min="7179" max="7424" width="11.42578125" style="33"/>
    <col min="7425" max="7425" width="3.140625" style="33" customWidth="1"/>
    <col min="7426" max="7426" width="4.5703125" style="33" customWidth="1"/>
    <col min="7427" max="7427" width="14.85546875" style="33" customWidth="1"/>
    <col min="7428" max="7428" width="17.28515625" style="33" customWidth="1"/>
    <col min="7429" max="7429" width="19.5703125" style="33" bestFit="1" customWidth="1"/>
    <col min="7430" max="7430" width="19.140625" style="33" customWidth="1"/>
    <col min="7431" max="7431" width="33.85546875" style="33" bestFit="1" customWidth="1"/>
    <col min="7432" max="7432" width="9.85546875" style="33" customWidth="1"/>
    <col min="7433" max="7433" width="8.7109375" style="33" customWidth="1"/>
    <col min="7434" max="7434" width="3.5703125" style="33" customWidth="1"/>
    <col min="7435" max="7680" width="11.42578125" style="33"/>
    <col min="7681" max="7681" width="3.140625" style="33" customWidth="1"/>
    <col min="7682" max="7682" width="4.5703125" style="33" customWidth="1"/>
    <col min="7683" max="7683" width="14.85546875" style="33" customWidth="1"/>
    <col min="7684" max="7684" width="17.28515625" style="33" customWidth="1"/>
    <col min="7685" max="7685" width="19.5703125" style="33" bestFit="1" customWidth="1"/>
    <col min="7686" max="7686" width="19.140625" style="33" customWidth="1"/>
    <col min="7687" max="7687" width="33.85546875" style="33" bestFit="1" customWidth="1"/>
    <col min="7688" max="7688" width="9.85546875" style="33" customWidth="1"/>
    <col min="7689" max="7689" width="8.7109375" style="33" customWidth="1"/>
    <col min="7690" max="7690" width="3.5703125" style="33" customWidth="1"/>
    <col min="7691" max="7936" width="11.42578125" style="33"/>
    <col min="7937" max="7937" width="3.140625" style="33" customWidth="1"/>
    <col min="7938" max="7938" width="4.5703125" style="33" customWidth="1"/>
    <col min="7939" max="7939" width="14.85546875" style="33" customWidth="1"/>
    <col min="7940" max="7940" width="17.28515625" style="33" customWidth="1"/>
    <col min="7941" max="7941" width="19.5703125" style="33" bestFit="1" customWidth="1"/>
    <col min="7942" max="7942" width="19.140625" style="33" customWidth="1"/>
    <col min="7943" max="7943" width="33.85546875" style="33" bestFit="1" customWidth="1"/>
    <col min="7944" max="7944" width="9.85546875" style="33" customWidth="1"/>
    <col min="7945" max="7945" width="8.7109375" style="33" customWidth="1"/>
    <col min="7946" max="7946" width="3.5703125" style="33" customWidth="1"/>
    <col min="7947" max="8192" width="11.42578125" style="33"/>
    <col min="8193" max="8193" width="3.140625" style="33" customWidth="1"/>
    <col min="8194" max="8194" width="4.5703125" style="33" customWidth="1"/>
    <col min="8195" max="8195" width="14.85546875" style="33" customWidth="1"/>
    <col min="8196" max="8196" width="17.28515625" style="33" customWidth="1"/>
    <col min="8197" max="8197" width="19.5703125" style="33" bestFit="1" customWidth="1"/>
    <col min="8198" max="8198" width="19.140625" style="33" customWidth="1"/>
    <col min="8199" max="8199" width="33.85546875" style="33" bestFit="1" customWidth="1"/>
    <col min="8200" max="8200" width="9.85546875" style="33" customWidth="1"/>
    <col min="8201" max="8201" width="8.7109375" style="33" customWidth="1"/>
    <col min="8202" max="8202" width="3.5703125" style="33" customWidth="1"/>
    <col min="8203" max="8448" width="11.42578125" style="33"/>
    <col min="8449" max="8449" width="3.140625" style="33" customWidth="1"/>
    <col min="8450" max="8450" width="4.5703125" style="33" customWidth="1"/>
    <col min="8451" max="8451" width="14.85546875" style="33" customWidth="1"/>
    <col min="8452" max="8452" width="17.28515625" style="33" customWidth="1"/>
    <col min="8453" max="8453" width="19.5703125" style="33" bestFit="1" customWidth="1"/>
    <col min="8454" max="8454" width="19.140625" style="33" customWidth="1"/>
    <col min="8455" max="8455" width="33.85546875" style="33" bestFit="1" customWidth="1"/>
    <col min="8456" max="8456" width="9.85546875" style="33" customWidth="1"/>
    <col min="8457" max="8457" width="8.7109375" style="33" customWidth="1"/>
    <col min="8458" max="8458" width="3.5703125" style="33" customWidth="1"/>
    <col min="8459" max="8704" width="11.42578125" style="33"/>
    <col min="8705" max="8705" width="3.140625" style="33" customWidth="1"/>
    <col min="8706" max="8706" width="4.5703125" style="33" customWidth="1"/>
    <col min="8707" max="8707" width="14.85546875" style="33" customWidth="1"/>
    <col min="8708" max="8708" width="17.28515625" style="33" customWidth="1"/>
    <col min="8709" max="8709" width="19.5703125" style="33" bestFit="1" customWidth="1"/>
    <col min="8710" max="8710" width="19.140625" style="33" customWidth="1"/>
    <col min="8711" max="8711" width="33.85546875" style="33" bestFit="1" customWidth="1"/>
    <col min="8712" max="8712" width="9.85546875" style="33" customWidth="1"/>
    <col min="8713" max="8713" width="8.7109375" style="33" customWidth="1"/>
    <col min="8714" max="8714" width="3.5703125" style="33" customWidth="1"/>
    <col min="8715" max="8960" width="11.42578125" style="33"/>
    <col min="8961" max="8961" width="3.140625" style="33" customWidth="1"/>
    <col min="8962" max="8962" width="4.5703125" style="33" customWidth="1"/>
    <col min="8963" max="8963" width="14.85546875" style="33" customWidth="1"/>
    <col min="8964" max="8964" width="17.28515625" style="33" customWidth="1"/>
    <col min="8965" max="8965" width="19.5703125" style="33" bestFit="1" customWidth="1"/>
    <col min="8966" max="8966" width="19.140625" style="33" customWidth="1"/>
    <col min="8967" max="8967" width="33.85546875" style="33" bestFit="1" customWidth="1"/>
    <col min="8968" max="8968" width="9.85546875" style="33" customWidth="1"/>
    <col min="8969" max="8969" width="8.7109375" style="33" customWidth="1"/>
    <col min="8970" max="8970" width="3.5703125" style="33" customWidth="1"/>
    <col min="8971" max="9216" width="11.42578125" style="33"/>
    <col min="9217" max="9217" width="3.140625" style="33" customWidth="1"/>
    <col min="9218" max="9218" width="4.5703125" style="33" customWidth="1"/>
    <col min="9219" max="9219" width="14.85546875" style="33" customWidth="1"/>
    <col min="9220" max="9220" width="17.28515625" style="33" customWidth="1"/>
    <col min="9221" max="9221" width="19.5703125" style="33" bestFit="1" customWidth="1"/>
    <col min="9222" max="9222" width="19.140625" style="33" customWidth="1"/>
    <col min="9223" max="9223" width="33.85546875" style="33" bestFit="1" customWidth="1"/>
    <col min="9224" max="9224" width="9.85546875" style="33" customWidth="1"/>
    <col min="9225" max="9225" width="8.7109375" style="33" customWidth="1"/>
    <col min="9226" max="9226" width="3.5703125" style="33" customWidth="1"/>
    <col min="9227" max="9472" width="11.42578125" style="33"/>
    <col min="9473" max="9473" width="3.140625" style="33" customWidth="1"/>
    <col min="9474" max="9474" width="4.5703125" style="33" customWidth="1"/>
    <col min="9475" max="9475" width="14.85546875" style="33" customWidth="1"/>
    <col min="9476" max="9476" width="17.28515625" style="33" customWidth="1"/>
    <col min="9477" max="9477" width="19.5703125" style="33" bestFit="1" customWidth="1"/>
    <col min="9478" max="9478" width="19.140625" style="33" customWidth="1"/>
    <col min="9479" max="9479" width="33.85546875" style="33" bestFit="1" customWidth="1"/>
    <col min="9480" max="9480" width="9.85546875" style="33" customWidth="1"/>
    <col min="9481" max="9481" width="8.7109375" style="33" customWidth="1"/>
    <col min="9482" max="9482" width="3.5703125" style="33" customWidth="1"/>
    <col min="9483" max="9728" width="11.42578125" style="33"/>
    <col min="9729" max="9729" width="3.140625" style="33" customWidth="1"/>
    <col min="9730" max="9730" width="4.5703125" style="33" customWidth="1"/>
    <col min="9731" max="9731" width="14.85546875" style="33" customWidth="1"/>
    <col min="9732" max="9732" width="17.28515625" style="33" customWidth="1"/>
    <col min="9733" max="9733" width="19.5703125" style="33" bestFit="1" customWidth="1"/>
    <col min="9734" max="9734" width="19.140625" style="33" customWidth="1"/>
    <col min="9735" max="9735" width="33.85546875" style="33" bestFit="1" customWidth="1"/>
    <col min="9736" max="9736" width="9.85546875" style="33" customWidth="1"/>
    <col min="9737" max="9737" width="8.7109375" style="33" customWidth="1"/>
    <col min="9738" max="9738" width="3.5703125" style="33" customWidth="1"/>
    <col min="9739" max="9984" width="11.42578125" style="33"/>
    <col min="9985" max="9985" width="3.140625" style="33" customWidth="1"/>
    <col min="9986" max="9986" width="4.5703125" style="33" customWidth="1"/>
    <col min="9987" max="9987" width="14.85546875" style="33" customWidth="1"/>
    <col min="9988" max="9988" width="17.28515625" style="33" customWidth="1"/>
    <col min="9989" max="9989" width="19.5703125" style="33" bestFit="1" customWidth="1"/>
    <col min="9990" max="9990" width="19.140625" style="33" customWidth="1"/>
    <col min="9991" max="9991" width="33.85546875" style="33" bestFit="1" customWidth="1"/>
    <col min="9992" max="9992" width="9.85546875" style="33" customWidth="1"/>
    <col min="9993" max="9993" width="8.7109375" style="33" customWidth="1"/>
    <col min="9994" max="9994" width="3.5703125" style="33" customWidth="1"/>
    <col min="9995" max="10240" width="11.42578125" style="33"/>
    <col min="10241" max="10241" width="3.140625" style="33" customWidth="1"/>
    <col min="10242" max="10242" width="4.5703125" style="33" customWidth="1"/>
    <col min="10243" max="10243" width="14.85546875" style="33" customWidth="1"/>
    <col min="10244" max="10244" width="17.28515625" style="33" customWidth="1"/>
    <col min="10245" max="10245" width="19.5703125" style="33" bestFit="1" customWidth="1"/>
    <col min="10246" max="10246" width="19.140625" style="33" customWidth="1"/>
    <col min="10247" max="10247" width="33.85546875" style="33" bestFit="1" customWidth="1"/>
    <col min="10248" max="10248" width="9.85546875" style="33" customWidth="1"/>
    <col min="10249" max="10249" width="8.7109375" style="33" customWidth="1"/>
    <col min="10250" max="10250" width="3.5703125" style="33" customWidth="1"/>
    <col min="10251" max="10496" width="11.42578125" style="33"/>
    <col min="10497" max="10497" width="3.140625" style="33" customWidth="1"/>
    <col min="10498" max="10498" width="4.5703125" style="33" customWidth="1"/>
    <col min="10499" max="10499" width="14.85546875" style="33" customWidth="1"/>
    <col min="10500" max="10500" width="17.28515625" style="33" customWidth="1"/>
    <col min="10501" max="10501" width="19.5703125" style="33" bestFit="1" customWidth="1"/>
    <col min="10502" max="10502" width="19.140625" style="33" customWidth="1"/>
    <col min="10503" max="10503" width="33.85546875" style="33" bestFit="1" customWidth="1"/>
    <col min="10504" max="10504" width="9.85546875" style="33" customWidth="1"/>
    <col min="10505" max="10505" width="8.7109375" style="33" customWidth="1"/>
    <col min="10506" max="10506" width="3.5703125" style="33" customWidth="1"/>
    <col min="10507" max="10752" width="11.42578125" style="33"/>
    <col min="10753" max="10753" width="3.140625" style="33" customWidth="1"/>
    <col min="10754" max="10754" width="4.5703125" style="33" customWidth="1"/>
    <col min="10755" max="10755" width="14.85546875" style="33" customWidth="1"/>
    <col min="10756" max="10756" width="17.28515625" style="33" customWidth="1"/>
    <col min="10757" max="10757" width="19.5703125" style="33" bestFit="1" customWidth="1"/>
    <col min="10758" max="10758" width="19.140625" style="33" customWidth="1"/>
    <col min="10759" max="10759" width="33.85546875" style="33" bestFit="1" customWidth="1"/>
    <col min="10760" max="10760" width="9.85546875" style="33" customWidth="1"/>
    <col min="10761" max="10761" width="8.7109375" style="33" customWidth="1"/>
    <col min="10762" max="10762" width="3.5703125" style="33" customWidth="1"/>
    <col min="10763" max="11008" width="11.42578125" style="33"/>
    <col min="11009" max="11009" width="3.140625" style="33" customWidth="1"/>
    <col min="11010" max="11010" width="4.5703125" style="33" customWidth="1"/>
    <col min="11011" max="11011" width="14.85546875" style="33" customWidth="1"/>
    <col min="11012" max="11012" width="17.28515625" style="33" customWidth="1"/>
    <col min="11013" max="11013" width="19.5703125" style="33" bestFit="1" customWidth="1"/>
    <col min="11014" max="11014" width="19.140625" style="33" customWidth="1"/>
    <col min="11015" max="11015" width="33.85546875" style="33" bestFit="1" customWidth="1"/>
    <col min="11016" max="11016" width="9.85546875" style="33" customWidth="1"/>
    <col min="11017" max="11017" width="8.7109375" style="33" customWidth="1"/>
    <col min="11018" max="11018" width="3.5703125" style="33" customWidth="1"/>
    <col min="11019" max="11264" width="11.42578125" style="33"/>
    <col min="11265" max="11265" width="3.140625" style="33" customWidth="1"/>
    <col min="11266" max="11266" width="4.5703125" style="33" customWidth="1"/>
    <col min="11267" max="11267" width="14.85546875" style="33" customWidth="1"/>
    <col min="11268" max="11268" width="17.28515625" style="33" customWidth="1"/>
    <col min="11269" max="11269" width="19.5703125" style="33" bestFit="1" customWidth="1"/>
    <col min="11270" max="11270" width="19.140625" style="33" customWidth="1"/>
    <col min="11271" max="11271" width="33.85546875" style="33" bestFit="1" customWidth="1"/>
    <col min="11272" max="11272" width="9.85546875" style="33" customWidth="1"/>
    <col min="11273" max="11273" width="8.7109375" style="33" customWidth="1"/>
    <col min="11274" max="11274" width="3.5703125" style="33" customWidth="1"/>
    <col min="11275" max="11520" width="11.42578125" style="33"/>
    <col min="11521" max="11521" width="3.140625" style="33" customWidth="1"/>
    <col min="11522" max="11522" width="4.5703125" style="33" customWidth="1"/>
    <col min="11523" max="11523" width="14.85546875" style="33" customWidth="1"/>
    <col min="11524" max="11524" width="17.28515625" style="33" customWidth="1"/>
    <col min="11525" max="11525" width="19.5703125" style="33" bestFit="1" customWidth="1"/>
    <col min="11526" max="11526" width="19.140625" style="33" customWidth="1"/>
    <col min="11527" max="11527" width="33.85546875" style="33" bestFit="1" customWidth="1"/>
    <col min="11528" max="11528" width="9.85546875" style="33" customWidth="1"/>
    <col min="11529" max="11529" width="8.7109375" style="33" customWidth="1"/>
    <col min="11530" max="11530" width="3.5703125" style="33" customWidth="1"/>
    <col min="11531" max="11776" width="11.42578125" style="33"/>
    <col min="11777" max="11777" width="3.140625" style="33" customWidth="1"/>
    <col min="11778" max="11778" width="4.5703125" style="33" customWidth="1"/>
    <col min="11779" max="11779" width="14.85546875" style="33" customWidth="1"/>
    <col min="11780" max="11780" width="17.28515625" style="33" customWidth="1"/>
    <col min="11781" max="11781" width="19.5703125" style="33" bestFit="1" customWidth="1"/>
    <col min="11782" max="11782" width="19.140625" style="33" customWidth="1"/>
    <col min="11783" max="11783" width="33.85546875" style="33" bestFit="1" customWidth="1"/>
    <col min="11784" max="11784" width="9.85546875" style="33" customWidth="1"/>
    <col min="11785" max="11785" width="8.7109375" style="33" customWidth="1"/>
    <col min="11786" max="11786" width="3.5703125" style="33" customWidth="1"/>
    <col min="11787" max="12032" width="11.42578125" style="33"/>
    <col min="12033" max="12033" width="3.140625" style="33" customWidth="1"/>
    <col min="12034" max="12034" width="4.5703125" style="33" customWidth="1"/>
    <col min="12035" max="12035" width="14.85546875" style="33" customWidth="1"/>
    <col min="12036" max="12036" width="17.28515625" style="33" customWidth="1"/>
    <col min="12037" max="12037" width="19.5703125" style="33" bestFit="1" customWidth="1"/>
    <col min="12038" max="12038" width="19.140625" style="33" customWidth="1"/>
    <col min="12039" max="12039" width="33.85546875" style="33" bestFit="1" customWidth="1"/>
    <col min="12040" max="12040" width="9.85546875" style="33" customWidth="1"/>
    <col min="12041" max="12041" width="8.7109375" style="33" customWidth="1"/>
    <col min="12042" max="12042" width="3.5703125" style="33" customWidth="1"/>
    <col min="12043" max="12288" width="11.42578125" style="33"/>
    <col min="12289" max="12289" width="3.140625" style="33" customWidth="1"/>
    <col min="12290" max="12290" width="4.5703125" style="33" customWidth="1"/>
    <col min="12291" max="12291" width="14.85546875" style="33" customWidth="1"/>
    <col min="12292" max="12292" width="17.28515625" style="33" customWidth="1"/>
    <col min="12293" max="12293" width="19.5703125" style="33" bestFit="1" customWidth="1"/>
    <col min="12294" max="12294" width="19.140625" style="33" customWidth="1"/>
    <col min="12295" max="12295" width="33.85546875" style="33" bestFit="1" customWidth="1"/>
    <col min="12296" max="12296" width="9.85546875" style="33" customWidth="1"/>
    <col min="12297" max="12297" width="8.7109375" style="33" customWidth="1"/>
    <col min="12298" max="12298" width="3.5703125" style="33" customWidth="1"/>
    <col min="12299" max="12544" width="11.42578125" style="33"/>
    <col min="12545" max="12545" width="3.140625" style="33" customWidth="1"/>
    <col min="12546" max="12546" width="4.5703125" style="33" customWidth="1"/>
    <col min="12547" max="12547" width="14.85546875" style="33" customWidth="1"/>
    <col min="12548" max="12548" width="17.28515625" style="33" customWidth="1"/>
    <col min="12549" max="12549" width="19.5703125" style="33" bestFit="1" customWidth="1"/>
    <col min="12550" max="12550" width="19.140625" style="33" customWidth="1"/>
    <col min="12551" max="12551" width="33.85546875" style="33" bestFit="1" customWidth="1"/>
    <col min="12552" max="12552" width="9.85546875" style="33" customWidth="1"/>
    <col min="12553" max="12553" width="8.7109375" style="33" customWidth="1"/>
    <col min="12554" max="12554" width="3.5703125" style="33" customWidth="1"/>
    <col min="12555" max="12800" width="11.42578125" style="33"/>
    <col min="12801" max="12801" width="3.140625" style="33" customWidth="1"/>
    <col min="12802" max="12802" width="4.5703125" style="33" customWidth="1"/>
    <col min="12803" max="12803" width="14.85546875" style="33" customWidth="1"/>
    <col min="12804" max="12804" width="17.28515625" style="33" customWidth="1"/>
    <col min="12805" max="12805" width="19.5703125" style="33" bestFit="1" customWidth="1"/>
    <col min="12806" max="12806" width="19.140625" style="33" customWidth="1"/>
    <col min="12807" max="12807" width="33.85546875" style="33" bestFit="1" customWidth="1"/>
    <col min="12808" max="12808" width="9.85546875" style="33" customWidth="1"/>
    <col min="12809" max="12809" width="8.7109375" style="33" customWidth="1"/>
    <col min="12810" max="12810" width="3.5703125" style="33" customWidth="1"/>
    <col min="12811" max="13056" width="11.42578125" style="33"/>
    <col min="13057" max="13057" width="3.140625" style="33" customWidth="1"/>
    <col min="13058" max="13058" width="4.5703125" style="33" customWidth="1"/>
    <col min="13059" max="13059" width="14.85546875" style="33" customWidth="1"/>
    <col min="13060" max="13060" width="17.28515625" style="33" customWidth="1"/>
    <col min="13061" max="13061" width="19.5703125" style="33" bestFit="1" customWidth="1"/>
    <col min="13062" max="13062" width="19.140625" style="33" customWidth="1"/>
    <col min="13063" max="13063" width="33.85546875" style="33" bestFit="1" customWidth="1"/>
    <col min="13064" max="13064" width="9.85546875" style="33" customWidth="1"/>
    <col min="13065" max="13065" width="8.7109375" style="33" customWidth="1"/>
    <col min="13066" max="13066" width="3.5703125" style="33" customWidth="1"/>
    <col min="13067" max="13312" width="11.42578125" style="33"/>
    <col min="13313" max="13313" width="3.140625" style="33" customWidth="1"/>
    <col min="13314" max="13314" width="4.5703125" style="33" customWidth="1"/>
    <col min="13315" max="13315" width="14.85546875" style="33" customWidth="1"/>
    <col min="13316" max="13316" width="17.28515625" style="33" customWidth="1"/>
    <col min="13317" max="13317" width="19.5703125" style="33" bestFit="1" customWidth="1"/>
    <col min="13318" max="13318" width="19.140625" style="33" customWidth="1"/>
    <col min="13319" max="13319" width="33.85546875" style="33" bestFit="1" customWidth="1"/>
    <col min="13320" max="13320" width="9.85546875" style="33" customWidth="1"/>
    <col min="13321" max="13321" width="8.7109375" style="33" customWidth="1"/>
    <col min="13322" max="13322" width="3.5703125" style="33" customWidth="1"/>
    <col min="13323" max="13568" width="11.42578125" style="33"/>
    <col min="13569" max="13569" width="3.140625" style="33" customWidth="1"/>
    <col min="13570" max="13570" width="4.5703125" style="33" customWidth="1"/>
    <col min="13571" max="13571" width="14.85546875" style="33" customWidth="1"/>
    <col min="13572" max="13572" width="17.28515625" style="33" customWidth="1"/>
    <col min="13573" max="13573" width="19.5703125" style="33" bestFit="1" customWidth="1"/>
    <col min="13574" max="13574" width="19.140625" style="33" customWidth="1"/>
    <col min="13575" max="13575" width="33.85546875" style="33" bestFit="1" customWidth="1"/>
    <col min="13576" max="13576" width="9.85546875" style="33" customWidth="1"/>
    <col min="13577" max="13577" width="8.7109375" style="33" customWidth="1"/>
    <col min="13578" max="13578" width="3.5703125" style="33" customWidth="1"/>
    <col min="13579" max="13824" width="11.42578125" style="33"/>
    <col min="13825" max="13825" width="3.140625" style="33" customWidth="1"/>
    <col min="13826" max="13826" width="4.5703125" style="33" customWidth="1"/>
    <col min="13827" max="13827" width="14.85546875" style="33" customWidth="1"/>
    <col min="13828" max="13828" width="17.28515625" style="33" customWidth="1"/>
    <col min="13829" max="13829" width="19.5703125" style="33" bestFit="1" customWidth="1"/>
    <col min="13830" max="13830" width="19.140625" style="33" customWidth="1"/>
    <col min="13831" max="13831" width="33.85546875" style="33" bestFit="1" customWidth="1"/>
    <col min="13832" max="13832" width="9.85546875" style="33" customWidth="1"/>
    <col min="13833" max="13833" width="8.7109375" style="33" customWidth="1"/>
    <col min="13834" max="13834" width="3.5703125" style="33" customWidth="1"/>
    <col min="13835" max="14080" width="11.42578125" style="33"/>
    <col min="14081" max="14081" width="3.140625" style="33" customWidth="1"/>
    <col min="14082" max="14082" width="4.5703125" style="33" customWidth="1"/>
    <col min="14083" max="14083" width="14.85546875" style="33" customWidth="1"/>
    <col min="14084" max="14084" width="17.28515625" style="33" customWidth="1"/>
    <col min="14085" max="14085" width="19.5703125" style="33" bestFit="1" customWidth="1"/>
    <col min="14086" max="14086" width="19.140625" style="33" customWidth="1"/>
    <col min="14087" max="14087" width="33.85546875" style="33" bestFit="1" customWidth="1"/>
    <col min="14088" max="14088" width="9.85546875" style="33" customWidth="1"/>
    <col min="14089" max="14089" width="8.7109375" style="33" customWidth="1"/>
    <col min="14090" max="14090" width="3.5703125" style="33" customWidth="1"/>
    <col min="14091" max="14336" width="11.42578125" style="33"/>
    <col min="14337" max="14337" width="3.140625" style="33" customWidth="1"/>
    <col min="14338" max="14338" width="4.5703125" style="33" customWidth="1"/>
    <col min="14339" max="14339" width="14.85546875" style="33" customWidth="1"/>
    <col min="14340" max="14340" width="17.28515625" style="33" customWidth="1"/>
    <col min="14341" max="14341" width="19.5703125" style="33" bestFit="1" customWidth="1"/>
    <col min="14342" max="14342" width="19.140625" style="33" customWidth="1"/>
    <col min="14343" max="14343" width="33.85546875" style="33" bestFit="1" customWidth="1"/>
    <col min="14344" max="14344" width="9.85546875" style="33" customWidth="1"/>
    <col min="14345" max="14345" width="8.7109375" style="33" customWidth="1"/>
    <col min="14346" max="14346" width="3.5703125" style="33" customWidth="1"/>
    <col min="14347" max="14592" width="11.42578125" style="33"/>
    <col min="14593" max="14593" width="3.140625" style="33" customWidth="1"/>
    <col min="14594" max="14594" width="4.5703125" style="33" customWidth="1"/>
    <col min="14595" max="14595" width="14.85546875" style="33" customWidth="1"/>
    <col min="14596" max="14596" width="17.28515625" style="33" customWidth="1"/>
    <col min="14597" max="14597" width="19.5703125" style="33" bestFit="1" customWidth="1"/>
    <col min="14598" max="14598" width="19.140625" style="33" customWidth="1"/>
    <col min="14599" max="14599" width="33.85546875" style="33" bestFit="1" customWidth="1"/>
    <col min="14600" max="14600" width="9.85546875" style="33" customWidth="1"/>
    <col min="14601" max="14601" width="8.7109375" style="33" customWidth="1"/>
    <col min="14602" max="14602" width="3.5703125" style="33" customWidth="1"/>
    <col min="14603" max="14848" width="11.42578125" style="33"/>
    <col min="14849" max="14849" width="3.140625" style="33" customWidth="1"/>
    <col min="14850" max="14850" width="4.5703125" style="33" customWidth="1"/>
    <col min="14851" max="14851" width="14.85546875" style="33" customWidth="1"/>
    <col min="14852" max="14852" width="17.28515625" style="33" customWidth="1"/>
    <col min="14853" max="14853" width="19.5703125" style="33" bestFit="1" customWidth="1"/>
    <col min="14854" max="14854" width="19.140625" style="33" customWidth="1"/>
    <col min="14855" max="14855" width="33.85546875" style="33" bestFit="1" customWidth="1"/>
    <col min="14856" max="14856" width="9.85546875" style="33" customWidth="1"/>
    <col min="14857" max="14857" width="8.7109375" style="33" customWidth="1"/>
    <col min="14858" max="14858" width="3.5703125" style="33" customWidth="1"/>
    <col min="14859" max="15104" width="11.42578125" style="33"/>
    <col min="15105" max="15105" width="3.140625" style="33" customWidth="1"/>
    <col min="15106" max="15106" width="4.5703125" style="33" customWidth="1"/>
    <col min="15107" max="15107" width="14.85546875" style="33" customWidth="1"/>
    <col min="15108" max="15108" width="17.28515625" style="33" customWidth="1"/>
    <col min="15109" max="15109" width="19.5703125" style="33" bestFit="1" customWidth="1"/>
    <col min="15110" max="15110" width="19.140625" style="33" customWidth="1"/>
    <col min="15111" max="15111" width="33.85546875" style="33" bestFit="1" customWidth="1"/>
    <col min="15112" max="15112" width="9.85546875" style="33" customWidth="1"/>
    <col min="15113" max="15113" width="8.7109375" style="33" customWidth="1"/>
    <col min="15114" max="15114" width="3.5703125" style="33" customWidth="1"/>
    <col min="15115" max="15360" width="11.42578125" style="33"/>
    <col min="15361" max="15361" width="3.140625" style="33" customWidth="1"/>
    <col min="15362" max="15362" width="4.5703125" style="33" customWidth="1"/>
    <col min="15363" max="15363" width="14.85546875" style="33" customWidth="1"/>
    <col min="15364" max="15364" width="17.28515625" style="33" customWidth="1"/>
    <col min="15365" max="15365" width="19.5703125" style="33" bestFit="1" customWidth="1"/>
    <col min="15366" max="15366" width="19.140625" style="33" customWidth="1"/>
    <col min="15367" max="15367" width="33.85546875" style="33" bestFit="1" customWidth="1"/>
    <col min="15368" max="15368" width="9.85546875" style="33" customWidth="1"/>
    <col min="15369" max="15369" width="8.7109375" style="33" customWidth="1"/>
    <col min="15370" max="15370" width="3.5703125" style="33" customWidth="1"/>
    <col min="15371" max="15616" width="11.42578125" style="33"/>
    <col min="15617" max="15617" width="3.140625" style="33" customWidth="1"/>
    <col min="15618" max="15618" width="4.5703125" style="33" customWidth="1"/>
    <col min="15619" max="15619" width="14.85546875" style="33" customWidth="1"/>
    <col min="15620" max="15620" width="17.28515625" style="33" customWidth="1"/>
    <col min="15621" max="15621" width="19.5703125" style="33" bestFit="1" customWidth="1"/>
    <col min="15622" max="15622" width="19.140625" style="33" customWidth="1"/>
    <col min="15623" max="15623" width="33.85546875" style="33" bestFit="1" customWidth="1"/>
    <col min="15624" max="15624" width="9.85546875" style="33" customWidth="1"/>
    <col min="15625" max="15625" width="8.7109375" style="33" customWidth="1"/>
    <col min="15626" max="15626" width="3.5703125" style="33" customWidth="1"/>
    <col min="15627" max="15872" width="11.42578125" style="33"/>
    <col min="15873" max="15873" width="3.140625" style="33" customWidth="1"/>
    <col min="15874" max="15874" width="4.5703125" style="33" customWidth="1"/>
    <col min="15875" max="15875" width="14.85546875" style="33" customWidth="1"/>
    <col min="15876" max="15876" width="17.28515625" style="33" customWidth="1"/>
    <col min="15877" max="15877" width="19.5703125" style="33" bestFit="1" customWidth="1"/>
    <col min="15878" max="15878" width="19.140625" style="33" customWidth="1"/>
    <col min="15879" max="15879" width="33.85546875" style="33" bestFit="1" customWidth="1"/>
    <col min="15880" max="15880" width="9.85546875" style="33" customWidth="1"/>
    <col min="15881" max="15881" width="8.7109375" style="33" customWidth="1"/>
    <col min="15882" max="15882" width="3.5703125" style="33" customWidth="1"/>
    <col min="15883" max="16128" width="11.42578125" style="33"/>
    <col min="16129" max="16129" width="3.140625" style="33" customWidth="1"/>
    <col min="16130" max="16130" width="4.5703125" style="33" customWidth="1"/>
    <col min="16131" max="16131" width="14.85546875" style="33" customWidth="1"/>
    <col min="16132" max="16132" width="17.28515625" style="33" customWidth="1"/>
    <col min="16133" max="16133" width="19.5703125" style="33" bestFit="1" customWidth="1"/>
    <col min="16134" max="16134" width="19.140625" style="33" customWidth="1"/>
    <col min="16135" max="16135" width="33.85546875" style="33" bestFit="1" customWidth="1"/>
    <col min="16136" max="16136" width="9.85546875" style="33" customWidth="1"/>
    <col min="16137" max="16137" width="8.7109375" style="33" customWidth="1"/>
    <col min="16138" max="16138" width="3.5703125" style="33" customWidth="1"/>
    <col min="16139" max="16384" width="11.42578125" style="33"/>
  </cols>
  <sheetData>
    <row r="1" spans="2:10" ht="7.5" customHeight="1" thickBot="1" x14ac:dyDescent="0.25"/>
    <row r="2" spans="2:10" ht="20.25" customHeight="1" thickBot="1" x14ac:dyDescent="0.25">
      <c r="B2" s="715" t="s">
        <v>526</v>
      </c>
      <c r="C2" s="716"/>
      <c r="D2" s="716"/>
      <c r="E2" s="716"/>
      <c r="F2" s="716"/>
      <c r="G2" s="716"/>
      <c r="H2" s="716"/>
      <c r="I2" s="716"/>
      <c r="J2" s="717"/>
    </row>
    <row r="3" spans="2:10" x14ac:dyDescent="0.2">
      <c r="B3" s="156"/>
      <c r="C3" s="39"/>
      <c r="D3" s="39"/>
      <c r="E3" s="39"/>
      <c r="F3" s="39"/>
      <c r="G3" s="39"/>
      <c r="H3" s="39"/>
      <c r="I3" s="39"/>
      <c r="J3" s="414"/>
    </row>
    <row r="4" spans="2:10" ht="13.5" thickBot="1" x14ac:dyDescent="0.25">
      <c r="B4" s="156"/>
      <c r="C4" s="415"/>
      <c r="D4" s="39"/>
      <c r="E4" s="39"/>
      <c r="F4" s="39"/>
      <c r="G4" s="39"/>
      <c r="H4" s="39"/>
      <c r="I4" s="39"/>
      <c r="J4" s="414"/>
    </row>
    <row r="5" spans="2:10" ht="13.5" thickBot="1" x14ac:dyDescent="0.25">
      <c r="B5" s="156"/>
      <c r="C5" s="416" t="s">
        <v>507</v>
      </c>
      <c r="D5" s="39"/>
      <c r="E5" s="39"/>
      <c r="F5" s="416" t="s">
        <v>253</v>
      </c>
      <c r="G5" s="39"/>
      <c r="H5" s="718" t="s">
        <v>508</v>
      </c>
      <c r="I5" s="719"/>
      <c r="J5" s="414"/>
    </row>
    <row r="6" spans="2:10" ht="80.25" customHeight="1" thickBot="1" x14ac:dyDescent="0.25">
      <c r="B6" s="156"/>
      <c r="C6" s="417" t="s">
        <v>519</v>
      </c>
      <c r="D6" s="418"/>
      <c r="E6" s="39"/>
      <c r="F6" s="419" t="s">
        <v>520</v>
      </c>
      <c r="G6" s="420"/>
      <c r="H6" s="720" t="s">
        <v>511</v>
      </c>
      <c r="I6" s="721"/>
      <c r="J6" s="414"/>
    </row>
    <row r="7" spans="2:10" x14ac:dyDescent="0.2">
      <c r="B7" s="156"/>
      <c r="C7" s="39"/>
      <c r="D7" s="39"/>
      <c r="E7" s="39"/>
      <c r="F7" s="39"/>
      <c r="G7" s="39"/>
      <c r="H7" s="39"/>
      <c r="I7" s="39"/>
      <c r="J7" s="414"/>
    </row>
    <row r="8" spans="2:10" x14ac:dyDescent="0.2">
      <c r="B8" s="156"/>
      <c r="C8" s="39"/>
      <c r="D8" s="39"/>
      <c r="E8" s="39"/>
      <c r="F8" s="421"/>
      <c r="G8" s="39"/>
      <c r="H8" s="722"/>
      <c r="I8" s="722"/>
      <c r="J8" s="414"/>
    </row>
    <row r="9" spans="2:10" x14ac:dyDescent="0.2">
      <c r="B9" s="156"/>
      <c r="C9" s="39"/>
      <c r="D9" s="39"/>
      <c r="E9" s="39"/>
      <c r="F9" s="39"/>
      <c r="G9" s="39"/>
      <c r="H9" s="39"/>
      <c r="I9" s="39"/>
      <c r="J9" s="414"/>
    </row>
    <row r="10" spans="2:10" ht="29.25" customHeight="1" x14ac:dyDescent="0.25">
      <c r="B10" s="156"/>
      <c r="C10" s="39"/>
      <c r="D10" s="151"/>
      <c r="E10" s="39"/>
      <c r="F10" s="39"/>
      <c r="G10" s="421"/>
      <c r="H10"/>
      <c r="I10"/>
      <c r="J10" s="414"/>
    </row>
    <row r="11" spans="2:10" ht="44.25" customHeight="1" x14ac:dyDescent="0.25">
      <c r="B11" s="156"/>
      <c r="C11" s="39"/>
      <c r="D11" s="39"/>
      <c r="E11" s="39"/>
      <c r="F11" s="39"/>
      <c r="G11" s="39"/>
      <c r="H11"/>
      <c r="I11"/>
      <c r="J11" s="414"/>
    </row>
    <row r="12" spans="2:10" ht="54.75" customHeight="1" x14ac:dyDescent="0.25">
      <c r="B12" s="156"/>
      <c r="D12" s="426"/>
      <c r="E12" s="426"/>
      <c r="F12" s="426"/>
      <c r="G12" s="723" t="s">
        <v>527</v>
      </c>
      <c r="H12" s="723"/>
      <c r="I12"/>
      <c r="J12" s="414"/>
    </row>
    <row r="13" spans="2:10" ht="82.5" customHeight="1" x14ac:dyDescent="0.2">
      <c r="B13" s="156"/>
      <c r="C13" s="39"/>
      <c r="D13" s="723"/>
      <c r="E13" s="724"/>
      <c r="F13" s="39"/>
      <c r="G13" s="422"/>
      <c r="H13" s="39"/>
      <c r="I13" s="39"/>
      <c r="J13" s="414"/>
    </row>
    <row r="14" spans="2:10" ht="44.25" customHeight="1" x14ac:dyDescent="0.2">
      <c r="B14" s="156"/>
      <c r="C14" s="39"/>
      <c r="D14" s="39"/>
      <c r="E14" s="39"/>
      <c r="F14" s="39"/>
      <c r="G14" s="39"/>
      <c r="H14" s="711" t="s">
        <v>523</v>
      </c>
      <c r="I14" s="712"/>
      <c r="J14" s="414"/>
    </row>
    <row r="15" spans="2:10" ht="83.25" customHeight="1" x14ac:dyDescent="0.2">
      <c r="B15" s="156"/>
      <c r="C15" s="39"/>
      <c r="D15" s="713" t="s">
        <v>524</v>
      </c>
      <c r="E15" s="714"/>
      <c r="F15" s="39"/>
      <c r="G15" s="422" t="s">
        <v>528</v>
      </c>
      <c r="H15" s="39"/>
      <c r="I15" s="39"/>
      <c r="J15" s="414"/>
    </row>
    <row r="16" spans="2:10" ht="6.75" customHeight="1" x14ac:dyDescent="0.25">
      <c r="B16" s="156"/>
      <c r="C16" s="39"/>
      <c r="D16" s="39"/>
      <c r="E16" s="39"/>
      <c r="F16" s="39"/>
      <c r="G16" s="39"/>
      <c r="H16"/>
      <c r="I16"/>
      <c r="J16" s="414"/>
    </row>
    <row r="17" spans="2:10" ht="13.5" thickBot="1" x14ac:dyDescent="0.25">
      <c r="B17" s="423"/>
      <c r="C17" s="424"/>
      <c r="D17" s="424"/>
      <c r="E17" s="424"/>
      <c r="F17" s="424"/>
      <c r="G17" s="424"/>
      <c r="H17" s="424"/>
      <c r="I17" s="424"/>
      <c r="J17" s="425"/>
    </row>
    <row r="18" spans="2:10" ht="8.25" customHeight="1" x14ac:dyDescent="0.2"/>
  </sheetData>
  <mergeCells count="8">
    <mergeCell ref="H14:I14"/>
    <mergeCell ref="D15:E15"/>
    <mergeCell ref="B2:J2"/>
    <mergeCell ref="H5:I5"/>
    <mergeCell ref="H6:I6"/>
    <mergeCell ref="H8:I8"/>
    <mergeCell ref="G12:H12"/>
    <mergeCell ref="D13:E13"/>
  </mergeCells>
  <pageMargins left="0.78740157499999996" right="0.78740157499999996" top="0.984251969" bottom="0.984251969" header="0.4921259845" footer="0.492125984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pageSetUpPr fitToPage="1"/>
  </sheetPr>
  <dimension ref="D1:M65"/>
  <sheetViews>
    <sheetView showGridLines="0" workbookViewId="0">
      <pane ySplit="3" topLeftCell="A65" activePane="bottomLeft" state="frozen"/>
      <selection pane="bottomLeft" activeCell="D2" sqref="D2:K66"/>
    </sheetView>
  </sheetViews>
  <sheetFormatPr baseColWidth="10" defaultRowHeight="15" x14ac:dyDescent="0.25"/>
  <cols>
    <col min="2" max="3" width="0.85546875" customWidth="1"/>
    <col min="4" max="4" width="16" style="29" customWidth="1"/>
    <col min="5" max="5" width="0.85546875" customWidth="1"/>
    <col min="6" max="6" width="63" style="3" customWidth="1"/>
    <col min="7" max="7" width="2.7109375" customWidth="1"/>
    <col min="8" max="8" width="1" customWidth="1"/>
    <col min="9" max="9" width="4.5703125" style="458" bestFit="1" customWidth="1"/>
    <col min="10" max="10" width="1" style="458" customWidth="1"/>
    <col min="11" max="11" width="5.7109375" style="458" bestFit="1" customWidth="1"/>
    <col min="12" max="12" width="0.85546875" customWidth="1"/>
  </cols>
  <sheetData>
    <row r="1" spans="4:13" ht="6.75" customHeight="1" x14ac:dyDescent="0.25"/>
    <row r="2" spans="4:13" ht="15.75" x14ac:dyDescent="0.25">
      <c r="D2" s="451" t="s">
        <v>616</v>
      </c>
      <c r="F2" s="489" t="s">
        <v>622</v>
      </c>
      <c r="G2" s="489"/>
      <c r="H2" s="489"/>
      <c r="I2" s="489"/>
      <c r="J2" s="489"/>
      <c r="K2" s="489"/>
      <c r="M2" s="452"/>
    </row>
    <row r="4" spans="4:13" ht="15.75" x14ac:dyDescent="0.25">
      <c r="D4" s="487" t="s">
        <v>697</v>
      </c>
      <c r="F4" s="456" t="s">
        <v>710</v>
      </c>
      <c r="I4" s="459" t="s">
        <v>33</v>
      </c>
      <c r="K4" s="459" t="s">
        <v>34</v>
      </c>
    </row>
    <row r="5" spans="4:13" ht="30" x14ac:dyDescent="0.25">
      <c r="D5" s="487"/>
      <c r="F5" s="453" t="s">
        <v>693</v>
      </c>
      <c r="I5" s="460" t="s">
        <v>662</v>
      </c>
      <c r="K5" s="457"/>
    </row>
    <row r="6" spans="4:13" ht="45" x14ac:dyDescent="0.25">
      <c r="D6" s="487"/>
      <c r="F6" s="453" t="s">
        <v>694</v>
      </c>
      <c r="I6" s="460" t="s">
        <v>662</v>
      </c>
      <c r="K6" s="457"/>
    </row>
    <row r="7" spans="4:13" ht="30" x14ac:dyDescent="0.25">
      <c r="D7" s="487"/>
      <c r="F7" s="453" t="s">
        <v>705</v>
      </c>
      <c r="I7" s="460" t="s">
        <v>662</v>
      </c>
      <c r="K7" s="457"/>
    </row>
    <row r="8" spans="4:13" ht="45" x14ac:dyDescent="0.25">
      <c r="D8" s="487"/>
      <c r="F8" s="453" t="s">
        <v>711</v>
      </c>
      <c r="I8" s="460" t="s">
        <v>662</v>
      </c>
      <c r="K8" s="457"/>
    </row>
    <row r="9" spans="4:13" ht="15.75" x14ac:dyDescent="0.25">
      <c r="D9" s="487"/>
      <c r="F9" s="456" t="s">
        <v>702</v>
      </c>
      <c r="I9" s="459" t="s">
        <v>33</v>
      </c>
      <c r="K9" s="459" t="s">
        <v>34</v>
      </c>
    </row>
    <row r="10" spans="4:13" ht="60" x14ac:dyDescent="0.25">
      <c r="D10" s="487"/>
      <c r="F10" s="453" t="s">
        <v>703</v>
      </c>
      <c r="I10" s="457"/>
      <c r="K10" s="460" t="s">
        <v>662</v>
      </c>
    </row>
    <row r="11" spans="4:13" ht="30" x14ac:dyDescent="0.25">
      <c r="D11" s="487"/>
      <c r="F11" s="453" t="s">
        <v>704</v>
      </c>
      <c r="I11" s="460" t="s">
        <v>662</v>
      </c>
      <c r="K11" s="457"/>
    </row>
    <row r="12" spans="4:13" ht="60" x14ac:dyDescent="0.25">
      <c r="D12" s="487"/>
      <c r="F12" s="453" t="s">
        <v>746</v>
      </c>
      <c r="I12" s="460" t="s">
        <v>662</v>
      </c>
      <c r="K12" s="457"/>
    </row>
    <row r="13" spans="4:13" ht="60" x14ac:dyDescent="0.25">
      <c r="D13" s="487"/>
      <c r="F13" s="453" t="s">
        <v>747</v>
      </c>
      <c r="I13" s="457"/>
      <c r="K13" s="460" t="s">
        <v>662</v>
      </c>
    </row>
    <row r="15" spans="4:13" ht="15.75" x14ac:dyDescent="0.25">
      <c r="D15" s="488" t="s">
        <v>698</v>
      </c>
      <c r="F15" s="456" t="s">
        <v>699</v>
      </c>
      <c r="I15" s="459" t="s">
        <v>33</v>
      </c>
      <c r="K15" s="459" t="s">
        <v>34</v>
      </c>
    </row>
    <row r="16" spans="4:13" ht="30" x14ac:dyDescent="0.25">
      <c r="D16" s="488"/>
      <c r="F16" s="453" t="s">
        <v>695</v>
      </c>
      <c r="I16" s="460" t="s">
        <v>662</v>
      </c>
      <c r="K16" s="457"/>
    </row>
    <row r="17" spans="4:11" ht="51.75" customHeight="1" x14ac:dyDescent="0.25">
      <c r="D17" s="488"/>
      <c r="F17" s="22" t="s">
        <v>696</v>
      </c>
      <c r="I17" s="460" t="s">
        <v>662</v>
      </c>
      <c r="K17" s="457"/>
    </row>
    <row r="18" spans="4:11" ht="30" x14ac:dyDescent="0.25">
      <c r="D18" s="488"/>
      <c r="F18" s="453" t="s">
        <v>707</v>
      </c>
      <c r="I18" s="460" t="s">
        <v>662</v>
      </c>
      <c r="K18" s="457"/>
    </row>
    <row r="19" spans="4:11" ht="15.75" x14ac:dyDescent="0.25">
      <c r="D19" s="488"/>
      <c r="F19" s="456" t="s">
        <v>700</v>
      </c>
      <c r="I19" s="459" t="s">
        <v>33</v>
      </c>
      <c r="K19" s="459" t="s">
        <v>34</v>
      </c>
    </row>
    <row r="20" spans="4:11" ht="45" x14ac:dyDescent="0.25">
      <c r="D20" s="488"/>
      <c r="F20" s="453" t="s">
        <v>701</v>
      </c>
      <c r="I20" s="457"/>
      <c r="K20" s="460" t="s">
        <v>662</v>
      </c>
    </row>
    <row r="21" spans="4:11" ht="30" x14ac:dyDescent="0.25">
      <c r="D21" s="488"/>
      <c r="F21" s="455" t="s">
        <v>706</v>
      </c>
      <c r="I21" s="460" t="s">
        <v>662</v>
      </c>
      <c r="K21" s="457"/>
    </row>
    <row r="24" spans="4:11" ht="15.75" customHeight="1" x14ac:dyDescent="0.25">
      <c r="D24" s="728" t="s">
        <v>708</v>
      </c>
      <c r="F24" s="456" t="s">
        <v>709</v>
      </c>
      <c r="I24" s="459" t="s">
        <v>33</v>
      </c>
      <c r="K24" s="459" t="s">
        <v>34</v>
      </c>
    </row>
    <row r="25" spans="4:11" ht="30" x14ac:dyDescent="0.25">
      <c r="D25" s="729"/>
      <c r="F25" s="453" t="s">
        <v>712</v>
      </c>
      <c r="I25" s="460" t="s">
        <v>662</v>
      </c>
      <c r="K25" s="457"/>
    </row>
    <row r="26" spans="4:11" ht="30" x14ac:dyDescent="0.25">
      <c r="D26" s="729"/>
      <c r="F26" s="453" t="s">
        <v>713</v>
      </c>
      <c r="I26" s="460" t="s">
        <v>662</v>
      </c>
      <c r="K26" s="457"/>
    </row>
    <row r="27" spans="4:11" ht="45" x14ac:dyDescent="0.25">
      <c r="D27" s="729"/>
      <c r="F27" s="453" t="s">
        <v>748</v>
      </c>
      <c r="I27" s="460" t="s">
        <v>662</v>
      </c>
      <c r="K27" s="457"/>
    </row>
    <row r="28" spans="4:11" ht="15.75" x14ac:dyDescent="0.25">
      <c r="D28" s="729"/>
      <c r="F28" s="456" t="s">
        <v>716</v>
      </c>
      <c r="I28" s="459" t="s">
        <v>33</v>
      </c>
      <c r="K28" s="459" t="s">
        <v>34</v>
      </c>
    </row>
    <row r="29" spans="4:11" ht="30" x14ac:dyDescent="0.25">
      <c r="D29" s="729"/>
      <c r="F29" s="453" t="s">
        <v>714</v>
      </c>
      <c r="I29" s="460" t="s">
        <v>662</v>
      </c>
      <c r="K29" s="460"/>
    </row>
    <row r="30" spans="4:11" ht="30" x14ac:dyDescent="0.25">
      <c r="D30" s="729"/>
      <c r="F30" s="453" t="s">
        <v>715</v>
      </c>
      <c r="I30" s="460" t="s">
        <v>662</v>
      </c>
      <c r="K30" s="457"/>
    </row>
    <row r="31" spans="4:11" ht="15.75" x14ac:dyDescent="0.25">
      <c r="D31" s="729"/>
      <c r="F31" s="456" t="s">
        <v>751</v>
      </c>
      <c r="I31" s="459" t="s">
        <v>33</v>
      </c>
      <c r="K31" s="459" t="s">
        <v>34</v>
      </c>
    </row>
    <row r="32" spans="4:11" ht="60" x14ac:dyDescent="0.25">
      <c r="D32" s="729"/>
      <c r="F32" s="453" t="s">
        <v>752</v>
      </c>
      <c r="I32" s="460" t="s">
        <v>662</v>
      </c>
      <c r="K32" s="457"/>
    </row>
    <row r="33" spans="4:11" ht="30" x14ac:dyDescent="0.25">
      <c r="D33" s="730"/>
      <c r="F33" s="453" t="s">
        <v>753</v>
      </c>
      <c r="I33" s="460" t="s">
        <v>662</v>
      </c>
      <c r="K33" s="457"/>
    </row>
    <row r="34" spans="4:11" x14ac:dyDescent="0.25">
      <c r="D34"/>
      <c r="F34"/>
      <c r="I34"/>
      <c r="J34"/>
      <c r="K34"/>
    </row>
    <row r="35" spans="4:11" ht="15.75" x14ac:dyDescent="0.25">
      <c r="D35" s="728" t="s">
        <v>749</v>
      </c>
      <c r="F35" s="456" t="s">
        <v>750</v>
      </c>
      <c r="I35" s="459" t="s">
        <v>33</v>
      </c>
      <c r="K35" s="459" t="s">
        <v>34</v>
      </c>
    </row>
    <row r="36" spans="4:11" ht="30" x14ac:dyDescent="0.25">
      <c r="D36" s="729"/>
      <c r="F36" s="453" t="s">
        <v>717</v>
      </c>
      <c r="I36" s="460" t="s">
        <v>662</v>
      </c>
      <c r="K36" s="460"/>
    </row>
    <row r="37" spans="4:11" ht="45" x14ac:dyDescent="0.25">
      <c r="D37" s="729"/>
      <c r="F37" s="453" t="s">
        <v>718</v>
      </c>
      <c r="I37" s="460" t="s">
        <v>662</v>
      </c>
      <c r="K37" s="460"/>
    </row>
    <row r="38" spans="4:11" ht="131.25" customHeight="1" x14ac:dyDescent="0.25">
      <c r="D38" s="729"/>
      <c r="F38" s="22" t="s">
        <v>720</v>
      </c>
      <c r="I38" s="460"/>
      <c r="K38" s="460" t="s">
        <v>662</v>
      </c>
    </row>
    <row r="39" spans="4:11" ht="41.25" customHeight="1" x14ac:dyDescent="0.25">
      <c r="D39" s="729"/>
      <c r="F39" s="22" t="s">
        <v>719</v>
      </c>
      <c r="I39" s="460"/>
      <c r="K39" s="460" t="s">
        <v>662</v>
      </c>
    </row>
    <row r="40" spans="4:11" ht="45" x14ac:dyDescent="0.25">
      <c r="D40" s="729"/>
      <c r="F40" s="453" t="s">
        <v>721</v>
      </c>
      <c r="I40" s="460" t="s">
        <v>662</v>
      </c>
      <c r="K40" s="457"/>
    </row>
    <row r="41" spans="4:11" ht="30" x14ac:dyDescent="0.25">
      <c r="D41" s="729"/>
      <c r="F41" s="453" t="s">
        <v>722</v>
      </c>
      <c r="I41" s="460" t="s">
        <v>662</v>
      </c>
      <c r="K41" s="460"/>
    </row>
    <row r="42" spans="4:11" ht="45" x14ac:dyDescent="0.25">
      <c r="D42" s="729"/>
      <c r="F42" s="453" t="s">
        <v>723</v>
      </c>
      <c r="I42" s="460"/>
      <c r="K42" s="460" t="s">
        <v>662</v>
      </c>
    </row>
    <row r="43" spans="4:11" ht="30" x14ac:dyDescent="0.25">
      <c r="D43" s="730"/>
      <c r="F43" s="453" t="s">
        <v>724</v>
      </c>
      <c r="I43" s="460" t="s">
        <v>662</v>
      </c>
      <c r="K43" s="457"/>
    </row>
    <row r="46" spans="4:11" ht="15.75" customHeight="1" x14ac:dyDescent="0.25">
      <c r="D46" s="725" t="s">
        <v>725</v>
      </c>
      <c r="F46" s="456" t="s">
        <v>726</v>
      </c>
      <c r="I46" s="459" t="s">
        <v>33</v>
      </c>
      <c r="K46" s="459" t="s">
        <v>34</v>
      </c>
    </row>
    <row r="47" spans="4:11" ht="45" x14ac:dyDescent="0.25">
      <c r="D47" s="726"/>
      <c r="F47" s="453" t="s">
        <v>727</v>
      </c>
      <c r="I47" s="460" t="s">
        <v>662</v>
      </c>
      <c r="K47" s="457"/>
    </row>
    <row r="48" spans="4:11" ht="34.5" customHeight="1" x14ac:dyDescent="0.25">
      <c r="D48" s="726"/>
      <c r="F48" s="453" t="s">
        <v>728</v>
      </c>
      <c r="I48" s="460" t="s">
        <v>662</v>
      </c>
      <c r="K48" s="457"/>
    </row>
    <row r="49" spans="4:11" ht="34.5" customHeight="1" x14ac:dyDescent="0.25">
      <c r="D49" s="726"/>
      <c r="F49" s="453" t="s">
        <v>731</v>
      </c>
      <c r="I49" s="460" t="s">
        <v>662</v>
      </c>
      <c r="K49" s="457"/>
    </row>
    <row r="50" spans="4:11" ht="15.75" x14ac:dyDescent="0.25">
      <c r="D50" s="726"/>
      <c r="F50" s="456" t="s">
        <v>729</v>
      </c>
      <c r="I50" s="459" t="s">
        <v>33</v>
      </c>
      <c r="K50" s="459" t="s">
        <v>34</v>
      </c>
    </row>
    <row r="51" spans="4:11" ht="30" x14ac:dyDescent="0.25">
      <c r="D51" s="726"/>
      <c r="F51" s="453" t="s">
        <v>730</v>
      </c>
      <c r="I51" s="460" t="s">
        <v>662</v>
      </c>
      <c r="K51" s="460"/>
    </row>
    <row r="52" spans="4:11" ht="75" x14ac:dyDescent="0.25">
      <c r="D52" s="726"/>
      <c r="F52" s="453" t="s">
        <v>732</v>
      </c>
      <c r="I52" s="460"/>
      <c r="K52" s="460" t="s">
        <v>662</v>
      </c>
    </row>
    <row r="53" spans="4:11" ht="15.75" x14ac:dyDescent="0.25">
      <c r="D53" s="726"/>
      <c r="F53" s="456" t="s">
        <v>733</v>
      </c>
      <c r="I53" s="459" t="s">
        <v>33</v>
      </c>
      <c r="K53" s="459" t="s">
        <v>34</v>
      </c>
    </row>
    <row r="54" spans="4:11" ht="30" x14ac:dyDescent="0.25">
      <c r="D54" s="726"/>
      <c r="F54" s="453" t="s">
        <v>734</v>
      </c>
      <c r="I54" s="460" t="s">
        <v>662</v>
      </c>
      <c r="K54" s="457"/>
    </row>
    <row r="55" spans="4:11" ht="75" x14ac:dyDescent="0.25">
      <c r="D55" s="727"/>
      <c r="F55" s="453" t="s">
        <v>735</v>
      </c>
      <c r="I55" s="460" t="s">
        <v>662</v>
      </c>
      <c r="K55" s="457"/>
    </row>
    <row r="57" spans="4:11" ht="15.75" x14ac:dyDescent="0.25">
      <c r="D57" s="728" t="s">
        <v>736</v>
      </c>
      <c r="F57" s="456" t="s">
        <v>737</v>
      </c>
      <c r="I57" s="459" t="s">
        <v>33</v>
      </c>
      <c r="K57" s="459" t="s">
        <v>34</v>
      </c>
    </row>
    <row r="58" spans="4:11" ht="30" x14ac:dyDescent="0.25">
      <c r="D58" s="729"/>
      <c r="F58" s="453" t="s">
        <v>738</v>
      </c>
      <c r="I58" s="460"/>
      <c r="K58" s="460" t="s">
        <v>662</v>
      </c>
    </row>
    <row r="59" spans="4:11" ht="45" x14ac:dyDescent="0.25">
      <c r="D59" s="729"/>
      <c r="F59" s="453" t="s">
        <v>739</v>
      </c>
      <c r="I59" s="460" t="s">
        <v>662</v>
      </c>
      <c r="K59" s="457"/>
    </row>
    <row r="60" spans="4:11" ht="30" x14ac:dyDescent="0.25">
      <c r="D60" s="729"/>
      <c r="F60" s="453" t="s">
        <v>740</v>
      </c>
      <c r="I60" s="460" t="s">
        <v>662</v>
      </c>
      <c r="K60" s="457"/>
    </row>
    <row r="61" spans="4:11" ht="30" x14ac:dyDescent="0.25">
      <c r="D61" s="729"/>
      <c r="F61" s="453" t="s">
        <v>741</v>
      </c>
      <c r="I61" s="460" t="s">
        <v>662</v>
      </c>
      <c r="K61" s="457"/>
    </row>
    <row r="62" spans="4:11" ht="30" x14ac:dyDescent="0.25">
      <c r="D62" s="729"/>
      <c r="F62" s="453" t="s">
        <v>742</v>
      </c>
      <c r="I62" s="460"/>
      <c r="K62" s="460" t="s">
        <v>662</v>
      </c>
    </row>
    <row r="63" spans="4:11" ht="15.75" x14ac:dyDescent="0.25">
      <c r="D63" s="729"/>
      <c r="F63" s="456" t="s">
        <v>743</v>
      </c>
      <c r="I63" s="459" t="s">
        <v>33</v>
      </c>
      <c r="K63" s="459" t="s">
        <v>34</v>
      </c>
    </row>
    <row r="64" spans="4:11" ht="45" x14ac:dyDescent="0.25">
      <c r="D64" s="729"/>
      <c r="F64" s="453" t="s">
        <v>744</v>
      </c>
      <c r="I64" s="457"/>
      <c r="K64" s="460" t="s">
        <v>662</v>
      </c>
    </row>
    <row r="65" spans="4:11" ht="45" x14ac:dyDescent="0.25">
      <c r="D65" s="730"/>
      <c r="F65" s="453" t="s">
        <v>745</v>
      </c>
      <c r="I65" s="460"/>
      <c r="K65" s="460" t="s">
        <v>662</v>
      </c>
    </row>
  </sheetData>
  <mergeCells count="7">
    <mergeCell ref="D46:D55"/>
    <mergeCell ref="D57:D65"/>
    <mergeCell ref="D24:D33"/>
    <mergeCell ref="D35:D43"/>
    <mergeCell ref="F2:K2"/>
    <mergeCell ref="D4:D13"/>
    <mergeCell ref="D15:D21"/>
  </mergeCells>
  <conditionalFormatting sqref="I4:K4 J43 I44:K46 I9:K9 J5:K8 I14:K15 I10:J10 J11:K12 I13:J13 I19:K19 J16:K18 I22:K24 I20:J20 J21:K21 I28:K28 J25:K27 J29:K30 I38:J38 I35:K35 J36:K37 I50:K50 J47:K49 I53:K53 J51:K51 I52:J52 J54:K55 J32:K33">
    <cfRule type="expression" dxfId="52" priority="51">
      <formula>(I4="x")</formula>
    </cfRule>
  </conditionalFormatting>
  <conditionalFormatting sqref="I39:J39 J41:K41">
    <cfRule type="expression" dxfId="51" priority="50">
      <formula>(I39="x")</formula>
    </cfRule>
  </conditionalFormatting>
  <conditionalFormatting sqref="J40">
    <cfRule type="expression" dxfId="50" priority="49">
      <formula>(J40="x")</formula>
    </cfRule>
  </conditionalFormatting>
  <conditionalFormatting sqref="I42:J42">
    <cfRule type="expression" dxfId="49" priority="48">
      <formula>(I42="x")</formula>
    </cfRule>
  </conditionalFormatting>
  <conditionalFormatting sqref="I57:K57 I63:K63 I58:J58 J59:J61 I62:J62 I65:J65 J64">
    <cfRule type="expression" dxfId="48" priority="47">
      <formula>(I57="x")</formula>
    </cfRule>
  </conditionalFormatting>
  <conditionalFormatting sqref="K40">
    <cfRule type="expression" dxfId="47" priority="46">
      <formula>(K40="x")</formula>
    </cfRule>
  </conditionalFormatting>
  <conditionalFormatting sqref="K43">
    <cfRule type="expression" dxfId="46" priority="45">
      <formula>(K43="x")</formula>
    </cfRule>
  </conditionalFormatting>
  <conditionalFormatting sqref="K59:K61">
    <cfRule type="expression" dxfId="45" priority="44">
      <formula>(K59="x")</formula>
    </cfRule>
  </conditionalFormatting>
  <conditionalFormatting sqref="I8">
    <cfRule type="expression" dxfId="44" priority="40">
      <formula>(I8="x")</formula>
    </cfRule>
  </conditionalFormatting>
  <conditionalFormatting sqref="I5">
    <cfRule type="expression" dxfId="43" priority="43">
      <formula>(I5="x")</formula>
    </cfRule>
  </conditionalFormatting>
  <conditionalFormatting sqref="I6">
    <cfRule type="expression" dxfId="42" priority="42">
      <formula>(I6="x")</formula>
    </cfRule>
  </conditionalFormatting>
  <conditionalFormatting sqref="I7">
    <cfRule type="expression" dxfId="41" priority="41">
      <formula>(I7="x")</formula>
    </cfRule>
  </conditionalFormatting>
  <conditionalFormatting sqref="I26:I27">
    <cfRule type="expression" dxfId="40" priority="29">
      <formula>(I26="x")</formula>
    </cfRule>
  </conditionalFormatting>
  <conditionalFormatting sqref="I64">
    <cfRule type="expression" dxfId="39" priority="4">
      <formula>(I64="x")</formula>
    </cfRule>
  </conditionalFormatting>
  <conditionalFormatting sqref="K10">
    <cfRule type="expression" dxfId="38" priority="39">
      <formula>(K10="x")</formula>
    </cfRule>
  </conditionalFormatting>
  <conditionalFormatting sqref="I11">
    <cfRule type="expression" dxfId="37" priority="38">
      <formula>(I11="x")</formula>
    </cfRule>
  </conditionalFormatting>
  <conditionalFormatting sqref="I12">
    <cfRule type="expression" dxfId="36" priority="37">
      <formula>(I12="x")</formula>
    </cfRule>
  </conditionalFormatting>
  <conditionalFormatting sqref="K13">
    <cfRule type="expression" dxfId="35" priority="36">
      <formula>(K13="x")</formula>
    </cfRule>
  </conditionalFormatting>
  <conditionalFormatting sqref="I16">
    <cfRule type="expression" dxfId="34" priority="35">
      <formula>(I16="x")</formula>
    </cfRule>
  </conditionalFormatting>
  <conditionalFormatting sqref="I17">
    <cfRule type="expression" dxfId="33" priority="34">
      <formula>(I17="x")</formula>
    </cfRule>
  </conditionalFormatting>
  <conditionalFormatting sqref="I18">
    <cfRule type="expression" dxfId="32" priority="33">
      <formula>(I18="x")</formula>
    </cfRule>
  </conditionalFormatting>
  <conditionalFormatting sqref="K20">
    <cfRule type="expression" dxfId="31" priority="32">
      <formula>(K20="x")</formula>
    </cfRule>
  </conditionalFormatting>
  <conditionalFormatting sqref="I21">
    <cfRule type="expression" dxfId="30" priority="31">
      <formula>(I21="x")</formula>
    </cfRule>
  </conditionalFormatting>
  <conditionalFormatting sqref="I25">
    <cfRule type="expression" dxfId="29" priority="30">
      <formula>(I25="x")</formula>
    </cfRule>
  </conditionalFormatting>
  <conditionalFormatting sqref="I33">
    <cfRule type="expression" dxfId="28" priority="1">
      <formula>(I33="x")</formula>
    </cfRule>
  </conditionalFormatting>
  <conditionalFormatting sqref="I29">
    <cfRule type="expression" dxfId="27" priority="28">
      <formula>(I29="x")</formula>
    </cfRule>
  </conditionalFormatting>
  <conditionalFormatting sqref="I30">
    <cfRule type="expression" dxfId="26" priority="27">
      <formula>(I30="x")</formula>
    </cfRule>
  </conditionalFormatting>
  <conditionalFormatting sqref="I36">
    <cfRule type="expression" dxfId="25" priority="26">
      <formula>(I36="x")</formula>
    </cfRule>
  </conditionalFormatting>
  <conditionalFormatting sqref="I37">
    <cfRule type="expression" dxfId="24" priority="25">
      <formula>(I37="x")</formula>
    </cfRule>
  </conditionalFormatting>
  <conditionalFormatting sqref="K38">
    <cfRule type="expression" dxfId="23" priority="24">
      <formula>(K38="x")</formula>
    </cfRule>
  </conditionalFormatting>
  <conditionalFormatting sqref="K39">
    <cfRule type="expression" dxfId="22" priority="23">
      <formula>(K39="x")</formula>
    </cfRule>
  </conditionalFormatting>
  <conditionalFormatting sqref="I40">
    <cfRule type="expression" dxfId="21" priority="22">
      <formula>(I40="x")</formula>
    </cfRule>
  </conditionalFormatting>
  <conditionalFormatting sqref="I41">
    <cfRule type="expression" dxfId="20" priority="21">
      <formula>(I41="x")</formula>
    </cfRule>
  </conditionalFormatting>
  <conditionalFormatting sqref="K42">
    <cfRule type="expression" dxfId="19" priority="20">
      <formula>(K42="x")</formula>
    </cfRule>
  </conditionalFormatting>
  <conditionalFormatting sqref="I43">
    <cfRule type="expression" dxfId="18" priority="19">
      <formula>(I43="x")</formula>
    </cfRule>
  </conditionalFormatting>
  <conditionalFormatting sqref="I47">
    <cfRule type="expression" dxfId="17" priority="18">
      <formula>(I47="x")</formula>
    </cfRule>
  </conditionalFormatting>
  <conditionalFormatting sqref="I48">
    <cfRule type="expression" dxfId="16" priority="17">
      <formula>(I48="x")</formula>
    </cfRule>
  </conditionalFormatting>
  <conditionalFormatting sqref="I49">
    <cfRule type="expression" dxfId="15" priority="16">
      <formula>(I49="x")</formula>
    </cfRule>
  </conditionalFormatting>
  <conditionalFormatting sqref="I51">
    <cfRule type="expression" dxfId="14" priority="15">
      <formula>(I51="x")</formula>
    </cfRule>
  </conditionalFormatting>
  <conditionalFormatting sqref="K52">
    <cfRule type="expression" dxfId="13" priority="14">
      <formula>(K52="x")</formula>
    </cfRule>
  </conditionalFormatting>
  <conditionalFormatting sqref="I54">
    <cfRule type="expression" dxfId="12" priority="13">
      <formula>(I54="x")</formula>
    </cfRule>
  </conditionalFormatting>
  <conditionalFormatting sqref="I55">
    <cfRule type="expression" dxfId="11" priority="12">
      <formula>(I55="x")</formula>
    </cfRule>
  </conditionalFormatting>
  <conditionalFormatting sqref="K58">
    <cfRule type="expression" dxfId="10" priority="11">
      <formula>(K58="x")</formula>
    </cfRule>
  </conditionalFormatting>
  <conditionalFormatting sqref="I59">
    <cfRule type="expression" dxfId="9" priority="10">
      <formula>(I59="x")</formula>
    </cfRule>
  </conditionalFormatting>
  <conditionalFormatting sqref="I60">
    <cfRule type="expression" dxfId="8" priority="9">
      <formula>(I60="x")</formula>
    </cfRule>
  </conditionalFormatting>
  <conditionalFormatting sqref="I61">
    <cfRule type="expression" dxfId="7" priority="8">
      <formula>(I61="x")</formula>
    </cfRule>
  </conditionalFormatting>
  <conditionalFormatting sqref="K62">
    <cfRule type="expression" dxfId="6" priority="7">
      <formula>(K62="x")</formula>
    </cfRule>
  </conditionalFormatting>
  <conditionalFormatting sqref="K64">
    <cfRule type="expression" dxfId="5" priority="6">
      <formula>(K64="x")</formula>
    </cfRule>
  </conditionalFormatting>
  <conditionalFormatting sqref="K65">
    <cfRule type="expression" dxfId="4" priority="5">
      <formula>(K65="x")</formula>
    </cfRule>
  </conditionalFormatting>
  <conditionalFormatting sqref="I31:K31">
    <cfRule type="expression" dxfId="3" priority="3">
      <formula>(I31="x")</formula>
    </cfRule>
  </conditionalFormatting>
  <conditionalFormatting sqref="I32">
    <cfRule type="expression" dxfId="2" priority="2">
      <formula>(I32="x")</formula>
    </cfRule>
  </conditionalFormatting>
  <printOptions horizontalCentered="1"/>
  <pageMargins left="0.70866141732283472" right="0.70866141732283472" top="0.74803149606299213" bottom="0.74803149606299213" header="0.31496062992125984" footer="0.31496062992125984"/>
  <pageSetup paperSize="9" scale="4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B2:E45"/>
  <sheetViews>
    <sheetView showGridLines="0" workbookViewId="0"/>
  </sheetViews>
  <sheetFormatPr baseColWidth="10" defaultRowHeight="15" x14ac:dyDescent="0.25"/>
  <cols>
    <col min="2" max="2" width="26.28515625" customWidth="1"/>
    <col min="3" max="3" width="42.7109375" bestFit="1" customWidth="1"/>
    <col min="4" max="4" width="17.42578125" bestFit="1" customWidth="1"/>
    <col min="5" max="5" width="14.140625" customWidth="1"/>
  </cols>
  <sheetData>
    <row r="2" spans="2:5" x14ac:dyDescent="0.25">
      <c r="B2" s="447" t="s">
        <v>451</v>
      </c>
      <c r="C2" s="447" t="s">
        <v>615</v>
      </c>
      <c r="D2" s="447" t="s">
        <v>616</v>
      </c>
      <c r="E2" s="447" t="s">
        <v>617</v>
      </c>
    </row>
    <row r="4" spans="2:5" x14ac:dyDescent="0.25">
      <c r="B4" s="490" t="s">
        <v>613</v>
      </c>
      <c r="C4" s="449" t="s">
        <v>754</v>
      </c>
      <c r="D4" s="449" t="s">
        <v>791</v>
      </c>
      <c r="E4" s="448" t="s">
        <v>240</v>
      </c>
    </row>
    <row r="5" spans="2:5" x14ac:dyDescent="0.25">
      <c r="B5" s="490"/>
      <c r="C5" s="449" t="s">
        <v>755</v>
      </c>
      <c r="D5" s="449" t="s">
        <v>619</v>
      </c>
      <c r="E5" s="448" t="s">
        <v>621</v>
      </c>
    </row>
    <row r="6" spans="2:5" x14ac:dyDescent="0.25">
      <c r="B6" s="490"/>
      <c r="C6" s="449" t="s">
        <v>756</v>
      </c>
      <c r="D6" s="449" t="s">
        <v>619</v>
      </c>
      <c r="E6" s="448" t="s">
        <v>621</v>
      </c>
    </row>
    <row r="7" spans="2:5" x14ac:dyDescent="0.25">
      <c r="B7" s="490"/>
      <c r="C7" s="449" t="s">
        <v>616</v>
      </c>
      <c r="D7" s="449" t="s">
        <v>619</v>
      </c>
      <c r="E7" s="448" t="s">
        <v>621</v>
      </c>
    </row>
    <row r="8" spans="2:5" x14ac:dyDescent="0.25">
      <c r="B8" s="490"/>
      <c r="C8" s="449" t="s">
        <v>757</v>
      </c>
      <c r="D8" s="449" t="s">
        <v>619</v>
      </c>
      <c r="E8" s="448" t="s">
        <v>621</v>
      </c>
    </row>
    <row r="9" spans="2:5" x14ac:dyDescent="0.25">
      <c r="B9" s="490"/>
      <c r="C9" s="449" t="s">
        <v>669</v>
      </c>
      <c r="D9" s="449" t="s">
        <v>618</v>
      </c>
      <c r="E9" s="448" t="s">
        <v>621</v>
      </c>
    </row>
    <row r="10" spans="2:5" x14ac:dyDescent="0.25">
      <c r="B10" s="490"/>
      <c r="C10" s="449" t="s">
        <v>758</v>
      </c>
      <c r="D10" s="449" t="s">
        <v>619</v>
      </c>
      <c r="E10" s="448" t="s">
        <v>240</v>
      </c>
    </row>
    <row r="11" spans="2:5" x14ac:dyDescent="0.25">
      <c r="B11" s="490"/>
      <c r="C11" s="449" t="s">
        <v>759</v>
      </c>
      <c r="D11" s="449" t="s">
        <v>791</v>
      </c>
      <c r="E11" s="448" t="s">
        <v>621</v>
      </c>
    </row>
    <row r="12" spans="2:5" x14ac:dyDescent="0.25">
      <c r="B12" s="490"/>
      <c r="C12" s="449" t="s">
        <v>760</v>
      </c>
      <c r="D12" s="449" t="s">
        <v>619</v>
      </c>
      <c r="E12" s="448" t="s">
        <v>621</v>
      </c>
    </row>
    <row r="13" spans="2:5" x14ac:dyDescent="0.25">
      <c r="B13" s="490"/>
      <c r="C13" s="449" t="s">
        <v>761</v>
      </c>
      <c r="D13" s="449" t="s">
        <v>618</v>
      </c>
      <c r="E13" s="448" t="s">
        <v>240</v>
      </c>
    </row>
    <row r="14" spans="2:5" x14ac:dyDescent="0.25">
      <c r="B14" s="490"/>
      <c r="C14" s="449" t="s">
        <v>762</v>
      </c>
      <c r="D14" s="449" t="s">
        <v>619</v>
      </c>
      <c r="E14" s="448" t="s">
        <v>240</v>
      </c>
    </row>
    <row r="15" spans="2:5" x14ac:dyDescent="0.25">
      <c r="B15" s="490"/>
      <c r="C15" s="449" t="s">
        <v>763</v>
      </c>
      <c r="D15" s="449" t="s">
        <v>619</v>
      </c>
      <c r="E15" s="448" t="s">
        <v>621</v>
      </c>
    </row>
    <row r="16" spans="2:5" x14ac:dyDescent="0.25">
      <c r="B16" s="490"/>
      <c r="C16" s="449" t="s">
        <v>764</v>
      </c>
      <c r="D16" s="449" t="s">
        <v>618</v>
      </c>
      <c r="E16" s="448" t="s">
        <v>240</v>
      </c>
    </row>
    <row r="17" spans="2:5" x14ac:dyDescent="0.25">
      <c r="B17" s="490"/>
      <c r="C17" s="449" t="s">
        <v>765</v>
      </c>
      <c r="D17" s="449" t="s">
        <v>620</v>
      </c>
      <c r="E17" s="448" t="s">
        <v>621</v>
      </c>
    </row>
    <row r="18" spans="2:5" x14ac:dyDescent="0.25">
      <c r="B18" s="490"/>
      <c r="C18" s="449" t="s">
        <v>766</v>
      </c>
      <c r="D18" s="449" t="s">
        <v>620</v>
      </c>
      <c r="E18" s="448" t="s">
        <v>621</v>
      </c>
    </row>
    <row r="19" spans="2:5" x14ac:dyDescent="0.25">
      <c r="B19" s="490"/>
      <c r="C19" s="449" t="s">
        <v>767</v>
      </c>
      <c r="D19" s="449" t="s">
        <v>620</v>
      </c>
      <c r="E19" s="448" t="s">
        <v>621</v>
      </c>
    </row>
    <row r="20" spans="2:5" x14ac:dyDescent="0.25">
      <c r="B20" s="490"/>
      <c r="C20" s="449" t="s">
        <v>768</v>
      </c>
      <c r="D20" s="449" t="s">
        <v>620</v>
      </c>
      <c r="E20" s="448" t="s">
        <v>621</v>
      </c>
    </row>
    <row r="21" spans="2:5" x14ac:dyDescent="0.25">
      <c r="B21" s="490"/>
      <c r="C21" s="449" t="s">
        <v>769</v>
      </c>
      <c r="D21" s="449" t="s">
        <v>791</v>
      </c>
      <c r="E21" s="448" t="s">
        <v>621</v>
      </c>
    </row>
    <row r="22" spans="2:5" x14ac:dyDescent="0.25">
      <c r="B22" s="490"/>
      <c r="C22" s="449" t="s">
        <v>770</v>
      </c>
      <c r="D22" s="449" t="s">
        <v>791</v>
      </c>
      <c r="E22" s="448" t="s">
        <v>621</v>
      </c>
    </row>
    <row r="23" spans="2:5" x14ac:dyDescent="0.25">
      <c r="B23" s="490"/>
      <c r="C23" s="449" t="s">
        <v>771</v>
      </c>
      <c r="D23" s="449" t="s">
        <v>791</v>
      </c>
      <c r="E23" s="448" t="s">
        <v>621</v>
      </c>
    </row>
    <row r="24" spans="2:5" x14ac:dyDescent="0.25">
      <c r="B24" s="490"/>
      <c r="C24" s="449" t="s">
        <v>772</v>
      </c>
      <c r="D24" s="449" t="s">
        <v>791</v>
      </c>
      <c r="E24" s="448" t="s">
        <v>621</v>
      </c>
    </row>
    <row r="25" spans="2:5" x14ac:dyDescent="0.25">
      <c r="B25" s="490"/>
      <c r="C25" s="449" t="s">
        <v>773</v>
      </c>
      <c r="D25" s="449" t="s">
        <v>791</v>
      </c>
      <c r="E25" s="448" t="s">
        <v>621</v>
      </c>
    </row>
    <row r="26" spans="2:5" x14ac:dyDescent="0.25">
      <c r="B26" s="490"/>
      <c r="C26" s="449" t="s">
        <v>774</v>
      </c>
      <c r="D26" s="449" t="s">
        <v>791</v>
      </c>
      <c r="E26" s="448" t="s">
        <v>621</v>
      </c>
    </row>
    <row r="27" spans="2:5" x14ac:dyDescent="0.25">
      <c r="B27" s="490"/>
      <c r="C27" s="449" t="s">
        <v>775</v>
      </c>
      <c r="D27" s="449" t="s">
        <v>791</v>
      </c>
      <c r="E27" s="448" t="s">
        <v>621</v>
      </c>
    </row>
    <row r="28" spans="2:5" x14ac:dyDescent="0.25">
      <c r="B28" s="490"/>
      <c r="C28" s="449" t="s">
        <v>776</v>
      </c>
      <c r="D28" s="449" t="s">
        <v>619</v>
      </c>
      <c r="E28" s="448" t="s">
        <v>621</v>
      </c>
    </row>
    <row r="29" spans="2:5" x14ac:dyDescent="0.25">
      <c r="B29" s="490"/>
      <c r="C29" s="449" t="s">
        <v>777</v>
      </c>
      <c r="D29" s="449" t="s">
        <v>619</v>
      </c>
      <c r="E29" s="448" t="s">
        <v>621</v>
      </c>
    </row>
    <row r="30" spans="2:5" x14ac:dyDescent="0.25">
      <c r="B30" s="490"/>
      <c r="C30" s="449" t="s">
        <v>778</v>
      </c>
      <c r="D30" s="449" t="s">
        <v>620</v>
      </c>
      <c r="E30" s="448" t="s">
        <v>621</v>
      </c>
    </row>
    <row r="31" spans="2:5" x14ac:dyDescent="0.25">
      <c r="B31" s="490"/>
      <c r="C31" s="449" t="s">
        <v>779</v>
      </c>
      <c r="D31" s="449" t="s">
        <v>791</v>
      </c>
      <c r="E31" s="448" t="s">
        <v>621</v>
      </c>
    </row>
    <row r="32" spans="2:5" x14ac:dyDescent="0.25">
      <c r="B32" s="490"/>
      <c r="C32" s="449" t="s">
        <v>780</v>
      </c>
      <c r="D32" s="449" t="s">
        <v>619</v>
      </c>
      <c r="E32" s="448" t="s">
        <v>240</v>
      </c>
    </row>
    <row r="33" spans="2:5" x14ac:dyDescent="0.25">
      <c r="C33" s="450"/>
      <c r="D33" s="450"/>
      <c r="E33" s="97"/>
    </row>
    <row r="34" spans="2:5" x14ac:dyDescent="0.25">
      <c r="B34" s="491" t="s">
        <v>614</v>
      </c>
      <c r="C34" s="449" t="s">
        <v>781</v>
      </c>
      <c r="D34" s="449" t="s">
        <v>618</v>
      </c>
      <c r="E34" s="448" t="s">
        <v>621</v>
      </c>
    </row>
    <row r="35" spans="2:5" x14ac:dyDescent="0.25">
      <c r="B35" s="491"/>
      <c r="C35" s="449" t="s">
        <v>792</v>
      </c>
      <c r="D35" s="449" t="s">
        <v>620</v>
      </c>
      <c r="E35" s="448" t="s">
        <v>621</v>
      </c>
    </row>
    <row r="36" spans="2:5" x14ac:dyDescent="0.25">
      <c r="B36" s="491"/>
      <c r="C36" s="449" t="s">
        <v>782</v>
      </c>
      <c r="D36" s="449" t="s">
        <v>619</v>
      </c>
      <c r="E36" s="448" t="s">
        <v>621</v>
      </c>
    </row>
    <row r="37" spans="2:5" x14ac:dyDescent="0.25">
      <c r="B37" s="491"/>
      <c r="C37" s="449" t="s">
        <v>783</v>
      </c>
      <c r="D37" s="449" t="s">
        <v>619</v>
      </c>
      <c r="E37" s="448" t="s">
        <v>621</v>
      </c>
    </row>
    <row r="38" spans="2:5" x14ac:dyDescent="0.25">
      <c r="B38" s="491"/>
      <c r="C38" s="449" t="s">
        <v>784</v>
      </c>
      <c r="D38" s="449" t="s">
        <v>619</v>
      </c>
      <c r="E38" s="448" t="s">
        <v>621</v>
      </c>
    </row>
    <row r="39" spans="2:5" x14ac:dyDescent="0.25">
      <c r="B39" s="491"/>
      <c r="C39" s="449" t="s">
        <v>785</v>
      </c>
      <c r="D39" s="449" t="s">
        <v>619</v>
      </c>
      <c r="E39" s="448" t="s">
        <v>621</v>
      </c>
    </row>
    <row r="40" spans="2:5" x14ac:dyDescent="0.25">
      <c r="B40" s="491"/>
      <c r="C40" s="449" t="s">
        <v>786</v>
      </c>
      <c r="D40" s="449" t="s">
        <v>618</v>
      </c>
      <c r="E40" s="448" t="s">
        <v>621</v>
      </c>
    </row>
    <row r="41" spans="2:5" x14ac:dyDescent="0.25">
      <c r="B41" s="491"/>
      <c r="C41" s="449" t="s">
        <v>787</v>
      </c>
      <c r="D41" s="449" t="s">
        <v>618</v>
      </c>
      <c r="E41" s="448" t="s">
        <v>621</v>
      </c>
    </row>
    <row r="42" spans="2:5" x14ac:dyDescent="0.25">
      <c r="B42" s="491"/>
      <c r="C42" s="449" t="s">
        <v>788</v>
      </c>
      <c r="D42" s="449" t="s">
        <v>619</v>
      </c>
      <c r="E42" s="448" t="s">
        <v>621</v>
      </c>
    </row>
    <row r="43" spans="2:5" x14ac:dyDescent="0.25">
      <c r="B43" s="491"/>
      <c r="C43" s="449" t="s">
        <v>789</v>
      </c>
      <c r="D43" s="449" t="s">
        <v>619</v>
      </c>
      <c r="E43" s="448" t="s">
        <v>621</v>
      </c>
    </row>
    <row r="44" spans="2:5" x14ac:dyDescent="0.25">
      <c r="B44" s="491"/>
      <c r="C44" s="449" t="s">
        <v>790</v>
      </c>
      <c r="D44" s="449" t="s">
        <v>619</v>
      </c>
      <c r="E44" s="448" t="s">
        <v>621</v>
      </c>
    </row>
    <row r="45" spans="2:5" x14ac:dyDescent="0.25">
      <c r="E45" s="97"/>
    </row>
  </sheetData>
  <mergeCells count="2">
    <mergeCell ref="B4:B32"/>
    <mergeCell ref="B34:B4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pageSetUpPr fitToPage="1"/>
  </sheetPr>
  <dimension ref="B1:N66"/>
  <sheetViews>
    <sheetView showGridLines="0" workbookViewId="0">
      <selection activeCell="C8" sqref="C8"/>
    </sheetView>
  </sheetViews>
  <sheetFormatPr baseColWidth="10" defaultRowHeight="15" x14ac:dyDescent="0.25"/>
  <cols>
    <col min="1" max="1" width="2.42578125" customWidth="1"/>
    <col min="2" max="2" width="13.140625" bestFit="1" customWidth="1"/>
    <col min="3" max="3" width="17" bestFit="1" customWidth="1"/>
    <col min="6" max="6" width="11.42578125" customWidth="1"/>
    <col min="11" max="11" width="3.7109375" customWidth="1"/>
    <col min="12" max="12" width="2.42578125" customWidth="1"/>
  </cols>
  <sheetData>
    <row r="1" spans="2:14" ht="15.75" thickBot="1" x14ac:dyDescent="0.3"/>
    <row r="2" spans="2:14" ht="19.5" thickTop="1" x14ac:dyDescent="0.3">
      <c r="B2" s="478" t="s">
        <v>579</v>
      </c>
      <c r="C2" s="479"/>
      <c r="D2" s="479"/>
      <c r="E2" s="479"/>
      <c r="F2" s="479"/>
      <c r="G2" s="479"/>
      <c r="H2" s="479"/>
      <c r="I2" s="479"/>
      <c r="J2" s="479"/>
      <c r="K2" s="480"/>
    </row>
    <row r="3" spans="2:14" ht="15.75" thickBot="1" x14ac:dyDescent="0.3">
      <c r="B3" s="62"/>
      <c r="C3" s="2"/>
      <c r="D3" s="2"/>
      <c r="E3" s="2"/>
      <c r="F3" s="2"/>
      <c r="G3" s="2"/>
      <c r="H3" s="2"/>
      <c r="I3" s="2"/>
      <c r="J3" s="2"/>
      <c r="K3" s="63"/>
    </row>
    <row r="4" spans="2:14" ht="15.75" thickTop="1" x14ac:dyDescent="0.25">
      <c r="B4" s="62"/>
      <c r="C4" s="61"/>
      <c r="D4" s="67"/>
      <c r="E4" s="61"/>
      <c r="F4" s="61"/>
      <c r="G4" s="61"/>
      <c r="H4" s="61"/>
      <c r="I4" s="61"/>
      <c r="J4" s="61"/>
      <c r="K4" s="63"/>
    </row>
    <row r="5" spans="2:14" ht="15.75" thickBot="1" x14ac:dyDescent="0.3">
      <c r="B5" s="62"/>
      <c r="C5" s="2"/>
      <c r="D5" s="2"/>
      <c r="E5" s="2"/>
      <c r="F5" s="2"/>
      <c r="G5" s="2"/>
      <c r="H5" s="2"/>
      <c r="I5" s="2"/>
      <c r="J5" s="2"/>
      <c r="K5" s="63"/>
    </row>
    <row r="6" spans="2:14" x14ac:dyDescent="0.25">
      <c r="B6" s="434" t="s">
        <v>28</v>
      </c>
      <c r="C6" s="2"/>
      <c r="D6" s="51"/>
      <c r="E6" s="49"/>
      <c r="F6" s="49"/>
      <c r="G6" s="430"/>
      <c r="H6" s="49"/>
      <c r="I6" s="50"/>
      <c r="J6" s="2"/>
      <c r="K6" s="63"/>
    </row>
    <row r="7" spans="2:14" x14ac:dyDescent="0.25">
      <c r="B7" s="69"/>
      <c r="C7" s="2"/>
      <c r="D7" s="2"/>
      <c r="E7" s="2"/>
      <c r="F7" s="2"/>
      <c r="G7" s="51"/>
      <c r="H7" s="2"/>
      <c r="I7" s="1"/>
      <c r="J7" s="2"/>
      <c r="K7" s="63"/>
    </row>
    <row r="8" spans="2:14" x14ac:dyDescent="0.25">
      <c r="B8" s="69"/>
      <c r="C8" s="2"/>
      <c r="D8" s="2"/>
      <c r="E8" s="2"/>
      <c r="F8" s="2"/>
      <c r="G8" s="2"/>
      <c r="H8" s="2"/>
      <c r="I8" s="1"/>
      <c r="J8" s="2"/>
      <c r="K8" s="63"/>
    </row>
    <row r="9" spans="2:14" x14ac:dyDescent="0.25">
      <c r="B9" s="69"/>
      <c r="C9" s="2"/>
      <c r="D9" s="2"/>
      <c r="E9" s="2"/>
      <c r="F9" s="2"/>
      <c r="G9" s="2"/>
      <c r="H9" s="2"/>
      <c r="I9" s="1"/>
      <c r="J9" s="2"/>
      <c r="K9" s="63"/>
    </row>
    <row r="10" spans="2:14" x14ac:dyDescent="0.25">
      <c r="B10" s="434" t="s">
        <v>576</v>
      </c>
      <c r="C10" s="2"/>
      <c r="D10" s="2"/>
      <c r="E10" s="2"/>
      <c r="F10" s="2"/>
      <c r="G10" s="2"/>
      <c r="H10" s="2"/>
      <c r="I10" s="1"/>
      <c r="J10" s="2"/>
      <c r="K10" s="63"/>
    </row>
    <row r="11" spans="2:14" x14ac:dyDescent="0.25">
      <c r="B11" s="434" t="s">
        <v>691</v>
      </c>
      <c r="C11" s="2"/>
      <c r="D11" s="2"/>
      <c r="F11" s="2"/>
      <c r="G11" s="2"/>
      <c r="H11" s="2"/>
      <c r="I11" s="1"/>
      <c r="J11" s="2"/>
      <c r="K11" s="63"/>
    </row>
    <row r="12" spans="2:14" ht="15.75" x14ac:dyDescent="0.25">
      <c r="B12" s="69"/>
      <c r="C12" s="2"/>
      <c r="D12" s="2"/>
      <c r="E12" s="2"/>
      <c r="F12" s="2"/>
      <c r="G12" s="2"/>
      <c r="H12" s="2"/>
      <c r="I12" s="1"/>
      <c r="J12" s="2"/>
      <c r="K12" s="63"/>
      <c r="N12" s="454"/>
    </row>
    <row r="13" spans="2:14" ht="15.75" x14ac:dyDescent="0.25">
      <c r="B13" s="69"/>
      <c r="C13" s="2"/>
      <c r="D13" s="2"/>
      <c r="E13" s="2"/>
      <c r="F13" s="431"/>
      <c r="G13" s="2"/>
      <c r="H13" s="2"/>
      <c r="I13" s="1"/>
      <c r="J13" s="2"/>
      <c r="K13" s="63"/>
    </row>
    <row r="14" spans="2:14" x14ac:dyDescent="0.25">
      <c r="B14" s="69"/>
      <c r="C14" s="2"/>
      <c r="D14" s="2"/>
      <c r="E14" s="2"/>
      <c r="F14" s="2"/>
      <c r="G14" s="2"/>
      <c r="H14" s="2"/>
      <c r="I14" s="1"/>
      <c r="J14" s="2"/>
      <c r="K14" s="63"/>
    </row>
    <row r="15" spans="2:14" x14ac:dyDescent="0.25">
      <c r="B15" s="69"/>
      <c r="C15" s="2"/>
      <c r="D15" s="2"/>
      <c r="E15" s="2"/>
      <c r="F15" s="2"/>
      <c r="G15" s="2"/>
      <c r="H15" s="2"/>
      <c r="I15" s="1"/>
      <c r="J15" s="2"/>
      <c r="K15" s="63"/>
    </row>
    <row r="16" spans="2:14" ht="15.75" thickBot="1" x14ac:dyDescent="0.3">
      <c r="B16" s="69"/>
      <c r="C16" s="2"/>
      <c r="D16" s="2"/>
      <c r="E16" s="2"/>
      <c r="F16" s="2"/>
      <c r="G16" s="51"/>
      <c r="H16" s="2"/>
      <c r="I16" s="1"/>
      <c r="J16" s="2"/>
      <c r="K16" s="63"/>
    </row>
    <row r="17" spans="2:11" x14ac:dyDescent="0.25">
      <c r="B17" s="434"/>
      <c r="C17" s="2"/>
      <c r="D17" s="2"/>
      <c r="E17" s="2"/>
      <c r="F17" s="2"/>
      <c r="G17" s="430"/>
      <c r="H17" s="477" t="s">
        <v>33</v>
      </c>
      <c r="I17" s="1"/>
      <c r="J17" s="2"/>
      <c r="K17" s="63"/>
    </row>
    <row r="18" spans="2:11" x14ac:dyDescent="0.25">
      <c r="B18" s="69"/>
      <c r="C18" s="2"/>
      <c r="D18" s="2"/>
      <c r="E18" s="2"/>
      <c r="F18" s="2"/>
      <c r="G18" s="51"/>
      <c r="H18" s="2"/>
      <c r="I18" s="2"/>
      <c r="J18" s="2"/>
      <c r="K18" s="63"/>
    </row>
    <row r="19" spans="2:11" x14ac:dyDescent="0.25">
      <c r="B19" s="69"/>
      <c r="C19" s="2"/>
      <c r="D19" s="2"/>
      <c r="E19" s="2"/>
      <c r="F19" s="2"/>
      <c r="G19" s="51"/>
      <c r="H19" s="2"/>
      <c r="I19" s="2"/>
      <c r="J19" s="2"/>
      <c r="K19" s="63"/>
    </row>
    <row r="20" spans="2:11" x14ac:dyDescent="0.25">
      <c r="B20" s="69"/>
      <c r="C20" s="2"/>
      <c r="D20" s="2"/>
      <c r="E20" s="2"/>
      <c r="F20" s="2"/>
      <c r="G20" s="51"/>
      <c r="H20" s="2"/>
      <c r="I20" s="2"/>
      <c r="J20" s="2"/>
      <c r="K20" s="63"/>
    </row>
    <row r="21" spans="2:11" ht="15" customHeight="1" x14ac:dyDescent="0.25">
      <c r="B21" s="481"/>
      <c r="C21" s="482"/>
      <c r="D21" s="2"/>
      <c r="E21" s="2"/>
      <c r="F21" s="2"/>
      <c r="G21" s="51"/>
      <c r="H21" s="2"/>
      <c r="I21" s="2"/>
      <c r="J21" s="476" t="s">
        <v>34</v>
      </c>
      <c r="K21" s="63"/>
    </row>
    <row r="22" spans="2:11" x14ac:dyDescent="0.25">
      <c r="B22" s="481"/>
      <c r="C22" s="482"/>
      <c r="D22" s="2"/>
      <c r="E22" s="2"/>
      <c r="F22" s="2"/>
      <c r="G22" s="51"/>
      <c r="H22" s="2"/>
      <c r="I22" s="2"/>
      <c r="J22" s="51"/>
      <c r="K22" s="63"/>
    </row>
    <row r="23" spans="2:11" x14ac:dyDescent="0.25">
      <c r="B23" s="434" t="s">
        <v>575</v>
      </c>
      <c r="C23" s="2"/>
      <c r="D23" s="2"/>
      <c r="E23" s="2"/>
      <c r="F23" s="2"/>
      <c r="G23" s="2"/>
      <c r="H23" s="2"/>
      <c r="I23" s="2"/>
      <c r="J23" s="51"/>
      <c r="K23" s="63"/>
    </row>
    <row r="24" spans="2:11" x14ac:dyDescent="0.25">
      <c r="B24" s="69"/>
      <c r="C24" s="2"/>
      <c r="D24" s="2"/>
      <c r="E24" s="2"/>
      <c r="F24" s="2"/>
      <c r="G24" s="2"/>
      <c r="H24" s="2"/>
      <c r="I24" s="2"/>
      <c r="J24" s="51"/>
      <c r="K24" s="63"/>
    </row>
    <row r="25" spans="2:11" x14ac:dyDescent="0.25">
      <c r="B25" s="69"/>
      <c r="C25" s="2"/>
      <c r="D25" s="2"/>
      <c r="E25" s="2"/>
      <c r="F25" s="2"/>
      <c r="G25" s="2"/>
      <c r="I25" s="2"/>
      <c r="J25" s="51"/>
      <c r="K25" s="63"/>
    </row>
    <row r="26" spans="2:11" x14ac:dyDescent="0.25">
      <c r="B26" s="69"/>
      <c r="C26" s="2"/>
      <c r="D26" s="2"/>
      <c r="E26" s="2"/>
      <c r="F26" s="2"/>
      <c r="G26" s="51"/>
      <c r="H26" s="2"/>
      <c r="I26" s="2"/>
      <c r="J26" s="51"/>
      <c r="K26" s="63"/>
    </row>
    <row r="27" spans="2:11" x14ac:dyDescent="0.25">
      <c r="B27" s="69"/>
      <c r="C27" s="2"/>
      <c r="D27" s="2"/>
      <c r="E27" s="2"/>
      <c r="F27" s="2"/>
      <c r="G27" s="51"/>
      <c r="H27" s="2"/>
      <c r="I27" s="2"/>
      <c r="J27" s="51"/>
      <c r="K27" s="63"/>
    </row>
    <row r="28" spans="2:11" x14ac:dyDescent="0.25">
      <c r="B28" s="69"/>
      <c r="C28" s="2"/>
      <c r="D28" s="2"/>
      <c r="E28" s="2"/>
      <c r="F28" s="2"/>
      <c r="G28" s="51"/>
      <c r="H28" s="2"/>
      <c r="I28" s="2"/>
      <c r="J28" s="51"/>
      <c r="K28" s="63"/>
    </row>
    <row r="29" spans="2:11" ht="15.75" x14ac:dyDescent="0.25">
      <c r="B29" s="69"/>
      <c r="C29" s="2"/>
      <c r="D29" s="51"/>
      <c r="E29" s="2"/>
      <c r="F29" s="431"/>
      <c r="G29" s="51"/>
      <c r="H29" s="2"/>
      <c r="I29" s="2"/>
      <c r="J29" s="51"/>
      <c r="K29" s="63"/>
    </row>
    <row r="30" spans="2:11" ht="16.5" thickBot="1" x14ac:dyDescent="0.3">
      <c r="B30" s="69"/>
      <c r="C30" s="2"/>
      <c r="D30" s="51"/>
      <c r="E30" s="2"/>
      <c r="F30" s="2"/>
      <c r="G30" s="51"/>
      <c r="H30" s="2"/>
      <c r="I30" s="1"/>
      <c r="J30" s="454"/>
      <c r="K30" s="63"/>
    </row>
    <row r="31" spans="2:11" ht="15.75" x14ac:dyDescent="0.25">
      <c r="B31" s="69"/>
      <c r="C31" s="2"/>
      <c r="D31" s="430"/>
      <c r="E31" s="60" t="s">
        <v>33</v>
      </c>
      <c r="F31" s="2"/>
      <c r="G31" s="2"/>
      <c r="H31" s="60" t="s">
        <v>34</v>
      </c>
      <c r="I31" s="50"/>
      <c r="J31" s="2"/>
      <c r="K31" s="63"/>
    </row>
    <row r="32" spans="2:11" x14ac:dyDescent="0.25">
      <c r="B32" s="69"/>
      <c r="C32" s="2"/>
      <c r="D32" s="51"/>
      <c r="E32" s="2"/>
      <c r="F32" s="2"/>
      <c r="G32" s="2"/>
      <c r="H32" s="2"/>
      <c r="I32" s="1"/>
      <c r="J32" s="2"/>
      <c r="K32" s="63"/>
    </row>
    <row r="33" spans="2:11" x14ac:dyDescent="0.25">
      <c r="B33" s="69"/>
      <c r="C33" s="2"/>
      <c r="D33" s="51"/>
      <c r="E33" s="2"/>
      <c r="F33" s="2"/>
      <c r="G33" s="2"/>
      <c r="H33" s="2"/>
      <c r="I33" s="1"/>
      <c r="J33" s="2"/>
      <c r="K33" s="63"/>
    </row>
    <row r="34" spans="2:11" x14ac:dyDescent="0.25">
      <c r="B34" s="69"/>
      <c r="C34" s="2"/>
      <c r="D34" s="51"/>
      <c r="E34" s="2"/>
      <c r="F34" s="2"/>
      <c r="G34" s="2"/>
      <c r="H34" s="2"/>
      <c r="I34" s="1"/>
      <c r="J34" s="2"/>
      <c r="K34" s="63"/>
    </row>
    <row r="35" spans="2:11" x14ac:dyDescent="0.25">
      <c r="B35" s="434"/>
      <c r="C35" s="2"/>
      <c r="D35" s="51"/>
      <c r="E35" s="2"/>
      <c r="F35" s="2"/>
      <c r="G35" s="2"/>
      <c r="H35" s="2"/>
      <c r="I35" s="1"/>
      <c r="J35" s="2"/>
      <c r="K35" s="63"/>
    </row>
    <row r="36" spans="2:11" x14ac:dyDescent="0.25">
      <c r="B36" s="69"/>
      <c r="C36" s="2"/>
      <c r="D36" s="51"/>
      <c r="E36" s="2"/>
      <c r="F36" s="2"/>
      <c r="G36" s="2"/>
      <c r="H36" s="2"/>
      <c r="I36" s="1"/>
      <c r="J36" s="2"/>
      <c r="K36" s="63"/>
    </row>
    <row r="37" spans="2:11" x14ac:dyDescent="0.25">
      <c r="B37" s="69"/>
      <c r="C37" s="2"/>
      <c r="D37" s="51"/>
      <c r="E37" s="2"/>
      <c r="F37" s="2"/>
      <c r="G37" s="2"/>
      <c r="H37" s="2"/>
      <c r="I37" s="1"/>
      <c r="J37" s="2"/>
      <c r="K37" s="63"/>
    </row>
    <row r="38" spans="2:11" x14ac:dyDescent="0.25">
      <c r="B38" s="62"/>
      <c r="C38" s="2"/>
      <c r="D38" s="51"/>
      <c r="E38" s="2"/>
      <c r="F38" s="2"/>
      <c r="G38" s="2"/>
      <c r="H38" s="2"/>
      <c r="I38" s="1"/>
      <c r="J38" s="2"/>
      <c r="K38" s="63"/>
    </row>
    <row r="39" spans="2:11" x14ac:dyDescent="0.25">
      <c r="B39" s="62"/>
      <c r="C39" s="2"/>
      <c r="D39" s="51"/>
      <c r="E39" s="2"/>
      <c r="F39" s="2"/>
      <c r="G39" s="2"/>
      <c r="H39" s="2"/>
      <c r="I39" s="1"/>
      <c r="J39" s="2"/>
      <c r="K39" s="63"/>
    </row>
    <row r="40" spans="2:11" x14ac:dyDescent="0.25">
      <c r="B40" s="62"/>
      <c r="C40" s="2"/>
      <c r="D40" s="51"/>
      <c r="E40" s="2"/>
      <c r="F40" s="2"/>
      <c r="G40" s="2"/>
      <c r="H40" s="2"/>
      <c r="I40" s="1"/>
      <c r="J40" s="2"/>
      <c r="K40" s="63"/>
    </row>
    <row r="41" spans="2:11" ht="15.75" thickBot="1" x14ac:dyDescent="0.3">
      <c r="B41" s="434" t="s">
        <v>480</v>
      </c>
      <c r="C41" s="2"/>
      <c r="D41" s="52"/>
      <c r="E41" s="47"/>
      <c r="F41" s="2"/>
      <c r="G41" s="2"/>
      <c r="H41" s="2"/>
      <c r="I41" s="1"/>
      <c r="J41" s="2"/>
      <c r="K41" s="63"/>
    </row>
    <row r="42" spans="2:11" x14ac:dyDescent="0.25">
      <c r="B42" s="434" t="s">
        <v>692</v>
      </c>
      <c r="C42" s="2"/>
      <c r="D42" s="2"/>
      <c r="E42" s="2"/>
      <c r="F42" s="2"/>
      <c r="G42" s="2"/>
      <c r="I42" s="2"/>
      <c r="J42" s="2"/>
      <c r="K42" s="63"/>
    </row>
    <row r="43" spans="2:11" x14ac:dyDescent="0.25">
      <c r="B43" s="62"/>
      <c r="C43" s="2"/>
      <c r="D43" s="2"/>
      <c r="E43" s="2"/>
      <c r="F43" s="2"/>
      <c r="G43" s="2"/>
      <c r="H43" s="2"/>
      <c r="I43" s="2"/>
      <c r="J43" s="2"/>
      <c r="K43" s="63"/>
    </row>
    <row r="44" spans="2:11" x14ac:dyDescent="0.25">
      <c r="B44" s="62"/>
      <c r="C44" s="2"/>
      <c r="D44" s="2"/>
      <c r="E44" s="2"/>
      <c r="F44" s="2"/>
      <c r="G44" s="51"/>
      <c r="H44" s="2"/>
      <c r="I44" s="2"/>
      <c r="J44" s="51"/>
      <c r="K44" s="63"/>
    </row>
    <row r="45" spans="2:11" x14ac:dyDescent="0.25">
      <c r="B45" s="62"/>
      <c r="C45" s="2"/>
      <c r="D45" s="2"/>
      <c r="E45" s="2"/>
      <c r="F45" s="2"/>
      <c r="G45" s="51"/>
      <c r="H45" s="2"/>
      <c r="I45" s="2"/>
      <c r="J45" s="51"/>
      <c r="K45" s="63"/>
    </row>
    <row r="46" spans="2:11" ht="15.75" x14ac:dyDescent="0.25">
      <c r="B46" s="62"/>
      <c r="C46" s="2"/>
      <c r="D46" s="2"/>
      <c r="E46" s="2"/>
      <c r="F46" s="1"/>
      <c r="H46" s="431"/>
      <c r="I46" s="2"/>
      <c r="J46" s="51"/>
      <c r="K46" s="63"/>
    </row>
    <row r="47" spans="2:11" x14ac:dyDescent="0.25">
      <c r="B47" s="62"/>
      <c r="C47" s="2"/>
      <c r="D47" s="2"/>
      <c r="E47" s="2"/>
      <c r="F47" s="1"/>
      <c r="G47" s="2"/>
      <c r="H47" s="2"/>
      <c r="I47" s="2"/>
      <c r="J47" s="51"/>
      <c r="K47" s="63"/>
    </row>
    <row r="48" spans="2:11" x14ac:dyDescent="0.25">
      <c r="B48" s="62"/>
      <c r="C48" s="2"/>
      <c r="D48" s="2"/>
      <c r="E48" s="2"/>
      <c r="F48" s="2"/>
      <c r="G48" s="2"/>
      <c r="H48" s="2"/>
      <c r="I48" s="2"/>
      <c r="J48" s="51"/>
      <c r="K48" s="63"/>
    </row>
    <row r="49" spans="2:11" ht="15.75" thickBot="1" x14ac:dyDescent="0.3">
      <c r="B49" s="434" t="s">
        <v>578</v>
      </c>
      <c r="C49" s="2"/>
      <c r="D49" s="2"/>
      <c r="E49" s="2"/>
      <c r="F49" s="2"/>
      <c r="G49" s="2"/>
      <c r="H49" s="2"/>
      <c r="I49" s="2"/>
      <c r="J49" s="51"/>
      <c r="K49" s="63"/>
    </row>
    <row r="50" spans="2:11" x14ac:dyDescent="0.25">
      <c r="B50" s="62"/>
      <c r="C50" s="2"/>
      <c r="D50" s="49"/>
      <c r="E50" s="49"/>
      <c r="F50" s="49"/>
      <c r="G50" s="2"/>
      <c r="H50" s="2"/>
      <c r="I50" s="2"/>
      <c r="J50" s="51"/>
      <c r="K50" s="63"/>
    </row>
    <row r="51" spans="2:11" x14ac:dyDescent="0.25">
      <c r="B51" s="62"/>
      <c r="C51" s="2"/>
      <c r="D51" s="2"/>
      <c r="E51" s="2"/>
      <c r="F51" s="2"/>
      <c r="G51" s="2"/>
      <c r="H51" s="2"/>
      <c r="I51" s="2"/>
      <c r="J51" s="51"/>
      <c r="K51" s="63"/>
    </row>
    <row r="52" spans="2:11" x14ac:dyDescent="0.25">
      <c r="B52" s="62"/>
      <c r="C52" s="2"/>
      <c r="D52" s="51"/>
      <c r="E52" s="2"/>
      <c r="F52" s="2"/>
      <c r="G52" s="2"/>
      <c r="H52" s="2"/>
      <c r="I52" s="2"/>
      <c r="J52" s="51"/>
      <c r="K52" s="63"/>
    </row>
    <row r="53" spans="2:11" x14ac:dyDescent="0.25">
      <c r="B53" s="62"/>
      <c r="C53" s="2"/>
      <c r="D53" s="51"/>
      <c r="E53" s="2"/>
      <c r="F53" s="2"/>
      <c r="G53" s="2"/>
      <c r="H53" s="2"/>
      <c r="I53" s="2"/>
      <c r="J53" s="51"/>
      <c r="K53" s="63"/>
    </row>
    <row r="54" spans="2:11" x14ac:dyDescent="0.25">
      <c r="B54" s="62"/>
      <c r="C54" s="2"/>
      <c r="D54" s="2"/>
      <c r="E54" s="2"/>
      <c r="F54" s="2"/>
      <c r="G54" s="2"/>
      <c r="H54" s="2"/>
      <c r="I54" s="2"/>
      <c r="J54" s="62"/>
      <c r="K54" s="63"/>
    </row>
    <row r="55" spans="2:11" x14ac:dyDescent="0.25">
      <c r="B55" s="62"/>
      <c r="C55" s="2"/>
      <c r="D55" s="2"/>
      <c r="E55" s="2"/>
      <c r="F55" s="2"/>
      <c r="G55" s="2"/>
      <c r="H55" s="2"/>
      <c r="I55" s="2"/>
      <c r="J55" s="2"/>
      <c r="K55" s="63"/>
    </row>
    <row r="56" spans="2:11" x14ac:dyDescent="0.25">
      <c r="B56" s="62"/>
      <c r="C56" s="2"/>
      <c r="D56" s="2"/>
      <c r="E56" s="2"/>
      <c r="F56" s="2"/>
      <c r="G56" s="2"/>
      <c r="H56" s="2"/>
      <c r="I56" s="2"/>
      <c r="J56" s="2"/>
      <c r="K56" s="63"/>
    </row>
    <row r="57" spans="2:11" x14ac:dyDescent="0.25">
      <c r="B57" s="62"/>
      <c r="C57" s="2"/>
      <c r="D57" s="2"/>
      <c r="E57" s="2"/>
      <c r="F57" s="2"/>
      <c r="G57" s="2"/>
      <c r="H57" s="2"/>
      <c r="I57" s="2"/>
      <c r="J57" s="2"/>
      <c r="K57" s="63"/>
    </row>
    <row r="58" spans="2:11" x14ac:dyDescent="0.25">
      <c r="B58" s="62"/>
      <c r="C58" s="1"/>
      <c r="D58" s="2"/>
      <c r="E58" s="2"/>
      <c r="F58" s="2"/>
      <c r="G58" s="2"/>
      <c r="H58" s="2"/>
      <c r="I58" s="1"/>
      <c r="J58" s="2"/>
      <c r="K58" s="63"/>
    </row>
    <row r="59" spans="2:11" ht="15.75" x14ac:dyDescent="0.25">
      <c r="B59" s="62"/>
      <c r="C59" s="1"/>
      <c r="D59" s="2"/>
      <c r="E59" s="2"/>
      <c r="F59" s="2"/>
      <c r="G59" s="2"/>
      <c r="H59" s="431"/>
      <c r="I59" s="433"/>
      <c r="J59" s="2"/>
      <c r="K59" s="63"/>
    </row>
    <row r="60" spans="2:11" x14ac:dyDescent="0.25">
      <c r="B60" s="62"/>
      <c r="C60" s="2"/>
      <c r="D60" s="2"/>
      <c r="E60" s="2"/>
      <c r="F60" s="2"/>
      <c r="G60" s="2"/>
      <c r="H60" s="2"/>
      <c r="I60" s="2"/>
      <c r="J60" s="2"/>
      <c r="K60" s="63"/>
    </row>
    <row r="61" spans="2:11" ht="15.75" thickBot="1" x14ac:dyDescent="0.3">
      <c r="B61" s="64"/>
      <c r="C61" s="65"/>
      <c r="D61" s="65"/>
      <c r="E61" s="65"/>
      <c r="F61" s="65"/>
      <c r="G61" s="65"/>
      <c r="H61" s="65"/>
      <c r="I61" s="65"/>
      <c r="J61" s="65"/>
      <c r="K61" s="66"/>
    </row>
    <row r="62" spans="2:11" ht="5.25" customHeight="1" thickTop="1" x14ac:dyDescent="0.25">
      <c r="B62" s="435"/>
      <c r="C62" s="436"/>
      <c r="D62" s="436"/>
      <c r="E62" s="436"/>
      <c r="F62" s="436"/>
      <c r="G62" s="436"/>
      <c r="H62" s="436"/>
      <c r="I62" s="436"/>
      <c r="J62" s="436"/>
      <c r="K62" s="437"/>
    </row>
    <row r="63" spans="2:11" ht="15.75" x14ac:dyDescent="0.25">
      <c r="B63" s="62"/>
      <c r="C63" s="438" t="s">
        <v>580</v>
      </c>
      <c r="D63" s="439"/>
      <c r="E63" s="483" t="s">
        <v>581</v>
      </c>
      <c r="F63" s="483"/>
      <c r="G63" s="483"/>
      <c r="H63" s="441"/>
      <c r="I63" s="483" t="s">
        <v>582</v>
      </c>
      <c r="J63" s="483"/>
      <c r="K63" s="484"/>
    </row>
    <row r="64" spans="2:11" ht="15.75" x14ac:dyDescent="0.25">
      <c r="B64" s="62"/>
      <c r="C64" s="2"/>
      <c r="D64" s="440"/>
      <c r="E64" s="483" t="s">
        <v>583</v>
      </c>
      <c r="F64" s="483"/>
      <c r="G64" s="483"/>
      <c r="H64" s="442"/>
      <c r="I64" s="483" t="s">
        <v>584</v>
      </c>
      <c r="J64" s="483"/>
      <c r="K64" s="484"/>
    </row>
    <row r="65" spans="2:11" ht="5.25" customHeight="1" thickBot="1" x14ac:dyDescent="0.3">
      <c r="B65" s="64"/>
      <c r="C65" s="65"/>
      <c r="D65" s="65"/>
      <c r="E65" s="65"/>
      <c r="F65" s="65"/>
      <c r="G65" s="65"/>
      <c r="H65" s="65"/>
      <c r="I65" s="65"/>
      <c r="J65" s="65"/>
      <c r="K65" s="66"/>
    </row>
    <row r="66" spans="2:11" ht="15.75" thickTop="1" x14ac:dyDescent="0.25"/>
  </sheetData>
  <mergeCells count="6">
    <mergeCell ref="B2:K2"/>
    <mergeCell ref="B21:C22"/>
    <mergeCell ref="E63:G63"/>
    <mergeCell ref="I63:K63"/>
    <mergeCell ref="E64:G64"/>
    <mergeCell ref="I64:K64"/>
  </mergeCells>
  <pageMargins left="0.7" right="0.7" top="0.75" bottom="0.75" header="0.3" footer="0.3"/>
  <pageSetup paperSize="9" scale="73"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pageSetUpPr fitToPage="1"/>
  </sheetPr>
  <dimension ref="D1:N43"/>
  <sheetViews>
    <sheetView showGridLines="0" workbookViewId="0">
      <pane ySplit="5" topLeftCell="A6" activePane="bottomLeft" state="frozen"/>
      <selection pane="bottomLeft" activeCell="A6" sqref="A6"/>
    </sheetView>
  </sheetViews>
  <sheetFormatPr baseColWidth="10" defaultRowHeight="15" x14ac:dyDescent="0.25"/>
  <cols>
    <col min="2" max="3" width="0.85546875" customWidth="1"/>
    <col min="4" max="4" width="16" style="29" customWidth="1"/>
    <col min="5" max="5" width="0.85546875" customWidth="1"/>
    <col min="6" max="6" width="52.85546875" style="3" customWidth="1"/>
    <col min="7" max="7" width="0.85546875" customWidth="1"/>
    <col min="8" max="8" width="1" customWidth="1"/>
    <col min="9" max="9" width="4.5703125" style="458" hidden="1" customWidth="1"/>
    <col min="10" max="10" width="1" style="458" hidden="1" customWidth="1"/>
    <col min="11" max="11" width="5.7109375" style="458" hidden="1" customWidth="1"/>
    <col min="12" max="12" width="0.85546875" customWidth="1"/>
    <col min="13" max="13" width="11.42578125" style="97"/>
    <col min="14" max="14" width="12.42578125" style="97" customWidth="1"/>
  </cols>
  <sheetData>
    <row r="1" spans="4:14" ht="6.75" customHeight="1" x14ac:dyDescent="0.25"/>
    <row r="2" spans="4:14" ht="15.75" x14ac:dyDescent="0.25">
      <c r="D2" s="463" t="s">
        <v>616</v>
      </c>
      <c r="F2" s="463" t="s">
        <v>622</v>
      </c>
      <c r="G2" s="462"/>
      <c r="H2" s="462"/>
      <c r="I2" s="461"/>
      <c r="J2" s="461"/>
      <c r="K2" s="461"/>
      <c r="M2" s="468" t="s">
        <v>669</v>
      </c>
      <c r="N2" s="469" t="s">
        <v>670</v>
      </c>
    </row>
    <row r="3" spans="4:14" x14ac:dyDescent="0.25">
      <c r="D3"/>
      <c r="F3"/>
      <c r="I3"/>
      <c r="J3"/>
      <c r="K3"/>
    </row>
    <row r="4" spans="4:14" ht="15.75" x14ac:dyDescent="0.25">
      <c r="D4" s="467" t="s">
        <v>679</v>
      </c>
      <c r="F4" s="101" t="s">
        <v>681</v>
      </c>
      <c r="G4" s="462"/>
      <c r="H4" s="462"/>
      <c r="I4" s="461"/>
      <c r="J4" s="461"/>
      <c r="K4" s="461"/>
      <c r="M4" s="470" t="s">
        <v>680</v>
      </c>
      <c r="N4" s="472">
        <v>42004</v>
      </c>
    </row>
    <row r="6" spans="4:14" ht="15.75" x14ac:dyDescent="0.25">
      <c r="D6" s="485" t="s">
        <v>623</v>
      </c>
      <c r="F6" s="464" t="s">
        <v>624</v>
      </c>
      <c r="I6" s="459" t="s">
        <v>33</v>
      </c>
      <c r="K6" s="459" t="s">
        <v>34</v>
      </c>
      <c r="M6" s="471" t="s">
        <v>671</v>
      </c>
      <c r="N6" s="472">
        <v>42063</v>
      </c>
    </row>
    <row r="7" spans="4:14" ht="60" hidden="1" x14ac:dyDescent="0.25">
      <c r="D7" s="485"/>
      <c r="F7" s="465" t="s">
        <v>628</v>
      </c>
      <c r="I7" s="457"/>
      <c r="K7" s="460" t="s">
        <v>662</v>
      </c>
      <c r="N7" s="473"/>
    </row>
    <row r="8" spans="4:14" ht="45" hidden="1" x14ac:dyDescent="0.25">
      <c r="D8" s="485"/>
      <c r="F8" s="465" t="s">
        <v>625</v>
      </c>
      <c r="I8" s="460"/>
      <c r="K8" s="460" t="s">
        <v>662</v>
      </c>
      <c r="N8" s="473"/>
    </row>
    <row r="9" spans="4:14" ht="45" hidden="1" x14ac:dyDescent="0.25">
      <c r="D9" s="485"/>
      <c r="F9" s="465" t="s">
        <v>626</v>
      </c>
      <c r="I9" s="460" t="s">
        <v>662</v>
      </c>
      <c r="K9" s="460"/>
      <c r="N9" s="473"/>
    </row>
    <row r="10" spans="4:14" ht="15.75" x14ac:dyDescent="0.25">
      <c r="D10" s="485"/>
      <c r="F10" s="464" t="s">
        <v>627</v>
      </c>
      <c r="I10" s="459" t="s">
        <v>33</v>
      </c>
      <c r="K10" s="459" t="s">
        <v>34</v>
      </c>
      <c r="M10" s="471" t="s">
        <v>672</v>
      </c>
      <c r="N10" s="472">
        <v>42094</v>
      </c>
    </row>
    <row r="11" spans="4:14" ht="45" hidden="1" x14ac:dyDescent="0.25">
      <c r="D11" s="485"/>
      <c r="F11" s="453" t="s">
        <v>629</v>
      </c>
      <c r="I11" s="460" t="s">
        <v>662</v>
      </c>
      <c r="K11" s="460"/>
    </row>
    <row r="12" spans="4:14" ht="75" hidden="1" x14ac:dyDescent="0.25">
      <c r="D12" s="485"/>
      <c r="F12" s="453" t="s">
        <v>630</v>
      </c>
      <c r="I12" s="460"/>
      <c r="K12" s="460" t="s">
        <v>662</v>
      </c>
    </row>
    <row r="13" spans="4:14" x14ac:dyDescent="0.25">
      <c r="D13" s="77"/>
    </row>
    <row r="14" spans="4:14" ht="15.75" x14ac:dyDescent="0.25">
      <c r="D14" s="485" t="s">
        <v>631</v>
      </c>
      <c r="F14" s="464" t="s">
        <v>632</v>
      </c>
      <c r="I14" s="459" t="s">
        <v>33</v>
      </c>
      <c r="K14" s="459" t="s">
        <v>34</v>
      </c>
      <c r="M14" s="471" t="s">
        <v>673</v>
      </c>
      <c r="N14" s="472">
        <v>42124</v>
      </c>
    </row>
    <row r="15" spans="4:14" ht="75" hidden="1" x14ac:dyDescent="0.25">
      <c r="D15" s="485"/>
      <c r="F15" s="465" t="s">
        <v>633</v>
      </c>
      <c r="I15" s="460"/>
      <c r="K15" s="460" t="s">
        <v>662</v>
      </c>
      <c r="N15" s="473"/>
    </row>
    <row r="16" spans="4:14" ht="30" hidden="1" x14ac:dyDescent="0.25">
      <c r="D16" s="485"/>
      <c r="F16" s="465" t="s">
        <v>638</v>
      </c>
      <c r="I16" s="460"/>
      <c r="K16" s="460" t="s">
        <v>662</v>
      </c>
      <c r="N16" s="473"/>
    </row>
    <row r="17" spans="4:14" ht="15.75" x14ac:dyDescent="0.25">
      <c r="D17" s="485"/>
      <c r="F17" s="464" t="s">
        <v>634</v>
      </c>
      <c r="I17" s="459" t="s">
        <v>33</v>
      </c>
      <c r="K17" s="459" t="s">
        <v>34</v>
      </c>
      <c r="M17" s="471" t="s">
        <v>674</v>
      </c>
      <c r="N17" s="472">
        <v>42155</v>
      </c>
    </row>
    <row r="18" spans="4:14" ht="30" hidden="1" x14ac:dyDescent="0.25">
      <c r="D18" s="485"/>
      <c r="F18" s="453" t="s">
        <v>635</v>
      </c>
      <c r="I18" s="460"/>
      <c r="K18" s="460" t="s">
        <v>662</v>
      </c>
    </row>
    <row r="19" spans="4:14" ht="30" hidden="1" x14ac:dyDescent="0.25">
      <c r="D19" s="485"/>
      <c r="F19" s="453" t="s">
        <v>636</v>
      </c>
      <c r="I19" s="460" t="s">
        <v>662</v>
      </c>
      <c r="K19" s="460"/>
    </row>
    <row r="20" spans="4:14" ht="30" hidden="1" x14ac:dyDescent="0.25">
      <c r="D20" s="485"/>
      <c r="F20" s="453" t="s">
        <v>637</v>
      </c>
      <c r="I20" s="460" t="s">
        <v>662</v>
      </c>
      <c r="K20" s="460"/>
    </row>
    <row r="21" spans="4:14" x14ac:dyDescent="0.25">
      <c r="D21" s="77"/>
    </row>
    <row r="22" spans="4:14" ht="15.75" x14ac:dyDescent="0.25">
      <c r="D22" s="485" t="s">
        <v>639</v>
      </c>
      <c r="F22" s="464" t="s">
        <v>640</v>
      </c>
      <c r="I22" s="459" t="s">
        <v>33</v>
      </c>
      <c r="K22" s="459" t="s">
        <v>34</v>
      </c>
      <c r="M22" s="471" t="s">
        <v>675</v>
      </c>
      <c r="N22" s="472">
        <v>42185</v>
      </c>
    </row>
    <row r="23" spans="4:14" ht="30" hidden="1" x14ac:dyDescent="0.25">
      <c r="D23" s="485"/>
      <c r="F23" s="465" t="s">
        <v>642</v>
      </c>
      <c r="I23" s="460"/>
      <c r="K23" s="460" t="s">
        <v>662</v>
      </c>
      <c r="N23" s="473"/>
    </row>
    <row r="24" spans="4:14" ht="45" hidden="1" x14ac:dyDescent="0.25">
      <c r="D24" s="485"/>
      <c r="F24" s="465" t="s">
        <v>641</v>
      </c>
      <c r="I24" s="460" t="s">
        <v>662</v>
      </c>
      <c r="K24" s="460"/>
      <c r="N24" s="473"/>
    </row>
    <row r="25" spans="4:14" ht="15.75" x14ac:dyDescent="0.25">
      <c r="D25" s="485"/>
      <c r="F25" s="464" t="s">
        <v>643</v>
      </c>
      <c r="I25" s="459" t="s">
        <v>33</v>
      </c>
      <c r="K25" s="459" t="s">
        <v>34</v>
      </c>
      <c r="M25" s="471" t="s">
        <v>676</v>
      </c>
      <c r="N25" s="472">
        <v>42216</v>
      </c>
    </row>
    <row r="26" spans="4:14" ht="60" hidden="1" x14ac:dyDescent="0.25">
      <c r="D26" s="485"/>
      <c r="F26" s="453" t="s">
        <v>644</v>
      </c>
      <c r="I26" s="460" t="s">
        <v>662</v>
      </c>
      <c r="K26" s="460"/>
    </row>
    <row r="27" spans="4:14" ht="45" hidden="1" x14ac:dyDescent="0.25">
      <c r="D27" s="485"/>
      <c r="F27" s="453" t="s">
        <v>645</v>
      </c>
      <c r="I27" s="460"/>
      <c r="K27" s="460" t="s">
        <v>662</v>
      </c>
    </row>
    <row r="28" spans="4:14" ht="45" hidden="1" x14ac:dyDescent="0.25">
      <c r="D28" s="485"/>
      <c r="F28" s="453" t="s">
        <v>646</v>
      </c>
      <c r="I28" s="460"/>
      <c r="K28" s="460" t="s">
        <v>662</v>
      </c>
    </row>
    <row r="29" spans="4:14" x14ac:dyDescent="0.25">
      <c r="D29" s="77"/>
    </row>
    <row r="30" spans="4:14" ht="15.75" x14ac:dyDescent="0.25">
      <c r="D30" s="485" t="s">
        <v>647</v>
      </c>
      <c r="F30" s="464" t="s">
        <v>648</v>
      </c>
      <c r="I30" s="459" t="s">
        <v>33</v>
      </c>
      <c r="K30" s="459" t="s">
        <v>34</v>
      </c>
      <c r="M30" s="471" t="s">
        <v>677</v>
      </c>
      <c r="N30" s="472">
        <v>42338</v>
      </c>
    </row>
    <row r="31" spans="4:14" ht="75" hidden="1" x14ac:dyDescent="0.25">
      <c r="D31" s="485"/>
      <c r="F31" s="465" t="s">
        <v>651</v>
      </c>
      <c r="I31" s="460"/>
      <c r="K31" s="460" t="s">
        <v>662</v>
      </c>
      <c r="N31" s="473"/>
    </row>
    <row r="32" spans="4:14" ht="34.5" hidden="1" customHeight="1" x14ac:dyDescent="0.25">
      <c r="D32" s="485"/>
      <c r="F32" s="465" t="s">
        <v>652</v>
      </c>
      <c r="I32" s="460"/>
      <c r="K32" s="460" t="s">
        <v>662</v>
      </c>
      <c r="N32" s="473"/>
    </row>
    <row r="33" spans="4:14" ht="34.5" hidden="1" customHeight="1" x14ac:dyDescent="0.25">
      <c r="D33" s="485"/>
      <c r="F33" s="465" t="s">
        <v>653</v>
      </c>
      <c r="I33" s="460"/>
      <c r="K33" s="460" t="s">
        <v>662</v>
      </c>
      <c r="N33" s="473"/>
    </row>
    <row r="34" spans="4:14" ht="34.5" hidden="1" customHeight="1" x14ac:dyDescent="0.25">
      <c r="D34" s="485"/>
      <c r="F34" s="466" t="s">
        <v>654</v>
      </c>
      <c r="I34" s="460" t="s">
        <v>662</v>
      </c>
      <c r="K34" s="460"/>
      <c r="N34" s="473"/>
    </row>
    <row r="35" spans="4:14" ht="34.5" hidden="1" customHeight="1" x14ac:dyDescent="0.25">
      <c r="D35" s="485"/>
      <c r="F35" s="466" t="s">
        <v>655</v>
      </c>
      <c r="I35" s="460"/>
      <c r="K35" s="460" t="s">
        <v>662</v>
      </c>
      <c r="N35" s="473"/>
    </row>
    <row r="36" spans="4:14" ht="63" hidden="1" customHeight="1" x14ac:dyDescent="0.25">
      <c r="D36" s="485"/>
      <c r="F36" s="466" t="s">
        <v>656</v>
      </c>
      <c r="I36" s="460"/>
      <c r="K36" s="460" t="s">
        <v>662</v>
      </c>
      <c r="N36" s="473"/>
    </row>
    <row r="37" spans="4:14" ht="51" hidden="1" customHeight="1" x14ac:dyDescent="0.25">
      <c r="D37" s="485"/>
      <c r="F37" s="466" t="s">
        <v>657</v>
      </c>
      <c r="I37" s="460"/>
      <c r="K37" s="460" t="s">
        <v>662</v>
      </c>
      <c r="N37" s="473"/>
    </row>
    <row r="38" spans="4:14" ht="51" hidden="1" customHeight="1" x14ac:dyDescent="0.25">
      <c r="D38" s="485"/>
      <c r="F38" s="466" t="s">
        <v>658</v>
      </c>
      <c r="I38" s="460" t="s">
        <v>662</v>
      </c>
      <c r="K38" s="460"/>
      <c r="N38" s="473"/>
    </row>
    <row r="39" spans="4:14" ht="15.75" hidden="1" x14ac:dyDescent="0.25">
      <c r="D39" s="485"/>
      <c r="F39" s="464" t="s">
        <v>649</v>
      </c>
      <c r="I39" s="459" t="s">
        <v>33</v>
      </c>
      <c r="K39" s="459" t="s">
        <v>34</v>
      </c>
      <c r="M39" s="471" t="s">
        <v>678</v>
      </c>
      <c r="N39" s="472">
        <v>42308</v>
      </c>
    </row>
    <row r="40" spans="4:14" ht="60" hidden="1" x14ac:dyDescent="0.25">
      <c r="D40" s="485"/>
      <c r="F40" s="465" t="s">
        <v>659</v>
      </c>
      <c r="I40" s="460" t="s">
        <v>662</v>
      </c>
      <c r="K40" s="460"/>
      <c r="N40" s="473"/>
    </row>
    <row r="41" spans="4:14" ht="15.75" x14ac:dyDescent="0.25">
      <c r="D41" s="485"/>
      <c r="F41" s="464" t="s">
        <v>650</v>
      </c>
      <c r="I41" s="459" t="s">
        <v>33</v>
      </c>
      <c r="K41" s="459" t="s">
        <v>34</v>
      </c>
      <c r="M41" s="471" t="s">
        <v>678</v>
      </c>
      <c r="N41" s="472">
        <v>42369</v>
      </c>
    </row>
    <row r="42" spans="4:14" ht="45" hidden="1" x14ac:dyDescent="0.25">
      <c r="D42" s="485"/>
      <c r="F42" s="453" t="s">
        <v>661</v>
      </c>
      <c r="I42" s="460"/>
      <c r="K42" s="460" t="s">
        <v>662</v>
      </c>
    </row>
    <row r="43" spans="4:14" ht="48" hidden="1" customHeight="1" x14ac:dyDescent="0.25">
      <c r="D43" s="485"/>
      <c r="F43" s="453" t="s">
        <v>660</v>
      </c>
      <c r="I43" s="460"/>
      <c r="K43" s="460" t="s">
        <v>662</v>
      </c>
    </row>
  </sheetData>
  <mergeCells count="4">
    <mergeCell ref="D6:D12"/>
    <mergeCell ref="D14:D20"/>
    <mergeCell ref="D22:D28"/>
    <mergeCell ref="D30:D43"/>
  </mergeCells>
  <conditionalFormatting sqref="I6:K43">
    <cfRule type="expression" dxfId="1" priority="1">
      <formula>(I6="x")</formula>
    </cfRule>
  </conditionalFormatting>
  <printOptions horizontalCentered="1"/>
  <pageMargins left="0.70866141732283472" right="0.70866141732283472" top="0.74803149606299213" bottom="0.74803149606299213" header="0.31496062992125984" footer="0.31496062992125984"/>
  <pageSetup paperSize="9" scale="4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pageSetUpPr fitToPage="1"/>
  </sheetPr>
  <dimension ref="D1:M43"/>
  <sheetViews>
    <sheetView showGridLines="0" workbookViewId="0">
      <pane ySplit="3" topLeftCell="A35" activePane="bottomLeft" state="frozen"/>
      <selection pane="bottomLeft" activeCell="F50" sqref="F50"/>
    </sheetView>
  </sheetViews>
  <sheetFormatPr baseColWidth="10" defaultRowHeight="15" x14ac:dyDescent="0.25"/>
  <cols>
    <col min="2" max="3" width="0.85546875" customWidth="1"/>
    <col min="4" max="4" width="16" style="29" customWidth="1"/>
    <col min="5" max="5" width="0.85546875" customWidth="1"/>
    <col min="6" max="6" width="63" style="3" customWidth="1"/>
    <col min="7" max="7" width="2.7109375" customWidth="1"/>
    <col min="8" max="8" width="1" customWidth="1"/>
    <col min="9" max="9" width="4.5703125" style="458" bestFit="1" customWidth="1"/>
    <col min="10" max="10" width="1" style="458" customWidth="1"/>
    <col min="11" max="11" width="5.7109375" style="458" bestFit="1" customWidth="1"/>
    <col min="12" max="12" width="0.85546875" customWidth="1"/>
  </cols>
  <sheetData>
    <row r="1" spans="4:13" ht="6.75" customHeight="1" x14ac:dyDescent="0.25"/>
    <row r="2" spans="4:13" ht="15.75" x14ac:dyDescent="0.25">
      <c r="D2" s="463" t="s">
        <v>616</v>
      </c>
      <c r="F2" s="486" t="s">
        <v>622</v>
      </c>
      <c r="G2" s="486"/>
      <c r="H2" s="486"/>
      <c r="I2" s="486"/>
      <c r="J2" s="486"/>
      <c r="K2" s="486"/>
      <c r="M2" s="452"/>
    </row>
    <row r="4" spans="4:13" ht="15.75" x14ac:dyDescent="0.25">
      <c r="D4" s="487" t="s">
        <v>623</v>
      </c>
      <c r="F4" s="456" t="s">
        <v>624</v>
      </c>
      <c r="I4" s="459" t="s">
        <v>33</v>
      </c>
      <c r="K4" s="459" t="s">
        <v>34</v>
      </c>
    </row>
    <row r="5" spans="4:13" ht="30" x14ac:dyDescent="0.25">
      <c r="D5" s="487"/>
      <c r="F5" s="474" t="s">
        <v>682</v>
      </c>
      <c r="I5" s="457"/>
      <c r="K5" s="460" t="s">
        <v>662</v>
      </c>
    </row>
    <row r="6" spans="4:13" ht="30" x14ac:dyDescent="0.25">
      <c r="D6" s="487"/>
      <c r="F6" s="474" t="s">
        <v>683</v>
      </c>
      <c r="I6" s="460"/>
      <c r="K6" s="460" t="s">
        <v>662</v>
      </c>
    </row>
    <row r="7" spans="4:13" ht="45" hidden="1" x14ac:dyDescent="0.25">
      <c r="D7" s="487"/>
      <c r="F7" s="453" t="s">
        <v>626</v>
      </c>
      <c r="I7" s="460" t="s">
        <v>662</v>
      </c>
      <c r="K7" s="460"/>
    </row>
    <row r="8" spans="4:13" ht="15.75" x14ac:dyDescent="0.25">
      <c r="D8" s="487"/>
      <c r="F8" s="456" t="s">
        <v>627</v>
      </c>
      <c r="I8" s="459" t="s">
        <v>33</v>
      </c>
      <c r="K8" s="459" t="s">
        <v>34</v>
      </c>
    </row>
    <row r="9" spans="4:13" ht="45" hidden="1" x14ac:dyDescent="0.25">
      <c r="D9" s="487"/>
      <c r="F9" s="453" t="s">
        <v>629</v>
      </c>
      <c r="I9" s="460" t="s">
        <v>662</v>
      </c>
      <c r="K9" s="460"/>
    </row>
    <row r="10" spans="4:13" x14ac:dyDescent="0.25">
      <c r="D10" s="487"/>
      <c r="F10" s="474" t="s">
        <v>684</v>
      </c>
      <c r="I10" s="460"/>
      <c r="K10" s="460" t="s">
        <v>662</v>
      </c>
    </row>
    <row r="12" spans="4:13" ht="15.75" x14ac:dyDescent="0.25">
      <c r="D12" s="488" t="s">
        <v>631</v>
      </c>
      <c r="F12" s="456" t="s">
        <v>632</v>
      </c>
      <c r="I12" s="459" t="s">
        <v>33</v>
      </c>
      <c r="K12" s="459" t="s">
        <v>34</v>
      </c>
    </row>
    <row r="13" spans="4:13" ht="30" x14ac:dyDescent="0.25">
      <c r="D13" s="488"/>
      <c r="F13" s="474" t="s">
        <v>685</v>
      </c>
      <c r="I13" s="460"/>
      <c r="K13" s="460" t="s">
        <v>662</v>
      </c>
    </row>
    <row r="14" spans="4:13" x14ac:dyDescent="0.25">
      <c r="D14" s="488"/>
      <c r="F14" s="474" t="s">
        <v>663</v>
      </c>
      <c r="I14" s="460"/>
      <c r="K14" s="460" t="s">
        <v>662</v>
      </c>
    </row>
    <row r="15" spans="4:13" ht="15.75" x14ac:dyDescent="0.25">
      <c r="D15" s="488"/>
      <c r="F15" s="456" t="s">
        <v>634</v>
      </c>
      <c r="I15" s="459" t="s">
        <v>33</v>
      </c>
      <c r="K15" s="459" t="s">
        <v>34</v>
      </c>
    </row>
    <row r="16" spans="4:13" ht="30" x14ac:dyDescent="0.25">
      <c r="D16" s="488"/>
      <c r="F16" s="474" t="s">
        <v>686</v>
      </c>
      <c r="I16" s="460"/>
      <c r="K16" s="460" t="s">
        <v>662</v>
      </c>
    </row>
    <row r="17" spans="4:11" ht="30" hidden="1" x14ac:dyDescent="0.25">
      <c r="D17" s="488"/>
      <c r="F17" s="453" t="s">
        <v>636</v>
      </c>
      <c r="I17" s="460" t="s">
        <v>662</v>
      </c>
      <c r="K17" s="460"/>
    </row>
    <row r="18" spans="4:11" ht="30" hidden="1" x14ac:dyDescent="0.25">
      <c r="D18" s="488"/>
      <c r="F18" s="453" t="s">
        <v>637</v>
      </c>
      <c r="I18" s="460" t="s">
        <v>662</v>
      </c>
      <c r="K18" s="460"/>
    </row>
    <row r="21" spans="4:11" ht="15.75" x14ac:dyDescent="0.25">
      <c r="D21" s="488" t="s">
        <v>639</v>
      </c>
      <c r="F21" s="456" t="s">
        <v>640</v>
      </c>
      <c r="I21" s="459" t="s">
        <v>33</v>
      </c>
      <c r="K21" s="459" t="s">
        <v>34</v>
      </c>
    </row>
    <row r="22" spans="4:11" ht="30" x14ac:dyDescent="0.25">
      <c r="D22" s="488"/>
      <c r="F22" s="474" t="s">
        <v>687</v>
      </c>
      <c r="I22" s="460"/>
      <c r="K22" s="460" t="s">
        <v>662</v>
      </c>
    </row>
    <row r="23" spans="4:11" ht="45" hidden="1" x14ac:dyDescent="0.25">
      <c r="D23" s="488"/>
      <c r="F23" s="453" t="s">
        <v>641</v>
      </c>
      <c r="I23" s="460" t="s">
        <v>662</v>
      </c>
      <c r="K23" s="460"/>
    </row>
    <row r="24" spans="4:11" ht="15.75" hidden="1" x14ac:dyDescent="0.25">
      <c r="D24" s="488"/>
      <c r="F24" s="456" t="s">
        <v>643</v>
      </c>
      <c r="I24" s="459" t="s">
        <v>33</v>
      </c>
      <c r="K24" s="459" t="s">
        <v>34</v>
      </c>
    </row>
    <row r="25" spans="4:11" ht="45" hidden="1" x14ac:dyDescent="0.25">
      <c r="D25" s="488"/>
      <c r="F25" s="453" t="s">
        <v>644</v>
      </c>
      <c r="I25" s="460" t="s">
        <v>662</v>
      </c>
      <c r="K25" s="460"/>
    </row>
    <row r="26" spans="4:11" ht="30" hidden="1" x14ac:dyDescent="0.25">
      <c r="D26" s="488"/>
      <c r="F26" s="455" t="s">
        <v>664</v>
      </c>
      <c r="I26" s="460"/>
      <c r="K26" s="460" t="s">
        <v>662</v>
      </c>
    </row>
    <row r="27" spans="4:11" ht="45" hidden="1" x14ac:dyDescent="0.25">
      <c r="D27" s="488"/>
      <c r="F27" s="453" t="s">
        <v>646</v>
      </c>
      <c r="I27" s="460"/>
      <c r="K27" s="460" t="s">
        <v>662</v>
      </c>
    </row>
    <row r="30" spans="4:11" ht="15.75" x14ac:dyDescent="0.25">
      <c r="D30" s="488" t="s">
        <v>647</v>
      </c>
      <c r="F30" s="456" t="s">
        <v>648</v>
      </c>
      <c r="I30" s="459" t="s">
        <v>33</v>
      </c>
      <c r="K30" s="459" t="s">
        <v>34</v>
      </c>
    </row>
    <row r="31" spans="4:11" ht="60" hidden="1" x14ac:dyDescent="0.25">
      <c r="D31" s="488"/>
      <c r="F31" s="453" t="s">
        <v>651</v>
      </c>
      <c r="I31" s="460"/>
      <c r="K31" s="460" t="s">
        <v>662</v>
      </c>
    </row>
    <row r="32" spans="4:11" ht="45" x14ac:dyDescent="0.25">
      <c r="D32" s="488"/>
      <c r="F32" s="474" t="s">
        <v>665</v>
      </c>
      <c r="I32" s="460"/>
      <c r="K32" s="460" t="s">
        <v>662</v>
      </c>
    </row>
    <row r="33" spans="4:11" ht="34.5" hidden="1" customHeight="1" x14ac:dyDescent="0.25">
      <c r="D33" s="488"/>
      <c r="F33" s="453" t="s">
        <v>653</v>
      </c>
      <c r="I33" s="460"/>
      <c r="K33" s="460" t="s">
        <v>662</v>
      </c>
    </row>
    <row r="34" spans="4:11" ht="34.5" hidden="1" customHeight="1" x14ac:dyDescent="0.25">
      <c r="D34" s="488"/>
      <c r="F34" s="455" t="s">
        <v>654</v>
      </c>
      <c r="I34" s="460" t="s">
        <v>662</v>
      </c>
      <c r="K34" s="460"/>
    </row>
    <row r="35" spans="4:11" ht="34.5" customHeight="1" x14ac:dyDescent="0.25">
      <c r="D35" s="488"/>
      <c r="F35" s="475" t="s">
        <v>666</v>
      </c>
      <c r="I35" s="460"/>
      <c r="K35" s="460" t="s">
        <v>662</v>
      </c>
    </row>
    <row r="36" spans="4:11" ht="30" x14ac:dyDescent="0.25">
      <c r="D36" s="488"/>
      <c r="F36" s="475" t="s">
        <v>667</v>
      </c>
      <c r="I36" s="460"/>
      <c r="K36" s="460" t="s">
        <v>662</v>
      </c>
    </row>
    <row r="37" spans="4:11" x14ac:dyDescent="0.25">
      <c r="D37" s="488"/>
      <c r="F37" s="475" t="s">
        <v>668</v>
      </c>
      <c r="I37" s="460"/>
      <c r="K37" s="460" t="s">
        <v>662</v>
      </c>
    </row>
    <row r="38" spans="4:11" ht="51" hidden="1" customHeight="1" x14ac:dyDescent="0.25">
      <c r="D38" s="488"/>
      <c r="F38" s="455" t="s">
        <v>658</v>
      </c>
      <c r="I38" s="460" t="s">
        <v>662</v>
      </c>
      <c r="K38" s="460"/>
    </row>
    <row r="39" spans="4:11" ht="15.75" x14ac:dyDescent="0.25">
      <c r="D39" s="488"/>
      <c r="F39" s="456" t="s">
        <v>649</v>
      </c>
      <c r="I39" s="459" t="s">
        <v>33</v>
      </c>
      <c r="K39" s="459" t="s">
        <v>34</v>
      </c>
    </row>
    <row r="40" spans="4:11" x14ac:dyDescent="0.25">
      <c r="D40" s="488"/>
      <c r="F40" s="474" t="s">
        <v>688</v>
      </c>
      <c r="I40" s="460" t="s">
        <v>662</v>
      </c>
      <c r="K40" s="460"/>
    </row>
    <row r="41" spans="4:11" ht="15.75" x14ac:dyDescent="0.25">
      <c r="D41" s="488"/>
      <c r="F41" s="456" t="s">
        <v>650</v>
      </c>
      <c r="I41" s="459" t="s">
        <v>33</v>
      </c>
      <c r="K41" s="459" t="s">
        <v>34</v>
      </c>
    </row>
    <row r="42" spans="4:11" x14ac:dyDescent="0.25">
      <c r="D42" s="488"/>
      <c r="F42" s="474" t="s">
        <v>689</v>
      </c>
      <c r="I42" s="460"/>
      <c r="K42" s="460" t="s">
        <v>662</v>
      </c>
    </row>
    <row r="43" spans="4:11" x14ac:dyDescent="0.25">
      <c r="D43" s="488"/>
      <c r="F43" s="474" t="s">
        <v>690</v>
      </c>
      <c r="I43" s="460"/>
      <c r="K43" s="460" t="s">
        <v>662</v>
      </c>
    </row>
  </sheetData>
  <mergeCells count="5">
    <mergeCell ref="F2:K2"/>
    <mergeCell ref="D4:D10"/>
    <mergeCell ref="D12:D18"/>
    <mergeCell ref="D21:D27"/>
    <mergeCell ref="D30:D43"/>
  </mergeCells>
  <conditionalFormatting sqref="I4:K43">
    <cfRule type="expression" dxfId="0" priority="1">
      <formula>(I4="x")</formula>
    </cfRule>
  </conditionalFormatting>
  <printOptions horizontalCentered="1"/>
  <pageMargins left="0.70866141732283472" right="0.70866141732283472" top="0.74803149606299213" bottom="0.74803149606299213" header="0.31496062992125984" footer="0.31496062992125984"/>
  <pageSetup paperSize="9" scale="4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E48"/>
  <sheetViews>
    <sheetView showGridLines="0" topLeftCell="A14" workbookViewId="0">
      <selection activeCell="B2" sqref="B2:D38"/>
    </sheetView>
  </sheetViews>
  <sheetFormatPr baseColWidth="10" defaultRowHeight="15" x14ac:dyDescent="0.25"/>
  <cols>
    <col min="1" max="1" width="0.85546875" customWidth="1"/>
    <col min="2" max="2" width="27.140625" customWidth="1"/>
    <col min="3" max="3" width="2.5703125" customWidth="1"/>
    <col min="4" max="4" width="65.42578125" style="97" customWidth="1"/>
    <col min="5" max="5" width="0.85546875" customWidth="1"/>
  </cols>
  <sheetData>
    <row r="1" spans="1:4" ht="6.75" customHeight="1" x14ac:dyDescent="0.25"/>
    <row r="2" spans="1:4" s="256" customFormat="1" ht="18" customHeight="1" x14ac:dyDescent="0.25">
      <c r="B2" s="494" t="s">
        <v>605</v>
      </c>
      <c r="C2" s="494"/>
      <c r="D2" s="494"/>
    </row>
    <row r="3" spans="1:4" ht="6.75" customHeight="1" x14ac:dyDescent="0.25"/>
    <row r="4" spans="1:4" x14ac:dyDescent="0.25">
      <c r="B4" s="364" t="s">
        <v>445</v>
      </c>
      <c r="C4" s="357"/>
      <c r="D4" s="366"/>
    </row>
    <row r="5" spans="1:4" ht="7.5" customHeight="1" x14ac:dyDescent="0.25">
      <c r="B5" s="358"/>
      <c r="C5" s="2"/>
      <c r="D5" s="359"/>
    </row>
    <row r="6" spans="1:4" ht="33.75" customHeight="1" x14ac:dyDescent="0.25">
      <c r="A6" s="134"/>
      <c r="B6" s="378" t="s">
        <v>446</v>
      </c>
      <c r="C6" s="2"/>
      <c r="D6" s="382" t="s">
        <v>606</v>
      </c>
    </row>
    <row r="7" spans="1:4" ht="6.75" customHeight="1" x14ac:dyDescent="0.25">
      <c r="B7" s="370"/>
      <c r="C7" s="2"/>
      <c r="D7" s="359"/>
    </row>
    <row r="8" spans="1:4" x14ac:dyDescent="0.25">
      <c r="B8" s="381" t="s">
        <v>447</v>
      </c>
      <c r="C8" s="2"/>
      <c r="D8" s="446" t="s">
        <v>607</v>
      </c>
    </row>
    <row r="9" spans="1:4" ht="6.75" customHeight="1" x14ac:dyDescent="0.25">
      <c r="B9" s="370"/>
      <c r="C9" s="2"/>
      <c r="D9" s="359"/>
    </row>
    <row r="10" spans="1:4" ht="90" x14ac:dyDescent="0.25">
      <c r="B10" s="378" t="s">
        <v>464</v>
      </c>
      <c r="C10" s="2"/>
      <c r="D10" s="382" t="s">
        <v>608</v>
      </c>
    </row>
    <row r="11" spans="1:4" ht="6.75" customHeight="1" x14ac:dyDescent="0.25">
      <c r="B11" s="370"/>
      <c r="C11" s="2"/>
      <c r="D11" s="359"/>
    </row>
    <row r="12" spans="1:4" x14ac:dyDescent="0.25">
      <c r="B12" s="370"/>
      <c r="C12" s="2"/>
      <c r="D12" s="368" t="s">
        <v>454</v>
      </c>
    </row>
    <row r="13" spans="1:4" ht="6.75" customHeight="1" x14ac:dyDescent="0.25">
      <c r="B13" s="370"/>
      <c r="C13" s="2"/>
      <c r="D13" s="359"/>
    </row>
    <row r="14" spans="1:4" ht="75" x14ac:dyDescent="0.25">
      <c r="B14" s="378" t="s">
        <v>448</v>
      </c>
      <c r="C14" s="2"/>
      <c r="D14" s="382" t="s">
        <v>609</v>
      </c>
    </row>
    <row r="15" spans="1:4" ht="6.75" customHeight="1" x14ac:dyDescent="0.25">
      <c r="B15" s="360"/>
      <c r="C15" s="361"/>
      <c r="D15" s="376"/>
    </row>
    <row r="16" spans="1:4" ht="9.75" customHeight="1" x14ac:dyDescent="0.25">
      <c r="B16" s="2"/>
      <c r="C16" s="2"/>
      <c r="D16" s="90"/>
    </row>
    <row r="17" spans="2:5" hidden="1" x14ac:dyDescent="0.25">
      <c r="B17" s="364" t="s">
        <v>449</v>
      </c>
      <c r="C17" s="357"/>
      <c r="D17" s="365"/>
    </row>
    <row r="18" spans="2:5" hidden="1" x14ac:dyDescent="0.25">
      <c r="B18" s="358"/>
      <c r="C18" s="2"/>
      <c r="D18" s="90"/>
    </row>
    <row r="19" spans="2:5" hidden="1" x14ac:dyDescent="0.25">
      <c r="B19" s="495" t="s">
        <v>474</v>
      </c>
      <c r="C19" s="496"/>
      <c r="D19" s="90" t="s">
        <v>33</v>
      </c>
    </row>
    <row r="20" spans="2:5" hidden="1" x14ac:dyDescent="0.25">
      <c r="B20" s="381" t="s">
        <v>460</v>
      </c>
      <c r="C20" s="2"/>
      <c r="D20" s="90" t="s">
        <v>33</v>
      </c>
    </row>
    <row r="21" spans="2:5" hidden="1" x14ac:dyDescent="0.25">
      <c r="B21" s="360"/>
      <c r="C21" s="361"/>
      <c r="D21" s="362"/>
    </row>
    <row r="22" spans="2:5" hidden="1" x14ac:dyDescent="0.25">
      <c r="B22" s="2"/>
      <c r="C22" s="2"/>
      <c r="D22" s="90"/>
    </row>
    <row r="23" spans="2:5" x14ac:dyDescent="0.25">
      <c r="B23" s="364" t="s">
        <v>610</v>
      </c>
      <c r="C23" s="357"/>
      <c r="D23" s="366"/>
    </row>
    <row r="24" spans="2:5" ht="7.5" customHeight="1" x14ac:dyDescent="0.25">
      <c r="B24" s="358"/>
      <c r="C24" s="2"/>
      <c r="D24" s="359"/>
    </row>
    <row r="25" spans="2:5" x14ac:dyDescent="0.25">
      <c r="B25" s="358"/>
      <c r="C25" s="2"/>
      <c r="D25" s="368" t="s">
        <v>451</v>
      </c>
      <c r="E25" s="97"/>
    </row>
    <row r="26" spans="2:5" ht="6.75" customHeight="1" x14ac:dyDescent="0.25">
      <c r="B26" s="358"/>
      <c r="C26" s="2"/>
      <c r="D26" s="359"/>
    </row>
    <row r="27" spans="2:5" x14ac:dyDescent="0.25">
      <c r="B27" s="381" t="s">
        <v>452</v>
      </c>
      <c r="C27" s="2"/>
      <c r="D27" s="382" t="s">
        <v>468</v>
      </c>
    </row>
    <row r="28" spans="2:5" ht="7.5" customHeight="1" x14ac:dyDescent="0.25">
      <c r="B28" s="381"/>
      <c r="C28" s="2"/>
      <c r="D28" s="359"/>
    </row>
    <row r="29" spans="2:5" ht="30" x14ac:dyDescent="0.25">
      <c r="B29" s="378" t="s">
        <v>453</v>
      </c>
      <c r="C29" s="2"/>
      <c r="D29" s="382" t="s">
        <v>470</v>
      </c>
    </row>
    <row r="30" spans="2:5" ht="7.5" customHeight="1" x14ac:dyDescent="0.25">
      <c r="B30" s="360"/>
      <c r="C30" s="361"/>
      <c r="D30" s="376"/>
    </row>
    <row r="31" spans="2:5" ht="7.5" customHeight="1" x14ac:dyDescent="0.25">
      <c r="B31" s="2"/>
      <c r="C31" s="2"/>
      <c r="D31" s="90"/>
    </row>
    <row r="32" spans="2:5" x14ac:dyDescent="0.25">
      <c r="B32" s="364" t="s">
        <v>611</v>
      </c>
      <c r="C32" s="357"/>
      <c r="D32" s="366"/>
    </row>
    <row r="33" spans="2:4" ht="7.5" customHeight="1" x14ac:dyDescent="0.25">
      <c r="B33" s="358"/>
      <c r="C33" s="2"/>
      <c r="D33" s="359"/>
    </row>
    <row r="34" spans="2:4" x14ac:dyDescent="0.25">
      <c r="B34" s="358"/>
      <c r="C34" s="2"/>
      <c r="D34" s="368" t="s">
        <v>458</v>
      </c>
    </row>
    <row r="35" spans="2:4" ht="6.75" customHeight="1" x14ac:dyDescent="0.25">
      <c r="B35" s="358"/>
      <c r="C35" s="2"/>
      <c r="D35" s="359"/>
    </row>
    <row r="36" spans="2:4" x14ac:dyDescent="0.25">
      <c r="B36" s="381" t="s">
        <v>456</v>
      </c>
      <c r="C36" s="2"/>
      <c r="D36" s="359" t="s">
        <v>471</v>
      </c>
    </row>
    <row r="37" spans="2:4" ht="7.5" customHeight="1" x14ac:dyDescent="0.25">
      <c r="B37" s="381"/>
      <c r="C37" s="2"/>
      <c r="D37" s="359"/>
    </row>
    <row r="38" spans="2:4" ht="67.5" customHeight="1" x14ac:dyDescent="0.25">
      <c r="B38" s="380" t="s">
        <v>457</v>
      </c>
      <c r="C38" s="361"/>
      <c r="D38" s="445" t="s">
        <v>612</v>
      </c>
    </row>
    <row r="39" spans="2:4" hidden="1" x14ac:dyDescent="0.25"/>
    <row r="40" spans="2:4" hidden="1" x14ac:dyDescent="0.25">
      <c r="B40" s="364" t="s">
        <v>459</v>
      </c>
      <c r="C40" s="357"/>
      <c r="D40" s="365"/>
    </row>
    <row r="41" spans="2:4" ht="9.75" hidden="1" customHeight="1" x14ac:dyDescent="0.25">
      <c r="B41" s="358"/>
      <c r="C41" s="2"/>
      <c r="D41" s="90"/>
    </row>
    <row r="42" spans="2:4" hidden="1" x14ac:dyDescent="0.25">
      <c r="B42" s="497" t="s">
        <v>477</v>
      </c>
      <c r="C42" s="498"/>
      <c r="D42" s="498"/>
    </row>
    <row r="43" spans="2:4" hidden="1" x14ac:dyDescent="0.25">
      <c r="B43" s="497" t="s">
        <v>476</v>
      </c>
      <c r="C43" s="498"/>
      <c r="D43" s="498"/>
    </row>
    <row r="44" spans="2:4" hidden="1" x14ac:dyDescent="0.25">
      <c r="B44" s="370" t="s">
        <v>473</v>
      </c>
      <c r="C44" s="2"/>
      <c r="D44" s="90"/>
    </row>
    <row r="45" spans="2:4" hidden="1" x14ac:dyDescent="0.25">
      <c r="B45" s="370" t="s">
        <v>529</v>
      </c>
      <c r="C45" s="2"/>
      <c r="D45" s="90"/>
    </row>
    <row r="46" spans="2:4" ht="9.75" hidden="1" customHeight="1" x14ac:dyDescent="0.25">
      <c r="B46" s="371"/>
      <c r="C46" s="361"/>
      <c r="D46" s="362"/>
    </row>
    <row r="47" spans="2:4" ht="6.75" hidden="1" customHeight="1" x14ac:dyDescent="0.25"/>
    <row r="48" spans="2:4" x14ac:dyDescent="0.25">
      <c r="B48" s="427"/>
    </row>
  </sheetData>
  <mergeCells count="4">
    <mergeCell ref="B2:D2"/>
    <mergeCell ref="B19:C19"/>
    <mergeCell ref="B42:D42"/>
    <mergeCell ref="B43:D4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39</vt:i4>
      </vt:variant>
      <vt:variant>
        <vt:lpstr>Plages nommées</vt:lpstr>
      </vt:variant>
      <vt:variant>
        <vt:i4>5</vt:i4>
      </vt:variant>
    </vt:vector>
  </HeadingPairs>
  <TitlesOfParts>
    <vt:vector size="44" baseType="lpstr">
      <vt:lpstr>CU Juridique</vt:lpstr>
      <vt:lpstr>Diagramme navigation </vt:lpstr>
      <vt:lpstr>Diagramme des droits</vt:lpstr>
      <vt:lpstr>Liste des exigences</vt:lpstr>
      <vt:lpstr>Données</vt:lpstr>
      <vt:lpstr>New Diag Activités Achats</vt:lpstr>
      <vt:lpstr>Version</vt:lpstr>
      <vt:lpstr>Contournement SP</vt:lpstr>
      <vt:lpstr>Demande d'achats (2)</vt:lpstr>
      <vt:lpstr>Diagramme Ikishawa</vt:lpstr>
      <vt:lpstr>Diag Activités Achats</vt:lpstr>
      <vt:lpstr>CU Achats</vt:lpstr>
      <vt:lpstr>CU Qualité</vt:lpstr>
      <vt:lpstr>Arborescence</vt:lpstr>
      <vt:lpstr>Demande d'achats</vt:lpstr>
      <vt:lpstr>Gestion Qualité</vt:lpstr>
      <vt:lpstr>Gestion RH</vt:lpstr>
      <vt:lpstr>Gestion des News</vt:lpstr>
      <vt:lpstr>Diagramme de contexte</vt:lpstr>
      <vt:lpstr>Diagramme besoin</vt:lpstr>
      <vt:lpstr>Définition besoins</vt:lpstr>
      <vt:lpstr>Diagramme CU</vt:lpstr>
      <vt:lpstr>Perimetre Info</vt:lpstr>
      <vt:lpstr>Diagramme activité intervention</vt:lpstr>
      <vt:lpstr>Phase conception</vt:lpstr>
      <vt:lpstr>Diagramme navigation</vt:lpstr>
      <vt:lpstr>Perimetre fonctionnel</vt:lpstr>
      <vt:lpstr>Sommaire semi brut</vt:lpstr>
      <vt:lpstr>Sommaire net</vt:lpstr>
      <vt:lpstr>Indicateurs TRS</vt:lpstr>
      <vt:lpstr>Diagramme d'activités Planif</vt:lpstr>
      <vt:lpstr>Reporting</vt:lpstr>
      <vt:lpstr>Inter.</vt:lpstr>
      <vt:lpstr>Tps Realisation</vt:lpstr>
      <vt:lpstr>Tps Arret</vt:lpstr>
      <vt:lpstr>Diagramme de séquence</vt:lpstr>
      <vt:lpstr>Diagramme Etat Inter</vt:lpstr>
      <vt:lpstr>Diagramme Etat Inter (2)</vt:lpstr>
      <vt:lpstr>Diagramme Etat Inter (3)</vt:lpstr>
      <vt:lpstr>'Contournement SP'!Zone_d_impression</vt:lpstr>
      <vt:lpstr>'Diag Activités Achats'!Zone_d_impression</vt:lpstr>
      <vt:lpstr>'Liste des exigences'!Zone_d_impression</vt:lpstr>
      <vt:lpstr>'New Diag Activités Achats'!Zone_d_impression</vt:lpstr>
      <vt:lpstr>Version!Zone_d_impression</vt:lpstr>
    </vt:vector>
  </TitlesOfParts>
  <Company>EDF ENR PWT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MONNERY Fabien</dc:creator>
  <cp:lastModifiedBy>MONNERY Fabien</cp:lastModifiedBy>
  <cp:lastPrinted>2015-12-04T17:18:26Z</cp:lastPrinted>
  <dcterms:created xsi:type="dcterms:W3CDTF">2013-10-16T14:09:23Z</dcterms:created>
  <dcterms:modified xsi:type="dcterms:W3CDTF">2015-12-04T17:53:29Z</dcterms:modified>
</cp:coreProperties>
</file>