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monaco/Desktop/"/>
    </mc:Choice>
  </mc:AlternateContent>
  <xr:revisionPtr revIDLastSave="0" documentId="13_ncr:1_{47D0E2F2-D332-F046-80A6-BB08DCE142D0}" xr6:coauthVersionLast="47" xr6:coauthVersionMax="47" xr10:uidLastSave="{00000000-0000-0000-0000-000000000000}"/>
  <bookViews>
    <workbookView xWindow="16780" yWindow="460" windowWidth="34420" windowHeight="25840" xr2:uid="{AEE6B53B-591C-694D-A761-BA18B56B2CDB}"/>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A8" i="1"/>
  <c r="D44" i="1"/>
  <c r="G27" i="1"/>
  <c r="G24" i="1"/>
  <c r="G31" i="1"/>
</calcChain>
</file>

<file path=xl/sharedStrings.xml><?xml version="1.0" encoding="utf-8"?>
<sst xmlns="http://schemas.openxmlformats.org/spreadsheetml/2006/main" count="31" uniqueCount="27">
  <si>
    <r>
      <t>“</t>
    </r>
    <r>
      <rPr>
        <b/>
        <i/>
        <u/>
        <sz val="12"/>
        <rFont val="Times New Roman"/>
        <family val="1"/>
      </rPr>
      <t>DISTRIBUTION OF SETTLEMENT PROCEEDS</t>
    </r>
    <r>
      <rPr>
        <b/>
        <i/>
        <sz val="12"/>
        <rFont val="Times New Roman"/>
        <family val="1"/>
      </rPr>
      <t>”</t>
    </r>
  </si>
  <si>
    <t>Total Settlement</t>
    <phoneticPr fontId="0" type="noConversion"/>
  </si>
  <si>
    <t>Expenses</t>
    <phoneticPr fontId="0" type="noConversion"/>
  </si>
  <si>
    <t>Medical Records Retrieval</t>
    <phoneticPr fontId="0" type="noConversion"/>
  </si>
  <si>
    <t>Total Expenses:</t>
  </si>
  <si>
    <t>Liens:</t>
  </si>
  <si>
    <t>Total Liens:</t>
  </si>
  <si>
    <t>TOTAL DUE CLIENT:</t>
  </si>
  <si>
    <t>I also have been informed that any settlement proceeds are subjected to Department of Revenue attachment for any outstanding child support (pursuant to M.G.L. c. 175 § 186 (24D)), Medicare benefits or taxes owed.  These settlement proceeds are also subject to attachment for any benefits received through Mass Health / The Department of Transitional Assistance and I further understand that these liens will be paid on my behalf by the Law Offices of Jeffrey S. Glassman in accordance with Massachusetts General Law.</t>
  </si>
  <si>
    <t>I certify that I have read the foregoing and agree with its contents.</t>
  </si>
  <si>
    <t>Signed this ______ day of _______________________, 20 ____</t>
  </si>
  <si>
    <t>__________________________________________</t>
  </si>
  <si>
    <t>PLEASE CHECK ONE:</t>
  </si>
  <si>
    <t>________  I HAVE RECEIVED MEDICARE BENEFITS.</t>
  </si>
  <si>
    <t>________  I HAVE NOT RECEIVED MEDICARE BENEFITS.</t>
  </si>
  <si>
    <t>________  I WOULD LIKE TO PICK UP MY SETTLEMENT CHECK FROM ATTORNEY GLASSMAN</t>
  </si>
  <si>
    <t>________ I WOULD LIKE MY CHECK MAILED TO ME AT THE FOLLOWING ADDRESS:</t>
  </si>
  <si>
    <t>___________________________________________</t>
  </si>
  <si>
    <t>Filing Fee</t>
  </si>
  <si>
    <t>Legal Fee 40%</t>
  </si>
  <si>
    <t>Service of Process</t>
  </si>
  <si>
    <t>Jennifer Imerini</t>
  </si>
  <si>
    <t>280 Hunters Lake Way, Apt. 4109</t>
  </si>
  <si>
    <t>Ponte Vedra, FL 32081</t>
  </si>
  <si>
    <t>Re: Your Personal Injury Case of March 11, 2019</t>
  </si>
  <si>
    <t xml:space="preserve">I, Jennifer Imerini, hereby authorize Jeffrey S. Glassman to distribute my settlement proceeds as noted above.  This includes the authorization to sign my name to any and all documents including checks and releases, which require my endorsement.  I am also aware that I am responsible for any outstanding medical bills and liens and that my settlement may included all or a portion of my outstanding medical bills whereby the medical provider or lien holder could potentially pursue a claim against me for any outstanding amount owed.  In addition I understand that if I have health insurance, the health insurance company may have at right to recover from me the amount they have paid.  Notwithstanding the above, I hereby direct the Law Offices of Jeffrey S. Glassman, LLC to issue all net settlement proceeds to me.  I understand that once I sign the release and the funds are disbursed, that this concludes my case and that the firm will be closing the case and the contents will be destroyed within 7 years.  </t>
  </si>
  <si>
    <t>Gallagher Bassett Services (reduced from $1,793.71)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</si>
</sst>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409]#,##0.00_);[Red]\([$$-409]#,##0.00\)"/>
  </numFmts>
  <fonts count="14" x14ac:knownFonts="1">
    <font>
      <sz val="12"/>
      <color theme="1"/>
      <name val="Calibri"/>
      <family val="2"/>
      <scheme val="minor"/>
    </font>
    <font>
      <sz val="12"/>
      <name val="Times New Roman"/>
      <family val="1"/>
    </font>
    <font>
      <b/>
      <i/>
      <sz val="12"/>
      <name val="Times New Roman"/>
      <family val="1"/>
    </font>
    <font>
      <b/>
      <i/>
      <u/>
      <sz val="12"/>
      <name val="Times New Roman"/>
      <family val="1"/>
    </font>
    <font>
      <b/>
      <u/>
      <sz val="12"/>
      <name val="Times New Roman"/>
      <family val="1"/>
    </font>
    <font>
      <b/>
      <sz val="10"/>
      <name val="Times New Roman"/>
      <family val="1"/>
    </font>
    <font>
      <b/>
      <sz val="12"/>
      <name val="Times New Roman"/>
      <family val="1"/>
    </font>
    <font>
      <u/>
      <sz val="12"/>
      <name val="Times New Roman"/>
      <family val="1"/>
    </font>
    <font>
      <sz val="10"/>
      <name val="Times New Roman"/>
      <family val="1"/>
    </font>
    <font>
      <b/>
      <u val="double"/>
      <sz val="12"/>
      <name val="Times New Roman"/>
      <family val="1"/>
    </font>
    <font>
      <sz val="11"/>
      <color rgb="FF000000"/>
      <name val="Times New Roman"/>
      <family val="1"/>
    </font>
    <font>
      <b/>
      <u/>
      <sz val="12"/>
      <color rgb="FF000000"/>
      <name val="Times New Roman"/>
      <family val="1"/>
    </font>
    <font>
      <sz val="12"/>
      <color rgb="FF000000"/>
      <name val="Times New Roman"/>
      <family val="1"/>
    </font>
    <font>
      <sz val="12"/>
      <color theme="1"/>
      <name val="Times New Roman"/>
      <family val="1"/>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4" fillId="2" borderId="0" xfId="0" applyFont="1" applyFill="1" applyAlignment="1">
      <alignment horizontal="left"/>
    </xf>
    <xf numFmtId="165" fontId="6" fillId="2" borderId="0" xfId="0" applyNumberFormat="1" applyFont="1" applyFill="1"/>
    <xf numFmtId="0" fontId="5" fillId="2" borderId="0" xfId="0" applyFont="1" applyFill="1"/>
    <xf numFmtId="0" fontId="4" fillId="2" borderId="0" xfId="0" applyFont="1" applyFill="1"/>
    <xf numFmtId="165" fontId="1" fillId="2" borderId="0" xfId="0" applyNumberFormat="1" applyFont="1" applyFill="1"/>
    <xf numFmtId="165" fontId="7" fillId="2" borderId="0" xfId="0" applyNumberFormat="1" applyFont="1" applyFill="1"/>
    <xf numFmtId="0" fontId="8" fillId="2" borderId="0" xfId="0" applyFont="1" applyFill="1"/>
    <xf numFmtId="0" fontId="6" fillId="2" borderId="0" xfId="0" applyFont="1" applyFill="1"/>
    <xf numFmtId="165" fontId="4" fillId="2" borderId="0" xfId="0" applyNumberFormat="1" applyFont="1" applyFill="1"/>
    <xf numFmtId="0" fontId="2" fillId="2" borderId="0" xfId="0" applyFont="1" applyFill="1"/>
    <xf numFmtId="165" fontId="9" fillId="2" borderId="0" xfId="0" applyNumberFormat="1" applyFont="1" applyFill="1"/>
    <xf numFmtId="0" fontId="11" fillId="0" borderId="0" xfId="0" applyFont="1"/>
    <xf numFmtId="0" fontId="12" fillId="0" borderId="0" xfId="0" applyFont="1"/>
    <xf numFmtId="0" fontId="10" fillId="0" borderId="0" xfId="0" applyFont="1" applyAlignment="1">
      <alignment horizontal="left" vertical="top" wrapText="1"/>
    </xf>
    <xf numFmtId="164" fontId="1" fillId="2" borderId="0" xfId="0" applyNumberFormat="1" applyFont="1" applyFill="1" applyAlignment="1">
      <alignment horizontal="left"/>
    </xf>
    <xf numFmtId="0" fontId="13" fillId="0" borderId="0" xfId="0" applyFont="1"/>
    <xf numFmtId="0" fontId="13"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3" fillId="2" borderId="0" xfId="0" applyFont="1" applyFill="1" applyAlignment="1">
      <alignment horizontal="left" vertical="top"/>
    </xf>
    <xf numFmtId="0" fontId="12" fillId="0" borderId="0" xfId="0" applyFont="1" applyAlignment="1">
      <alignment horizontal="left" vertical="top" wrapText="1"/>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139700</xdr:colOff>
      <xdr:row>5</xdr:row>
      <xdr:rowOff>176579</xdr:rowOff>
    </xdr:to>
    <xdr:pic>
      <xdr:nvPicPr>
        <xdr:cNvPr id="3" name="Picture 2">
          <a:extLst>
            <a:ext uri="{FF2B5EF4-FFF2-40B4-BE49-F238E27FC236}">
              <a16:creationId xmlns:a16="http://schemas.microsoft.com/office/drawing/2014/main" id="{1709503E-6320-D303-65B1-589B6B26F7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835400" cy="11925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CF60D-253A-5546-8C74-DD0180A0661B}">
  <dimension ref="A8:H56"/>
  <sheetViews>
    <sheetView showGridLines="0" tabSelected="1" view="pageLayout" zoomScaleNormal="100" workbookViewId="0">
      <selection activeCell="C14" sqref="C14"/>
    </sheetView>
  </sheetViews>
  <sheetFormatPr baseColWidth="10" defaultRowHeight="16" x14ac:dyDescent="0.2"/>
  <cols>
    <col min="1" max="1" width="16" style="17" bestFit="1" customWidth="1"/>
    <col min="2" max="6" width="10.83203125" style="17"/>
    <col min="7" max="7" width="11.83203125" style="17" bestFit="1" customWidth="1"/>
    <col min="8" max="16384" width="10.83203125" style="17"/>
  </cols>
  <sheetData>
    <row r="8" spans="1:7" x14ac:dyDescent="0.2">
      <c r="A8" s="16">
        <f ca="1">TODAY()</f>
        <v>45351</v>
      </c>
    </row>
    <row r="10" spans="1:7" x14ac:dyDescent="0.2">
      <c r="A10" s="1" t="s">
        <v>21</v>
      </c>
    </row>
    <row r="11" spans="1:7" x14ac:dyDescent="0.2">
      <c r="A11" s="1" t="s">
        <v>22</v>
      </c>
    </row>
    <row r="12" spans="1:7" x14ac:dyDescent="0.2">
      <c r="A12" s="1" t="s">
        <v>23</v>
      </c>
    </row>
    <row r="14" spans="1:7" x14ac:dyDescent="0.2">
      <c r="A14" s="11" t="s">
        <v>24</v>
      </c>
    </row>
    <row r="16" spans="1:7" x14ac:dyDescent="0.2">
      <c r="A16" s="23" t="s">
        <v>0</v>
      </c>
      <c r="B16" s="23"/>
      <c r="C16" s="23"/>
      <c r="D16" s="23"/>
      <c r="E16" s="23"/>
      <c r="F16" s="23"/>
      <c r="G16" s="23"/>
    </row>
    <row r="18" spans="1:7" x14ac:dyDescent="0.2">
      <c r="A18" s="2" t="s">
        <v>1</v>
      </c>
      <c r="C18" s="3"/>
      <c r="G18" s="3">
        <v>14000</v>
      </c>
    </row>
    <row r="19" spans="1:7" x14ac:dyDescent="0.2">
      <c r="A19" s="2"/>
      <c r="B19" s="4"/>
      <c r="C19" s="3"/>
      <c r="D19" s="3"/>
    </row>
    <row r="20" spans="1:7" x14ac:dyDescent="0.2">
      <c r="A20" s="5" t="s">
        <v>2</v>
      </c>
      <c r="B20" s="1"/>
      <c r="F20" s="3"/>
      <c r="G20" s="6"/>
    </row>
    <row r="21" spans="1:7" x14ac:dyDescent="0.2">
      <c r="A21" s="5"/>
      <c r="B21" s="1" t="s">
        <v>18</v>
      </c>
      <c r="F21" s="3"/>
      <c r="G21" s="6">
        <v>205</v>
      </c>
    </row>
    <row r="22" spans="1:7" x14ac:dyDescent="0.2">
      <c r="A22" s="5"/>
      <c r="B22" s="1" t="s">
        <v>20</v>
      </c>
      <c r="F22" s="3"/>
      <c r="G22" s="6">
        <v>81.400000000000006</v>
      </c>
    </row>
    <row r="23" spans="1:7" x14ac:dyDescent="0.2">
      <c r="A23" s="5"/>
      <c r="B23" s="1" t="s">
        <v>3</v>
      </c>
      <c r="F23" s="3"/>
      <c r="G23" s="7">
        <v>254.46</v>
      </c>
    </row>
    <row r="24" spans="1:7" x14ac:dyDescent="0.2">
      <c r="A24" s="8"/>
      <c r="E24" s="3" t="s">
        <v>4</v>
      </c>
      <c r="G24" s="3">
        <f>SUM(G20:G23)</f>
        <v>540.86</v>
      </c>
    </row>
    <row r="25" spans="1:7" x14ac:dyDescent="0.2">
      <c r="A25" s="5" t="s">
        <v>5</v>
      </c>
      <c r="C25" s="3"/>
      <c r="D25" s="3"/>
    </row>
    <row r="26" spans="1:7" x14ac:dyDescent="0.2">
      <c r="A26" s="1" t="s">
        <v>26</v>
      </c>
      <c r="C26" s="9"/>
      <c r="D26" s="3"/>
      <c r="G26" s="7">
        <v>1051.97</v>
      </c>
    </row>
    <row r="27" spans="1:7" x14ac:dyDescent="0.2">
      <c r="B27" s="9"/>
      <c r="C27" s="9"/>
      <c r="F27" s="3" t="s">
        <v>6</v>
      </c>
      <c r="G27" s="3">
        <f>SUM(G26:G26)</f>
        <v>1051.97</v>
      </c>
    </row>
    <row r="28" spans="1:7" x14ac:dyDescent="0.2">
      <c r="A28" s="9"/>
      <c r="B28" s="9"/>
      <c r="C28" s="3"/>
      <c r="D28" s="3"/>
    </row>
    <row r="29" spans="1:7" x14ac:dyDescent="0.2">
      <c r="A29" s="9" t="s">
        <v>19</v>
      </c>
      <c r="C29" s="3"/>
      <c r="G29" s="10">
        <f>0.4*G18</f>
        <v>5600</v>
      </c>
    </row>
    <row r="30" spans="1:7" x14ac:dyDescent="0.2">
      <c r="A30" s="9"/>
      <c r="B30" s="8"/>
      <c r="C30" s="3"/>
      <c r="D30" s="3"/>
    </row>
    <row r="31" spans="1:7" x14ac:dyDescent="0.2">
      <c r="A31" s="5" t="s">
        <v>7</v>
      </c>
      <c r="C31" s="3"/>
      <c r="G31" s="12">
        <f>SUM(G18-G24-G27-G29)</f>
        <v>6807.17</v>
      </c>
    </row>
    <row r="33" spans="1:8" ht="158" customHeight="1" x14ac:dyDescent="0.2">
      <c r="A33" s="20" t="s">
        <v>25</v>
      </c>
      <c r="B33" s="20"/>
      <c r="C33" s="20"/>
      <c r="D33" s="20"/>
      <c r="E33" s="20"/>
      <c r="F33" s="20"/>
      <c r="G33" s="20"/>
    </row>
    <row r="34" spans="1:8" x14ac:dyDescent="0.2">
      <c r="A34" s="15"/>
      <c r="B34" s="15"/>
      <c r="C34" s="15"/>
      <c r="D34" s="15"/>
      <c r="E34" s="15"/>
      <c r="F34" s="15"/>
      <c r="G34" s="15"/>
    </row>
    <row r="35" spans="1:8" ht="86" customHeight="1" x14ac:dyDescent="0.2"/>
    <row r="36" spans="1:8" ht="16" customHeight="1" x14ac:dyDescent="0.2">
      <c r="A36" s="15"/>
      <c r="B36" s="15"/>
      <c r="C36" s="15"/>
      <c r="D36" s="15"/>
      <c r="E36" s="15"/>
      <c r="F36" s="15"/>
      <c r="G36" s="15"/>
      <c r="H36" s="15"/>
    </row>
    <row r="37" spans="1:8" ht="97" customHeight="1" x14ac:dyDescent="0.2">
      <c r="A37" s="19" t="s">
        <v>8</v>
      </c>
      <c r="B37" s="19"/>
      <c r="C37" s="19"/>
      <c r="D37" s="19"/>
      <c r="E37" s="19"/>
      <c r="F37" s="19"/>
      <c r="G37" s="19"/>
    </row>
    <row r="38" spans="1:8" x14ac:dyDescent="0.2">
      <c r="A38" s="15"/>
      <c r="B38" s="15"/>
      <c r="C38" s="15"/>
      <c r="D38" s="15"/>
      <c r="E38" s="15"/>
      <c r="F38" s="15"/>
      <c r="G38" s="15"/>
    </row>
    <row r="39" spans="1:8" x14ac:dyDescent="0.2">
      <c r="A39" s="17" t="s">
        <v>9</v>
      </c>
      <c r="B39" s="15"/>
      <c r="C39" s="15"/>
      <c r="D39" s="15"/>
      <c r="E39" s="15"/>
      <c r="F39" s="15"/>
      <c r="G39" s="15"/>
    </row>
    <row r="41" spans="1:8" x14ac:dyDescent="0.2">
      <c r="A41" s="18"/>
      <c r="C41" s="18" t="s">
        <v>10</v>
      </c>
      <c r="D41" s="18"/>
      <c r="E41" s="18"/>
    </row>
    <row r="42" spans="1:8" x14ac:dyDescent="0.2">
      <c r="A42" s="18"/>
      <c r="C42" s="18"/>
      <c r="D42" s="18"/>
      <c r="E42" s="18"/>
    </row>
    <row r="43" spans="1:8" x14ac:dyDescent="0.2">
      <c r="A43" s="18"/>
      <c r="C43" s="18"/>
      <c r="D43" s="21" t="s">
        <v>11</v>
      </c>
      <c r="E43" s="21"/>
      <c r="F43" s="21"/>
      <c r="G43" s="21"/>
    </row>
    <row r="44" spans="1:8" x14ac:dyDescent="0.2">
      <c r="A44" s="18"/>
      <c r="C44" s="18"/>
      <c r="D44" s="18" t="str">
        <f>A10</f>
        <v>Jennifer Imerini</v>
      </c>
      <c r="E44" s="18"/>
    </row>
    <row r="46" spans="1:8" x14ac:dyDescent="0.2">
      <c r="A46" s="13" t="s">
        <v>12</v>
      </c>
    </row>
    <row r="47" spans="1:8" x14ac:dyDescent="0.2">
      <c r="A47" s="14" t="s">
        <v>13</v>
      </c>
    </row>
    <row r="48" spans="1:8" x14ac:dyDescent="0.2">
      <c r="A48" s="14" t="s">
        <v>14</v>
      </c>
    </row>
    <row r="49" spans="1:7" x14ac:dyDescent="0.2">
      <c r="A49" s="14"/>
    </row>
    <row r="50" spans="1:7" x14ac:dyDescent="0.2">
      <c r="A50" s="13" t="s">
        <v>12</v>
      </c>
    </row>
    <row r="51" spans="1:7" ht="36" customHeight="1" x14ac:dyDescent="0.2">
      <c r="A51" s="22" t="s">
        <v>15</v>
      </c>
      <c r="B51" s="22"/>
      <c r="C51" s="22"/>
      <c r="D51" s="22"/>
      <c r="E51" s="22"/>
      <c r="F51" s="22"/>
      <c r="G51" s="22"/>
    </row>
    <row r="52" spans="1:7" x14ac:dyDescent="0.2">
      <c r="A52" s="14" t="s">
        <v>16</v>
      </c>
    </row>
    <row r="53" spans="1:7" x14ac:dyDescent="0.2">
      <c r="B53" s="17" t="s">
        <v>17</v>
      </c>
    </row>
    <row r="54" spans="1:7" x14ac:dyDescent="0.2">
      <c r="B54" s="17" t="s">
        <v>17</v>
      </c>
    </row>
    <row r="55" spans="1:7" x14ac:dyDescent="0.2">
      <c r="B55" s="17" t="s">
        <v>17</v>
      </c>
    </row>
    <row r="56" spans="1:7" x14ac:dyDescent="0.2">
      <c r="B56" s="17" t="s">
        <v>17</v>
      </c>
    </row>
  </sheetData>
  <mergeCells count="5">
    <mergeCell ref="A37:G37"/>
    <mergeCell ref="A33:G33"/>
    <mergeCell ref="D43:G43"/>
    <mergeCell ref="A51:G51"/>
    <mergeCell ref="A16:G16"/>
  </mergeCells>
  <pageMargins left="0.7" right="0.7" top="1.1111111111111112" bottom="0.75" header="0.3" footer="0.3"/>
  <pageSetup orientation="portrait" horizontalDpi="0" verticalDpi="0"/>
  <headerFooter>
    <oddFooter>Page &amp;P of &amp;N</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2023-03-16T16:09:16Z</cp:lastPrinted>
  <dcterms:created xsi:type="dcterms:W3CDTF">2021-09-01T14:49:28Z</dcterms:created>
  <dcterms:modified xsi:type="dcterms:W3CDTF">2024-02-29T16:43:24Z</dcterms:modified>
</cp:coreProperties>
</file>