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\科研\在线实验大赛\8.25区赛提交\统计图表\"/>
    </mc:Choice>
  </mc:AlternateContent>
  <xr:revisionPtr revIDLastSave="0" documentId="13_ncr:1_{E5EAFCCB-3A3D-4988-BAB5-3D036E5A2C8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表4-1" sheetId="9" r:id="rId1"/>
    <sheet name="研究2manova" sheetId="7" r:id="rId2"/>
    <sheet name="表1-1" sheetId="1" r:id="rId3"/>
    <sheet name="3-1" sheetId="2" r:id="rId4"/>
    <sheet name="研究1" sheetId="3" r:id="rId5"/>
    <sheet name="表2-1" sheetId="4" r:id="rId6"/>
    <sheet name="表2-2" sheetId="5" r:id="rId7"/>
    <sheet name="表3-1" sheetId="8" r:id="rId8"/>
    <sheet name="表2-3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8" l="1"/>
  <c r="K7" i="8"/>
  <c r="K8" i="8"/>
  <c r="K9" i="8"/>
  <c r="K10" i="8"/>
  <c r="K11" i="8"/>
  <c r="K12" i="8"/>
  <c r="K5" i="8"/>
  <c r="J6" i="8"/>
  <c r="J7" i="8"/>
  <c r="J8" i="8"/>
  <c r="J9" i="8"/>
  <c r="J10" i="8"/>
  <c r="J11" i="8"/>
  <c r="J12" i="8"/>
  <c r="J5" i="8"/>
  <c r="I6" i="8" l="1"/>
  <c r="I7" i="8"/>
  <c r="I8" i="8"/>
  <c r="I9" i="8"/>
  <c r="I10" i="8"/>
  <c r="I11" i="8"/>
  <c r="I12" i="8"/>
  <c r="I5" i="8"/>
  <c r="Q19" i="5"/>
  <c r="Q20" i="5"/>
  <c r="Q21" i="5"/>
  <c r="Q22" i="5"/>
  <c r="Q23" i="5"/>
  <c r="Q24" i="5"/>
  <c r="Q25" i="5"/>
  <c r="Q26" i="5"/>
  <c r="P20" i="5"/>
  <c r="P21" i="5"/>
  <c r="P22" i="5"/>
  <c r="P23" i="5"/>
  <c r="P24" i="5"/>
  <c r="P25" i="5"/>
  <c r="P26" i="5"/>
  <c r="P19" i="5"/>
</calcChain>
</file>

<file path=xl/sharedStrings.xml><?xml version="1.0" encoding="utf-8"?>
<sst xmlns="http://schemas.openxmlformats.org/spreadsheetml/2006/main" count="333" uniqueCount="111">
  <si>
    <t>Descriptive Statistics</t>
  </si>
  <si>
    <t>SS</t>
  </si>
  <si>
    <t>SF</t>
  </si>
  <si>
    <t>ES</t>
  </si>
  <si>
    <t>EF</t>
  </si>
  <si>
    <t>AI</t>
  </si>
  <si>
    <t>teacher</t>
  </si>
  <si>
    <t>Mean</t>
  </si>
  <si>
    <t>Std. Deviation</t>
  </si>
  <si>
    <t>N</t>
    <phoneticPr fontId="2" type="noConversion"/>
  </si>
  <si>
    <t>Effect</t>
  </si>
  <si>
    <t>Value</t>
  </si>
  <si>
    <t>F</t>
  </si>
  <si>
    <t>Hypothesis df</t>
  </si>
  <si>
    <t>Error df</t>
  </si>
  <si>
    <t>Sig.</t>
  </si>
  <si>
    <t>Partial Eta Squared</t>
  </si>
  <si>
    <t>Intercept</t>
  </si>
  <si>
    <t>Pillai's Trace</t>
  </si>
  <si>
    <t>Wilks' Lambda</t>
  </si>
  <si>
    <t>Hotelling's Trace</t>
  </si>
  <si>
    <t>Roy's Largest Root</t>
  </si>
  <si>
    <t>AE</t>
  </si>
  <si>
    <t>A_HML</t>
  </si>
  <si>
    <t>AE * A_HML</t>
  </si>
  <si>
    <t>a. Design: Intercept + AE + A_HML + AE * A_HML</t>
  </si>
  <si>
    <t>b. Exact statistic</t>
  </si>
  <si>
    <t>c. The statistic is an upper bound on F that yields a lower bound on the significance level.</t>
  </si>
  <si>
    <r>
      <t>Multivariate Tests</t>
    </r>
    <r>
      <rPr>
        <b/>
        <vertAlign val="superscript"/>
        <sz val="11"/>
        <color indexed="60"/>
        <rFont val="Arial Bold"/>
      </rPr>
      <t>a</t>
    </r>
  </si>
  <si>
    <r>
      <t>439.623</t>
    </r>
    <r>
      <rPr>
        <vertAlign val="superscript"/>
        <sz val="9"/>
        <color indexed="60"/>
        <rFont val="Arial"/>
        <family val="2"/>
      </rPr>
      <t>b</t>
    </r>
  </si>
  <si>
    <r>
      <t>.728</t>
    </r>
    <r>
      <rPr>
        <vertAlign val="superscript"/>
        <sz val="9"/>
        <color indexed="60"/>
        <rFont val="Arial"/>
        <family val="2"/>
      </rPr>
      <t>b</t>
    </r>
  </si>
  <si>
    <r>
      <t>4.004</t>
    </r>
    <r>
      <rPr>
        <vertAlign val="superscript"/>
        <sz val="9"/>
        <color indexed="60"/>
        <rFont val="Arial"/>
        <family val="2"/>
      </rPr>
      <t>b</t>
    </r>
  </si>
  <si>
    <r>
      <t>8.589</t>
    </r>
    <r>
      <rPr>
        <vertAlign val="superscript"/>
        <sz val="9"/>
        <color indexed="60"/>
        <rFont val="Arial"/>
        <family val="2"/>
      </rPr>
      <t>c</t>
    </r>
  </si>
  <si>
    <r>
      <t>.609</t>
    </r>
    <r>
      <rPr>
        <vertAlign val="superscript"/>
        <sz val="9"/>
        <color indexed="60"/>
        <rFont val="Arial"/>
        <family val="2"/>
      </rPr>
      <t>b</t>
    </r>
  </si>
  <si>
    <r>
      <t>.788</t>
    </r>
    <r>
      <rPr>
        <vertAlign val="superscript"/>
        <sz val="9"/>
        <color indexed="60"/>
        <rFont val="Arial"/>
        <family val="2"/>
      </rPr>
      <t>c</t>
    </r>
  </si>
  <si>
    <t>1</t>
  </si>
  <si>
    <t>Mann-Whitney U</t>
  </si>
  <si>
    <t>Wilcoxon W</t>
  </si>
  <si>
    <t>Z</t>
  </si>
  <si>
    <t>Asymp. Sig. (2-tailed)</t>
  </si>
  <si>
    <t>Exact Sig. [2*(1-tailed Sig.)]</t>
  </si>
  <si>
    <t>2</t>
  </si>
  <si>
    <t>3</t>
  </si>
  <si>
    <t>a. Grouping Variable: AE</t>
  </si>
  <si>
    <t>b. Not corrected for ties.</t>
  </si>
  <si>
    <r>
      <t>Test Statistics</t>
    </r>
    <r>
      <rPr>
        <b/>
        <vertAlign val="superscript"/>
        <sz val="11"/>
        <color indexed="60"/>
        <rFont val="Arial Bold"/>
      </rPr>
      <t>a</t>
    </r>
  </si>
  <si>
    <r>
      <t>.303</t>
    </r>
    <r>
      <rPr>
        <vertAlign val="superscript"/>
        <sz val="9"/>
        <color indexed="60"/>
        <rFont val="Arial"/>
        <family val="2"/>
      </rPr>
      <t>b</t>
    </r>
  </si>
  <si>
    <r>
      <t>.569</t>
    </r>
    <r>
      <rPr>
        <vertAlign val="superscript"/>
        <sz val="9"/>
        <color indexed="60"/>
        <rFont val="Arial"/>
        <family val="2"/>
      </rPr>
      <t>b</t>
    </r>
  </si>
  <si>
    <r>
      <t>.331</t>
    </r>
    <r>
      <rPr>
        <vertAlign val="superscript"/>
        <sz val="9"/>
        <color indexed="60"/>
        <rFont val="Arial"/>
        <family val="2"/>
      </rPr>
      <t>b</t>
    </r>
  </si>
  <si>
    <r>
      <t>.820</t>
    </r>
    <r>
      <rPr>
        <vertAlign val="superscript"/>
        <sz val="9"/>
        <color indexed="60"/>
        <rFont val="Arial"/>
        <family val="2"/>
      </rPr>
      <t>b</t>
    </r>
  </si>
  <si>
    <t>Contingency Tables</t>
  </si>
  <si>
    <t>期望评分者</t>
    <phoneticPr fontId="2" type="noConversion"/>
  </si>
  <si>
    <t>期望得分</t>
    <phoneticPr fontId="2" type="noConversion"/>
  </si>
  <si>
    <t>低分</t>
    <phoneticPr fontId="2" type="noConversion"/>
  </si>
  <si>
    <t>高分</t>
    <phoneticPr fontId="2" type="noConversion"/>
  </si>
  <si>
    <t>中分（）</t>
    <phoneticPr fontId="2" type="noConversion"/>
  </si>
  <si>
    <r>
      <t>AI</t>
    </r>
    <r>
      <rPr>
        <sz val="6"/>
        <color rgb="FF000000"/>
        <rFont val="宋体"/>
        <family val="2"/>
        <charset val="134"/>
      </rPr>
      <t>评分系统</t>
    </r>
    <phoneticPr fontId="2" type="noConversion"/>
  </si>
  <si>
    <t>大学英语教师</t>
    <phoneticPr fontId="2" type="noConversion"/>
  </si>
  <si>
    <t>总计</t>
  </si>
  <si>
    <t>总计</t>
    <phoneticPr fontId="2" type="noConversion"/>
  </si>
  <si>
    <t>行标签</t>
  </si>
  <si>
    <t>平均值项:SS</t>
  </si>
  <si>
    <t>平均值项:EF</t>
  </si>
  <si>
    <t>平均值项:ES</t>
  </si>
  <si>
    <t>平均值项:SF</t>
  </si>
  <si>
    <t>标准偏差项:SS</t>
  </si>
  <si>
    <t>标准偏差项:EF</t>
  </si>
  <si>
    <t>标准偏差项:ES</t>
  </si>
  <si>
    <t>标准偏差项:SF</t>
  </si>
  <si>
    <t>标准差</t>
    <phoneticPr fontId="2" type="noConversion"/>
  </si>
  <si>
    <t>显性感知</t>
    <phoneticPr fontId="2" type="noConversion"/>
  </si>
  <si>
    <t>p</t>
    <phoneticPr fontId="2" type="noConversion"/>
  </si>
  <si>
    <t>结果满意度</t>
    <phoneticPr fontId="2" type="noConversion"/>
  </si>
  <si>
    <t>结果公平性</t>
    <phoneticPr fontId="2" type="noConversion"/>
  </si>
  <si>
    <t>评分者满意度</t>
    <phoneticPr fontId="2" type="noConversion"/>
  </si>
  <si>
    <t>评分者公平性</t>
    <phoneticPr fontId="2" type="noConversion"/>
  </si>
  <si>
    <t>期望</t>
    <phoneticPr fontId="2" type="noConversion"/>
  </si>
  <si>
    <t>实际</t>
    <phoneticPr fontId="2" type="noConversion"/>
  </si>
  <si>
    <t>AI评分系统</t>
    <phoneticPr fontId="2" type="noConversion"/>
  </si>
  <si>
    <t>实际评分者</t>
    <phoneticPr fontId="2" type="noConversion"/>
  </si>
  <si>
    <t>评分者</t>
    <phoneticPr fontId="2" type="noConversion"/>
  </si>
  <si>
    <t>平均值</t>
    <phoneticPr fontId="2" type="noConversion"/>
  </si>
  <si>
    <t>标准差</t>
    <phoneticPr fontId="2" type="noConversion"/>
  </si>
  <si>
    <t>IE</t>
  </si>
  <si>
    <t>AE * IE</t>
  </si>
  <si>
    <t>a. Design: Intercept + AE + IE + AE * IE</t>
  </si>
  <si>
    <r>
      <t>111.413</t>
    </r>
    <r>
      <rPr>
        <vertAlign val="superscript"/>
        <sz val="9"/>
        <color indexed="60"/>
        <rFont val="Arial"/>
        <family val="2"/>
      </rPr>
      <t>b</t>
    </r>
  </si>
  <si>
    <r>
      <t>1.710</t>
    </r>
    <r>
      <rPr>
        <vertAlign val="superscript"/>
        <sz val="9"/>
        <color indexed="60"/>
        <rFont val="Arial"/>
        <family val="2"/>
      </rPr>
      <t>b</t>
    </r>
  </si>
  <si>
    <r>
      <t>1.028</t>
    </r>
    <r>
      <rPr>
        <vertAlign val="superscript"/>
        <sz val="9"/>
        <color indexed="60"/>
        <rFont val="Arial"/>
        <family val="2"/>
      </rPr>
      <t>b</t>
    </r>
  </si>
  <si>
    <r>
      <t>.062</t>
    </r>
    <r>
      <rPr>
        <vertAlign val="superscript"/>
        <sz val="9"/>
        <color indexed="60"/>
        <rFont val="Arial"/>
        <family val="2"/>
      </rPr>
      <t>b</t>
    </r>
  </si>
  <si>
    <t>Tests of Between-Subjects Effects</t>
  </si>
  <si>
    <t>Type III Sum of Squares</t>
  </si>
  <si>
    <t>df</t>
  </si>
  <si>
    <t>Mean Square</t>
  </si>
  <si>
    <t>Corrected Model</t>
  </si>
  <si>
    <t>Error</t>
  </si>
  <si>
    <t>Total</t>
  </si>
  <si>
    <t>Corrected Total</t>
  </si>
  <si>
    <t>e. R Squared = .076 (Adjusted R Squared = .010)</t>
  </si>
  <si>
    <t>f. R Squared = .081 (Adjusted R Squared = .015)</t>
  </si>
  <si>
    <t>g. R Squared = .134 (Adjusted R Squared = .072)</t>
  </si>
  <si>
    <t>h. R Squared = .079 (Adjusted R Squared = .013)</t>
  </si>
  <si>
    <r>
      <t>10.229</t>
    </r>
    <r>
      <rPr>
        <vertAlign val="superscript"/>
        <sz val="9"/>
        <color indexed="60"/>
        <rFont val="Arial"/>
        <family val="2"/>
      </rPr>
      <t>e</t>
    </r>
  </si>
  <si>
    <r>
      <t>10.358</t>
    </r>
    <r>
      <rPr>
        <vertAlign val="superscript"/>
        <sz val="9"/>
        <color indexed="60"/>
        <rFont val="Arial"/>
        <family val="2"/>
      </rPr>
      <t>f</t>
    </r>
  </si>
  <si>
    <r>
      <t>19.776</t>
    </r>
    <r>
      <rPr>
        <vertAlign val="superscript"/>
        <sz val="9"/>
        <color indexed="60"/>
        <rFont val="Arial"/>
        <family val="2"/>
      </rPr>
      <t>g</t>
    </r>
  </si>
  <si>
    <r>
      <t>9.204</t>
    </r>
    <r>
      <rPr>
        <vertAlign val="superscript"/>
        <sz val="9"/>
        <color indexed="60"/>
        <rFont val="Arial"/>
        <family val="2"/>
      </rPr>
      <t>h</t>
    </r>
  </si>
  <si>
    <t>Valid</t>
  </si>
  <si>
    <t>中分</t>
    <phoneticPr fontId="2" type="noConversion"/>
  </si>
  <si>
    <t>实际得分</t>
    <phoneticPr fontId="2" type="noConversion"/>
  </si>
  <si>
    <t>教师</t>
    <phoneticPr fontId="2" type="noConversion"/>
  </si>
  <si>
    <t>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</si>
</sst>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.000"/>
    <numFmt numFmtId="177" formatCode="0.00_);[Red]\(0.00\)"/>
    <numFmt numFmtId="178" formatCode="###0"/>
  </numFmts>
  <fonts count="2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0"/>
      <name val="Arial"/>
      <family val="2"/>
    </font>
    <font>
      <b/>
      <sz val="11"/>
      <color theme="1"/>
      <name val="等线"/>
      <family val="2"/>
      <charset val="134"/>
      <scheme val="minor"/>
    </font>
    <font>
      <sz val="10"/>
      <name val="Arial"/>
    </font>
    <font>
      <sz val="6"/>
      <color rgb="FF000000"/>
      <name val="Arial"/>
      <family val="2"/>
    </font>
    <font>
      <i/>
      <sz val="6"/>
      <color rgb="FF000000"/>
      <name val="Arial"/>
      <family val="2"/>
    </font>
    <font>
      <sz val="6"/>
      <color rgb="FF000000"/>
      <name val="宋体"/>
      <family val="2"/>
      <charset val="134"/>
    </font>
    <font>
      <sz val="9"/>
      <name val="宋体"/>
      <family val="2"/>
      <charset val="134"/>
    </font>
    <font>
      <sz val="9"/>
      <name val="Arial"/>
      <family val="2"/>
    </font>
    <font>
      <sz val="11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等线"/>
      <family val="2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3" fillId="0" borderId="0"/>
    <xf numFmtId="0" fontId="10" fillId="0" borderId="0"/>
    <xf numFmtId="0" fontId="3" fillId="0" borderId="0"/>
    <xf numFmtId="0" fontId="3" fillId="0" borderId="0"/>
  </cellStyleXfs>
  <cellXfs count="14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1"/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6" fillId="2" borderId="8" xfId="1" applyFont="1" applyFill="1" applyBorder="1" applyAlignment="1">
      <alignment horizontal="left" vertical="top" wrapText="1"/>
    </xf>
    <xf numFmtId="176" fontId="7" fillId="0" borderId="9" xfId="1" applyNumberFormat="1" applyFont="1" applyBorder="1" applyAlignment="1">
      <alignment horizontal="right" vertical="top"/>
    </xf>
    <xf numFmtId="0" fontId="7" fillId="0" borderId="10" xfId="1" applyFont="1" applyBorder="1" applyAlignment="1">
      <alignment horizontal="right" vertical="top"/>
    </xf>
    <xf numFmtId="176" fontId="7" fillId="0" borderId="10" xfId="1" applyNumberFormat="1" applyFont="1" applyBorder="1" applyAlignment="1">
      <alignment horizontal="right" vertical="top"/>
    </xf>
    <xf numFmtId="176" fontId="7" fillId="0" borderId="11" xfId="1" applyNumberFormat="1" applyFont="1" applyBorder="1" applyAlignment="1">
      <alignment horizontal="right" vertical="top"/>
    </xf>
    <xf numFmtId="0" fontId="6" fillId="2" borderId="12" xfId="1" applyFont="1" applyFill="1" applyBorder="1" applyAlignment="1">
      <alignment horizontal="left" vertical="top" wrapText="1"/>
    </xf>
    <xf numFmtId="176" fontId="7" fillId="0" borderId="13" xfId="1" applyNumberFormat="1" applyFont="1" applyBorder="1" applyAlignment="1">
      <alignment horizontal="right" vertical="top"/>
    </xf>
    <xf numFmtId="0" fontId="7" fillId="0" borderId="14" xfId="1" applyFont="1" applyBorder="1" applyAlignment="1">
      <alignment horizontal="right" vertical="top"/>
    </xf>
    <xf numFmtId="176" fontId="7" fillId="0" borderId="14" xfId="1" applyNumberFormat="1" applyFont="1" applyBorder="1" applyAlignment="1">
      <alignment horizontal="right" vertical="top"/>
    </xf>
    <xf numFmtId="176" fontId="7" fillId="0" borderId="15" xfId="1" applyNumberFormat="1" applyFont="1" applyBorder="1" applyAlignment="1">
      <alignment horizontal="right" vertical="top"/>
    </xf>
    <xf numFmtId="0" fontId="6" fillId="2" borderId="16" xfId="1" applyFont="1" applyFill="1" applyBorder="1" applyAlignment="1">
      <alignment horizontal="left" vertical="top" wrapText="1"/>
    </xf>
    <xf numFmtId="176" fontId="7" fillId="0" borderId="17" xfId="1" applyNumberFormat="1" applyFont="1" applyBorder="1" applyAlignment="1">
      <alignment horizontal="right" vertical="top"/>
    </xf>
    <xf numFmtId="0" fontId="7" fillId="0" borderId="18" xfId="1" applyFont="1" applyBorder="1" applyAlignment="1">
      <alignment horizontal="right" vertical="top"/>
    </xf>
    <xf numFmtId="176" fontId="7" fillId="0" borderId="18" xfId="1" applyNumberFormat="1" applyFont="1" applyBorder="1" applyAlignment="1">
      <alignment horizontal="right" vertical="top"/>
    </xf>
    <xf numFmtId="176" fontId="7" fillId="0" borderId="19" xfId="1" applyNumberFormat="1" applyFont="1" applyBorder="1" applyAlignment="1">
      <alignment horizontal="right" vertical="top"/>
    </xf>
    <xf numFmtId="0" fontId="6" fillId="2" borderId="20" xfId="1" applyFont="1" applyFill="1" applyBorder="1" applyAlignment="1">
      <alignment horizontal="left" vertical="top" wrapText="1"/>
    </xf>
    <xf numFmtId="176" fontId="7" fillId="0" borderId="21" xfId="1" applyNumberFormat="1" applyFont="1" applyBorder="1" applyAlignment="1">
      <alignment horizontal="right" vertical="top"/>
    </xf>
    <xf numFmtId="0" fontId="7" fillId="0" borderId="22" xfId="1" applyFont="1" applyBorder="1" applyAlignment="1">
      <alignment horizontal="right" vertical="top"/>
    </xf>
    <xf numFmtId="176" fontId="7" fillId="0" borderId="22" xfId="1" applyNumberFormat="1" applyFont="1" applyBorder="1" applyAlignment="1">
      <alignment horizontal="right" vertical="top"/>
    </xf>
    <xf numFmtId="176" fontId="7" fillId="0" borderId="23" xfId="1" applyNumberFormat="1" applyFont="1" applyBorder="1" applyAlignment="1">
      <alignment horizontal="right" vertical="top"/>
    </xf>
    <xf numFmtId="0" fontId="3" fillId="0" borderId="0" xfId="2" applyFont="1"/>
    <xf numFmtId="0" fontId="6" fillId="0" borderId="4" xfId="2" applyFont="1" applyBorder="1" applyAlignment="1">
      <alignment horizontal="center" wrapText="1"/>
    </xf>
    <xf numFmtId="0" fontId="6" fillId="0" borderId="5" xfId="2" applyFont="1" applyBorder="1" applyAlignment="1">
      <alignment horizontal="center" wrapText="1"/>
    </xf>
    <xf numFmtId="0" fontId="6" fillId="0" borderId="6" xfId="2" applyFont="1" applyBorder="1" applyAlignment="1">
      <alignment horizontal="center" wrapText="1"/>
    </xf>
    <xf numFmtId="0" fontId="6" fillId="2" borderId="8" xfId="2" applyFont="1" applyFill="1" applyBorder="1" applyAlignment="1">
      <alignment horizontal="left" vertical="top" wrapText="1"/>
    </xf>
    <xf numFmtId="176" fontId="7" fillId="0" borderId="9" xfId="2" applyNumberFormat="1" applyFont="1" applyBorder="1" applyAlignment="1">
      <alignment horizontal="right" vertical="top"/>
    </xf>
    <xf numFmtId="176" fontId="7" fillId="0" borderId="10" xfId="2" applyNumberFormat="1" applyFont="1" applyBorder="1" applyAlignment="1">
      <alignment horizontal="right" vertical="top"/>
    </xf>
    <xf numFmtId="176" fontId="7" fillId="0" borderId="11" xfId="2" applyNumberFormat="1" applyFont="1" applyBorder="1" applyAlignment="1">
      <alignment horizontal="right" vertical="top"/>
    </xf>
    <xf numFmtId="0" fontId="6" fillId="2" borderId="12" xfId="2" applyFont="1" applyFill="1" applyBorder="1" applyAlignment="1">
      <alignment horizontal="left" vertical="top" wrapText="1"/>
    </xf>
    <xf numFmtId="176" fontId="7" fillId="0" borderId="13" xfId="2" applyNumberFormat="1" applyFont="1" applyBorder="1" applyAlignment="1">
      <alignment horizontal="right" vertical="top"/>
    </xf>
    <xf numFmtId="176" fontId="7" fillId="0" borderId="14" xfId="2" applyNumberFormat="1" applyFont="1" applyBorder="1" applyAlignment="1">
      <alignment horizontal="right" vertical="top"/>
    </xf>
    <xf numFmtId="176" fontId="7" fillId="0" borderId="15" xfId="2" applyNumberFormat="1" applyFont="1" applyBorder="1" applyAlignment="1">
      <alignment horizontal="right" vertical="top"/>
    </xf>
    <xf numFmtId="0" fontId="6" fillId="2" borderId="16" xfId="2" applyFont="1" applyFill="1" applyBorder="1" applyAlignment="1">
      <alignment horizontal="left" vertical="top" wrapText="1"/>
    </xf>
    <xf numFmtId="0" fontId="7" fillId="0" borderId="17" xfId="2" applyFont="1" applyBorder="1" applyAlignment="1">
      <alignment horizontal="right" vertical="top"/>
    </xf>
    <xf numFmtId="0" fontId="7" fillId="0" borderId="18" xfId="2" applyFont="1" applyBorder="1" applyAlignment="1">
      <alignment horizontal="right" vertical="top"/>
    </xf>
    <xf numFmtId="0" fontId="7" fillId="0" borderId="19" xfId="2" applyFont="1" applyBorder="1" applyAlignment="1">
      <alignment horizontal="right" vertical="top"/>
    </xf>
    <xf numFmtId="176" fontId="7" fillId="0" borderId="17" xfId="2" applyNumberFormat="1" applyFont="1" applyBorder="1" applyAlignment="1">
      <alignment horizontal="right" vertical="top"/>
    </xf>
    <xf numFmtId="176" fontId="7" fillId="0" borderId="18" xfId="2" applyNumberFormat="1" applyFont="1" applyBorder="1" applyAlignment="1">
      <alignment horizontal="right" vertical="top"/>
    </xf>
    <xf numFmtId="176" fontId="7" fillId="0" borderId="19" xfId="2" applyNumberFormat="1" applyFont="1" applyBorder="1" applyAlignment="1">
      <alignment horizontal="right" vertical="top"/>
    </xf>
    <xf numFmtId="0" fontId="6" fillId="2" borderId="20" xfId="2" applyFont="1" applyFill="1" applyBorder="1" applyAlignment="1">
      <alignment horizontal="left" vertical="top" wrapText="1"/>
    </xf>
    <xf numFmtId="176" fontId="7" fillId="0" borderId="21" xfId="2" applyNumberFormat="1" applyFont="1" applyBorder="1" applyAlignment="1">
      <alignment horizontal="right" vertical="top"/>
    </xf>
    <xf numFmtId="176" fontId="7" fillId="0" borderId="22" xfId="2" applyNumberFormat="1" applyFont="1" applyBorder="1" applyAlignment="1">
      <alignment horizontal="right" vertical="top"/>
    </xf>
    <xf numFmtId="176" fontId="7" fillId="0" borderId="23" xfId="2" applyNumberFormat="1" applyFont="1" applyBorder="1" applyAlignment="1">
      <alignment horizontal="right" vertical="top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3" borderId="0" xfId="0" applyFont="1" applyFill="1" applyAlignment="1">
      <alignment vertical="center"/>
    </xf>
    <xf numFmtId="0" fontId="9" fillId="3" borderId="24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vertical="center"/>
    </xf>
    <xf numFmtId="177" fontId="0" fillId="0" borderId="0" xfId="0" applyNumberFormat="1" applyAlignment="1">
      <alignment vertical="center"/>
    </xf>
    <xf numFmtId="0" fontId="3" fillId="0" borderId="0" xfId="3"/>
    <xf numFmtId="0" fontId="14" fillId="0" borderId="0" xfId="3" applyFont="1" applyAlignment="1">
      <alignment horizontal="left" wrapText="1"/>
    </xf>
    <xf numFmtId="0" fontId="15" fillId="0" borderId="0" xfId="3" applyFont="1" applyAlignment="1">
      <alignment horizontal="left" vertical="top" wrapText="1"/>
    </xf>
    <xf numFmtId="0" fontId="14" fillId="0" borderId="0" xfId="3" applyFont="1" applyAlignment="1">
      <alignment horizontal="center" wrapText="1"/>
    </xf>
    <xf numFmtId="176" fontId="15" fillId="0" borderId="0" xfId="3" applyNumberFormat="1" applyFont="1" applyAlignment="1">
      <alignment horizontal="right" vertical="top"/>
    </xf>
    <xf numFmtId="177" fontId="0" fillId="0" borderId="0" xfId="0" applyNumberFormat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0" fontId="3" fillId="0" borderId="0" xfId="4"/>
    <xf numFmtId="0" fontId="6" fillId="0" borderId="4" xfId="4" applyFont="1" applyBorder="1" applyAlignment="1">
      <alignment horizontal="center" wrapText="1"/>
    </xf>
    <xf numFmtId="0" fontId="6" fillId="0" borderId="5" xfId="4" applyFont="1" applyBorder="1" applyAlignment="1">
      <alignment horizontal="center" wrapText="1"/>
    </xf>
    <xf numFmtId="0" fontId="6" fillId="0" borderId="6" xfId="4" applyFont="1" applyBorder="1" applyAlignment="1">
      <alignment horizontal="center" wrapText="1"/>
    </xf>
    <xf numFmtId="0" fontId="6" fillId="2" borderId="12" xfId="4" applyFont="1" applyFill="1" applyBorder="1" applyAlignment="1">
      <alignment horizontal="left" vertical="top" wrapText="1"/>
    </xf>
    <xf numFmtId="176" fontId="7" fillId="0" borderId="13" xfId="4" applyNumberFormat="1" applyFont="1" applyBorder="1" applyAlignment="1">
      <alignment horizontal="right" vertical="top"/>
    </xf>
    <xf numFmtId="0" fontId="7" fillId="0" borderId="14" xfId="4" applyFont="1" applyBorder="1" applyAlignment="1">
      <alignment horizontal="right" vertical="top"/>
    </xf>
    <xf numFmtId="176" fontId="7" fillId="0" borderId="14" xfId="4" applyNumberFormat="1" applyFont="1" applyBorder="1" applyAlignment="1">
      <alignment horizontal="right" vertical="top"/>
    </xf>
    <xf numFmtId="176" fontId="7" fillId="0" borderId="15" xfId="4" applyNumberFormat="1" applyFont="1" applyBorder="1" applyAlignment="1">
      <alignment horizontal="right" vertical="top"/>
    </xf>
    <xf numFmtId="0" fontId="6" fillId="2" borderId="16" xfId="4" applyFont="1" applyFill="1" applyBorder="1" applyAlignment="1">
      <alignment horizontal="left" vertical="top" wrapText="1"/>
    </xf>
    <xf numFmtId="176" fontId="7" fillId="0" borderId="17" xfId="4" applyNumberFormat="1" applyFont="1" applyBorder="1" applyAlignment="1">
      <alignment horizontal="right" vertical="top"/>
    </xf>
    <xf numFmtId="0" fontId="7" fillId="0" borderId="18" xfId="4" applyFont="1" applyBorder="1" applyAlignment="1">
      <alignment horizontal="right" vertical="top"/>
    </xf>
    <xf numFmtId="176" fontId="7" fillId="0" borderId="18" xfId="4" applyNumberFormat="1" applyFont="1" applyBorder="1" applyAlignment="1">
      <alignment horizontal="right" vertical="top"/>
    </xf>
    <xf numFmtId="176" fontId="7" fillId="0" borderId="19" xfId="4" applyNumberFormat="1" applyFont="1" applyBorder="1" applyAlignment="1">
      <alignment horizontal="right" vertical="top"/>
    </xf>
    <xf numFmtId="0" fontId="7" fillId="0" borderId="13" xfId="4" applyFont="1" applyBorder="1" applyAlignment="1">
      <alignment horizontal="right" vertical="top"/>
    </xf>
    <xf numFmtId="178" fontId="7" fillId="0" borderId="14" xfId="4" applyNumberFormat="1" applyFont="1" applyBorder="1" applyAlignment="1">
      <alignment horizontal="right" vertical="top"/>
    </xf>
    <xf numFmtId="0" fontId="7" fillId="0" borderId="17" xfId="4" applyFont="1" applyBorder="1" applyAlignment="1">
      <alignment horizontal="right" vertical="top"/>
    </xf>
    <xf numFmtId="178" fontId="7" fillId="0" borderId="18" xfId="4" applyNumberFormat="1" applyFont="1" applyBorder="1" applyAlignment="1">
      <alignment horizontal="right" vertical="top"/>
    </xf>
    <xf numFmtId="0" fontId="7" fillId="0" borderId="14" xfId="4" applyFont="1" applyBorder="1" applyAlignment="1">
      <alignment horizontal="left" vertical="top" wrapText="1"/>
    </xf>
    <xf numFmtId="0" fontId="7" fillId="0" borderId="15" xfId="4" applyFont="1" applyBorder="1" applyAlignment="1">
      <alignment horizontal="left" vertical="top" wrapText="1"/>
    </xf>
    <xf numFmtId="0" fontId="7" fillId="0" borderId="18" xfId="4" applyFont="1" applyBorder="1" applyAlignment="1">
      <alignment horizontal="left" vertical="top" wrapText="1"/>
    </xf>
    <xf numFmtId="0" fontId="7" fillId="0" borderId="19" xfId="4" applyFont="1" applyBorder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/>
    <xf numFmtId="0" fontId="0" fillId="0" borderId="0" xfId="0" applyAlignment="1">
      <alignment vertical="center"/>
    </xf>
    <xf numFmtId="0" fontId="14" fillId="0" borderId="0" xfId="3" applyFont="1" applyAlignment="1">
      <alignment horizontal="center" vertical="center" wrapText="1"/>
    </xf>
    <xf numFmtId="2" fontId="18" fillId="0" borderId="0" xfId="0" applyNumberFormat="1" applyFont="1" applyAlignment="1">
      <alignment horizontal="right" vertical="center" wrapText="1"/>
    </xf>
    <xf numFmtId="0" fontId="5" fillId="0" borderId="0" xfId="4" applyFont="1" applyAlignment="1">
      <alignment horizontal="center" vertical="center" wrapText="1"/>
    </xf>
    <xf numFmtId="0" fontId="6" fillId="0" borderId="3" xfId="4" applyFont="1" applyBorder="1" applyAlignment="1">
      <alignment horizontal="left" wrapText="1"/>
    </xf>
    <xf numFmtId="0" fontId="7" fillId="0" borderId="0" xfId="4" applyFont="1" applyAlignment="1">
      <alignment horizontal="left" vertical="top" wrapText="1"/>
    </xf>
    <xf numFmtId="0" fontId="6" fillId="2" borderId="16" xfId="4" applyFont="1" applyFill="1" applyBorder="1" applyAlignment="1">
      <alignment horizontal="left" vertical="top"/>
    </xf>
    <xf numFmtId="0" fontId="6" fillId="2" borderId="12" xfId="4" applyFont="1" applyFill="1" applyBorder="1" applyAlignment="1">
      <alignment horizontal="left" vertical="top" wrapText="1"/>
    </xf>
    <xf numFmtId="0" fontId="6" fillId="2" borderId="16" xfId="4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left" wrapText="1"/>
    </xf>
    <xf numFmtId="0" fontId="6" fillId="2" borderId="7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horizontal="left" vertical="top" wrapText="1"/>
    </xf>
    <xf numFmtId="0" fontId="6" fillId="2" borderId="16" xfId="1" applyFont="1" applyFill="1" applyBorder="1" applyAlignment="1">
      <alignment horizontal="left" vertical="top" wrapText="1"/>
    </xf>
    <xf numFmtId="0" fontId="6" fillId="2" borderId="20" xfId="1" applyFont="1" applyFill="1" applyBorder="1" applyAlignment="1">
      <alignment horizontal="left" vertical="top" wrapTex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center" vertical="center" wrapText="1"/>
    </xf>
    <xf numFmtId="0" fontId="6" fillId="0" borderId="3" xfId="2" applyFont="1" applyBorder="1" applyAlignment="1">
      <alignment horizontal="left" wrapText="1"/>
    </xf>
    <xf numFmtId="0" fontId="6" fillId="2" borderId="7" xfId="2" applyFont="1" applyFill="1" applyBorder="1" applyAlignment="1">
      <alignment horizontal="left" vertical="top"/>
    </xf>
    <xf numFmtId="0" fontId="6" fillId="2" borderId="12" xfId="2" applyFont="1" applyFill="1" applyBorder="1" applyAlignment="1">
      <alignment horizontal="left" vertical="top" wrapText="1"/>
    </xf>
    <xf numFmtId="0" fontId="6" fillId="2" borderId="16" xfId="2" applyFont="1" applyFill="1" applyBorder="1" applyAlignment="1">
      <alignment horizontal="left" vertical="top" wrapText="1"/>
    </xf>
    <xf numFmtId="0" fontId="6" fillId="2" borderId="16" xfId="2" applyFont="1" applyFill="1" applyBorder="1" applyAlignment="1">
      <alignment horizontal="left" vertical="top"/>
    </xf>
    <xf numFmtId="0" fontId="6" fillId="2" borderId="20" xfId="2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2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7" fillId="0" borderId="0" xfId="3" applyFont="1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0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1" xfId="0" applyFont="1" applyBorder="1" applyAlignment="1">
      <alignment horizontal="right" vertical="center" wrapText="1"/>
    </xf>
    <xf numFmtId="0" fontId="22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</cellXfs>
  <cellStyles count="5">
    <cellStyle name="常规" xfId="0" builtinId="0"/>
    <cellStyle name="常规_Sheet1" xfId="1" xr:uid="{24D7964F-D7F3-45E1-A39B-8E94C6941122}"/>
    <cellStyle name="常规_表2-3" xfId="3" xr:uid="{8379D987-7E8B-446B-9526-D4B3501C523B}"/>
    <cellStyle name="常规_研究1" xfId="2" xr:uid="{2790CFEA-A931-46F8-A140-A560FE7C1A80}"/>
    <cellStyle name="常规_研究2manova" xfId="4" xr:uid="{C88E7286-23AF-4E13-8100-CD9264B3FE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D740-3E59-4D94-87B1-815FADE6C0D3}">
  <dimension ref="A1:H18"/>
  <sheetViews>
    <sheetView tabSelected="1" topLeftCell="A2" zoomScale="127" workbookViewId="0">
      <selection activeCell="A2" sqref="A2:B3"/>
    </sheetView>
  </sheetViews>
  <sheetFormatPr defaultRowHeight="14" x14ac:dyDescent="0.3"/>
  <sheetData>
    <row r="1" spans="1:8" x14ac:dyDescent="0.3">
      <c r="A1" s="126" t="s">
        <v>50</v>
      </c>
      <c r="B1" s="126"/>
      <c r="C1" s="126"/>
      <c r="D1" s="126"/>
      <c r="E1" s="126"/>
    </row>
    <row r="2" spans="1:8" x14ac:dyDescent="0.3">
      <c r="A2" s="142" t="s">
        <v>52</v>
      </c>
      <c r="B2" s="137"/>
      <c r="C2" s="142" t="s">
        <v>51</v>
      </c>
      <c r="D2" s="137"/>
      <c r="E2" s="143"/>
      <c r="F2" s="138"/>
      <c r="G2" s="138"/>
      <c r="H2" s="138"/>
    </row>
    <row r="3" spans="1:8" x14ac:dyDescent="0.3">
      <c r="A3" s="137"/>
      <c r="B3" s="137"/>
      <c r="C3" s="143" t="s">
        <v>110</v>
      </c>
      <c r="D3" s="144" t="s">
        <v>109</v>
      </c>
      <c r="E3" s="143"/>
      <c r="F3" s="138"/>
      <c r="G3" s="138"/>
      <c r="H3" s="138"/>
    </row>
    <row r="4" spans="1:8" x14ac:dyDescent="0.3">
      <c r="A4" s="139">
        <v>1</v>
      </c>
      <c r="B4" s="139"/>
      <c r="C4" s="140">
        <v>17</v>
      </c>
      <c r="D4" s="140">
        <v>9</v>
      </c>
      <c r="E4" s="139"/>
      <c r="F4" s="138"/>
      <c r="G4" s="138"/>
      <c r="H4" s="138"/>
    </row>
    <row r="5" spans="1:8" x14ac:dyDescent="0.3">
      <c r="A5" s="139">
        <v>3</v>
      </c>
      <c r="B5" s="139"/>
      <c r="C5" s="140">
        <v>3</v>
      </c>
      <c r="D5" s="140">
        <v>8</v>
      </c>
      <c r="E5" s="139"/>
      <c r="F5" s="138"/>
      <c r="G5" s="138"/>
      <c r="H5" s="138"/>
    </row>
    <row r="6" spans="1:8" x14ac:dyDescent="0.3">
      <c r="A6" s="139" t="s">
        <v>96</v>
      </c>
      <c r="B6" s="139"/>
      <c r="C6" s="140">
        <v>20</v>
      </c>
      <c r="D6" s="140">
        <v>17</v>
      </c>
      <c r="E6" s="139"/>
      <c r="F6" s="138"/>
      <c r="G6" s="138"/>
      <c r="H6" s="138"/>
    </row>
    <row r="7" spans="1:8" ht="14.5" thickBot="1" x14ac:dyDescent="0.35">
      <c r="A7" s="141"/>
      <c r="B7" s="141"/>
      <c r="C7" s="141"/>
      <c r="D7" s="141"/>
      <c r="E7" s="141"/>
      <c r="F7" s="138"/>
      <c r="G7" s="138"/>
      <c r="H7" s="138"/>
    </row>
    <row r="8" spans="1:8" x14ac:dyDescent="0.3">
      <c r="A8" s="138"/>
      <c r="B8" s="138"/>
      <c r="C8" s="138"/>
      <c r="D8" s="138"/>
      <c r="E8" s="138"/>
      <c r="F8" s="138"/>
      <c r="G8" s="138"/>
      <c r="H8" s="138"/>
    </row>
    <row r="9" spans="1:8" x14ac:dyDescent="0.3">
      <c r="A9" s="138"/>
      <c r="B9" s="138"/>
      <c r="C9" s="138"/>
      <c r="D9" s="138"/>
      <c r="E9" s="138"/>
      <c r="F9" s="138"/>
      <c r="G9" s="138"/>
      <c r="H9" s="138"/>
    </row>
    <row r="10" spans="1:8" x14ac:dyDescent="0.3">
      <c r="A10" s="138"/>
      <c r="B10" s="138"/>
      <c r="C10" s="138"/>
      <c r="D10" s="138"/>
      <c r="E10" s="138"/>
      <c r="F10" s="138"/>
      <c r="G10" s="138"/>
      <c r="H10" s="138"/>
    </row>
    <row r="11" spans="1:8" x14ac:dyDescent="0.3">
      <c r="A11" s="138"/>
      <c r="B11" s="138"/>
      <c r="C11" s="138"/>
      <c r="D11" s="138"/>
      <c r="E11" s="138"/>
      <c r="F11" s="138"/>
      <c r="G11" s="138"/>
      <c r="H11" s="138"/>
    </row>
    <row r="12" spans="1:8" x14ac:dyDescent="0.3">
      <c r="A12" s="138"/>
      <c r="B12" s="138"/>
      <c r="C12" s="138"/>
      <c r="D12" s="138"/>
      <c r="E12" s="138"/>
      <c r="F12" s="138"/>
      <c r="G12" s="138"/>
      <c r="H12" s="138"/>
    </row>
    <row r="13" spans="1:8" x14ac:dyDescent="0.3">
      <c r="A13" s="138"/>
      <c r="B13" s="138"/>
      <c r="C13" s="138"/>
      <c r="D13" s="138"/>
      <c r="E13" s="138"/>
      <c r="F13" s="138"/>
      <c r="G13" s="138"/>
      <c r="H13" s="138"/>
    </row>
    <row r="14" spans="1:8" x14ac:dyDescent="0.3">
      <c r="A14" s="138"/>
      <c r="B14" s="138"/>
      <c r="C14" s="138"/>
      <c r="D14" s="138"/>
      <c r="E14" s="138"/>
      <c r="F14" s="138"/>
      <c r="G14" s="138"/>
      <c r="H14" s="138"/>
    </row>
    <row r="15" spans="1:8" x14ac:dyDescent="0.3">
      <c r="A15" s="138"/>
      <c r="B15" s="138"/>
      <c r="C15" s="138"/>
      <c r="D15" s="138"/>
      <c r="E15" s="138"/>
      <c r="F15" s="138"/>
      <c r="G15" s="138"/>
      <c r="H15" s="138"/>
    </row>
    <row r="16" spans="1:8" x14ac:dyDescent="0.3">
      <c r="A16" s="138"/>
      <c r="B16" s="138"/>
      <c r="C16" s="138"/>
      <c r="D16" s="138"/>
      <c r="E16" s="138"/>
      <c r="F16" s="138"/>
      <c r="G16" s="138"/>
      <c r="H16" s="138"/>
    </row>
    <row r="17" spans="1:8" x14ac:dyDescent="0.3">
      <c r="A17" s="138"/>
      <c r="B17" s="138"/>
      <c r="C17" s="138"/>
      <c r="D17" s="138"/>
      <c r="E17" s="138"/>
      <c r="F17" s="138"/>
      <c r="G17" s="138"/>
      <c r="H17" s="138"/>
    </row>
    <row r="18" spans="1:8" x14ac:dyDescent="0.3">
      <c r="A18" s="138"/>
      <c r="B18" s="138"/>
      <c r="C18" s="138"/>
      <c r="D18" s="138"/>
      <c r="E18" s="138"/>
      <c r="F18" s="138"/>
      <c r="G18" s="138"/>
      <c r="H18" s="138"/>
    </row>
  </sheetData>
  <mergeCells count="4">
    <mergeCell ref="A7:E7"/>
    <mergeCell ref="A2:B3"/>
    <mergeCell ref="A1:E1"/>
    <mergeCell ref="C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CFEC-07C9-4BEF-9F92-DD0BFA8676B3}">
  <dimension ref="A1:I61"/>
  <sheetViews>
    <sheetView workbookViewId="0">
      <selection activeCell="A61" sqref="A61:H61"/>
    </sheetView>
  </sheetViews>
  <sheetFormatPr defaultRowHeight="14" x14ac:dyDescent="0.3"/>
  <sheetData>
    <row r="1" spans="1:9" x14ac:dyDescent="0.3">
      <c r="A1" s="101" t="s">
        <v>28</v>
      </c>
      <c r="B1" s="101"/>
      <c r="C1" s="101"/>
      <c r="D1" s="101"/>
      <c r="E1" s="101"/>
      <c r="F1" s="101"/>
      <c r="G1" s="101"/>
      <c r="H1" s="101"/>
      <c r="I1" s="72"/>
    </row>
    <row r="2" spans="1:9" ht="23.5" x14ac:dyDescent="0.3">
      <c r="A2" s="102" t="s">
        <v>23</v>
      </c>
      <c r="B2" s="102"/>
      <c r="C2" s="102"/>
      <c r="D2" s="73" t="s">
        <v>11</v>
      </c>
      <c r="E2" s="74" t="s">
        <v>12</v>
      </c>
      <c r="F2" s="74" t="s">
        <v>13</v>
      </c>
      <c r="G2" s="74" t="s">
        <v>14</v>
      </c>
      <c r="H2" s="75" t="s">
        <v>15</v>
      </c>
      <c r="I2" s="72"/>
    </row>
    <row r="3" spans="1:9" ht="23" x14ac:dyDescent="0.3">
      <c r="A3" s="104" t="s">
        <v>41</v>
      </c>
      <c r="B3" s="106" t="s">
        <v>17</v>
      </c>
      <c r="C3" s="76" t="s">
        <v>18</v>
      </c>
      <c r="D3" s="77">
        <v>0.91953001888065566</v>
      </c>
      <c r="E3" s="78" t="s">
        <v>86</v>
      </c>
      <c r="F3" s="79">
        <v>4</v>
      </c>
      <c r="G3" s="79">
        <v>39</v>
      </c>
      <c r="H3" s="80">
        <v>8.6502929904609884E-21</v>
      </c>
      <c r="I3" s="72"/>
    </row>
    <row r="4" spans="1:9" ht="23" x14ac:dyDescent="0.3">
      <c r="A4" s="105"/>
      <c r="B4" s="105"/>
      <c r="C4" s="76" t="s">
        <v>19</v>
      </c>
      <c r="D4" s="77">
        <v>8.0469981119344308E-2</v>
      </c>
      <c r="E4" s="78" t="s">
        <v>86</v>
      </c>
      <c r="F4" s="79">
        <v>4</v>
      </c>
      <c r="G4" s="79">
        <v>39</v>
      </c>
      <c r="H4" s="80">
        <v>8.650292990460865E-21</v>
      </c>
      <c r="I4" s="72"/>
    </row>
    <row r="5" spans="1:9" ht="23" x14ac:dyDescent="0.3">
      <c r="A5" s="105"/>
      <c r="B5" s="105"/>
      <c r="C5" s="76" t="s">
        <v>20</v>
      </c>
      <c r="D5" s="77">
        <v>11.426994341118448</v>
      </c>
      <c r="E5" s="78" t="s">
        <v>86</v>
      </c>
      <c r="F5" s="79">
        <v>4</v>
      </c>
      <c r="G5" s="79">
        <v>39</v>
      </c>
      <c r="H5" s="80">
        <v>8.650292990460865E-21</v>
      </c>
      <c r="I5" s="72"/>
    </row>
    <row r="6" spans="1:9" ht="34.5" x14ac:dyDescent="0.3">
      <c r="A6" s="105"/>
      <c r="B6" s="106"/>
      <c r="C6" s="81" t="s">
        <v>21</v>
      </c>
      <c r="D6" s="82">
        <v>11.426994341118448</v>
      </c>
      <c r="E6" s="83" t="s">
        <v>86</v>
      </c>
      <c r="F6" s="84">
        <v>4</v>
      </c>
      <c r="G6" s="84">
        <v>39</v>
      </c>
      <c r="H6" s="85">
        <v>8.650292990460865E-21</v>
      </c>
      <c r="I6" s="72"/>
    </row>
    <row r="7" spans="1:9" ht="23" x14ac:dyDescent="0.3">
      <c r="A7" s="105"/>
      <c r="B7" s="106" t="s">
        <v>22</v>
      </c>
      <c r="C7" s="76" t="s">
        <v>18</v>
      </c>
      <c r="D7" s="77">
        <v>0.14918341814761615</v>
      </c>
      <c r="E7" s="78" t="s">
        <v>87</v>
      </c>
      <c r="F7" s="79">
        <v>4</v>
      </c>
      <c r="G7" s="79">
        <v>39</v>
      </c>
      <c r="H7" s="80">
        <v>0.16744613303134034</v>
      </c>
      <c r="I7" s="72"/>
    </row>
    <row r="8" spans="1:9" ht="23" x14ac:dyDescent="0.3">
      <c r="A8" s="105"/>
      <c r="B8" s="105"/>
      <c r="C8" s="76" t="s">
        <v>19</v>
      </c>
      <c r="D8" s="77">
        <v>0.85081658185238396</v>
      </c>
      <c r="E8" s="78" t="s">
        <v>87</v>
      </c>
      <c r="F8" s="79">
        <v>4</v>
      </c>
      <c r="G8" s="79">
        <v>39</v>
      </c>
      <c r="H8" s="80">
        <v>0.16744613303134093</v>
      </c>
      <c r="I8" s="72"/>
    </row>
    <row r="9" spans="1:9" ht="23" x14ac:dyDescent="0.3">
      <c r="A9" s="105"/>
      <c r="B9" s="105"/>
      <c r="C9" s="76" t="s">
        <v>20</v>
      </c>
      <c r="D9" s="77">
        <v>0.17534145587855898</v>
      </c>
      <c r="E9" s="78" t="s">
        <v>87</v>
      </c>
      <c r="F9" s="79">
        <v>4</v>
      </c>
      <c r="G9" s="79">
        <v>39</v>
      </c>
      <c r="H9" s="80">
        <v>0.16744613303134034</v>
      </c>
      <c r="I9" s="72"/>
    </row>
    <row r="10" spans="1:9" ht="34.5" x14ac:dyDescent="0.3">
      <c r="A10" s="105"/>
      <c r="B10" s="106"/>
      <c r="C10" s="81" t="s">
        <v>21</v>
      </c>
      <c r="D10" s="82">
        <v>0.17534145587855898</v>
      </c>
      <c r="E10" s="83" t="s">
        <v>87</v>
      </c>
      <c r="F10" s="84">
        <v>4</v>
      </c>
      <c r="G10" s="84">
        <v>39</v>
      </c>
      <c r="H10" s="85">
        <v>0.16744613303134034</v>
      </c>
      <c r="I10" s="72"/>
    </row>
    <row r="11" spans="1:9" ht="23" x14ac:dyDescent="0.3">
      <c r="A11" s="105"/>
      <c r="B11" s="106" t="s">
        <v>83</v>
      </c>
      <c r="C11" s="76" t="s">
        <v>18</v>
      </c>
      <c r="D11" s="77">
        <v>9.5412795069681727E-2</v>
      </c>
      <c r="E11" s="78" t="s">
        <v>88</v>
      </c>
      <c r="F11" s="79">
        <v>4</v>
      </c>
      <c r="G11" s="79">
        <v>39</v>
      </c>
      <c r="H11" s="80">
        <v>0.4047930597929118</v>
      </c>
      <c r="I11" s="72"/>
    </row>
    <row r="12" spans="1:9" ht="23" x14ac:dyDescent="0.3">
      <c r="A12" s="105"/>
      <c r="B12" s="105"/>
      <c r="C12" s="76" t="s">
        <v>19</v>
      </c>
      <c r="D12" s="77">
        <v>0.90458720493031841</v>
      </c>
      <c r="E12" s="78" t="s">
        <v>88</v>
      </c>
      <c r="F12" s="79">
        <v>4</v>
      </c>
      <c r="G12" s="79">
        <v>39</v>
      </c>
      <c r="H12" s="80">
        <v>0.40479305979291225</v>
      </c>
      <c r="I12" s="72"/>
    </row>
    <row r="13" spans="1:9" ht="23" x14ac:dyDescent="0.3">
      <c r="A13" s="105"/>
      <c r="B13" s="105"/>
      <c r="C13" s="76" t="s">
        <v>20</v>
      </c>
      <c r="D13" s="77">
        <v>0.10547661358644965</v>
      </c>
      <c r="E13" s="78" t="s">
        <v>88</v>
      </c>
      <c r="F13" s="79">
        <v>4</v>
      </c>
      <c r="G13" s="79">
        <v>39</v>
      </c>
      <c r="H13" s="80">
        <v>0.4047930597929118</v>
      </c>
      <c r="I13" s="72"/>
    </row>
    <row r="14" spans="1:9" ht="34.5" x14ac:dyDescent="0.3">
      <c r="A14" s="105"/>
      <c r="B14" s="106"/>
      <c r="C14" s="81" t="s">
        <v>21</v>
      </c>
      <c r="D14" s="82">
        <v>0.10547661358644965</v>
      </c>
      <c r="E14" s="83" t="s">
        <v>88</v>
      </c>
      <c r="F14" s="84">
        <v>4</v>
      </c>
      <c r="G14" s="84">
        <v>39</v>
      </c>
      <c r="H14" s="85">
        <v>0.4047930597929118</v>
      </c>
      <c r="I14" s="72"/>
    </row>
    <row r="15" spans="1:9" ht="23" x14ac:dyDescent="0.3">
      <c r="A15" s="105"/>
      <c r="B15" s="106" t="s">
        <v>84</v>
      </c>
      <c r="C15" s="76" t="s">
        <v>18</v>
      </c>
      <c r="D15" s="77">
        <v>6.2814606702847131E-3</v>
      </c>
      <c r="E15" s="78" t="s">
        <v>89</v>
      </c>
      <c r="F15" s="79">
        <v>4</v>
      </c>
      <c r="G15" s="79">
        <v>39</v>
      </c>
      <c r="H15" s="80">
        <v>0.99270005053368982</v>
      </c>
      <c r="I15" s="72"/>
    </row>
    <row r="16" spans="1:9" ht="23" x14ac:dyDescent="0.3">
      <c r="A16" s="105"/>
      <c r="B16" s="105"/>
      <c r="C16" s="76" t="s">
        <v>19</v>
      </c>
      <c r="D16" s="77">
        <v>0.99371853932971532</v>
      </c>
      <c r="E16" s="78" t="s">
        <v>89</v>
      </c>
      <c r="F16" s="79">
        <v>4</v>
      </c>
      <c r="G16" s="79">
        <v>39</v>
      </c>
      <c r="H16" s="80">
        <v>0.99270005053368982</v>
      </c>
      <c r="I16" s="72"/>
    </row>
    <row r="17" spans="1:9" ht="23" x14ac:dyDescent="0.3">
      <c r="A17" s="105"/>
      <c r="B17" s="105"/>
      <c r="C17" s="76" t="s">
        <v>20</v>
      </c>
      <c r="D17" s="77">
        <v>6.3211668311247311E-3</v>
      </c>
      <c r="E17" s="78" t="s">
        <v>89</v>
      </c>
      <c r="F17" s="79">
        <v>4</v>
      </c>
      <c r="G17" s="79">
        <v>39</v>
      </c>
      <c r="H17" s="80">
        <v>0.99270005053368982</v>
      </c>
      <c r="I17" s="72"/>
    </row>
    <row r="18" spans="1:9" ht="34.5" x14ac:dyDescent="0.3">
      <c r="A18" s="106"/>
      <c r="B18" s="106"/>
      <c r="C18" s="81" t="s">
        <v>21</v>
      </c>
      <c r="D18" s="82">
        <v>6.3211668311247311E-3</v>
      </c>
      <c r="E18" s="83" t="s">
        <v>89</v>
      </c>
      <c r="F18" s="84">
        <v>4</v>
      </c>
      <c r="G18" s="84">
        <v>39</v>
      </c>
      <c r="H18" s="85">
        <v>0.99270005053368982</v>
      </c>
      <c r="I18" s="72"/>
    </row>
    <row r="19" spans="1:9" x14ac:dyDescent="0.3">
      <c r="A19" s="103" t="s">
        <v>85</v>
      </c>
      <c r="B19" s="103"/>
      <c r="C19" s="103"/>
      <c r="D19" s="103"/>
      <c r="E19" s="103"/>
      <c r="F19" s="103"/>
      <c r="G19" s="103"/>
      <c r="H19" s="103"/>
      <c r="I19" s="72"/>
    </row>
    <row r="20" spans="1:9" x14ac:dyDescent="0.3">
      <c r="A20" s="103" t="s">
        <v>26</v>
      </c>
      <c r="B20" s="103"/>
      <c r="C20" s="103"/>
      <c r="D20" s="103"/>
      <c r="E20" s="103"/>
      <c r="F20" s="103"/>
      <c r="G20" s="103"/>
      <c r="H20" s="103"/>
      <c r="I20" s="72"/>
    </row>
    <row r="24" spans="1:9" x14ac:dyDescent="0.3">
      <c r="A24" s="101" t="s">
        <v>90</v>
      </c>
      <c r="B24" s="101"/>
      <c r="C24" s="101"/>
      <c r="D24" s="101"/>
      <c r="E24" s="101"/>
      <c r="F24" s="101"/>
      <c r="G24" s="101"/>
      <c r="H24" s="101"/>
      <c r="I24" s="72"/>
    </row>
    <row r="25" spans="1:9" ht="35" x14ac:dyDescent="0.3">
      <c r="A25" s="102" t="s">
        <v>23</v>
      </c>
      <c r="B25" s="102"/>
      <c r="C25" s="102"/>
      <c r="D25" s="73" t="s">
        <v>91</v>
      </c>
      <c r="E25" s="74" t="s">
        <v>92</v>
      </c>
      <c r="F25" s="74" t="s">
        <v>93</v>
      </c>
      <c r="G25" s="74" t="s">
        <v>12</v>
      </c>
      <c r="H25" s="75" t="s">
        <v>15</v>
      </c>
      <c r="I25" s="72"/>
    </row>
    <row r="26" spans="1:9" x14ac:dyDescent="0.3">
      <c r="A26" s="104" t="s">
        <v>41</v>
      </c>
      <c r="B26" s="106" t="s">
        <v>94</v>
      </c>
      <c r="C26" s="76" t="s">
        <v>1</v>
      </c>
      <c r="D26" s="86" t="s">
        <v>102</v>
      </c>
      <c r="E26" s="87">
        <v>3</v>
      </c>
      <c r="F26" s="79">
        <v>3.4096607900955198</v>
      </c>
      <c r="G26" s="79">
        <v>1.147948548534812</v>
      </c>
      <c r="H26" s="80">
        <v>0.34092376111220468</v>
      </c>
      <c r="I26" s="72"/>
    </row>
    <row r="27" spans="1:9" x14ac:dyDescent="0.3">
      <c r="A27" s="105"/>
      <c r="B27" s="105"/>
      <c r="C27" s="76" t="s">
        <v>2</v>
      </c>
      <c r="D27" s="86" t="s">
        <v>103</v>
      </c>
      <c r="E27" s="87">
        <v>3</v>
      </c>
      <c r="F27" s="79">
        <v>3.4525378003639133</v>
      </c>
      <c r="G27" s="79">
        <v>1.2262601310268968</v>
      </c>
      <c r="H27" s="80">
        <v>0.31207768684363901</v>
      </c>
      <c r="I27" s="72"/>
    </row>
    <row r="28" spans="1:9" x14ac:dyDescent="0.3">
      <c r="A28" s="105"/>
      <c r="B28" s="105"/>
      <c r="C28" s="76" t="s">
        <v>3</v>
      </c>
      <c r="D28" s="86" t="s">
        <v>104</v>
      </c>
      <c r="E28" s="87">
        <v>3</v>
      </c>
      <c r="F28" s="79">
        <v>6.5919442875964664</v>
      </c>
      <c r="G28" s="79">
        <v>2.1724597805041248</v>
      </c>
      <c r="H28" s="80">
        <v>0.10549283787970087</v>
      </c>
      <c r="I28" s="72"/>
    </row>
    <row r="29" spans="1:9" x14ac:dyDescent="0.3">
      <c r="A29" s="105"/>
      <c r="B29" s="106"/>
      <c r="C29" s="81" t="s">
        <v>4</v>
      </c>
      <c r="D29" s="88" t="s">
        <v>105</v>
      </c>
      <c r="E29" s="89">
        <v>3</v>
      </c>
      <c r="F29" s="84">
        <v>3.0678733504820408</v>
      </c>
      <c r="G29" s="84">
        <v>1.2023472617231343</v>
      </c>
      <c r="H29" s="85">
        <v>0.32063307815334585</v>
      </c>
      <c r="I29" s="72"/>
    </row>
    <row r="30" spans="1:9" x14ac:dyDescent="0.3">
      <c r="A30" s="105"/>
      <c r="B30" s="106" t="s">
        <v>17</v>
      </c>
      <c r="C30" s="76" t="s">
        <v>1</v>
      </c>
      <c r="D30" s="77">
        <v>1106.8204889425813</v>
      </c>
      <c r="E30" s="87">
        <v>1</v>
      </c>
      <c r="F30" s="79">
        <v>1106.8204889425813</v>
      </c>
      <c r="G30" s="79">
        <v>372.63911338659369</v>
      </c>
      <c r="H30" s="80">
        <v>1.6864566093860917E-22</v>
      </c>
      <c r="I30" s="72"/>
    </row>
    <row r="31" spans="1:9" x14ac:dyDescent="0.3">
      <c r="A31" s="105"/>
      <c r="B31" s="105"/>
      <c r="C31" s="76" t="s">
        <v>2</v>
      </c>
      <c r="D31" s="77">
        <v>1178.1385368928336</v>
      </c>
      <c r="E31" s="87">
        <v>1</v>
      </c>
      <c r="F31" s="79">
        <v>1178.1385368928336</v>
      </c>
      <c r="G31" s="79">
        <v>418.4470671011232</v>
      </c>
      <c r="H31" s="80">
        <v>1.8577015268898089E-23</v>
      </c>
      <c r="I31" s="72"/>
    </row>
    <row r="32" spans="1:9" x14ac:dyDescent="0.3">
      <c r="A32" s="105"/>
      <c r="B32" s="105"/>
      <c r="C32" s="76" t="s">
        <v>3</v>
      </c>
      <c r="D32" s="77">
        <v>1147.7394324583393</v>
      </c>
      <c r="E32" s="87">
        <v>1</v>
      </c>
      <c r="F32" s="79">
        <v>1147.7394324583393</v>
      </c>
      <c r="G32" s="79">
        <v>378.25224952310913</v>
      </c>
      <c r="H32" s="80">
        <v>1.2706603025170151E-22</v>
      </c>
      <c r="I32" s="72"/>
    </row>
    <row r="33" spans="1:9" x14ac:dyDescent="0.3">
      <c r="A33" s="105"/>
      <c r="B33" s="106"/>
      <c r="C33" s="81" t="s">
        <v>4</v>
      </c>
      <c r="D33" s="82">
        <v>1218.9513450261668</v>
      </c>
      <c r="E33" s="89">
        <v>1</v>
      </c>
      <c r="F33" s="84">
        <v>1218.9513450261668</v>
      </c>
      <c r="G33" s="84">
        <v>477.72598293070342</v>
      </c>
      <c r="H33" s="85">
        <v>1.4525689229887207E-24</v>
      </c>
      <c r="I33" s="72"/>
    </row>
    <row r="34" spans="1:9" x14ac:dyDescent="0.3">
      <c r="A34" s="105"/>
      <c r="B34" s="106" t="s">
        <v>22</v>
      </c>
      <c r="C34" s="76" t="s">
        <v>1</v>
      </c>
      <c r="D34" s="77">
        <v>9.2471825725111625</v>
      </c>
      <c r="E34" s="87">
        <v>1</v>
      </c>
      <c r="F34" s="79">
        <v>9.2471825725111625</v>
      </c>
      <c r="G34" s="79">
        <v>3.1132979101575722</v>
      </c>
      <c r="H34" s="80">
        <v>8.492747367389035E-2</v>
      </c>
      <c r="I34" s="72"/>
    </row>
    <row r="35" spans="1:9" x14ac:dyDescent="0.3">
      <c r="A35" s="105"/>
      <c r="B35" s="105"/>
      <c r="C35" s="76" t="s">
        <v>2</v>
      </c>
      <c r="D35" s="77">
        <v>9.4428847189210998</v>
      </c>
      <c r="E35" s="87">
        <v>1</v>
      </c>
      <c r="F35" s="79">
        <v>9.4428847189210998</v>
      </c>
      <c r="G35" s="79">
        <v>3.3538903039600449</v>
      </c>
      <c r="H35" s="80">
        <v>7.4145771605533706E-2</v>
      </c>
      <c r="I35" s="72"/>
    </row>
    <row r="36" spans="1:9" x14ac:dyDescent="0.3">
      <c r="A36" s="105"/>
      <c r="B36" s="105"/>
      <c r="C36" s="76" t="s">
        <v>3</v>
      </c>
      <c r="D36" s="77">
        <v>18.501818707076541</v>
      </c>
      <c r="E36" s="87">
        <v>1</v>
      </c>
      <c r="F36" s="79">
        <v>18.501818707076541</v>
      </c>
      <c r="G36" s="79">
        <v>6.0975116374896103</v>
      </c>
      <c r="H36" s="80">
        <v>1.7686402612381802E-2</v>
      </c>
      <c r="I36" s="72"/>
    </row>
    <row r="37" spans="1:9" x14ac:dyDescent="0.3">
      <c r="A37" s="105"/>
      <c r="B37" s="106"/>
      <c r="C37" s="81" t="s">
        <v>4</v>
      </c>
      <c r="D37" s="82">
        <v>8.5165624174724197</v>
      </c>
      <c r="E37" s="89">
        <v>1</v>
      </c>
      <c r="F37" s="84">
        <v>8.5165624174724197</v>
      </c>
      <c r="G37" s="84">
        <v>3.337773216854985</v>
      </c>
      <c r="H37" s="85">
        <v>7.481823407478104E-2</v>
      </c>
      <c r="I37" s="72"/>
    </row>
    <row r="38" spans="1:9" x14ac:dyDescent="0.3">
      <c r="A38" s="105"/>
      <c r="B38" s="106" t="s">
        <v>83</v>
      </c>
      <c r="C38" s="76" t="s">
        <v>1</v>
      </c>
      <c r="D38" s="77">
        <v>0.53670060419302223</v>
      </c>
      <c r="E38" s="87">
        <v>1</v>
      </c>
      <c r="F38" s="79">
        <v>0.53670060419302223</v>
      </c>
      <c r="G38" s="79">
        <v>0.18069383364199013</v>
      </c>
      <c r="H38" s="80">
        <v>0.67294767692920399</v>
      </c>
      <c r="I38" s="72"/>
    </row>
    <row r="39" spans="1:9" x14ac:dyDescent="0.3">
      <c r="A39" s="105"/>
      <c r="B39" s="105"/>
      <c r="C39" s="76" t="s">
        <v>2</v>
      </c>
      <c r="D39" s="77">
        <v>0.18909301012435545</v>
      </c>
      <c r="E39" s="87">
        <v>1</v>
      </c>
      <c r="F39" s="79">
        <v>0.18909301012435545</v>
      </c>
      <c r="G39" s="79">
        <v>6.7161384691261455E-2</v>
      </c>
      <c r="H39" s="80">
        <v>0.79678156084638951</v>
      </c>
      <c r="I39" s="72"/>
    </row>
    <row r="40" spans="1:9" x14ac:dyDescent="0.3">
      <c r="A40" s="105"/>
      <c r="B40" s="105"/>
      <c r="C40" s="76" t="s">
        <v>3</v>
      </c>
      <c r="D40" s="77">
        <v>0.64135359079748433</v>
      </c>
      <c r="E40" s="87">
        <v>1</v>
      </c>
      <c r="F40" s="79">
        <v>0.64135359079748433</v>
      </c>
      <c r="G40" s="79">
        <v>0.21136630109437121</v>
      </c>
      <c r="H40" s="80">
        <v>0.64806970002276099</v>
      </c>
      <c r="I40" s="72"/>
    </row>
    <row r="41" spans="1:9" x14ac:dyDescent="0.3">
      <c r="A41" s="105"/>
      <c r="B41" s="106"/>
      <c r="C41" s="81" t="s">
        <v>4</v>
      </c>
      <c r="D41" s="82">
        <v>0.40062038848691583</v>
      </c>
      <c r="E41" s="89">
        <v>1</v>
      </c>
      <c r="F41" s="84">
        <v>0.40062038848691583</v>
      </c>
      <c r="G41" s="84">
        <v>0.157009358620367</v>
      </c>
      <c r="H41" s="85">
        <v>0.69393098594412694</v>
      </c>
      <c r="I41" s="72"/>
    </row>
    <row r="42" spans="1:9" x14ac:dyDescent="0.3">
      <c r="A42" s="105"/>
      <c r="B42" s="106" t="s">
        <v>84</v>
      </c>
      <c r="C42" s="76" t="s">
        <v>1</v>
      </c>
      <c r="D42" s="77">
        <v>7.1584325123255896E-2</v>
      </c>
      <c r="E42" s="87">
        <v>1</v>
      </c>
      <c r="F42" s="79">
        <v>7.1584325123255896E-2</v>
      </c>
      <c r="G42" s="79">
        <v>2.4100673698037742E-2</v>
      </c>
      <c r="H42" s="80">
        <v>0.87737273208122568</v>
      </c>
      <c r="I42" s="72"/>
    </row>
    <row r="43" spans="1:9" x14ac:dyDescent="0.3">
      <c r="A43" s="105"/>
      <c r="B43" s="105"/>
      <c r="C43" s="76" t="s">
        <v>2</v>
      </c>
      <c r="D43" s="77">
        <v>0.18909301012435534</v>
      </c>
      <c r="E43" s="87">
        <v>1</v>
      </c>
      <c r="F43" s="79">
        <v>0.18909301012435534</v>
      </c>
      <c r="G43" s="79">
        <v>6.7161384691261414E-2</v>
      </c>
      <c r="H43" s="80">
        <v>0.79678156084638951</v>
      </c>
      <c r="I43" s="72"/>
    </row>
    <row r="44" spans="1:9" x14ac:dyDescent="0.3">
      <c r="A44" s="105"/>
      <c r="B44" s="105"/>
      <c r="C44" s="76" t="s">
        <v>3</v>
      </c>
      <c r="D44" s="77">
        <v>5.8947119614462237E-2</v>
      </c>
      <c r="E44" s="87">
        <v>1</v>
      </c>
      <c r="F44" s="79">
        <v>5.8947119614462237E-2</v>
      </c>
      <c r="G44" s="79">
        <v>1.9426779255392938E-2</v>
      </c>
      <c r="H44" s="80">
        <v>0.88981611236362057</v>
      </c>
      <c r="I44" s="72"/>
    </row>
    <row r="45" spans="1:9" x14ac:dyDescent="0.3">
      <c r="A45" s="105"/>
      <c r="B45" s="106"/>
      <c r="C45" s="81" t="s">
        <v>4</v>
      </c>
      <c r="D45" s="82">
        <v>1.2349407698245902E-2</v>
      </c>
      <c r="E45" s="89">
        <v>1</v>
      </c>
      <c r="F45" s="84">
        <v>1.2349407698245902E-2</v>
      </c>
      <c r="G45" s="84">
        <v>4.839924870938859E-3</v>
      </c>
      <c r="H45" s="85">
        <v>0.94486644535422426</v>
      </c>
      <c r="I45" s="72"/>
    </row>
    <row r="46" spans="1:9" x14ac:dyDescent="0.3">
      <c r="A46" s="105"/>
      <c r="B46" s="106" t="s">
        <v>95</v>
      </c>
      <c r="C46" s="76" t="s">
        <v>1</v>
      </c>
      <c r="D46" s="77">
        <v>124.74927849927855</v>
      </c>
      <c r="E46" s="87">
        <v>42</v>
      </c>
      <c r="F46" s="79">
        <v>2.9702209166494891</v>
      </c>
      <c r="G46" s="90"/>
      <c r="H46" s="91"/>
      <c r="I46" s="72"/>
    </row>
    <row r="47" spans="1:9" x14ac:dyDescent="0.3">
      <c r="A47" s="105"/>
      <c r="B47" s="105"/>
      <c r="C47" s="76" t="s">
        <v>2</v>
      </c>
      <c r="D47" s="77">
        <v>118.25108225108217</v>
      </c>
      <c r="E47" s="87">
        <v>42</v>
      </c>
      <c r="F47" s="79">
        <v>2.815501958359099</v>
      </c>
      <c r="G47" s="90"/>
      <c r="H47" s="91"/>
      <c r="I47" s="72"/>
    </row>
    <row r="48" spans="1:9" x14ac:dyDescent="0.3">
      <c r="A48" s="105"/>
      <c r="B48" s="105"/>
      <c r="C48" s="76" t="s">
        <v>3</v>
      </c>
      <c r="D48" s="77">
        <v>127.44155844155841</v>
      </c>
      <c r="E48" s="87">
        <v>42</v>
      </c>
      <c r="F48" s="79">
        <v>3.0343228200371053</v>
      </c>
      <c r="G48" s="90"/>
      <c r="H48" s="91"/>
      <c r="I48" s="72"/>
    </row>
    <row r="49" spans="1:9" x14ac:dyDescent="0.3">
      <c r="A49" s="105"/>
      <c r="B49" s="106"/>
      <c r="C49" s="81" t="s">
        <v>4</v>
      </c>
      <c r="D49" s="82">
        <v>107.16594516594515</v>
      </c>
      <c r="E49" s="89">
        <v>42</v>
      </c>
      <c r="F49" s="84">
        <v>2.5515701229986938</v>
      </c>
      <c r="G49" s="92"/>
      <c r="H49" s="93"/>
      <c r="I49" s="72"/>
    </row>
    <row r="50" spans="1:9" x14ac:dyDescent="0.3">
      <c r="A50" s="105"/>
      <c r="B50" s="106" t="s">
        <v>96</v>
      </c>
      <c r="C50" s="76" t="s">
        <v>1</v>
      </c>
      <c r="D50" s="77">
        <v>1295</v>
      </c>
      <c r="E50" s="87">
        <v>46</v>
      </c>
      <c r="F50" s="90"/>
      <c r="G50" s="90"/>
      <c r="H50" s="91"/>
      <c r="I50" s="72"/>
    </row>
    <row r="51" spans="1:9" x14ac:dyDescent="0.3">
      <c r="A51" s="105"/>
      <c r="B51" s="105"/>
      <c r="C51" s="76" t="s">
        <v>2</v>
      </c>
      <c r="D51" s="77">
        <v>1360</v>
      </c>
      <c r="E51" s="87">
        <v>46</v>
      </c>
      <c r="F51" s="90"/>
      <c r="G51" s="90"/>
      <c r="H51" s="91"/>
      <c r="I51" s="72"/>
    </row>
    <row r="52" spans="1:9" x14ac:dyDescent="0.3">
      <c r="A52" s="105"/>
      <c r="B52" s="105"/>
      <c r="C52" s="76" t="s">
        <v>3</v>
      </c>
      <c r="D52" s="77">
        <v>1358</v>
      </c>
      <c r="E52" s="87">
        <v>46</v>
      </c>
      <c r="F52" s="90"/>
      <c r="G52" s="90"/>
      <c r="H52" s="91"/>
      <c r="I52" s="72"/>
    </row>
    <row r="53" spans="1:9" x14ac:dyDescent="0.3">
      <c r="A53" s="105"/>
      <c r="B53" s="106"/>
      <c r="C53" s="81" t="s">
        <v>4</v>
      </c>
      <c r="D53" s="82">
        <v>1379</v>
      </c>
      <c r="E53" s="89">
        <v>46</v>
      </c>
      <c r="F53" s="92"/>
      <c r="G53" s="92"/>
      <c r="H53" s="93"/>
      <c r="I53" s="72"/>
    </row>
    <row r="54" spans="1:9" x14ac:dyDescent="0.3">
      <c r="A54" s="105"/>
      <c r="B54" s="106" t="s">
        <v>97</v>
      </c>
      <c r="C54" s="76" t="s">
        <v>1</v>
      </c>
      <c r="D54" s="77">
        <v>134.9782608695651</v>
      </c>
      <c r="E54" s="87">
        <v>45</v>
      </c>
      <c r="F54" s="90"/>
      <c r="G54" s="90"/>
      <c r="H54" s="91"/>
      <c r="I54" s="72"/>
    </row>
    <row r="55" spans="1:9" x14ac:dyDescent="0.3">
      <c r="A55" s="105"/>
      <c r="B55" s="105"/>
      <c r="C55" s="76" t="s">
        <v>2</v>
      </c>
      <c r="D55" s="77">
        <v>128.60869565217391</v>
      </c>
      <c r="E55" s="87">
        <v>45</v>
      </c>
      <c r="F55" s="90"/>
      <c r="G55" s="90"/>
      <c r="H55" s="91"/>
      <c r="I55" s="72"/>
    </row>
    <row r="56" spans="1:9" x14ac:dyDescent="0.3">
      <c r="A56" s="105"/>
      <c r="B56" s="105"/>
      <c r="C56" s="76" t="s">
        <v>3</v>
      </c>
      <c r="D56" s="77">
        <v>147.21739130434781</v>
      </c>
      <c r="E56" s="87">
        <v>45</v>
      </c>
      <c r="F56" s="90"/>
      <c r="G56" s="90"/>
      <c r="H56" s="91"/>
      <c r="I56" s="72"/>
    </row>
    <row r="57" spans="1:9" x14ac:dyDescent="0.3">
      <c r="A57" s="106"/>
      <c r="B57" s="106"/>
      <c r="C57" s="81" t="s">
        <v>4</v>
      </c>
      <c r="D57" s="82">
        <v>116.36956521739127</v>
      </c>
      <c r="E57" s="89">
        <v>45</v>
      </c>
      <c r="F57" s="92"/>
      <c r="G57" s="92"/>
      <c r="H57" s="93"/>
      <c r="I57" s="72"/>
    </row>
    <row r="58" spans="1:9" x14ac:dyDescent="0.3">
      <c r="A58" s="103" t="s">
        <v>98</v>
      </c>
      <c r="B58" s="103"/>
      <c r="C58" s="103"/>
      <c r="D58" s="103"/>
      <c r="E58" s="103"/>
      <c r="F58" s="103"/>
      <c r="G58" s="103"/>
      <c r="H58" s="103"/>
      <c r="I58" s="72"/>
    </row>
    <row r="59" spans="1:9" x14ac:dyDescent="0.3">
      <c r="A59" s="103" t="s">
        <v>99</v>
      </c>
      <c r="B59" s="103"/>
      <c r="C59" s="103"/>
      <c r="D59" s="103"/>
      <c r="E59" s="103"/>
      <c r="F59" s="103"/>
      <c r="G59" s="103"/>
      <c r="H59" s="103"/>
      <c r="I59" s="72"/>
    </row>
    <row r="60" spans="1:9" x14ac:dyDescent="0.3">
      <c r="A60" s="103" t="s">
        <v>100</v>
      </c>
      <c r="B60" s="103"/>
      <c r="C60" s="103"/>
      <c r="D60" s="103"/>
      <c r="E60" s="103"/>
      <c r="F60" s="103"/>
      <c r="G60" s="103"/>
      <c r="H60" s="103"/>
      <c r="I60" s="72"/>
    </row>
    <row r="61" spans="1:9" x14ac:dyDescent="0.3">
      <c r="A61" s="103" t="s">
        <v>101</v>
      </c>
      <c r="B61" s="103"/>
      <c r="C61" s="103"/>
      <c r="D61" s="103"/>
      <c r="E61" s="103"/>
      <c r="F61" s="103"/>
      <c r="G61" s="103"/>
      <c r="H61" s="103"/>
      <c r="I61" s="72"/>
    </row>
  </sheetData>
  <mergeCells count="24">
    <mergeCell ref="A59:H59"/>
    <mergeCell ref="A60:H60"/>
    <mergeCell ref="A61:H61"/>
    <mergeCell ref="A58:H58"/>
    <mergeCell ref="B50:B53"/>
    <mergeCell ref="B54:B57"/>
    <mergeCell ref="A26:A57"/>
    <mergeCell ref="B26:B29"/>
    <mergeCell ref="B30:B33"/>
    <mergeCell ref="B34:B37"/>
    <mergeCell ref="B38:B41"/>
    <mergeCell ref="B42:B45"/>
    <mergeCell ref="B46:B49"/>
    <mergeCell ref="A25:C25"/>
    <mergeCell ref="A3:A18"/>
    <mergeCell ref="B3:B6"/>
    <mergeCell ref="B7:B10"/>
    <mergeCell ref="B11:B14"/>
    <mergeCell ref="B15:B18"/>
    <mergeCell ref="A1:H1"/>
    <mergeCell ref="A2:C2"/>
    <mergeCell ref="A19:H19"/>
    <mergeCell ref="A20:H20"/>
    <mergeCell ref="A24:H2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A21" sqref="A21:E30"/>
    </sheetView>
  </sheetViews>
  <sheetFormatPr defaultRowHeight="14" x14ac:dyDescent="0.3"/>
  <sheetData>
    <row r="1" spans="1:9" ht="14.5" thickBot="1" x14ac:dyDescent="0.35">
      <c r="A1" s="107" t="s">
        <v>0</v>
      </c>
      <c r="B1" s="107"/>
      <c r="C1" s="107"/>
      <c r="D1" s="107"/>
      <c r="E1" s="107"/>
      <c r="F1" s="107"/>
      <c r="G1" s="107"/>
      <c r="H1" s="107"/>
      <c r="I1" s="107"/>
    </row>
    <row r="2" spans="1:9" ht="14" customHeight="1" x14ac:dyDescent="0.3">
      <c r="A2" s="4"/>
      <c r="B2" s="108" t="s">
        <v>1</v>
      </c>
      <c r="C2" s="108"/>
      <c r="D2" s="108" t="s">
        <v>2</v>
      </c>
      <c r="E2" s="108"/>
      <c r="F2" s="108" t="s">
        <v>3</v>
      </c>
      <c r="G2" s="108"/>
      <c r="H2" s="108" t="s">
        <v>4</v>
      </c>
      <c r="I2" s="108"/>
    </row>
    <row r="3" spans="1:9" ht="14.5" thickBot="1" x14ac:dyDescent="0.3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</row>
    <row r="4" spans="1:9" x14ac:dyDescent="0.3">
      <c r="A4" s="1" t="s">
        <v>9</v>
      </c>
      <c r="B4" s="3">
        <v>16</v>
      </c>
      <c r="C4" s="3">
        <v>24</v>
      </c>
      <c r="D4" s="3">
        <v>16</v>
      </c>
      <c r="E4" s="3">
        <v>24</v>
      </c>
      <c r="F4" s="3">
        <v>16</v>
      </c>
      <c r="G4" s="3">
        <v>24</v>
      </c>
      <c r="H4" s="3">
        <v>16</v>
      </c>
      <c r="I4" s="3">
        <v>24</v>
      </c>
    </row>
    <row r="5" spans="1:9" x14ac:dyDescent="0.3">
      <c r="A5" s="1" t="s">
        <v>7</v>
      </c>
      <c r="B5" s="3">
        <v>4.6879999999999997</v>
      </c>
      <c r="C5" s="3">
        <v>4.625</v>
      </c>
      <c r="D5" s="3">
        <v>4.75</v>
      </c>
      <c r="E5" s="3">
        <v>4.9580000000000002</v>
      </c>
      <c r="F5" s="3">
        <v>5</v>
      </c>
      <c r="G5" s="3">
        <v>4.9169999999999998</v>
      </c>
      <c r="H5" s="3">
        <v>4.8129999999999997</v>
      </c>
      <c r="I5" s="3">
        <v>5.125</v>
      </c>
    </row>
    <row r="6" spans="1:9" ht="28" x14ac:dyDescent="0.3">
      <c r="A6" s="1" t="s">
        <v>8</v>
      </c>
      <c r="B6" s="3">
        <v>1.1379999999999999</v>
      </c>
      <c r="C6" s="3">
        <v>1.4690000000000001</v>
      </c>
      <c r="D6" s="3">
        <v>1.571</v>
      </c>
      <c r="E6" s="3">
        <v>1.6279999999999999</v>
      </c>
      <c r="F6" s="3">
        <v>1.3660000000000001</v>
      </c>
      <c r="G6" s="3">
        <v>1.3160000000000001</v>
      </c>
      <c r="H6" s="3">
        <v>1.167</v>
      </c>
      <c r="I6" s="3">
        <v>1.4239999999999999</v>
      </c>
    </row>
    <row r="9" spans="1:9" x14ac:dyDescent="0.3">
      <c r="A9" s="110"/>
      <c r="B9" s="110"/>
      <c r="C9" s="110"/>
      <c r="D9" s="110"/>
      <c r="E9" s="110"/>
    </row>
    <row r="10" spans="1:9" x14ac:dyDescent="0.3">
      <c r="B10" t="s">
        <v>80</v>
      </c>
      <c r="C10" t="s">
        <v>9</v>
      </c>
      <c r="D10" t="s">
        <v>81</v>
      </c>
      <c r="E10" t="s">
        <v>82</v>
      </c>
    </row>
    <row r="11" spans="1:9" x14ac:dyDescent="0.3">
      <c r="A11" t="s">
        <v>72</v>
      </c>
      <c r="B11" t="s">
        <v>5</v>
      </c>
      <c r="C11">
        <v>16</v>
      </c>
      <c r="D11" s="69">
        <v>4.6879999999999997</v>
      </c>
      <c r="E11" s="69">
        <v>1.1379999999999999</v>
      </c>
    </row>
    <row r="12" spans="1:9" x14ac:dyDescent="0.3">
      <c r="B12" t="s">
        <v>6</v>
      </c>
      <c r="C12">
        <v>24</v>
      </c>
      <c r="D12" s="69">
        <v>4.625</v>
      </c>
      <c r="E12" s="69">
        <v>1.4690000000000001</v>
      </c>
    </row>
    <row r="13" spans="1:9" x14ac:dyDescent="0.3">
      <c r="A13" t="s">
        <v>73</v>
      </c>
      <c r="B13" t="s">
        <v>5</v>
      </c>
      <c r="C13">
        <v>16</v>
      </c>
      <c r="D13" s="69">
        <v>4.75</v>
      </c>
      <c r="E13" s="69">
        <v>1.571</v>
      </c>
    </row>
    <row r="14" spans="1:9" x14ac:dyDescent="0.3">
      <c r="B14" t="s">
        <v>6</v>
      </c>
      <c r="C14">
        <v>24</v>
      </c>
      <c r="D14" s="69">
        <v>4.9580000000000002</v>
      </c>
      <c r="E14" s="69">
        <v>1.6279999999999999</v>
      </c>
    </row>
    <row r="15" spans="1:9" ht="25" customHeight="1" x14ac:dyDescent="0.3">
      <c r="A15" t="s">
        <v>74</v>
      </c>
      <c r="B15" t="s">
        <v>5</v>
      </c>
      <c r="C15">
        <v>16</v>
      </c>
      <c r="D15" s="69">
        <v>5</v>
      </c>
      <c r="E15" s="69">
        <v>1.3660000000000001</v>
      </c>
    </row>
    <row r="16" spans="1:9" x14ac:dyDescent="0.3">
      <c r="B16" t="s">
        <v>6</v>
      </c>
      <c r="C16">
        <v>24</v>
      </c>
      <c r="D16" s="69">
        <v>4.9169999999999998</v>
      </c>
      <c r="E16" s="69">
        <v>1.3160000000000001</v>
      </c>
    </row>
    <row r="17" spans="1:5" ht="25" customHeight="1" x14ac:dyDescent="0.3">
      <c r="A17" t="s">
        <v>75</v>
      </c>
      <c r="B17" t="s">
        <v>5</v>
      </c>
      <c r="C17">
        <v>16</v>
      </c>
      <c r="D17" s="69">
        <v>4.8129999999999997</v>
      </c>
      <c r="E17" s="69">
        <v>1.167</v>
      </c>
    </row>
    <row r="18" spans="1:5" x14ac:dyDescent="0.3">
      <c r="B18" t="s">
        <v>6</v>
      </c>
      <c r="C18">
        <v>24</v>
      </c>
      <c r="D18" s="69">
        <v>5.125</v>
      </c>
      <c r="E18" s="69">
        <v>1.4239999999999999</v>
      </c>
    </row>
    <row r="21" spans="1:5" x14ac:dyDescent="0.3">
      <c r="A21" s="110"/>
      <c r="B21" s="110"/>
      <c r="C21" s="110"/>
      <c r="D21" s="110"/>
      <c r="E21" s="110"/>
    </row>
    <row r="22" spans="1:5" x14ac:dyDescent="0.3">
      <c r="A22" s="70"/>
      <c r="B22" s="70"/>
      <c r="C22" s="70"/>
      <c r="D22" s="70"/>
      <c r="E22" s="70"/>
    </row>
    <row r="23" spans="1:5" x14ac:dyDescent="0.3">
      <c r="A23" s="109"/>
      <c r="B23" s="109"/>
      <c r="C23" s="70"/>
      <c r="D23" s="71"/>
      <c r="E23" s="71"/>
    </row>
    <row r="24" spans="1:5" x14ac:dyDescent="0.3">
      <c r="A24" s="109"/>
      <c r="B24" s="109"/>
      <c r="C24" s="70"/>
      <c r="D24" s="71"/>
      <c r="E24" s="71"/>
    </row>
    <row r="25" spans="1:5" x14ac:dyDescent="0.3">
      <c r="A25" s="109"/>
      <c r="B25" s="109"/>
      <c r="C25" s="70"/>
      <c r="D25" s="71"/>
      <c r="E25" s="71"/>
    </row>
    <row r="26" spans="1:5" x14ac:dyDescent="0.3">
      <c r="A26" s="109"/>
      <c r="B26" s="109"/>
      <c r="C26" s="70"/>
      <c r="D26" s="71"/>
      <c r="E26" s="71"/>
    </row>
    <row r="27" spans="1:5" x14ac:dyDescent="0.3">
      <c r="A27" s="109"/>
      <c r="B27" s="109"/>
      <c r="C27" s="70"/>
      <c r="D27" s="71"/>
      <c r="E27" s="71"/>
    </row>
    <row r="28" spans="1:5" x14ac:dyDescent="0.3">
      <c r="A28" s="109"/>
      <c r="B28" s="109"/>
      <c r="C28" s="70"/>
      <c r="D28" s="71"/>
      <c r="E28" s="71"/>
    </row>
    <row r="29" spans="1:5" x14ac:dyDescent="0.3">
      <c r="A29" s="109"/>
      <c r="B29" s="109"/>
      <c r="C29" s="70"/>
      <c r="D29" s="71"/>
      <c r="E29" s="71"/>
    </row>
    <row r="30" spans="1:5" x14ac:dyDescent="0.3">
      <c r="A30" s="109"/>
      <c r="B30" s="109"/>
      <c r="C30" s="70"/>
      <c r="D30" s="71"/>
      <c r="E30" s="71"/>
    </row>
  </sheetData>
  <mergeCells count="11">
    <mergeCell ref="B27:B30"/>
    <mergeCell ref="A27:A30"/>
    <mergeCell ref="A21:E21"/>
    <mergeCell ref="A9:E9"/>
    <mergeCell ref="A23:A26"/>
    <mergeCell ref="B23:B26"/>
    <mergeCell ref="A1:I1"/>
    <mergeCell ref="B2:C2"/>
    <mergeCell ref="D2:E2"/>
    <mergeCell ref="F2:G2"/>
    <mergeCell ref="H2:I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C9E1-34F6-4C58-BFB3-E1550F1EECC3}">
  <dimension ref="A1:I21"/>
  <sheetViews>
    <sheetView workbookViewId="0">
      <selection activeCell="L13" sqref="L13"/>
    </sheetView>
  </sheetViews>
  <sheetFormatPr defaultRowHeight="14" x14ac:dyDescent="0.3"/>
  <sheetData>
    <row r="1" spans="1:9" x14ac:dyDescent="0.3">
      <c r="A1" s="112" t="s">
        <v>28</v>
      </c>
      <c r="B1" s="112"/>
      <c r="C1" s="112"/>
      <c r="D1" s="112"/>
      <c r="E1" s="112"/>
      <c r="F1" s="112"/>
      <c r="G1" s="112"/>
      <c r="H1" s="112"/>
      <c r="I1" s="5"/>
    </row>
    <row r="2" spans="1:9" ht="23.5" x14ac:dyDescent="0.3">
      <c r="A2" s="113" t="s">
        <v>10</v>
      </c>
      <c r="B2" s="113"/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5"/>
    </row>
    <row r="3" spans="1:9" ht="23" x14ac:dyDescent="0.3">
      <c r="A3" s="114" t="s">
        <v>17</v>
      </c>
      <c r="B3" s="9" t="s">
        <v>18</v>
      </c>
      <c r="C3" s="10">
        <v>0.94977022215662299</v>
      </c>
      <c r="D3" s="11" t="s">
        <v>29</v>
      </c>
      <c r="E3" s="12">
        <v>4</v>
      </c>
      <c r="F3" s="12">
        <v>93</v>
      </c>
      <c r="G3" s="12">
        <v>1.7762083129487967E-59</v>
      </c>
      <c r="H3" s="13">
        <v>0.94977022215662299</v>
      </c>
      <c r="I3" s="5"/>
    </row>
    <row r="4" spans="1:9" ht="23" x14ac:dyDescent="0.3">
      <c r="A4" s="115"/>
      <c r="B4" s="14" t="s">
        <v>19</v>
      </c>
      <c r="C4" s="15">
        <v>5.0229777843377052E-2</v>
      </c>
      <c r="D4" s="16" t="s">
        <v>29</v>
      </c>
      <c r="E4" s="17">
        <v>4</v>
      </c>
      <c r="F4" s="17">
        <v>93</v>
      </c>
      <c r="G4" s="17">
        <v>1.7762083129488471E-59</v>
      </c>
      <c r="H4" s="18">
        <v>0.94977022215662299</v>
      </c>
      <c r="I4" s="5"/>
    </row>
    <row r="5" spans="1:9" ht="23" x14ac:dyDescent="0.3">
      <c r="A5" s="115"/>
      <c r="B5" s="14" t="s">
        <v>20</v>
      </c>
      <c r="C5" s="15">
        <v>18.908509313302748</v>
      </c>
      <c r="D5" s="16" t="s">
        <v>29</v>
      </c>
      <c r="E5" s="17">
        <v>4</v>
      </c>
      <c r="F5" s="17">
        <v>93</v>
      </c>
      <c r="G5" s="17">
        <v>1.7762083129488471E-59</v>
      </c>
      <c r="H5" s="18">
        <v>0.94977022215662299</v>
      </c>
      <c r="I5" s="5"/>
    </row>
    <row r="6" spans="1:9" ht="34.5" x14ac:dyDescent="0.3">
      <c r="A6" s="116"/>
      <c r="B6" s="19" t="s">
        <v>21</v>
      </c>
      <c r="C6" s="20">
        <v>18.908509313302748</v>
      </c>
      <c r="D6" s="21" t="s">
        <v>29</v>
      </c>
      <c r="E6" s="22">
        <v>4</v>
      </c>
      <c r="F6" s="22">
        <v>93</v>
      </c>
      <c r="G6" s="22">
        <v>1.7762083129488471E-59</v>
      </c>
      <c r="H6" s="23">
        <v>0.94977022215662299</v>
      </c>
      <c r="I6" s="5"/>
    </row>
    <row r="7" spans="1:9" ht="23" x14ac:dyDescent="0.3">
      <c r="A7" s="116" t="s">
        <v>22</v>
      </c>
      <c r="B7" s="14" t="s">
        <v>18</v>
      </c>
      <c r="C7" s="15">
        <v>3.034619364888537E-2</v>
      </c>
      <c r="D7" s="16" t="s">
        <v>30</v>
      </c>
      <c r="E7" s="17">
        <v>4</v>
      </c>
      <c r="F7" s="17">
        <v>93</v>
      </c>
      <c r="G7" s="17">
        <v>0.57529648554203205</v>
      </c>
      <c r="H7" s="18">
        <v>3.034619364888537E-2</v>
      </c>
      <c r="I7" s="5"/>
    </row>
    <row r="8" spans="1:9" ht="23" x14ac:dyDescent="0.3">
      <c r="A8" s="115"/>
      <c r="B8" s="14" t="s">
        <v>19</v>
      </c>
      <c r="C8" s="15">
        <v>0.96965380635111453</v>
      </c>
      <c r="D8" s="16" t="s">
        <v>30</v>
      </c>
      <c r="E8" s="17">
        <v>4</v>
      </c>
      <c r="F8" s="17">
        <v>93</v>
      </c>
      <c r="G8" s="17">
        <v>0.57529648554203017</v>
      </c>
      <c r="H8" s="18">
        <v>3.0346193648885467E-2</v>
      </c>
      <c r="I8" s="5"/>
    </row>
    <row r="9" spans="1:9" ht="23" x14ac:dyDescent="0.3">
      <c r="A9" s="115"/>
      <c r="B9" s="14" t="s">
        <v>20</v>
      </c>
      <c r="C9" s="15">
        <v>3.1295905250019636E-2</v>
      </c>
      <c r="D9" s="16" t="s">
        <v>30</v>
      </c>
      <c r="E9" s="17">
        <v>4</v>
      </c>
      <c r="F9" s="17">
        <v>93</v>
      </c>
      <c r="G9" s="17">
        <v>0.57529648554203205</v>
      </c>
      <c r="H9" s="18">
        <v>3.034619364888537E-2</v>
      </c>
      <c r="I9" s="5"/>
    </row>
    <row r="10" spans="1:9" ht="34.5" x14ac:dyDescent="0.3">
      <c r="A10" s="116"/>
      <c r="B10" s="19" t="s">
        <v>21</v>
      </c>
      <c r="C10" s="20">
        <v>3.1295905250019636E-2</v>
      </c>
      <c r="D10" s="21" t="s">
        <v>30</v>
      </c>
      <c r="E10" s="22">
        <v>4</v>
      </c>
      <c r="F10" s="22">
        <v>93</v>
      </c>
      <c r="G10" s="22">
        <v>0.57529648554203205</v>
      </c>
      <c r="H10" s="23">
        <v>3.034619364888537E-2</v>
      </c>
      <c r="I10" s="5"/>
    </row>
    <row r="11" spans="1:9" ht="23" x14ac:dyDescent="0.3">
      <c r="A11" s="116" t="s">
        <v>23</v>
      </c>
      <c r="B11" s="14" t="s">
        <v>18</v>
      </c>
      <c r="C11" s="15">
        <v>0.27390016539418915</v>
      </c>
      <c r="D11" s="17">
        <v>3.7290159918434744</v>
      </c>
      <c r="E11" s="17">
        <v>8</v>
      </c>
      <c r="F11" s="17">
        <v>188</v>
      </c>
      <c r="G11" s="17">
        <v>4.5129855200329815E-4</v>
      </c>
      <c r="H11" s="18">
        <v>0.13695008269709458</v>
      </c>
      <c r="I11" s="5"/>
    </row>
    <row r="12" spans="1:9" ht="23" x14ac:dyDescent="0.3">
      <c r="A12" s="115"/>
      <c r="B12" s="14" t="s">
        <v>19</v>
      </c>
      <c r="C12" s="15">
        <v>0.72776909172792104</v>
      </c>
      <c r="D12" s="16" t="s">
        <v>31</v>
      </c>
      <c r="E12" s="17">
        <v>8</v>
      </c>
      <c r="F12" s="17">
        <v>186</v>
      </c>
      <c r="G12" s="17">
        <v>2.0958000786270355E-4</v>
      </c>
      <c r="H12" s="18">
        <v>0.14690616475799045</v>
      </c>
      <c r="I12" s="5"/>
    </row>
    <row r="13" spans="1:9" ht="23" x14ac:dyDescent="0.3">
      <c r="A13" s="115"/>
      <c r="B13" s="14" t="s">
        <v>20</v>
      </c>
      <c r="C13" s="15">
        <v>0.37176853788552899</v>
      </c>
      <c r="D13" s="17">
        <v>4.2753381856835837</v>
      </c>
      <c r="E13" s="17">
        <v>8</v>
      </c>
      <c r="F13" s="17">
        <v>184</v>
      </c>
      <c r="G13" s="17">
        <v>9.8194616692093186E-5</v>
      </c>
      <c r="H13" s="18">
        <v>0.15674739416898026</v>
      </c>
      <c r="I13" s="5"/>
    </row>
    <row r="14" spans="1:9" ht="34.5" x14ac:dyDescent="0.3">
      <c r="A14" s="116"/>
      <c r="B14" s="19" t="s">
        <v>21</v>
      </c>
      <c r="C14" s="20">
        <v>0.36549300571562576</v>
      </c>
      <c r="D14" s="21" t="s">
        <v>32</v>
      </c>
      <c r="E14" s="22">
        <v>4</v>
      </c>
      <c r="F14" s="22">
        <v>94</v>
      </c>
      <c r="G14" s="22">
        <v>5.9470353259328866E-6</v>
      </c>
      <c r="H14" s="23">
        <v>0.26766376992467905</v>
      </c>
      <c r="I14" s="5"/>
    </row>
    <row r="15" spans="1:9" ht="23" x14ac:dyDescent="0.3">
      <c r="A15" s="116" t="s">
        <v>24</v>
      </c>
      <c r="B15" s="14" t="s">
        <v>18</v>
      </c>
      <c r="C15" s="15">
        <v>5.0985406491493204E-2</v>
      </c>
      <c r="D15" s="17">
        <v>0.61475016992727349</v>
      </c>
      <c r="E15" s="17">
        <v>8</v>
      </c>
      <c r="F15" s="17">
        <v>188</v>
      </c>
      <c r="G15" s="17">
        <v>0.76484630964168299</v>
      </c>
      <c r="H15" s="18">
        <v>2.5492703245746602E-2</v>
      </c>
      <c r="I15" s="5"/>
    </row>
    <row r="16" spans="1:9" ht="23" x14ac:dyDescent="0.3">
      <c r="A16" s="115"/>
      <c r="B16" s="14" t="s">
        <v>19</v>
      </c>
      <c r="C16" s="15">
        <v>0.94961600419256997</v>
      </c>
      <c r="D16" s="16" t="s">
        <v>33</v>
      </c>
      <c r="E16" s="17">
        <v>8</v>
      </c>
      <c r="F16" s="17">
        <v>186</v>
      </c>
      <c r="G16" s="17">
        <v>0.76980307506139989</v>
      </c>
      <c r="H16" s="18">
        <v>2.5517571121690286E-2</v>
      </c>
      <c r="I16" s="5"/>
    </row>
    <row r="17" spans="1:9" ht="23" x14ac:dyDescent="0.3">
      <c r="A17" s="115"/>
      <c r="B17" s="14" t="s">
        <v>20</v>
      </c>
      <c r="C17" s="15">
        <v>5.2423911247889463E-2</v>
      </c>
      <c r="D17" s="17">
        <v>0.60287497935072887</v>
      </c>
      <c r="E17" s="17">
        <v>8</v>
      </c>
      <c r="F17" s="17">
        <v>184</v>
      </c>
      <c r="G17" s="17">
        <v>0.77474414325085772</v>
      </c>
      <c r="H17" s="18">
        <v>2.5542438363045247E-2</v>
      </c>
      <c r="I17" s="5"/>
    </row>
    <row r="18" spans="1:9" ht="34.5" x14ac:dyDescent="0.3">
      <c r="A18" s="117"/>
      <c r="B18" s="24" t="s">
        <v>21</v>
      </c>
      <c r="C18" s="25">
        <v>3.3543172979026807E-2</v>
      </c>
      <c r="D18" s="26" t="s">
        <v>34</v>
      </c>
      <c r="E18" s="27">
        <v>4</v>
      </c>
      <c r="F18" s="27">
        <v>94</v>
      </c>
      <c r="G18" s="27">
        <v>0.53564697015469553</v>
      </c>
      <c r="H18" s="28">
        <v>3.2454544576346868E-2</v>
      </c>
      <c r="I18" s="5"/>
    </row>
    <row r="19" spans="1:9" x14ac:dyDescent="0.3">
      <c r="A19" s="111" t="s">
        <v>25</v>
      </c>
      <c r="B19" s="111"/>
      <c r="C19" s="111"/>
      <c r="D19" s="111"/>
      <c r="E19" s="111"/>
      <c r="F19" s="111"/>
      <c r="G19" s="111"/>
      <c r="H19" s="111"/>
      <c r="I19" s="5"/>
    </row>
    <row r="20" spans="1:9" x14ac:dyDescent="0.3">
      <c r="A20" s="111" t="s">
        <v>26</v>
      </c>
      <c r="B20" s="111"/>
      <c r="C20" s="111"/>
      <c r="D20" s="111"/>
      <c r="E20" s="111"/>
      <c r="F20" s="111"/>
      <c r="G20" s="111"/>
      <c r="H20" s="111"/>
      <c r="I20" s="5"/>
    </row>
    <row r="21" spans="1:9" x14ac:dyDescent="0.3">
      <c r="A21" s="111" t="s">
        <v>27</v>
      </c>
      <c r="B21" s="111"/>
      <c r="C21" s="111"/>
      <c r="D21" s="111"/>
      <c r="E21" s="111"/>
      <c r="F21" s="111"/>
      <c r="G21" s="111"/>
      <c r="H21" s="111"/>
      <c r="I21" s="5"/>
    </row>
  </sheetData>
  <mergeCells count="9">
    <mergeCell ref="A19:H19"/>
    <mergeCell ref="A20:H20"/>
    <mergeCell ref="A21:H21"/>
    <mergeCell ref="A1:H1"/>
    <mergeCell ref="A2:B2"/>
    <mergeCell ref="A3:A6"/>
    <mergeCell ref="A7:A10"/>
    <mergeCell ref="A11:A14"/>
    <mergeCell ref="A15:A1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A266-00E3-4D2B-A72D-5D5DD942D05D}">
  <dimension ref="A1:G17"/>
  <sheetViews>
    <sheetView workbookViewId="0">
      <selection activeCell="C7" sqref="C7"/>
    </sheetView>
  </sheetViews>
  <sheetFormatPr defaultRowHeight="14" x14ac:dyDescent="0.3"/>
  <sheetData>
    <row r="1" spans="1:7" x14ac:dyDescent="0.3">
      <c r="A1" s="119" t="s">
        <v>45</v>
      </c>
      <c r="B1" s="119"/>
      <c r="C1" s="119"/>
      <c r="D1" s="119"/>
      <c r="E1" s="119"/>
      <c r="F1" s="119"/>
      <c r="G1" s="29"/>
    </row>
    <row r="2" spans="1:7" x14ac:dyDescent="0.3">
      <c r="A2" s="120" t="s">
        <v>23</v>
      </c>
      <c r="B2" s="120"/>
      <c r="C2" s="30" t="s">
        <v>1</v>
      </c>
      <c r="D2" s="31" t="s">
        <v>2</v>
      </c>
      <c r="E2" s="31" t="s">
        <v>3</v>
      </c>
      <c r="F2" s="32" t="s">
        <v>4</v>
      </c>
      <c r="G2" s="29"/>
    </row>
    <row r="3" spans="1:7" ht="23" x14ac:dyDescent="0.3">
      <c r="A3" s="121" t="s">
        <v>35</v>
      </c>
      <c r="B3" s="33" t="s">
        <v>36</v>
      </c>
      <c r="C3" s="34">
        <v>53.5</v>
      </c>
      <c r="D3" s="35">
        <v>61.5</v>
      </c>
      <c r="E3" s="35">
        <v>54</v>
      </c>
      <c r="F3" s="36">
        <v>67.5</v>
      </c>
      <c r="G3" s="29"/>
    </row>
    <row r="4" spans="1:7" x14ac:dyDescent="0.3">
      <c r="A4" s="122"/>
      <c r="B4" s="37" t="s">
        <v>37</v>
      </c>
      <c r="C4" s="38">
        <v>144.5</v>
      </c>
      <c r="D4" s="39">
        <v>152.5</v>
      </c>
      <c r="E4" s="39">
        <v>145</v>
      </c>
      <c r="F4" s="40">
        <v>158.5</v>
      </c>
      <c r="G4" s="29"/>
    </row>
    <row r="5" spans="1:7" x14ac:dyDescent="0.3">
      <c r="A5" s="122"/>
      <c r="B5" s="37" t="s">
        <v>38</v>
      </c>
      <c r="C5" s="38">
        <v>-1.0679961994623157</v>
      </c>
      <c r="D5" s="39">
        <v>-0.60806677045486068</v>
      </c>
      <c r="E5" s="39">
        <v>-1.0388034369937484</v>
      </c>
      <c r="F5" s="40">
        <v>-0.24334327981968498</v>
      </c>
      <c r="G5" s="29"/>
    </row>
    <row r="6" spans="1:7" ht="23" x14ac:dyDescent="0.3">
      <c r="A6" s="122"/>
      <c r="B6" s="37" t="s">
        <v>39</v>
      </c>
      <c r="C6" s="38">
        <v>0.28552222615830358</v>
      </c>
      <c r="D6" s="39">
        <v>0.54314319017868939</v>
      </c>
      <c r="E6" s="39">
        <v>0.29889616257541979</v>
      </c>
      <c r="F6" s="40">
        <v>0.807739479359738</v>
      </c>
      <c r="G6" s="29"/>
    </row>
    <row r="7" spans="1:7" ht="34.5" x14ac:dyDescent="0.3">
      <c r="A7" s="123"/>
      <c r="B7" s="41" t="s">
        <v>40</v>
      </c>
      <c r="C7" s="42" t="s">
        <v>46</v>
      </c>
      <c r="D7" s="43" t="s">
        <v>47</v>
      </c>
      <c r="E7" s="43" t="s">
        <v>48</v>
      </c>
      <c r="F7" s="44" t="s">
        <v>49</v>
      </c>
      <c r="G7" s="29"/>
    </row>
    <row r="8" spans="1:7" ht="23" x14ac:dyDescent="0.3">
      <c r="A8" s="124" t="s">
        <v>41</v>
      </c>
      <c r="B8" s="37" t="s">
        <v>36</v>
      </c>
      <c r="C8" s="38">
        <v>201</v>
      </c>
      <c r="D8" s="39">
        <v>188</v>
      </c>
      <c r="E8" s="39">
        <v>207.5</v>
      </c>
      <c r="F8" s="40">
        <v>173</v>
      </c>
      <c r="G8" s="29"/>
    </row>
    <row r="9" spans="1:7" x14ac:dyDescent="0.3">
      <c r="A9" s="122"/>
      <c r="B9" s="37" t="s">
        <v>37</v>
      </c>
      <c r="C9" s="38">
        <v>354</v>
      </c>
      <c r="D9" s="39">
        <v>341</v>
      </c>
      <c r="E9" s="39">
        <v>360.5</v>
      </c>
      <c r="F9" s="40">
        <v>326</v>
      </c>
      <c r="G9" s="29"/>
    </row>
    <row r="10" spans="1:7" x14ac:dyDescent="0.3">
      <c r="A10" s="122"/>
      <c r="B10" s="37" t="s">
        <v>38</v>
      </c>
      <c r="C10" s="38">
        <v>-0.30336480903342572</v>
      </c>
      <c r="D10" s="39">
        <v>-0.64223066972801912</v>
      </c>
      <c r="E10" s="39">
        <v>-0.13171689081004523</v>
      </c>
      <c r="F10" s="40">
        <v>-1.03772351483325</v>
      </c>
      <c r="G10" s="29"/>
    </row>
    <row r="11" spans="1:7" ht="23" x14ac:dyDescent="0.3">
      <c r="A11" s="123"/>
      <c r="B11" s="41" t="s">
        <v>39</v>
      </c>
      <c r="C11" s="45">
        <v>0.76161186110735624</v>
      </c>
      <c r="D11" s="46">
        <v>0.5207234221731184</v>
      </c>
      <c r="E11" s="46">
        <v>0.89520822498903152</v>
      </c>
      <c r="F11" s="47">
        <v>0.29939879411316994</v>
      </c>
      <c r="G11" s="29"/>
    </row>
    <row r="12" spans="1:7" ht="23" x14ac:dyDescent="0.3">
      <c r="A12" s="124" t="s">
        <v>42</v>
      </c>
      <c r="B12" s="37" t="s">
        <v>36</v>
      </c>
      <c r="C12" s="38">
        <v>206</v>
      </c>
      <c r="D12" s="39">
        <v>256.5</v>
      </c>
      <c r="E12" s="39">
        <v>252.5</v>
      </c>
      <c r="F12" s="40">
        <v>233.5</v>
      </c>
      <c r="G12" s="29"/>
    </row>
    <row r="13" spans="1:7" x14ac:dyDescent="0.3">
      <c r="A13" s="122"/>
      <c r="B13" s="37" t="s">
        <v>37</v>
      </c>
      <c r="C13" s="38">
        <v>342</v>
      </c>
      <c r="D13" s="39">
        <v>392.5</v>
      </c>
      <c r="E13" s="39">
        <v>813.5</v>
      </c>
      <c r="F13" s="40">
        <v>369.5</v>
      </c>
      <c r="G13" s="29"/>
    </row>
    <row r="14" spans="1:7" x14ac:dyDescent="0.3">
      <c r="A14" s="122"/>
      <c r="B14" s="37" t="s">
        <v>38</v>
      </c>
      <c r="C14" s="38">
        <v>-1.3349666819782957</v>
      </c>
      <c r="D14" s="39">
        <v>-0.1644568501732647</v>
      </c>
      <c r="E14" s="39">
        <v>-0.2575324323534629</v>
      </c>
      <c r="F14" s="40">
        <v>-0.67018516722370935</v>
      </c>
      <c r="G14" s="29"/>
    </row>
    <row r="15" spans="1:7" ht="23" x14ac:dyDescent="0.3">
      <c r="A15" s="125"/>
      <c r="B15" s="48" t="s">
        <v>39</v>
      </c>
      <c r="C15" s="49">
        <v>0.18188725140067549</v>
      </c>
      <c r="D15" s="50">
        <v>0.86937151276279778</v>
      </c>
      <c r="E15" s="50">
        <v>0.79676778198154752</v>
      </c>
      <c r="F15" s="51">
        <v>0.50273975817104355</v>
      </c>
      <c r="G15" s="29"/>
    </row>
    <row r="16" spans="1:7" x14ac:dyDescent="0.3">
      <c r="A16" s="118" t="s">
        <v>43</v>
      </c>
      <c r="B16" s="118"/>
      <c r="C16" s="118"/>
      <c r="D16" s="118"/>
      <c r="E16" s="118"/>
      <c r="F16" s="118"/>
      <c r="G16" s="29"/>
    </row>
    <row r="17" spans="1:7" x14ac:dyDescent="0.3">
      <c r="A17" s="118" t="s">
        <v>44</v>
      </c>
      <c r="B17" s="118"/>
      <c r="C17" s="118"/>
      <c r="D17" s="118"/>
      <c r="E17" s="118"/>
      <c r="F17" s="118"/>
      <c r="G17" s="29"/>
    </row>
  </sheetData>
  <mergeCells count="7">
    <mergeCell ref="A17:F17"/>
    <mergeCell ref="A1:F1"/>
    <mergeCell ref="A2:B2"/>
    <mergeCell ref="A3:A7"/>
    <mergeCell ref="A8:A11"/>
    <mergeCell ref="A12:A15"/>
    <mergeCell ref="A16:F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B0A9-FCA0-42AC-92CB-0CA50120AEE4}">
  <dimension ref="A1:D7"/>
  <sheetViews>
    <sheetView workbookViewId="0">
      <selection activeCell="G33" sqref="G33"/>
    </sheetView>
  </sheetViews>
  <sheetFormatPr defaultRowHeight="14" x14ac:dyDescent="0.3"/>
  <sheetData>
    <row r="1" spans="1:4" x14ac:dyDescent="0.3">
      <c r="A1" s="126" t="s">
        <v>50</v>
      </c>
      <c r="B1" s="126"/>
      <c r="C1" s="126"/>
      <c r="D1" s="126"/>
    </row>
    <row r="2" spans="1:4" x14ac:dyDescent="0.3">
      <c r="A2" s="52"/>
      <c r="B2" s="127" t="s">
        <v>51</v>
      </c>
      <c r="C2" s="128"/>
      <c r="D2" s="52"/>
    </row>
    <row r="3" spans="1:4" x14ac:dyDescent="0.3">
      <c r="A3" s="55" t="s">
        <v>52</v>
      </c>
      <c r="B3" s="52" t="s">
        <v>56</v>
      </c>
      <c r="C3" s="55" t="s">
        <v>57</v>
      </c>
      <c r="D3" s="52"/>
    </row>
    <row r="4" spans="1:4" x14ac:dyDescent="0.3">
      <c r="A4" s="56" t="s">
        <v>53</v>
      </c>
      <c r="B4" s="54">
        <v>10</v>
      </c>
      <c r="C4" s="54">
        <v>2</v>
      </c>
      <c r="D4" s="53"/>
    </row>
    <row r="5" spans="1:4" x14ac:dyDescent="0.3">
      <c r="A5" s="56" t="s">
        <v>55</v>
      </c>
      <c r="B5" s="54">
        <v>13</v>
      </c>
      <c r="C5" s="54">
        <v>10</v>
      </c>
      <c r="D5" s="53"/>
    </row>
    <row r="6" spans="1:4" x14ac:dyDescent="0.3">
      <c r="A6" s="56" t="s">
        <v>54</v>
      </c>
      <c r="B6" s="54">
        <v>3</v>
      </c>
      <c r="C6" s="54">
        <v>8</v>
      </c>
      <c r="D6" s="53"/>
    </row>
    <row r="7" spans="1:4" x14ac:dyDescent="0.3">
      <c r="A7" s="56" t="s">
        <v>59</v>
      </c>
      <c r="B7" s="54">
        <v>26</v>
      </c>
      <c r="C7" s="54">
        <v>20</v>
      </c>
      <c r="D7" s="53"/>
    </row>
  </sheetData>
  <mergeCells count="2">
    <mergeCell ref="A1:D1"/>
    <mergeCell ref="B2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2C89-2D8C-4CE5-9D38-BCA4DAC5DAE7}">
  <dimension ref="A1:Q26"/>
  <sheetViews>
    <sheetView workbookViewId="0">
      <selection activeCell="N17" sqref="N17:O26"/>
    </sheetView>
  </sheetViews>
  <sheetFormatPr defaultRowHeight="14" x14ac:dyDescent="0.3"/>
  <cols>
    <col min="2" max="2" width="13" bestFit="1" customWidth="1"/>
    <col min="16" max="17" width="11.83203125" bestFit="1" customWidth="1"/>
  </cols>
  <sheetData>
    <row r="1" spans="1:17" x14ac:dyDescent="0.3">
      <c r="A1" s="57"/>
      <c r="B1" s="57">
        <v>1</v>
      </c>
      <c r="C1" s="57"/>
      <c r="D1" s="57"/>
      <c r="E1" s="57"/>
      <c r="F1" s="57">
        <v>2</v>
      </c>
      <c r="G1" s="57"/>
      <c r="H1" s="57"/>
      <c r="I1" s="57"/>
    </row>
    <row r="2" spans="1:17" x14ac:dyDescent="0.3">
      <c r="A2" s="58" t="s">
        <v>60</v>
      </c>
      <c r="B2" s="58" t="s">
        <v>61</v>
      </c>
      <c r="C2" s="58" t="s">
        <v>62</v>
      </c>
      <c r="D2" s="58" t="s">
        <v>63</v>
      </c>
      <c r="E2" s="58" t="s">
        <v>64</v>
      </c>
      <c r="F2" s="58" t="s">
        <v>61</v>
      </c>
      <c r="G2" s="58" t="s">
        <v>62</v>
      </c>
      <c r="H2" s="58" t="s">
        <v>63</v>
      </c>
      <c r="I2" s="58" t="s">
        <v>64</v>
      </c>
    </row>
    <row r="3" spans="1:17" x14ac:dyDescent="0.3">
      <c r="A3" s="59">
        <v>1</v>
      </c>
      <c r="B3" s="62">
        <v>4.5833333333333304</v>
      </c>
      <c r="C3" s="62">
        <v>4.666666666666667</v>
      </c>
      <c r="D3" s="62">
        <v>4.5</v>
      </c>
      <c r="E3" s="62">
        <v>4.666666666666667</v>
      </c>
      <c r="F3" s="62">
        <v>4.4444444444444446</v>
      </c>
      <c r="G3" s="62">
        <v>4.8888888888888893</v>
      </c>
      <c r="H3" s="62">
        <v>4.333333333333333</v>
      </c>
      <c r="I3" s="62">
        <v>4.666666666666667</v>
      </c>
    </row>
    <row r="4" spans="1:17" x14ac:dyDescent="0.3">
      <c r="A4" s="59">
        <v>2</v>
      </c>
      <c r="B4" s="62">
        <v>5.5714285714285712</v>
      </c>
      <c r="C4" s="62">
        <v>5.5714285714285712</v>
      </c>
      <c r="D4" s="62">
        <v>5.8571428571428568</v>
      </c>
      <c r="E4" s="62">
        <v>5.7142857142857144</v>
      </c>
      <c r="F4" s="62">
        <v>5.2727272727272725</v>
      </c>
      <c r="G4" s="62">
        <v>5.7272727272727275</v>
      </c>
      <c r="H4" s="62">
        <v>5.5454545454545459</v>
      </c>
      <c r="I4" s="62">
        <v>5.4545454545454541</v>
      </c>
      <c r="K4" s="68"/>
    </row>
    <row r="5" spans="1:17" x14ac:dyDescent="0.3">
      <c r="A5" s="60" t="s">
        <v>58</v>
      </c>
      <c r="B5" s="61">
        <v>5.115384615384615</v>
      </c>
      <c r="C5" s="61">
        <v>5.1538461538461542</v>
      </c>
      <c r="D5" s="61">
        <v>5.2307692307692308</v>
      </c>
      <c r="E5" s="61">
        <v>5.2307692307692308</v>
      </c>
      <c r="F5" s="61">
        <v>4.9000000000000004</v>
      </c>
      <c r="G5" s="61">
        <v>5.35</v>
      </c>
      <c r="H5" s="61">
        <v>5</v>
      </c>
      <c r="I5" s="61">
        <v>5.0999999999999996</v>
      </c>
    </row>
    <row r="8" spans="1:17" x14ac:dyDescent="0.3">
      <c r="A8" t="s">
        <v>69</v>
      </c>
    </row>
    <row r="9" spans="1:17" x14ac:dyDescent="0.3">
      <c r="A9" s="57"/>
      <c r="B9" s="57">
        <v>1</v>
      </c>
      <c r="C9" s="57"/>
      <c r="D9" s="57"/>
      <c r="E9" s="57"/>
      <c r="F9" s="57">
        <v>2</v>
      </c>
      <c r="G9" s="57"/>
      <c r="H9" s="57"/>
      <c r="I9" s="57"/>
    </row>
    <row r="10" spans="1:17" x14ac:dyDescent="0.3">
      <c r="A10" s="58" t="s">
        <v>60</v>
      </c>
      <c r="B10" s="58" t="s">
        <v>65</v>
      </c>
      <c r="C10" s="58" t="s">
        <v>66</v>
      </c>
      <c r="D10" s="58" t="s">
        <v>67</v>
      </c>
      <c r="E10" s="58" t="s">
        <v>68</v>
      </c>
      <c r="F10" s="58" t="s">
        <v>65</v>
      </c>
      <c r="G10" s="58" t="s">
        <v>66</v>
      </c>
      <c r="H10" s="58" t="s">
        <v>67</v>
      </c>
      <c r="I10" s="58" t="s">
        <v>68</v>
      </c>
    </row>
    <row r="11" spans="1:17" x14ac:dyDescent="0.3">
      <c r="A11" s="59">
        <v>1</v>
      </c>
      <c r="B11" s="62">
        <v>1.9286515936521476</v>
      </c>
      <c r="C11" s="62">
        <v>1.8748737331221847</v>
      </c>
      <c r="D11" s="62">
        <v>2.1532216876958201</v>
      </c>
      <c r="E11" s="62">
        <v>2.0150945537631881</v>
      </c>
      <c r="F11" s="62">
        <v>1.8104634152000361</v>
      </c>
      <c r="G11" s="62">
        <v>1.9002923751652299</v>
      </c>
      <c r="H11" s="62">
        <v>2.0615528128088303</v>
      </c>
      <c r="I11" s="62">
        <v>2</v>
      </c>
    </row>
    <row r="12" spans="1:17" x14ac:dyDescent="0.3">
      <c r="A12" s="59">
        <v>2</v>
      </c>
      <c r="B12" s="62">
        <v>1.4525460784051263</v>
      </c>
      <c r="C12" s="62">
        <v>1.1578684470436795</v>
      </c>
      <c r="D12" s="62">
        <v>1.1673205911990774</v>
      </c>
      <c r="E12" s="62">
        <v>0.9944903161976929</v>
      </c>
      <c r="F12" s="62">
        <v>1.7372915179041826</v>
      </c>
      <c r="G12" s="62">
        <v>1.4893561757289016</v>
      </c>
      <c r="H12" s="62">
        <v>1.5724907862137936</v>
      </c>
      <c r="I12" s="62">
        <v>1.6949121725703886</v>
      </c>
    </row>
    <row r="16" spans="1:17" x14ac:dyDescent="0.3">
      <c r="N16" s="110"/>
      <c r="O16" s="110"/>
      <c r="P16" s="110"/>
      <c r="Q16" s="110"/>
    </row>
    <row r="17" spans="1:17" x14ac:dyDescent="0.3">
      <c r="A17" t="s">
        <v>76</v>
      </c>
      <c r="C17" t="s">
        <v>77</v>
      </c>
      <c r="N17" s="110" t="s">
        <v>51</v>
      </c>
      <c r="O17" s="110" t="s">
        <v>70</v>
      </c>
      <c r="P17" s="110" t="s">
        <v>79</v>
      </c>
      <c r="Q17" s="110"/>
    </row>
    <row r="18" spans="1:17" x14ac:dyDescent="0.3">
      <c r="A18" s="57"/>
      <c r="B18" s="58" t="s">
        <v>60</v>
      </c>
      <c r="C18" s="59">
        <v>1</v>
      </c>
      <c r="D18" s="59">
        <v>2</v>
      </c>
      <c r="E18" s="60" t="s">
        <v>58</v>
      </c>
      <c r="H18" t="s">
        <v>69</v>
      </c>
      <c r="I18" s="57"/>
      <c r="J18" s="58" t="s">
        <v>60</v>
      </c>
      <c r="K18" s="59">
        <v>1</v>
      </c>
      <c r="L18" s="59">
        <v>2</v>
      </c>
      <c r="M18" s="59"/>
      <c r="N18" s="110"/>
      <c r="O18" s="110"/>
      <c r="P18" t="s">
        <v>78</v>
      </c>
      <c r="Q18" t="s">
        <v>57</v>
      </c>
    </row>
    <row r="19" spans="1:17" x14ac:dyDescent="0.3">
      <c r="A19" s="57">
        <v>1</v>
      </c>
      <c r="B19" s="58" t="s">
        <v>61</v>
      </c>
      <c r="C19" s="62">
        <v>4.5833333333333304</v>
      </c>
      <c r="D19" s="62">
        <v>5.5714285714285712</v>
      </c>
      <c r="E19" s="61">
        <v>5.115384615384615</v>
      </c>
      <c r="I19" s="57">
        <v>1</v>
      </c>
      <c r="J19" s="58" t="s">
        <v>65</v>
      </c>
      <c r="K19" s="62">
        <v>1.9286515936521476</v>
      </c>
      <c r="L19" s="62">
        <v>1.4525460784051263</v>
      </c>
      <c r="M19" s="62"/>
      <c r="N19" s="129" t="s">
        <v>78</v>
      </c>
      <c r="O19" s="66" t="s">
        <v>72</v>
      </c>
      <c r="P19" t="str">
        <f>ROUND(C19,2)&amp;"（"&amp;ROUND(K19,2)&amp;"）"</f>
        <v>4.58（1.93）</v>
      </c>
      <c r="Q19" t="str">
        <f>ROUND(D19,2)&amp;"（"&amp;ROUND(L19,2)&amp;"）"</f>
        <v>5.57（1.45）</v>
      </c>
    </row>
    <row r="20" spans="1:17" x14ac:dyDescent="0.3">
      <c r="A20" s="57"/>
      <c r="B20" s="58" t="s">
        <v>62</v>
      </c>
      <c r="C20" s="62">
        <v>4.666666666666667</v>
      </c>
      <c r="D20" s="62">
        <v>5.5714285714285712</v>
      </c>
      <c r="E20" s="61">
        <v>5.1538461538461542</v>
      </c>
      <c r="I20" s="57"/>
      <c r="J20" s="58" t="s">
        <v>66</v>
      </c>
      <c r="K20" s="62">
        <v>1.8748737331221847</v>
      </c>
      <c r="L20" s="62">
        <v>1.1578684470436795</v>
      </c>
      <c r="M20" s="62"/>
      <c r="N20" s="129"/>
      <c r="O20" s="66" t="s">
        <v>73</v>
      </c>
      <c r="P20" t="str">
        <f t="shared" ref="P20:Q26" si="0">ROUND(C20,2)&amp;"（"&amp;ROUND(K20,2)&amp;"）"</f>
        <v>4.67（1.87）</v>
      </c>
      <c r="Q20" t="str">
        <f t="shared" si="0"/>
        <v>5.57（1.16）</v>
      </c>
    </row>
    <row r="21" spans="1:17" ht="24.5" x14ac:dyDescent="0.3">
      <c r="A21" s="57"/>
      <c r="B21" s="58" t="s">
        <v>63</v>
      </c>
      <c r="C21" s="62">
        <v>4.5</v>
      </c>
      <c r="D21" s="62">
        <v>5.8571428571428568</v>
      </c>
      <c r="E21" s="61">
        <v>5.2307692307692308</v>
      </c>
      <c r="I21" s="57"/>
      <c r="J21" s="58" t="s">
        <v>67</v>
      </c>
      <c r="K21" s="62">
        <v>2.1532216876958201</v>
      </c>
      <c r="L21" s="62">
        <v>1.1673205911990774</v>
      </c>
      <c r="M21" s="62"/>
      <c r="N21" s="129"/>
      <c r="O21" s="66" t="s">
        <v>74</v>
      </c>
      <c r="P21" t="str">
        <f t="shared" si="0"/>
        <v>4.5（2.15）</v>
      </c>
      <c r="Q21" t="str">
        <f t="shared" si="0"/>
        <v>5.86（1.17）</v>
      </c>
    </row>
    <row r="22" spans="1:17" ht="24.5" x14ac:dyDescent="0.3">
      <c r="A22" s="57"/>
      <c r="B22" s="58" t="s">
        <v>64</v>
      </c>
      <c r="C22" s="62">
        <v>4.666666666666667</v>
      </c>
      <c r="D22" s="62">
        <v>5.7142857142857144</v>
      </c>
      <c r="E22" s="61">
        <v>5.2307692307692308</v>
      </c>
      <c r="I22" s="57"/>
      <c r="J22" s="58" t="s">
        <v>68</v>
      </c>
      <c r="K22" s="62">
        <v>2.0150945537631881</v>
      </c>
      <c r="L22" s="62">
        <v>0.9944903161976929</v>
      </c>
      <c r="M22" s="62"/>
      <c r="N22" s="129"/>
      <c r="O22" s="66" t="s">
        <v>75</v>
      </c>
      <c r="P22" t="str">
        <f t="shared" si="0"/>
        <v>4.67（2.02）</v>
      </c>
      <c r="Q22" t="str">
        <f t="shared" si="0"/>
        <v>5.71（0.99）</v>
      </c>
    </row>
    <row r="23" spans="1:17" x14ac:dyDescent="0.3">
      <c r="A23" s="57">
        <v>2</v>
      </c>
      <c r="B23" s="58" t="s">
        <v>61</v>
      </c>
      <c r="C23" s="62">
        <v>4.4444444444444446</v>
      </c>
      <c r="D23" s="62">
        <v>5.2727272727272725</v>
      </c>
      <c r="E23" s="61">
        <v>4.9000000000000004</v>
      </c>
      <c r="I23" s="57">
        <v>2</v>
      </c>
      <c r="J23" s="58" t="s">
        <v>65</v>
      </c>
      <c r="K23" s="62">
        <v>1.8104634152000361</v>
      </c>
      <c r="L23" s="62">
        <v>1.7372915179041826</v>
      </c>
      <c r="M23" s="62"/>
      <c r="N23" s="129" t="s">
        <v>57</v>
      </c>
      <c r="O23" s="66" t="s">
        <v>72</v>
      </c>
      <c r="P23" t="str">
        <f t="shared" si="0"/>
        <v>4.44（1.81）</v>
      </c>
      <c r="Q23" t="str">
        <f t="shared" si="0"/>
        <v>5.27（1.74）</v>
      </c>
    </row>
    <row r="24" spans="1:17" x14ac:dyDescent="0.3">
      <c r="A24" s="57"/>
      <c r="B24" s="58" t="s">
        <v>62</v>
      </c>
      <c r="C24" s="62">
        <v>4.8888888888888893</v>
      </c>
      <c r="D24" s="62">
        <v>5.7272727272727275</v>
      </c>
      <c r="E24" s="61">
        <v>5.35</v>
      </c>
      <c r="I24" s="57"/>
      <c r="J24" s="58" t="s">
        <v>66</v>
      </c>
      <c r="K24" s="62">
        <v>1.9002923751652299</v>
      </c>
      <c r="L24" s="62">
        <v>1.4893561757289016</v>
      </c>
      <c r="M24" s="62"/>
      <c r="N24" s="129"/>
      <c r="O24" s="66" t="s">
        <v>73</v>
      </c>
      <c r="P24" t="str">
        <f t="shared" si="0"/>
        <v>4.89（1.9）</v>
      </c>
      <c r="Q24" t="str">
        <f t="shared" si="0"/>
        <v>5.73（1.49）</v>
      </c>
    </row>
    <row r="25" spans="1:17" ht="24.5" x14ac:dyDescent="0.3">
      <c r="A25" s="57"/>
      <c r="B25" s="58" t="s">
        <v>63</v>
      </c>
      <c r="C25" s="62">
        <v>4.333333333333333</v>
      </c>
      <c r="D25" s="62">
        <v>5.5454545454545459</v>
      </c>
      <c r="E25" s="61">
        <v>5</v>
      </c>
      <c r="I25" s="57"/>
      <c r="J25" s="58" t="s">
        <v>67</v>
      </c>
      <c r="K25" s="62">
        <v>2.0615528128088303</v>
      </c>
      <c r="L25" s="62">
        <v>1.5724907862137936</v>
      </c>
      <c r="M25" s="62"/>
      <c r="N25" s="129"/>
      <c r="O25" s="66" t="s">
        <v>74</v>
      </c>
      <c r="P25" t="str">
        <f t="shared" si="0"/>
        <v>4.33（2.06）</v>
      </c>
      <c r="Q25" t="str">
        <f t="shared" si="0"/>
        <v>5.55（1.57）</v>
      </c>
    </row>
    <row r="26" spans="1:17" ht="24.5" x14ac:dyDescent="0.3">
      <c r="A26" s="57"/>
      <c r="B26" s="58" t="s">
        <v>64</v>
      </c>
      <c r="C26" s="62">
        <v>4.666666666666667</v>
      </c>
      <c r="D26" s="62">
        <v>5.4545454545454541</v>
      </c>
      <c r="E26" s="61">
        <v>5.0999999999999996</v>
      </c>
      <c r="I26" s="57"/>
      <c r="J26" s="58" t="s">
        <v>68</v>
      </c>
      <c r="K26" s="62">
        <v>2</v>
      </c>
      <c r="L26" s="62">
        <v>1.6949121725703886</v>
      </c>
      <c r="M26" s="62"/>
      <c r="N26" s="129"/>
      <c r="O26" s="66" t="s">
        <v>75</v>
      </c>
      <c r="P26" t="str">
        <f t="shared" si="0"/>
        <v>4.67（2）</v>
      </c>
      <c r="Q26" t="str">
        <f t="shared" si="0"/>
        <v>5.45（1.69）</v>
      </c>
    </row>
  </sheetData>
  <mergeCells count="6">
    <mergeCell ref="N16:Q16"/>
    <mergeCell ref="N19:N22"/>
    <mergeCell ref="N23:N26"/>
    <mergeCell ref="N17:N18"/>
    <mergeCell ref="O17:O18"/>
    <mergeCell ref="P17:Q1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6819-2187-4C17-8CB6-C326455502E8}">
  <dimension ref="A1:M44"/>
  <sheetViews>
    <sheetView workbookViewId="0">
      <selection activeCell="H16" sqref="H16"/>
    </sheetView>
  </sheetViews>
  <sheetFormatPr defaultRowHeight="14" x14ac:dyDescent="0.3"/>
  <cols>
    <col min="1" max="8" width="10.58203125" customWidth="1"/>
    <col min="9" max="10" width="11.83203125" bestFit="1" customWidth="1"/>
    <col min="11" max="14" width="10.58203125" customWidth="1"/>
  </cols>
  <sheetData>
    <row r="1" spans="1:11" x14ac:dyDescent="0.3">
      <c r="A1" s="135" t="s">
        <v>0</v>
      </c>
      <c r="B1" s="135"/>
      <c r="C1" s="135"/>
      <c r="D1" s="135"/>
      <c r="E1" s="135"/>
    </row>
    <row r="2" spans="1:11" ht="25" x14ac:dyDescent="0.3">
      <c r="A2" s="94"/>
      <c r="B2" s="94"/>
      <c r="C2" s="94" t="s">
        <v>106</v>
      </c>
      <c r="D2" s="94" t="s">
        <v>7</v>
      </c>
      <c r="E2" s="94" t="s">
        <v>8</v>
      </c>
      <c r="G2" s="110"/>
      <c r="H2" s="110"/>
      <c r="I2" s="110"/>
      <c r="J2" s="110"/>
      <c r="K2" s="110"/>
    </row>
    <row r="3" spans="1:11" x14ac:dyDescent="0.3">
      <c r="A3" s="133" t="s">
        <v>1</v>
      </c>
      <c r="B3" s="95">
        <v>1</v>
      </c>
      <c r="C3" s="96">
        <v>13</v>
      </c>
      <c r="D3" s="100">
        <v>4.3079999999999998</v>
      </c>
      <c r="E3" s="100">
        <v>1.9319999999999999</v>
      </c>
      <c r="G3" s="134" t="s">
        <v>51</v>
      </c>
      <c r="H3" s="134" t="s">
        <v>70</v>
      </c>
      <c r="I3" s="134" t="s">
        <v>108</v>
      </c>
      <c r="J3" s="134"/>
      <c r="K3" s="134"/>
    </row>
    <row r="4" spans="1:11" x14ac:dyDescent="0.3">
      <c r="A4" s="133"/>
      <c r="B4" s="95">
        <v>2</v>
      </c>
      <c r="C4" s="96">
        <v>11</v>
      </c>
      <c r="D4" s="100">
        <v>5.0910000000000002</v>
      </c>
      <c r="E4" s="100">
        <v>1.5780000000000001</v>
      </c>
      <c r="G4" s="134"/>
      <c r="H4" s="134"/>
      <c r="I4" s="98" t="s">
        <v>53</v>
      </c>
      <c r="J4" s="98" t="s">
        <v>107</v>
      </c>
      <c r="K4" s="98" t="s">
        <v>54</v>
      </c>
    </row>
    <row r="5" spans="1:11" x14ac:dyDescent="0.3">
      <c r="A5" s="133" t="s">
        <v>2</v>
      </c>
      <c r="B5" s="95">
        <v>1</v>
      </c>
      <c r="C5" s="96">
        <v>13</v>
      </c>
      <c r="D5" s="100">
        <v>4.8460000000000001</v>
      </c>
      <c r="E5" s="100">
        <v>1.405</v>
      </c>
      <c r="G5" s="129" t="s">
        <v>78</v>
      </c>
      <c r="H5" s="99" t="s">
        <v>72</v>
      </c>
      <c r="I5" s="98" t="str">
        <f>ROUND(D13,2)&amp;"（"&amp;ROUND(E13,2)&amp;"）"</f>
        <v>4.31（1.93）</v>
      </c>
      <c r="J5" s="98" t="str">
        <f>ROUND(L24,2)&amp;"（"&amp;ROUND(M24,2)&amp;"）"</f>
        <v>4.53（1.28）</v>
      </c>
      <c r="K5" s="98" t="str">
        <f>ROUND(L35,2)&amp;"（"&amp;ROUND(M35,2)&amp;"）"</f>
        <v>5.81（1.22）</v>
      </c>
    </row>
    <row r="6" spans="1:11" x14ac:dyDescent="0.3">
      <c r="A6" s="133"/>
      <c r="B6" s="95">
        <v>2</v>
      </c>
      <c r="C6" s="96">
        <v>11</v>
      </c>
      <c r="D6" s="100">
        <v>5.1820000000000004</v>
      </c>
      <c r="E6" s="100">
        <v>1.25</v>
      </c>
      <c r="G6" s="129"/>
      <c r="H6" s="99" t="s">
        <v>73</v>
      </c>
      <c r="I6" s="98" t="str">
        <f t="shared" ref="I6:I12" si="0">ROUND(D14,2)&amp;"（"&amp;ROUND(E14,2)&amp;"）"</f>
        <v>4.85（1.41）</v>
      </c>
      <c r="J6" s="98" t="str">
        <f t="shared" ref="J6:J12" si="1">ROUND(L25,2)&amp;"（"&amp;ROUND(M25,2)&amp;"）"</f>
        <v>4.65（1.58）</v>
      </c>
      <c r="K6" s="98" t="str">
        <f t="shared" ref="K6:K12" si="2">ROUND(L36,2)&amp;"（"&amp;ROUND(M36,2)&amp;"）"</f>
        <v>5.31（1.62）</v>
      </c>
    </row>
    <row r="7" spans="1:11" x14ac:dyDescent="0.3">
      <c r="A7" s="133" t="s">
        <v>3</v>
      </c>
      <c r="B7" s="95">
        <v>1</v>
      </c>
      <c r="C7" s="96">
        <v>13</v>
      </c>
      <c r="D7" s="100">
        <v>4.6150000000000002</v>
      </c>
      <c r="E7" s="100">
        <v>1.502</v>
      </c>
      <c r="G7" s="129"/>
      <c r="H7" s="99" t="s">
        <v>74</v>
      </c>
      <c r="I7" s="98" t="str">
        <f t="shared" si="0"/>
        <v>4.62（1.5）</v>
      </c>
      <c r="J7" s="98" t="str">
        <f t="shared" si="1"/>
        <v>4.82（1.51）</v>
      </c>
      <c r="K7" s="98" t="str">
        <f t="shared" si="2"/>
        <v>5.81（1.42）</v>
      </c>
    </row>
    <row r="8" spans="1:11" x14ac:dyDescent="0.3">
      <c r="A8" s="133"/>
      <c r="B8" s="95">
        <v>2</v>
      </c>
      <c r="C8" s="96">
        <v>11</v>
      </c>
      <c r="D8" s="100">
        <v>5.2729999999999997</v>
      </c>
      <c r="E8" s="100">
        <v>1.272</v>
      </c>
      <c r="G8" s="129"/>
      <c r="H8" s="99" t="s">
        <v>75</v>
      </c>
      <c r="I8" s="98" t="str">
        <f t="shared" si="0"/>
        <v>5（1.53）</v>
      </c>
      <c r="J8" s="98" t="str">
        <f t="shared" si="1"/>
        <v>4.77（1.15）</v>
      </c>
      <c r="K8" s="98" t="str">
        <f t="shared" si="2"/>
        <v>5.06（1.73）</v>
      </c>
    </row>
    <row r="9" spans="1:11" x14ac:dyDescent="0.3">
      <c r="A9" s="133" t="s">
        <v>4</v>
      </c>
      <c r="B9" s="95">
        <v>1</v>
      </c>
      <c r="C9" s="96">
        <v>13</v>
      </c>
      <c r="D9" s="100">
        <v>5</v>
      </c>
      <c r="E9" s="100">
        <v>1.528</v>
      </c>
      <c r="G9" s="129" t="s">
        <v>57</v>
      </c>
      <c r="H9" s="99" t="s">
        <v>72</v>
      </c>
      <c r="I9" s="98" t="str">
        <f t="shared" si="0"/>
        <v>5.09（1.58）</v>
      </c>
      <c r="J9" s="98" t="str">
        <f t="shared" si="1"/>
        <v>4.64（1.44）</v>
      </c>
      <c r="K9" s="98" t="str">
        <f t="shared" si="2"/>
        <v>6.21（1.17）</v>
      </c>
    </row>
    <row r="10" spans="1:11" x14ac:dyDescent="0.3">
      <c r="A10" s="133"/>
      <c r="B10" s="95">
        <v>2</v>
      </c>
      <c r="C10" s="96">
        <v>11</v>
      </c>
      <c r="D10" s="100">
        <v>5.1820000000000004</v>
      </c>
      <c r="E10" s="100">
        <v>1.25</v>
      </c>
      <c r="G10" s="129"/>
      <c r="H10" s="99" t="s">
        <v>73</v>
      </c>
      <c r="I10" s="98" t="str">
        <f t="shared" si="0"/>
        <v>5.18（1.25）</v>
      </c>
      <c r="J10" s="98" t="str">
        <f t="shared" si="1"/>
        <v>4.96（1.59）</v>
      </c>
      <c r="K10" s="98" t="str">
        <f t="shared" si="2"/>
        <v>5.3（1.79）</v>
      </c>
    </row>
    <row r="11" spans="1:11" ht="24.5" customHeight="1" thickBot="1" x14ac:dyDescent="0.35">
      <c r="A11" s="132"/>
      <c r="B11" s="132"/>
      <c r="C11" s="132"/>
      <c r="D11" s="132"/>
      <c r="E11" s="132"/>
      <c r="G11" s="129"/>
      <c r="H11" s="99" t="s">
        <v>74</v>
      </c>
      <c r="I11" s="98" t="str">
        <f t="shared" si="0"/>
        <v>5.27（1.27）</v>
      </c>
      <c r="J11" s="98" t="str">
        <f t="shared" si="1"/>
        <v>4.92（1.29）</v>
      </c>
      <c r="K11" s="98" t="str">
        <f t="shared" si="2"/>
        <v>5.82（1.21）</v>
      </c>
    </row>
    <row r="12" spans="1:11" ht="24" customHeight="1" x14ac:dyDescent="0.3">
      <c r="A12" s="97"/>
      <c r="B12" s="97"/>
      <c r="C12" s="97"/>
      <c r="D12" s="97"/>
      <c r="E12" s="97"/>
      <c r="G12" s="129"/>
      <c r="H12" s="99" t="s">
        <v>75</v>
      </c>
      <c r="I12" s="98" t="str">
        <f t="shared" si="0"/>
        <v>5.18（1.25）</v>
      </c>
      <c r="J12" s="98" t="str">
        <f t="shared" si="1"/>
        <v>5.12（1.39）</v>
      </c>
      <c r="K12" s="98" t="str">
        <f t="shared" si="2"/>
        <v>5.39（1.66）</v>
      </c>
    </row>
    <row r="13" spans="1:11" x14ac:dyDescent="0.3">
      <c r="D13" s="100">
        <v>4.3079999999999998</v>
      </c>
      <c r="E13" s="100">
        <v>1.9319999999999999</v>
      </c>
    </row>
    <row r="14" spans="1:11" x14ac:dyDescent="0.3">
      <c r="D14" s="100">
        <v>4.8460000000000001</v>
      </c>
      <c r="E14" s="100">
        <v>1.405</v>
      </c>
    </row>
    <row r="15" spans="1:11" x14ac:dyDescent="0.3">
      <c r="D15" s="100">
        <v>4.6150000000000002</v>
      </c>
      <c r="E15" s="100">
        <v>1.502</v>
      </c>
    </row>
    <row r="16" spans="1:11" x14ac:dyDescent="0.3">
      <c r="D16" s="100">
        <v>5</v>
      </c>
      <c r="E16" s="100">
        <v>1.528</v>
      </c>
    </row>
    <row r="17" spans="1:13" x14ac:dyDescent="0.3">
      <c r="D17" s="100">
        <v>5.0910000000000002</v>
      </c>
      <c r="E17" s="100">
        <v>1.5780000000000001</v>
      </c>
    </row>
    <row r="18" spans="1:13" x14ac:dyDescent="0.3">
      <c r="D18" s="100">
        <v>5.1820000000000004</v>
      </c>
      <c r="E18" s="100">
        <v>1.25</v>
      </c>
    </row>
    <row r="19" spans="1:13" x14ac:dyDescent="0.3">
      <c r="D19" s="100">
        <v>5.2729999999999997</v>
      </c>
      <c r="E19" s="100">
        <v>1.272</v>
      </c>
    </row>
    <row r="20" spans="1:13" x14ac:dyDescent="0.3">
      <c r="D20" s="100">
        <v>5.1820000000000004</v>
      </c>
      <c r="E20" s="100">
        <v>1.25</v>
      </c>
    </row>
    <row r="23" spans="1:13" x14ac:dyDescent="0.3">
      <c r="A23" s="126" t="s">
        <v>0</v>
      </c>
      <c r="B23" s="126"/>
      <c r="C23" s="126"/>
      <c r="D23" s="126"/>
      <c r="E23" s="126"/>
      <c r="F23" s="126"/>
      <c r="G23" s="126"/>
      <c r="H23" s="126"/>
      <c r="I23" s="126"/>
      <c r="J23" s="126"/>
    </row>
    <row r="24" spans="1:13" x14ac:dyDescent="0.3">
      <c r="A24" s="128"/>
      <c r="B24" s="128"/>
      <c r="C24" s="128"/>
      <c r="D24" s="128"/>
      <c r="E24" s="128" t="s">
        <v>106</v>
      </c>
      <c r="F24" s="128"/>
      <c r="G24" s="128" t="s">
        <v>7</v>
      </c>
      <c r="H24" s="128"/>
      <c r="I24" s="128" t="s">
        <v>8</v>
      </c>
      <c r="J24" s="128"/>
      <c r="L24" s="54">
        <v>4.5289999999999999</v>
      </c>
      <c r="M24" s="54">
        <v>1.2809999999999999</v>
      </c>
    </row>
    <row r="25" spans="1:13" x14ac:dyDescent="0.3">
      <c r="A25" s="53" t="s">
        <v>1</v>
      </c>
      <c r="B25" s="53"/>
      <c r="C25" s="53">
        <v>1</v>
      </c>
      <c r="D25" s="53"/>
      <c r="E25" s="54">
        <v>17</v>
      </c>
      <c r="F25" s="53"/>
      <c r="G25" s="54">
        <v>4.5289999999999999</v>
      </c>
      <c r="H25" s="53"/>
      <c r="I25" s="54">
        <v>1.2809999999999999</v>
      </c>
      <c r="J25" s="53"/>
      <c r="L25" s="54">
        <v>4.6470000000000002</v>
      </c>
      <c r="M25" s="54">
        <v>1.579</v>
      </c>
    </row>
    <row r="26" spans="1:13" x14ac:dyDescent="0.3">
      <c r="A26" s="53" t="s">
        <v>1</v>
      </c>
      <c r="B26" s="53"/>
      <c r="C26" s="53">
        <v>2</v>
      </c>
      <c r="D26" s="53"/>
      <c r="E26" s="54">
        <v>25</v>
      </c>
      <c r="F26" s="53"/>
      <c r="G26" s="54">
        <v>4.6399999999999997</v>
      </c>
      <c r="H26" s="53"/>
      <c r="I26" s="54">
        <v>1.44</v>
      </c>
      <c r="J26" s="53"/>
      <c r="L26" s="54">
        <v>4.8239999999999998</v>
      </c>
      <c r="M26" s="54">
        <v>1.51</v>
      </c>
    </row>
    <row r="27" spans="1:13" x14ac:dyDescent="0.3">
      <c r="A27" s="53" t="s">
        <v>2</v>
      </c>
      <c r="B27" s="53"/>
      <c r="C27" s="53">
        <v>1</v>
      </c>
      <c r="D27" s="53"/>
      <c r="E27" s="54">
        <v>17</v>
      </c>
      <c r="F27" s="53"/>
      <c r="G27" s="54">
        <v>4.6470000000000002</v>
      </c>
      <c r="H27" s="53"/>
      <c r="I27" s="54">
        <v>1.579</v>
      </c>
      <c r="J27" s="53"/>
      <c r="L27" s="54">
        <v>4.7649999999999997</v>
      </c>
      <c r="M27" s="54">
        <v>1.147</v>
      </c>
    </row>
    <row r="28" spans="1:13" x14ac:dyDescent="0.3">
      <c r="A28" s="53" t="s">
        <v>2</v>
      </c>
      <c r="B28" s="53"/>
      <c r="C28" s="53">
        <v>2</v>
      </c>
      <c r="D28" s="53"/>
      <c r="E28" s="54">
        <v>25</v>
      </c>
      <c r="F28" s="53"/>
      <c r="G28" s="54">
        <v>4.96</v>
      </c>
      <c r="H28" s="53"/>
      <c r="I28" s="54">
        <v>1.5940000000000001</v>
      </c>
      <c r="J28" s="53"/>
      <c r="L28" s="54">
        <v>4.6399999999999997</v>
      </c>
      <c r="M28" s="54">
        <v>1.44</v>
      </c>
    </row>
    <row r="29" spans="1:13" x14ac:dyDescent="0.3">
      <c r="A29" s="53" t="s">
        <v>3</v>
      </c>
      <c r="B29" s="53"/>
      <c r="C29" s="53">
        <v>1</v>
      </c>
      <c r="D29" s="53"/>
      <c r="E29" s="54">
        <v>17</v>
      </c>
      <c r="F29" s="53"/>
      <c r="G29" s="54">
        <v>4.8239999999999998</v>
      </c>
      <c r="H29" s="53"/>
      <c r="I29" s="54">
        <v>1.51</v>
      </c>
      <c r="J29" s="53"/>
      <c r="L29" s="54">
        <v>4.96</v>
      </c>
      <c r="M29" s="54">
        <v>1.5940000000000001</v>
      </c>
    </row>
    <row r="30" spans="1:13" x14ac:dyDescent="0.3">
      <c r="A30" s="53" t="s">
        <v>3</v>
      </c>
      <c r="B30" s="53"/>
      <c r="C30" s="53">
        <v>2</v>
      </c>
      <c r="D30" s="53"/>
      <c r="E30" s="54">
        <v>25</v>
      </c>
      <c r="F30" s="53"/>
      <c r="G30" s="54">
        <v>4.92</v>
      </c>
      <c r="H30" s="53"/>
      <c r="I30" s="54">
        <v>1.288</v>
      </c>
      <c r="J30" s="53"/>
      <c r="L30" s="54">
        <v>4.92</v>
      </c>
      <c r="M30" s="54">
        <v>1.288</v>
      </c>
    </row>
    <row r="31" spans="1:13" x14ac:dyDescent="0.3">
      <c r="A31" s="53" t="s">
        <v>4</v>
      </c>
      <c r="B31" s="53"/>
      <c r="C31" s="53">
        <v>1</v>
      </c>
      <c r="D31" s="53"/>
      <c r="E31" s="54">
        <v>17</v>
      </c>
      <c r="F31" s="53"/>
      <c r="G31" s="54">
        <v>4.7649999999999997</v>
      </c>
      <c r="H31" s="53"/>
      <c r="I31" s="54">
        <v>1.147</v>
      </c>
      <c r="J31" s="53"/>
      <c r="L31" s="54">
        <v>5.12</v>
      </c>
      <c r="M31" s="54">
        <v>1.3939999999999999</v>
      </c>
    </row>
    <row r="32" spans="1:13" x14ac:dyDescent="0.3">
      <c r="A32" s="53" t="s">
        <v>4</v>
      </c>
      <c r="B32" s="53"/>
      <c r="C32" s="53">
        <v>2</v>
      </c>
      <c r="D32" s="53"/>
      <c r="E32" s="54">
        <v>25</v>
      </c>
      <c r="F32" s="53"/>
      <c r="G32" s="54">
        <v>5.12</v>
      </c>
      <c r="H32" s="53"/>
      <c r="I32" s="54">
        <v>1.3939999999999999</v>
      </c>
      <c r="J32" s="53"/>
    </row>
    <row r="33" spans="1:13" ht="14.5" thickBot="1" x14ac:dyDescent="0.35">
      <c r="A33" s="130"/>
      <c r="B33" s="130"/>
      <c r="C33" s="130"/>
      <c r="D33" s="130"/>
      <c r="E33" s="130"/>
      <c r="F33" s="130"/>
      <c r="G33" s="130"/>
      <c r="H33" s="130"/>
      <c r="I33" s="130"/>
      <c r="J33" s="130"/>
    </row>
    <row r="34" spans="1:13" x14ac:dyDescent="0.3">
      <c r="A34" s="131" t="s">
        <v>0</v>
      </c>
      <c r="B34" s="131"/>
      <c r="C34" s="131"/>
      <c r="D34" s="131"/>
      <c r="E34" s="131"/>
      <c r="F34" s="131"/>
      <c r="G34" s="131"/>
      <c r="H34" s="131"/>
      <c r="I34" s="131"/>
      <c r="J34" s="131"/>
    </row>
    <row r="35" spans="1:13" x14ac:dyDescent="0.3">
      <c r="A35" s="128"/>
      <c r="B35" s="128"/>
      <c r="C35" s="128"/>
      <c r="D35" s="128"/>
      <c r="E35" s="128" t="s">
        <v>106</v>
      </c>
      <c r="F35" s="128"/>
      <c r="G35" s="128" t="s">
        <v>7</v>
      </c>
      <c r="H35" s="128"/>
      <c r="I35" s="128" t="s">
        <v>8</v>
      </c>
      <c r="J35" s="128"/>
      <c r="L35" s="54">
        <v>5.8129999999999997</v>
      </c>
      <c r="M35" s="54">
        <v>1.2230000000000001</v>
      </c>
    </row>
    <row r="36" spans="1:13" x14ac:dyDescent="0.3">
      <c r="A36" s="53" t="s">
        <v>1</v>
      </c>
      <c r="B36" s="53"/>
      <c r="C36" s="53">
        <v>1</v>
      </c>
      <c r="D36" s="53"/>
      <c r="E36" s="54">
        <v>16</v>
      </c>
      <c r="F36" s="53"/>
      <c r="G36" s="54">
        <v>5.8129999999999997</v>
      </c>
      <c r="H36" s="53"/>
      <c r="I36" s="54">
        <v>1.2230000000000001</v>
      </c>
      <c r="J36" s="53"/>
      <c r="L36" s="54">
        <v>5.3129999999999997</v>
      </c>
      <c r="M36" s="54">
        <v>1.621</v>
      </c>
    </row>
    <row r="37" spans="1:13" x14ac:dyDescent="0.3">
      <c r="A37" s="53" t="s">
        <v>1</v>
      </c>
      <c r="B37" s="53"/>
      <c r="C37" s="53">
        <v>2</v>
      </c>
      <c r="D37" s="53"/>
      <c r="E37" s="54">
        <v>33</v>
      </c>
      <c r="F37" s="53"/>
      <c r="G37" s="54">
        <v>6.2119999999999997</v>
      </c>
      <c r="H37" s="53"/>
      <c r="I37" s="54">
        <v>1.1659999999999999</v>
      </c>
      <c r="J37" s="53"/>
      <c r="L37" s="54">
        <v>5.8129999999999997</v>
      </c>
      <c r="M37" s="54">
        <v>1.4239999999999999</v>
      </c>
    </row>
    <row r="38" spans="1:13" x14ac:dyDescent="0.3">
      <c r="A38" s="53" t="s">
        <v>2</v>
      </c>
      <c r="B38" s="53"/>
      <c r="C38" s="53">
        <v>1</v>
      </c>
      <c r="D38" s="53"/>
      <c r="E38" s="54">
        <v>16</v>
      </c>
      <c r="F38" s="53"/>
      <c r="G38" s="54">
        <v>5.3129999999999997</v>
      </c>
      <c r="H38" s="53"/>
      <c r="I38" s="54">
        <v>1.621</v>
      </c>
      <c r="J38" s="53"/>
      <c r="L38" s="54">
        <v>5.0629999999999997</v>
      </c>
      <c r="M38" s="54">
        <v>1.7310000000000001</v>
      </c>
    </row>
    <row r="39" spans="1:13" x14ac:dyDescent="0.3">
      <c r="A39" s="53" t="s">
        <v>2</v>
      </c>
      <c r="B39" s="53"/>
      <c r="C39" s="53">
        <v>2</v>
      </c>
      <c r="D39" s="53"/>
      <c r="E39" s="54">
        <v>33</v>
      </c>
      <c r="F39" s="53"/>
      <c r="G39" s="54">
        <v>5.3029999999999999</v>
      </c>
      <c r="H39" s="53"/>
      <c r="I39" s="54">
        <v>1.794</v>
      </c>
      <c r="J39" s="53"/>
      <c r="L39" s="54">
        <v>6.2119999999999997</v>
      </c>
      <c r="M39" s="54">
        <v>1.1659999999999999</v>
      </c>
    </row>
    <row r="40" spans="1:13" x14ac:dyDescent="0.3">
      <c r="A40" s="53" t="s">
        <v>3</v>
      </c>
      <c r="B40" s="53"/>
      <c r="C40" s="53">
        <v>1</v>
      </c>
      <c r="D40" s="53"/>
      <c r="E40" s="54">
        <v>16</v>
      </c>
      <c r="F40" s="53"/>
      <c r="G40" s="54">
        <v>5.8129999999999997</v>
      </c>
      <c r="H40" s="53"/>
      <c r="I40" s="54">
        <v>1.4239999999999999</v>
      </c>
      <c r="J40" s="53"/>
      <c r="L40" s="54">
        <v>5.3029999999999999</v>
      </c>
      <c r="M40" s="54">
        <v>1.794</v>
      </c>
    </row>
    <row r="41" spans="1:13" x14ac:dyDescent="0.3">
      <c r="A41" s="53" t="s">
        <v>3</v>
      </c>
      <c r="B41" s="53"/>
      <c r="C41" s="53">
        <v>2</v>
      </c>
      <c r="D41" s="53"/>
      <c r="E41" s="54">
        <v>33</v>
      </c>
      <c r="F41" s="53"/>
      <c r="G41" s="54">
        <v>5.8179999999999996</v>
      </c>
      <c r="H41" s="53"/>
      <c r="I41" s="54">
        <v>1.2110000000000001</v>
      </c>
      <c r="J41" s="53"/>
      <c r="L41" s="54">
        <v>5.8179999999999996</v>
      </c>
      <c r="M41" s="54">
        <v>1.2110000000000001</v>
      </c>
    </row>
    <row r="42" spans="1:13" x14ac:dyDescent="0.3">
      <c r="A42" s="53" t="s">
        <v>4</v>
      </c>
      <c r="B42" s="53"/>
      <c r="C42" s="53">
        <v>1</v>
      </c>
      <c r="D42" s="53"/>
      <c r="E42" s="54">
        <v>16</v>
      </c>
      <c r="F42" s="53"/>
      <c r="G42" s="54">
        <v>5.0629999999999997</v>
      </c>
      <c r="H42" s="53"/>
      <c r="I42" s="54">
        <v>1.7310000000000001</v>
      </c>
      <c r="J42" s="53"/>
      <c r="L42" s="54">
        <v>5.3940000000000001</v>
      </c>
      <c r="M42" s="54">
        <v>1.657</v>
      </c>
    </row>
    <row r="43" spans="1:13" x14ac:dyDescent="0.3">
      <c r="A43" s="53" t="s">
        <v>4</v>
      </c>
      <c r="B43" s="53"/>
      <c r="C43" s="53">
        <v>2</v>
      </c>
      <c r="D43" s="53"/>
      <c r="E43" s="54">
        <v>33</v>
      </c>
      <c r="F43" s="53"/>
      <c r="G43" s="54">
        <v>5.3940000000000001</v>
      </c>
      <c r="H43" s="53"/>
      <c r="I43" s="54">
        <v>1.657</v>
      </c>
      <c r="J43" s="53"/>
    </row>
    <row r="44" spans="1:13" ht="14.5" thickBot="1" x14ac:dyDescent="0.35">
      <c r="A44" s="130"/>
      <c r="B44" s="130"/>
      <c r="C44" s="130"/>
      <c r="D44" s="130"/>
      <c r="E44" s="130"/>
      <c r="F44" s="130"/>
      <c r="G44" s="130"/>
      <c r="H44" s="130"/>
      <c r="I44" s="130"/>
      <c r="J44" s="130"/>
    </row>
  </sheetData>
  <mergeCells count="26">
    <mergeCell ref="A1:E1"/>
    <mergeCell ref="A3:A4"/>
    <mergeCell ref="A5:A6"/>
    <mergeCell ref="A7:A8"/>
    <mergeCell ref="A9:A10"/>
    <mergeCell ref="I3:K3"/>
    <mergeCell ref="G3:G4"/>
    <mergeCell ref="H3:H4"/>
    <mergeCell ref="G5:G8"/>
    <mergeCell ref="G9:G12"/>
    <mergeCell ref="A44:J44"/>
    <mergeCell ref="G2:K2"/>
    <mergeCell ref="A33:J33"/>
    <mergeCell ref="A34:J34"/>
    <mergeCell ref="A35:B35"/>
    <mergeCell ref="C35:D35"/>
    <mergeCell ref="E35:F35"/>
    <mergeCell ref="G35:H35"/>
    <mergeCell ref="I35:J35"/>
    <mergeCell ref="A23:J23"/>
    <mergeCell ref="A24:B24"/>
    <mergeCell ref="C24:D24"/>
    <mergeCell ref="E24:F24"/>
    <mergeCell ref="G24:H24"/>
    <mergeCell ref="I24:J24"/>
    <mergeCell ref="A11:E1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2AEE-2844-4530-AD96-7D64DEE28686}">
  <dimension ref="A1:F13"/>
  <sheetViews>
    <sheetView workbookViewId="0">
      <selection activeCell="A9" sqref="A9"/>
    </sheetView>
  </sheetViews>
  <sheetFormatPr defaultRowHeight="14" x14ac:dyDescent="0.3"/>
  <sheetData>
    <row r="1" spans="1:6" x14ac:dyDescent="0.3">
      <c r="F1" s="63"/>
    </row>
    <row r="2" spans="1:6" x14ac:dyDescent="0.3">
      <c r="F2" s="63"/>
    </row>
    <row r="3" spans="1:6" x14ac:dyDescent="0.3">
      <c r="F3" s="63"/>
    </row>
    <row r="4" spans="1:6" x14ac:dyDescent="0.3">
      <c r="F4" s="63"/>
    </row>
    <row r="5" spans="1:6" x14ac:dyDescent="0.3">
      <c r="F5" s="63"/>
    </row>
    <row r="6" spans="1:6" x14ac:dyDescent="0.3">
      <c r="A6" s="136"/>
      <c r="B6" s="136"/>
      <c r="C6" s="136"/>
      <c r="D6" s="136"/>
      <c r="E6" s="136"/>
      <c r="F6" s="63"/>
    </row>
    <row r="7" spans="1:6" x14ac:dyDescent="0.3">
      <c r="A7" s="136"/>
      <c r="B7" s="136"/>
      <c r="C7" s="136"/>
      <c r="D7" s="136"/>
      <c r="E7" s="136"/>
      <c r="F7" s="63"/>
    </row>
    <row r="9" spans="1:6" ht="23" x14ac:dyDescent="0.3">
      <c r="A9" s="64" t="s">
        <v>70</v>
      </c>
      <c r="B9" s="65" t="s">
        <v>36</v>
      </c>
      <c r="C9" s="65" t="s">
        <v>38</v>
      </c>
      <c r="D9" s="65" t="s">
        <v>71</v>
      </c>
    </row>
    <row r="10" spans="1:6" x14ac:dyDescent="0.3">
      <c r="A10" s="66" t="s">
        <v>72</v>
      </c>
      <c r="B10" s="67">
        <v>185</v>
      </c>
      <c r="C10" s="67">
        <v>-1.7430630346064793</v>
      </c>
      <c r="D10" s="67">
        <v>8.132260471760365E-2</v>
      </c>
    </row>
    <row r="11" spans="1:6" x14ac:dyDescent="0.3">
      <c r="A11" s="66" t="s">
        <v>73</v>
      </c>
      <c r="B11" s="67">
        <v>196</v>
      </c>
      <c r="C11" s="67">
        <v>-1.5035417799621642</v>
      </c>
      <c r="D11" s="67">
        <v>0.13269939153099228</v>
      </c>
    </row>
    <row r="12" spans="1:6" ht="24.5" x14ac:dyDescent="0.3">
      <c r="A12" s="66" t="s">
        <v>74</v>
      </c>
      <c r="B12" s="67">
        <v>167</v>
      </c>
      <c r="C12" s="67">
        <v>-2.1576137635925292</v>
      </c>
      <c r="D12" s="67">
        <v>3.0957873697114821E-2</v>
      </c>
    </row>
    <row r="13" spans="1:6" ht="24.5" x14ac:dyDescent="0.3">
      <c r="A13" s="66" t="s">
        <v>75</v>
      </c>
      <c r="B13" s="67">
        <v>192.5</v>
      </c>
      <c r="C13" s="67">
        <v>-1.5889713999236179</v>
      </c>
      <c r="D13" s="67">
        <v>0.11206684980890841</v>
      </c>
    </row>
  </sheetData>
  <mergeCells count="2">
    <mergeCell ref="A7:E7"/>
    <mergeCell ref="A6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表4-1</vt:lpstr>
      <vt:lpstr>研究2manova</vt:lpstr>
      <vt:lpstr>表1-1</vt:lpstr>
      <vt:lpstr>3-1</vt:lpstr>
      <vt:lpstr>研究1</vt:lpstr>
      <vt:lpstr>表2-1</vt:lpstr>
      <vt:lpstr>表2-2</vt:lpstr>
      <vt:lpstr>表3-1</vt:lpstr>
      <vt:lpstr>表2-3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垠林</cp:lastModifiedBy>
  <dcterms:created xsi:type="dcterms:W3CDTF">2015-06-05T18:17:20Z</dcterms:created>
  <dcterms:modified xsi:type="dcterms:W3CDTF">2024-08-25T08:28:28Z</dcterms:modified>
</cp:coreProperties>
</file>