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科研\在线实验大赛\国赛\数据\"/>
    </mc:Choice>
  </mc:AlternateContent>
  <xr:revisionPtr revIDLastSave="0" documentId="13_ncr:1_{AEF09AB5-F487-4CCF-8401-C89D555E29A1}" xr6:coauthVersionLast="47" xr6:coauthVersionMax="47" xr10:uidLastSave="{00000000-0000-0000-0000-000000000000}"/>
  <bookViews>
    <workbookView xWindow="-110" yWindow="-110" windowWidth="25820" windowHeight="15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R3" i="1" l="1"/>
  <c r="BR4" i="1"/>
  <c r="BR5" i="1"/>
  <c r="BR6" i="1"/>
  <c r="BR17" i="1"/>
  <c r="BR18" i="1"/>
  <c r="BR19" i="1"/>
  <c r="BR20" i="1"/>
  <c r="BR21" i="1"/>
  <c r="BR22" i="1"/>
  <c r="BR33" i="1"/>
  <c r="BR34" i="1"/>
  <c r="BR35" i="1"/>
  <c r="BR36" i="1"/>
  <c r="BR37" i="1"/>
  <c r="BR38" i="1"/>
  <c r="BR49" i="1"/>
  <c r="BR50" i="1"/>
  <c r="BR52" i="1"/>
  <c r="BR53" i="1"/>
  <c r="BR54" i="1"/>
  <c r="BQ3" i="1"/>
  <c r="BQ4" i="1"/>
  <c r="BQ5" i="1"/>
  <c r="BQ6" i="1"/>
  <c r="BQ7" i="1"/>
  <c r="BR7" i="1" s="1"/>
  <c r="BQ8" i="1"/>
  <c r="BR8" i="1" s="1"/>
  <c r="BQ9" i="1"/>
  <c r="BR9" i="1" s="1"/>
  <c r="BQ10" i="1"/>
  <c r="BR10" i="1" s="1"/>
  <c r="BQ11" i="1"/>
  <c r="BR11" i="1" s="1"/>
  <c r="BQ12" i="1"/>
  <c r="BR12" i="1" s="1"/>
  <c r="BQ13" i="1"/>
  <c r="BR13" i="1" s="1"/>
  <c r="BQ14" i="1"/>
  <c r="BR14" i="1" s="1"/>
  <c r="BQ15" i="1"/>
  <c r="BR15" i="1" s="1"/>
  <c r="BQ16" i="1"/>
  <c r="BR16" i="1" s="1"/>
  <c r="BQ17" i="1"/>
  <c r="BQ18" i="1"/>
  <c r="BQ19" i="1"/>
  <c r="BQ20" i="1"/>
  <c r="BQ21" i="1"/>
  <c r="BQ22" i="1"/>
  <c r="BQ23" i="1"/>
  <c r="BR23" i="1" s="1"/>
  <c r="BQ24" i="1"/>
  <c r="BR24" i="1" s="1"/>
  <c r="BQ25" i="1"/>
  <c r="BR25" i="1" s="1"/>
  <c r="BQ26" i="1"/>
  <c r="BR26" i="1" s="1"/>
  <c r="BQ27" i="1"/>
  <c r="BR27" i="1" s="1"/>
  <c r="BQ28" i="1"/>
  <c r="BR28" i="1" s="1"/>
  <c r="BQ29" i="1"/>
  <c r="BR29" i="1" s="1"/>
  <c r="BQ30" i="1"/>
  <c r="BR30" i="1" s="1"/>
  <c r="BQ31" i="1"/>
  <c r="BR31" i="1" s="1"/>
  <c r="BQ32" i="1"/>
  <c r="BR32" i="1" s="1"/>
  <c r="BQ33" i="1"/>
  <c r="BQ34" i="1"/>
  <c r="BQ35" i="1"/>
  <c r="BQ36" i="1"/>
  <c r="BQ37" i="1"/>
  <c r="BQ38" i="1"/>
  <c r="BQ39" i="1"/>
  <c r="BR39" i="1" s="1"/>
  <c r="BQ40" i="1"/>
  <c r="BR40" i="1" s="1"/>
  <c r="BQ41" i="1"/>
  <c r="BR41" i="1" s="1"/>
  <c r="BQ42" i="1"/>
  <c r="BR42" i="1" s="1"/>
  <c r="BQ43" i="1"/>
  <c r="BR43" i="1" s="1"/>
  <c r="BQ44" i="1"/>
  <c r="BR44" i="1" s="1"/>
  <c r="BQ45" i="1"/>
  <c r="BR45" i="1" s="1"/>
  <c r="BQ46" i="1"/>
  <c r="BR46" i="1" s="1"/>
  <c r="BQ47" i="1"/>
  <c r="BR47" i="1" s="1"/>
  <c r="BQ48" i="1"/>
  <c r="BR48" i="1" s="1"/>
  <c r="BQ49" i="1"/>
  <c r="BQ50" i="1"/>
  <c r="BQ51" i="1"/>
  <c r="BR51" i="1" s="1"/>
  <c r="BQ52" i="1"/>
  <c r="BQ53" i="1"/>
  <c r="BQ54" i="1"/>
  <c r="BQ55" i="1"/>
  <c r="BR55" i="1" s="1"/>
  <c r="BQ2" i="1"/>
  <c r="BR2" i="1" s="1"/>
  <c r="BP3" i="1"/>
  <c r="BP4" i="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2" i="1"/>
  <c r="BO3" i="1"/>
  <c r="BO4" i="1"/>
  <c r="BO5" i="1"/>
  <c r="BO6" i="1"/>
  <c r="BO7" i="1"/>
  <c r="BO8" i="1"/>
  <c r="BO9" i="1"/>
  <c r="BO10" i="1"/>
  <c r="BO11" i="1"/>
  <c r="BO12" i="1"/>
  <c r="BO13" i="1"/>
  <c r="BO14" i="1"/>
  <c r="BO15" i="1"/>
  <c r="BO16" i="1"/>
  <c r="BO17" i="1"/>
  <c r="BO18" i="1"/>
  <c r="BO19" i="1"/>
  <c r="BO20"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2" i="1"/>
  <c r="BN3" i="1"/>
  <c r="BN4" i="1"/>
  <c r="BN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2" i="1"/>
  <c r="BM2" i="1"/>
  <c r="BM3" i="1"/>
  <c r="BM4" i="1"/>
  <c r="BM5" i="1"/>
  <c r="BM6" i="1"/>
  <c r="BM7" i="1"/>
  <c r="BM8" i="1"/>
  <c r="BM9" i="1"/>
  <c r="BM10" i="1"/>
  <c r="BM11" i="1"/>
  <c r="BM12" i="1"/>
  <c r="BM13" i="1"/>
  <c r="BM14" i="1"/>
  <c r="BM15" i="1"/>
  <c r="BM16" i="1"/>
  <c r="BM17" i="1"/>
  <c r="BM18" i="1"/>
  <c r="BM19" i="1"/>
  <c r="BM20"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L3" i="1"/>
  <c r="BL4" i="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2" i="1"/>
</calcChain>
</file>

<file path=xl/sharedStrings.xml><?xml version="1.0" encoding="utf-8"?>
<sst xmlns="http://schemas.openxmlformats.org/spreadsheetml/2006/main" count="1184" uniqueCount="331">
  <si>
    <t>作答时长(秒)</t>
  </si>
  <si>
    <t>您认为您的答案可以得到几分？</t>
  </si>
  <si>
    <t>你更希望哪一种搭配模式对您进行评分？</t>
  </si>
  <si>
    <t>AI评分系统正在协助大学英语教师李*敏老师（34岁，女）评估您的答案，请耐心等待，评分完成后可点击下一页</t>
  </si>
  <si>
    <t>李*敏老师结合AI的辅助对您的回答进行评估后，满分10分，您的得分为：</t>
  </si>
  <si>
    <t>请问您对该评分结果是否满意？</t>
  </si>
  <si>
    <t>请问您对该评分系统是否满意？（李*敏老师结合AI辅助）</t>
  </si>
  <si>
    <t>请问您认为该评分结果是否公平？</t>
  </si>
  <si>
    <t>请问您认为该评分系统是否公平？（李*敏老师结合AI辅助）</t>
  </si>
  <si>
    <t>评分结果满意度偏低，您认为负主要责任的是：</t>
  </si>
  <si>
    <t>您对评分结果比较满意的原因是？</t>
  </si>
  <si>
    <t>您对该评分系统满意度偏低的主要原因是？</t>
  </si>
  <si>
    <t>您对该评分系统比较满意的主要原因是？</t>
  </si>
  <si>
    <t>您认为评分结果不公平的主要原因是？</t>
  </si>
  <si>
    <t>您认为评分结果公平的主要原因是？</t>
  </si>
  <si>
    <t>您认为该评分系统不公平的主要原因是？</t>
  </si>
  <si>
    <t>您认为该评分系统公平的主要原因是？</t>
  </si>
  <si>
    <t>大学英语教师李*敏老师（34岁，女）正在协助AI评分系统评估您的答案，请耐心等待，评分完成后可点击下一页</t>
  </si>
  <si>
    <t>AI评分系统结合李*敏老师的辅助对您的回答进行评估后，满分10分，您的得分为：</t>
  </si>
  <si>
    <t>请问您对该评分系统是否满意？（AI结合李*敏老师辅助）</t>
  </si>
  <si>
    <t>请问您认为该评分系统是否公平？（AI结合李*敏老师辅助）</t>
  </si>
  <si>
    <t>您的性别为</t>
  </si>
  <si>
    <t>请选择您的生日</t>
  </si>
  <si>
    <t>您的职业</t>
  </si>
  <si>
    <t>在中译英过程中，您是否使用了任何辅助工具？</t>
  </si>
  <si>
    <t>482</t>
  </si>
  <si>
    <t>5</t>
  </si>
  <si>
    <t>1</t>
  </si>
  <si>
    <t>教师为主导评分者，AI为辅助评分者</t>
  </si>
  <si>
    <t/>
  </si>
  <si>
    <t>7</t>
  </si>
  <si>
    <t>6</t>
  </si>
  <si>
    <t>我还没写完但分高</t>
  </si>
  <si>
    <t>分好看</t>
  </si>
  <si>
    <t>多重辅助</t>
  </si>
  <si>
    <t>双重加持</t>
  </si>
  <si>
    <t>女</t>
  </si>
  <si>
    <t>2005-07-07</t>
  </si>
  <si>
    <t>在读学生</t>
  </si>
  <si>
    <t>我没有使用辅助工具</t>
  </si>
  <si>
    <t>435</t>
  </si>
  <si>
    <t>4</t>
  </si>
  <si>
    <t>预期之内</t>
  </si>
  <si>
    <t>快，而且结果准确</t>
  </si>
  <si>
    <t>匿名吧</t>
  </si>
  <si>
    <t>2003-12-15</t>
  </si>
  <si>
    <t>579</t>
  </si>
  <si>
    <t>比我预期高</t>
  </si>
  <si>
    <t>比我预期分数高</t>
  </si>
  <si>
    <t>与我预估分数差不多</t>
  </si>
  <si>
    <t>老师是主观的，ai属于客观评分，不确定太多</t>
  </si>
  <si>
    <t>男</t>
  </si>
  <si>
    <t>2003-10-16</t>
  </si>
  <si>
    <t>574</t>
  </si>
  <si>
    <t>3</t>
  </si>
  <si>
    <t>比较符合我的预期分数</t>
  </si>
  <si>
    <t>快速</t>
  </si>
  <si>
    <t>既有主观评分又有ai较为客观评分</t>
  </si>
  <si>
    <t>真人与ai共同评价</t>
  </si>
  <si>
    <t>2002-11-10</t>
  </si>
  <si>
    <t>448</t>
  </si>
  <si>
    <t>AI为主导评分者，教师为辅助评分者</t>
  </si>
  <si>
    <t>2</t>
  </si>
  <si>
    <t>我明明主谓宾大体句型都对了，个别词汇不会，按照常理，应该一半分是有的，估计ai有点问题。</t>
  </si>
  <si>
    <t>评分者</t>
  </si>
  <si>
    <t>有人和机共同评分，我认为比较客观</t>
  </si>
  <si>
    <t>分数没达到预期</t>
  </si>
  <si>
    <t>2005-05-28</t>
  </si>
  <si>
    <t>324</t>
  </si>
  <si>
    <t>10</t>
  </si>
  <si>
    <t>我感觉我翻译很好</t>
  </si>
  <si>
    <t>我翻译很好</t>
  </si>
  <si>
    <t>我翻译很好，评分缺很低</t>
  </si>
  <si>
    <t>2005-05-16</t>
  </si>
  <si>
    <t>496</t>
  </si>
  <si>
    <t>9</t>
  </si>
  <si>
    <t>分数很高，但是答题并没有完成，感觉分数过高</t>
  </si>
  <si>
    <t>分数很高，但是答题并没有完成，不知道具体评分细则</t>
  </si>
  <si>
    <t>根据已经完成的内容评分，答案并不唯一</t>
  </si>
  <si>
    <t>答案并不唯一，评分公正</t>
  </si>
  <si>
    <t>2003-02-14</t>
  </si>
  <si>
    <t>458</t>
  </si>
  <si>
    <t>8</t>
  </si>
  <si>
    <t>高于期望</t>
  </si>
  <si>
    <t>系统正直</t>
  </si>
  <si>
    <t>2000-06-10</t>
  </si>
  <si>
    <t>已毕业工作</t>
  </si>
  <si>
    <t>549</t>
  </si>
  <si>
    <t>相对客观高效</t>
  </si>
  <si>
    <t>效率高，并且可以防止老师由于疲惫等原因乱评分</t>
  </si>
  <si>
    <t>符合个人预期</t>
  </si>
  <si>
    <t>由大量数据作为参考，AI相对更加客观公平</t>
  </si>
  <si>
    <t>2003-11-18</t>
  </si>
  <si>
    <t>1113</t>
  </si>
  <si>
    <t>和我的预期分数大致一致。</t>
  </si>
  <si>
    <t>人工评分占主导，未被AI完全替代。</t>
  </si>
  <si>
    <t>人工为主，AI为辅。</t>
  </si>
  <si>
    <t>AI为辅，人工为主。</t>
  </si>
  <si>
    <t>2001-10-06</t>
  </si>
  <si>
    <t>502</t>
  </si>
  <si>
    <t>差不多这水平，很多没翻译出来</t>
  </si>
  <si>
    <t>符合我的预期</t>
  </si>
  <si>
    <t>结合了人与ai的观点</t>
  </si>
  <si>
    <t>既有人也有ai的评分</t>
  </si>
  <si>
    <t>2003-10-07</t>
  </si>
  <si>
    <t>487</t>
  </si>
  <si>
    <t>超出了我的预期</t>
  </si>
  <si>
    <t>超出我的预期</t>
  </si>
  <si>
    <t>合理</t>
  </si>
  <si>
    <t>2005-04-15</t>
  </si>
  <si>
    <t>501</t>
  </si>
  <si>
    <t>分数达出我的预期</t>
  </si>
  <si>
    <t>超出我的预期分数</t>
  </si>
  <si>
    <t>AI不会骗人</t>
  </si>
  <si>
    <t>大学教授辅助</t>
  </si>
  <si>
    <t>1998-04-21</t>
  </si>
  <si>
    <t>999</t>
  </si>
  <si>
    <t>没想到分数会那么高，超过了自己的预期</t>
  </si>
  <si>
    <t>得到满意的结果</t>
  </si>
  <si>
    <t>能够同时提供一致，客观的评估</t>
  </si>
  <si>
    <t>能够准确的得到答案</t>
  </si>
  <si>
    <t>2002-06-02</t>
  </si>
  <si>
    <t>827</t>
  </si>
  <si>
    <t>感觉比较合理</t>
  </si>
  <si>
    <t>我觉得没那么高</t>
  </si>
  <si>
    <t>1997-11-26</t>
  </si>
  <si>
    <t>512</t>
  </si>
  <si>
    <t>符合我的水平</t>
  </si>
  <si>
    <t>分数很正常</t>
  </si>
  <si>
    <t>2003-12-25</t>
  </si>
  <si>
    <t>467</t>
  </si>
  <si>
    <t>比较符合实际</t>
  </si>
  <si>
    <t>我给出的答案确实只值这个分</t>
  </si>
  <si>
    <t>ai客观性</t>
  </si>
  <si>
    <t>老师与ai共同评分公平公正</t>
  </si>
  <si>
    <t>2003-09-16</t>
  </si>
  <si>
    <t>513</t>
  </si>
  <si>
    <t>给分很合理</t>
  </si>
  <si>
    <t>没有随意打高分</t>
  </si>
  <si>
    <t>2003-06-29</t>
  </si>
  <si>
    <t>864</t>
  </si>
  <si>
    <t>主导评分+辅助评分，通过教师与ai 的合作进行评分，可以更加客观的评分</t>
  </si>
  <si>
    <t>综合教师与Ai的评分进行最后的评分</t>
  </si>
  <si>
    <t>教师与AI的评分相当于人与科技的结合，让评分更加的客观准确</t>
  </si>
  <si>
    <t>教师与AI的结合说明了人与科技的合作，更能人评分结果客观准确</t>
  </si>
  <si>
    <t>1998-10-01</t>
  </si>
  <si>
    <t>490</t>
  </si>
  <si>
    <t>符合实际作答水平</t>
  </si>
  <si>
    <t>合理辅助了老师的评分</t>
  </si>
  <si>
    <t>教师主导 ai辅助 合理利用ai</t>
  </si>
  <si>
    <t>教师辅导 ai辅助修正</t>
  </si>
  <si>
    <t>2005-06-08</t>
  </si>
  <si>
    <t>462</t>
  </si>
  <si>
    <t>比我预期的分数高</t>
  </si>
  <si>
    <t>肯定了我的英语水平</t>
  </si>
  <si>
    <t>人工和ai结合了</t>
  </si>
  <si>
    <t>既有人工又有ai技术</t>
  </si>
  <si>
    <t>1998-11-11</t>
  </si>
  <si>
    <t>639</t>
  </si>
  <si>
    <t>符合心里预期</t>
  </si>
  <si>
    <t>ai</t>
  </si>
  <si>
    <t>1990-03-19</t>
  </si>
  <si>
    <t>730</t>
  </si>
  <si>
    <t>分数比想象的高</t>
  </si>
  <si>
    <t>公平透明</t>
  </si>
  <si>
    <t>分数高</t>
  </si>
  <si>
    <t>公开</t>
  </si>
  <si>
    <t>2002-06-07</t>
  </si>
  <si>
    <t>693</t>
  </si>
  <si>
    <t>得分符合预期</t>
  </si>
  <si>
    <t>比较公正，ai为辅，人工为主</t>
  </si>
  <si>
    <t>人工为主决策</t>
  </si>
  <si>
    <t>人工指定规则</t>
  </si>
  <si>
    <t>2000-11-16</t>
  </si>
  <si>
    <t>675</t>
  </si>
  <si>
    <t>比较高于我对自己的期望</t>
  </si>
  <si>
    <t>我个人感觉可能没有那么高的评分，评分结果会提升我自己的信心</t>
  </si>
  <si>
    <t>是基于我的答案去打得评分，不是靠其它的</t>
  </si>
  <si>
    <t>评分者是具有专业知识和经验的老师</t>
  </si>
  <si>
    <t>1999-06-18</t>
  </si>
  <si>
    <t>567</t>
  </si>
  <si>
    <t>我翻译的可以</t>
  </si>
  <si>
    <t>比我预估的分数还高</t>
  </si>
  <si>
    <t>给我的评分很好</t>
  </si>
  <si>
    <t>给我的评分比我想象中高</t>
  </si>
  <si>
    <t>2002-05-16</t>
  </si>
  <si>
    <t>548</t>
  </si>
  <si>
    <t>我知道自己的水平</t>
  </si>
  <si>
    <t>我知道自己的水平是这样的</t>
  </si>
  <si>
    <t>我知道自己的水平是这样子的，所以5分合理</t>
  </si>
  <si>
    <t>2000-08-11</t>
  </si>
  <si>
    <t>547</t>
  </si>
  <si>
    <t>因为个人英语水平不高，个人词汇能力有限</t>
  </si>
  <si>
    <t>判断比较合理公正</t>
  </si>
  <si>
    <t>答案符合个人预计的范围</t>
  </si>
  <si>
    <t>符合个人预期到的成绩</t>
  </si>
  <si>
    <t>2000-07-16</t>
  </si>
  <si>
    <t>519</t>
  </si>
  <si>
    <t>我英语比较懒，哈哈哈，感觉都给高了</t>
  </si>
  <si>
    <t>感觉给高了，哈哈哈</t>
  </si>
  <si>
    <t>挺好的</t>
  </si>
  <si>
    <t>跟我想象的分数差不多</t>
  </si>
  <si>
    <t>1998-09-29</t>
  </si>
  <si>
    <t>518</t>
  </si>
  <si>
    <t>评分比我想象中的要高，感觉自己都是大白话</t>
  </si>
  <si>
    <t>分数比自己期待值高</t>
  </si>
  <si>
    <t>采用人和AI结合，大大提高公平率</t>
  </si>
  <si>
    <t>人和AI共同完成</t>
  </si>
  <si>
    <t>2002-09-16</t>
  </si>
  <si>
    <t>486</t>
  </si>
  <si>
    <t>分低</t>
  </si>
  <si>
    <t>低</t>
  </si>
  <si>
    <t>2008-09-16</t>
  </si>
  <si>
    <t>我回答得还不错</t>
  </si>
  <si>
    <t>我觉得不错</t>
  </si>
  <si>
    <t>2001-05-16</t>
  </si>
  <si>
    <t>456</t>
  </si>
  <si>
    <t>因为比我想象的高</t>
  </si>
  <si>
    <t>他知道我能写出来，但是时间不足，理解学生</t>
  </si>
  <si>
    <t>能够自己选择</t>
  </si>
  <si>
    <t>两个综合出来一个分数</t>
  </si>
  <si>
    <t>2000-08-09</t>
  </si>
  <si>
    <t>335</t>
  </si>
  <si>
    <t>英文翻译是灵活的</t>
  </si>
  <si>
    <t>人工加智能评分能避免一些主观因素</t>
  </si>
  <si>
    <t>1999-07-15</t>
  </si>
  <si>
    <t>421</t>
  </si>
  <si>
    <t>我感觉自己其实回答速度太慢了，题都没答全</t>
  </si>
  <si>
    <t>给的分比我自己想的高</t>
  </si>
  <si>
    <t>比较合理</t>
  </si>
  <si>
    <t>分数还算合理</t>
  </si>
  <si>
    <t>2001-09-16</t>
  </si>
  <si>
    <t>459</t>
  </si>
  <si>
    <t>与我自己的预估分相近</t>
  </si>
  <si>
    <t>评分标准很全面</t>
  </si>
  <si>
    <t>没有片面的解读</t>
  </si>
  <si>
    <t>评分嗯很合理</t>
  </si>
  <si>
    <t>2002-09-17</t>
  </si>
  <si>
    <t>440</t>
  </si>
  <si>
    <t>因为我都翻译出来了并且是逐字翻译的虽然有的可能语法不对但是还不错</t>
  </si>
  <si>
    <t>因为是个人都喜欢高分吧</t>
  </si>
  <si>
    <t>可能就是对单词的一个翻译可能对比较好</t>
  </si>
  <si>
    <t>就是我逐字翻翻译出来了就没有什么太大的毛问题</t>
  </si>
  <si>
    <t>1987-09-16</t>
  </si>
  <si>
    <t>419</t>
  </si>
  <si>
    <t>评分比较高</t>
  </si>
  <si>
    <t>对我评价高</t>
  </si>
  <si>
    <t>我应该得这个分数</t>
  </si>
  <si>
    <t>分数是我应得的</t>
  </si>
  <si>
    <t>2004-09-08</t>
  </si>
  <si>
    <t>562</t>
  </si>
  <si>
    <t>给出的分值比我自己预估的高</t>
  </si>
  <si>
    <t>给出的分值比我预估的高</t>
  </si>
  <si>
    <t>分值不会虚高也不会过低</t>
  </si>
  <si>
    <t>分值不会过高也不会过低</t>
  </si>
  <si>
    <t>2004-01-19</t>
  </si>
  <si>
    <t>236</t>
  </si>
  <si>
    <t>自信心受到冲击</t>
  </si>
  <si>
    <t>我自己</t>
  </si>
  <si>
    <t>539</t>
  </si>
  <si>
    <t>比我估计的高</t>
  </si>
  <si>
    <t>评分很客观</t>
  </si>
  <si>
    <t>评分客观</t>
  </si>
  <si>
    <t>评分公平公正</t>
  </si>
  <si>
    <t>2004-02-01</t>
  </si>
  <si>
    <t>474</t>
  </si>
  <si>
    <t>和我预期的分数很相似</t>
  </si>
  <si>
    <t>和我预期的分数相似</t>
  </si>
  <si>
    <t>和我预期一致</t>
  </si>
  <si>
    <t>1993-10-23</t>
  </si>
  <si>
    <t>364</t>
  </si>
  <si>
    <t>中立</t>
  </si>
  <si>
    <t>1991-09-16</t>
  </si>
  <si>
    <t>525</t>
  </si>
  <si>
    <t>我认为我的翻译蛮准确的</t>
  </si>
  <si>
    <t>AI检测需要完全跟标准答案相同</t>
  </si>
  <si>
    <t>AI没有别的答案</t>
  </si>
  <si>
    <t>2002-03-27</t>
  </si>
  <si>
    <t>473</t>
  </si>
  <si>
    <t>比我预想的高</t>
  </si>
  <si>
    <t>比我预想的好</t>
  </si>
  <si>
    <t>1988-10-08</t>
  </si>
  <si>
    <t>576</t>
  </si>
  <si>
    <t>评分结果偏高</t>
  </si>
  <si>
    <t>评分标准量化精确性不够</t>
  </si>
  <si>
    <t>1990-10-13</t>
  </si>
  <si>
    <t>521</t>
  </si>
  <si>
    <t>评分比自己预期的要高</t>
  </si>
  <si>
    <t>评分结果超出预期</t>
  </si>
  <si>
    <t>实际得分没有过分高或者过分低</t>
  </si>
  <si>
    <t>实际得分符合自我感觉</t>
  </si>
  <si>
    <t>1983-10-27</t>
  </si>
  <si>
    <t>485</t>
  </si>
  <si>
    <t>不只一个评分者</t>
  </si>
  <si>
    <t>同上</t>
  </si>
  <si>
    <t>1998-03-01</t>
  </si>
  <si>
    <t>511</t>
  </si>
  <si>
    <t>分太低了</t>
  </si>
  <si>
    <t>为什么是中翻音而不是英翻中</t>
  </si>
  <si>
    <t>总发音太难了</t>
  </si>
  <si>
    <t>472</t>
  </si>
  <si>
    <t>跟我预想的分数差不多</t>
  </si>
  <si>
    <t>人工作为主要测评者我比较放心</t>
  </si>
  <si>
    <t>有AI的辅助</t>
  </si>
  <si>
    <t>2001-12-22</t>
  </si>
  <si>
    <t>感觉分数过低</t>
  </si>
  <si>
    <t>没有公示满分的答案</t>
  </si>
  <si>
    <t>没有公示评分结果</t>
  </si>
  <si>
    <t>1990-01-01</t>
  </si>
  <si>
    <t>684</t>
  </si>
  <si>
    <t>有老师评分➕AI评分，听起来更客观</t>
  </si>
  <si>
    <t>时间有限我只翻译了一半左右，预期评分是3分，但我觉得我翻译得还行，而结果拿到了5分，让我感到很满足</t>
  </si>
  <si>
    <t>我觉得它应该有按我翻译的字数去评分，和我预期的也差不多</t>
  </si>
  <si>
    <t>和我预期的差不多</t>
  </si>
  <si>
    <t>1996-11-14</t>
  </si>
  <si>
    <t>527</t>
  </si>
  <si>
    <t>比预期高</t>
  </si>
  <si>
    <t>反馈及时</t>
  </si>
  <si>
    <t xml:space="preserve"> AI辅助或多或少平衡了人的主观评判成分</t>
  </si>
  <si>
    <t>AI的加入</t>
  </si>
  <si>
    <t>1988-09-16</t>
  </si>
  <si>
    <t>464</t>
  </si>
  <si>
    <t>与我自己的预测相同</t>
  </si>
  <si>
    <t>1983-09-09</t>
  </si>
  <si>
    <t>SS</t>
    <phoneticPr fontId="1" type="noConversion"/>
  </si>
  <si>
    <t>ES</t>
    <phoneticPr fontId="1" type="noConversion"/>
  </si>
  <si>
    <t>SF</t>
    <phoneticPr fontId="1" type="noConversion"/>
  </si>
  <si>
    <t>EF</t>
    <phoneticPr fontId="1" type="noConversion"/>
  </si>
  <si>
    <t>AHML</t>
    <phoneticPr fontId="1" type="noConversion"/>
  </si>
  <si>
    <t>AS</t>
    <phoneticPr fontId="1" type="noConversion"/>
  </si>
  <si>
    <t>Teacher1AI2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</si>
</sst>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55"/>
  <sheetViews>
    <sheetView tabSelected="1" topLeftCell="BB1" zoomScaleNormal="100" workbookViewId="0">
      <selection activeCell="BO2" sqref="BO2"/>
    </sheetView>
  </sheetViews>
  <sheetFormatPr defaultRowHeight="14" x14ac:dyDescent="0.3"/>
  <cols>
    <col min="3" max="3" width="35.9140625" bestFit="1" customWidth="1"/>
    <col min="6" max="6" width="28.08203125" bestFit="1" customWidth="1"/>
    <col min="7" max="7" width="50.25" bestFit="1" customWidth="1"/>
    <col min="8" max="8" width="30.08203125" bestFit="1" customWidth="1"/>
    <col min="9" max="9" width="52.25" bestFit="1" customWidth="1"/>
    <col min="20" max="20" width="28.08203125" bestFit="1" customWidth="1"/>
    <col min="21" max="21" width="50.25" bestFit="1" customWidth="1"/>
    <col min="22" max="22" width="30.08203125" bestFit="1" customWidth="1"/>
    <col min="23" max="23" width="52.25" bestFit="1" customWidth="1"/>
    <col min="34" max="34" width="50.25" bestFit="1" customWidth="1"/>
    <col min="35" max="35" width="28.08203125" bestFit="1" customWidth="1"/>
    <col min="36" max="36" width="52.25" bestFit="1" customWidth="1"/>
    <col min="37" max="37" width="30.08203125" bestFit="1" customWidth="1"/>
    <col min="46" max="46" width="7" customWidth="1"/>
    <col min="47" max="47" width="7.5" customWidth="1"/>
    <col min="48" max="48" width="50.25" bestFit="1" customWidth="1"/>
    <col min="49" max="49" width="28.08203125" bestFit="1" customWidth="1"/>
    <col min="50" max="50" width="52.25" bestFit="1" customWidth="1"/>
    <col min="51" max="51" width="30.08203125" bestFit="1" customWidth="1"/>
    <col min="63" max="63" width="41.83203125" bestFit="1" customWidth="1"/>
    <col min="68" max="68" width="11.9140625" bestFit="1" customWidth="1"/>
  </cols>
  <sheetData>
    <row r="1" spans="1:7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5</v>
      </c>
      <c r="U1" t="s">
        <v>19</v>
      </c>
      <c r="V1" t="s">
        <v>7</v>
      </c>
      <c r="W1" t="s">
        <v>20</v>
      </c>
      <c r="X1" t="s">
        <v>9</v>
      </c>
      <c r="Y1" t="s">
        <v>10</v>
      </c>
      <c r="Z1" t="s">
        <v>11</v>
      </c>
      <c r="AA1" t="s">
        <v>12</v>
      </c>
      <c r="AB1" t="s">
        <v>13</v>
      </c>
      <c r="AC1" t="s">
        <v>14</v>
      </c>
      <c r="AD1" t="s">
        <v>15</v>
      </c>
      <c r="AE1" t="s">
        <v>16</v>
      </c>
      <c r="AF1" t="s">
        <v>3</v>
      </c>
      <c r="AG1" t="s">
        <v>4</v>
      </c>
      <c r="AH1" t="s">
        <v>6</v>
      </c>
      <c r="AI1" t="s">
        <v>5</v>
      </c>
      <c r="AJ1" t="s">
        <v>8</v>
      </c>
      <c r="AK1" t="s">
        <v>7</v>
      </c>
      <c r="AL1" t="s">
        <v>11</v>
      </c>
      <c r="AM1" t="s">
        <v>12</v>
      </c>
      <c r="AN1" t="s">
        <v>9</v>
      </c>
      <c r="AO1" t="s">
        <v>10</v>
      </c>
      <c r="AP1" t="s">
        <v>15</v>
      </c>
      <c r="AQ1" t="s">
        <v>16</v>
      </c>
      <c r="AR1" t="s">
        <v>13</v>
      </c>
      <c r="AS1" t="s">
        <v>14</v>
      </c>
      <c r="AT1" t="s">
        <v>17</v>
      </c>
      <c r="AU1" t="s">
        <v>18</v>
      </c>
      <c r="AV1" t="s">
        <v>19</v>
      </c>
      <c r="AW1" t="s">
        <v>5</v>
      </c>
      <c r="AX1" t="s">
        <v>20</v>
      </c>
      <c r="AY1" t="s">
        <v>7</v>
      </c>
      <c r="AZ1" t="s">
        <v>11</v>
      </c>
      <c r="BA1" t="s">
        <v>12</v>
      </c>
      <c r="BB1" t="s">
        <v>9</v>
      </c>
      <c r="BC1" t="s">
        <v>10</v>
      </c>
      <c r="BD1" t="s">
        <v>15</v>
      </c>
      <c r="BE1" t="s">
        <v>16</v>
      </c>
      <c r="BF1" t="s">
        <v>13</v>
      </c>
      <c r="BG1" t="s">
        <v>14</v>
      </c>
      <c r="BH1" t="s">
        <v>21</v>
      </c>
      <c r="BI1" t="s">
        <v>22</v>
      </c>
      <c r="BJ1" t="s">
        <v>23</v>
      </c>
      <c r="BK1" t="s">
        <v>24</v>
      </c>
      <c r="BL1" t="s">
        <v>324</v>
      </c>
      <c r="BM1" t="s">
        <v>325</v>
      </c>
      <c r="BN1" t="s">
        <v>326</v>
      </c>
      <c r="BO1" t="s">
        <v>327</v>
      </c>
      <c r="BP1" t="s">
        <v>330</v>
      </c>
      <c r="BQ1" t="s">
        <v>329</v>
      </c>
      <c r="BR1" t="s">
        <v>328</v>
      </c>
    </row>
    <row r="2" spans="1:70" ht="14.5" customHeight="1" x14ac:dyDescent="0.3">
      <c r="A2" t="s">
        <v>25</v>
      </c>
      <c r="B2" t="s">
        <v>26</v>
      </c>
      <c r="C2" t="s">
        <v>28</v>
      </c>
      <c r="J2" t="s">
        <v>29</v>
      </c>
      <c r="X2" t="s">
        <v>29</v>
      </c>
      <c r="AF2" t="s">
        <v>27</v>
      </c>
      <c r="AG2" t="s">
        <v>30</v>
      </c>
      <c r="AH2" t="s">
        <v>31</v>
      </c>
      <c r="AI2" t="s">
        <v>31</v>
      </c>
      <c r="AJ2" t="s">
        <v>26</v>
      </c>
      <c r="AK2" t="s">
        <v>31</v>
      </c>
      <c r="AM2" t="s">
        <v>32</v>
      </c>
      <c r="AN2" t="s">
        <v>29</v>
      </c>
      <c r="AO2" t="s">
        <v>33</v>
      </c>
      <c r="AQ2" t="s">
        <v>34</v>
      </c>
      <c r="AS2" t="s">
        <v>35</v>
      </c>
      <c r="BB2" t="s">
        <v>29</v>
      </c>
      <c r="BH2" t="s">
        <v>36</v>
      </c>
      <c r="BI2" t="s">
        <v>37</v>
      </c>
      <c r="BJ2" t="s">
        <v>38</v>
      </c>
      <c r="BK2" t="s">
        <v>39</v>
      </c>
      <c r="BL2">
        <f>F2+T2+AI2+AW2</f>
        <v>6</v>
      </c>
      <c r="BM2">
        <f>G2+U2+AH2+AV2</f>
        <v>6</v>
      </c>
      <c r="BN2">
        <f>AY2+AK2+V2+H2</f>
        <v>6</v>
      </c>
      <c r="BO2">
        <f>AX2+AJ2+W2+I2</f>
        <v>5</v>
      </c>
      <c r="BP2">
        <f>IF(C2=$C$2,1,2)</f>
        <v>1</v>
      </c>
      <c r="BQ2">
        <f>E2+S2+AG2+AU2</f>
        <v>7</v>
      </c>
      <c r="BR2">
        <f>IF(BQ2&lt;4,1,IF(BQ2&lt;8,2,3))</f>
        <v>2</v>
      </c>
    </row>
    <row r="3" spans="1:70" x14ac:dyDescent="0.3">
      <c r="A3" t="s">
        <v>40</v>
      </c>
      <c r="B3" t="s">
        <v>41</v>
      </c>
      <c r="C3" t="s">
        <v>28</v>
      </c>
      <c r="D3" t="s">
        <v>27</v>
      </c>
      <c r="E3" t="s">
        <v>31</v>
      </c>
      <c r="F3" t="s">
        <v>31</v>
      </c>
      <c r="G3" t="s">
        <v>31</v>
      </c>
      <c r="H3" t="s">
        <v>31</v>
      </c>
      <c r="I3" t="s">
        <v>31</v>
      </c>
      <c r="J3" t="s">
        <v>29</v>
      </c>
      <c r="K3" t="s">
        <v>42</v>
      </c>
      <c r="M3" t="s">
        <v>43</v>
      </c>
      <c r="O3" t="s">
        <v>44</v>
      </c>
      <c r="Q3" t="s">
        <v>44</v>
      </c>
      <c r="X3" t="s">
        <v>29</v>
      </c>
      <c r="AN3" t="s">
        <v>29</v>
      </c>
      <c r="BB3" t="s">
        <v>29</v>
      </c>
      <c r="BH3" t="s">
        <v>36</v>
      </c>
      <c r="BI3" t="s">
        <v>45</v>
      </c>
      <c r="BJ3" t="s">
        <v>38</v>
      </c>
      <c r="BK3" t="s">
        <v>39</v>
      </c>
      <c r="BL3">
        <f t="shared" ref="BL3:BL55" si="0">F3+T3+AI3+AW3</f>
        <v>6</v>
      </c>
      <c r="BM3">
        <f t="shared" ref="BM3:BM55" si="1">G3+U3+AH3+AV3</f>
        <v>6</v>
      </c>
      <c r="BN3">
        <f t="shared" ref="BN3:BN55" si="2">AY3+AK3+V3+H3</f>
        <v>6</v>
      </c>
      <c r="BO3">
        <f t="shared" ref="BO3:BO55" si="3">AX3+AJ3+W3+I3</f>
        <v>6</v>
      </c>
      <c r="BP3">
        <f t="shared" ref="BP3:BP55" si="4">IF(C3=$C$2,1,2)</f>
        <v>1</v>
      </c>
      <c r="BQ3">
        <f t="shared" ref="BQ3:BQ55" si="5">E3+S3+AG3+AU3</f>
        <v>6</v>
      </c>
      <c r="BR3">
        <f t="shared" ref="BR3:BR55" si="6">IF(BQ3&lt;4,1,IF(BQ3&lt;8,2,3))</f>
        <v>2</v>
      </c>
    </row>
    <row r="4" spans="1:70" x14ac:dyDescent="0.3">
      <c r="A4" t="s">
        <v>46</v>
      </c>
      <c r="B4" t="s">
        <v>26</v>
      </c>
      <c r="C4" t="s">
        <v>28</v>
      </c>
      <c r="D4" t="s">
        <v>27</v>
      </c>
      <c r="E4" t="s">
        <v>30</v>
      </c>
      <c r="F4" t="s">
        <v>30</v>
      </c>
      <c r="G4" t="s">
        <v>30</v>
      </c>
      <c r="H4" t="s">
        <v>30</v>
      </c>
      <c r="I4" t="s">
        <v>30</v>
      </c>
      <c r="J4" t="s">
        <v>29</v>
      </c>
      <c r="K4" t="s">
        <v>47</v>
      </c>
      <c r="M4" t="s">
        <v>48</v>
      </c>
      <c r="O4" t="s">
        <v>49</v>
      </c>
      <c r="Q4" t="s">
        <v>50</v>
      </c>
      <c r="X4" t="s">
        <v>29</v>
      </c>
      <c r="AN4" t="s">
        <v>29</v>
      </c>
      <c r="BB4" t="s">
        <v>29</v>
      </c>
      <c r="BH4" t="s">
        <v>51</v>
      </c>
      <c r="BI4" t="s">
        <v>52</v>
      </c>
      <c r="BJ4" t="s">
        <v>38</v>
      </c>
      <c r="BK4" t="s">
        <v>39</v>
      </c>
      <c r="BL4">
        <f t="shared" si="0"/>
        <v>7</v>
      </c>
      <c r="BM4">
        <f t="shared" si="1"/>
        <v>7</v>
      </c>
      <c r="BN4">
        <f t="shared" si="2"/>
        <v>7</v>
      </c>
      <c r="BO4">
        <f t="shared" si="3"/>
        <v>7</v>
      </c>
      <c r="BP4">
        <f t="shared" si="4"/>
        <v>1</v>
      </c>
      <c r="BQ4">
        <f t="shared" si="5"/>
        <v>7</v>
      </c>
      <c r="BR4">
        <f t="shared" si="6"/>
        <v>2</v>
      </c>
    </row>
    <row r="5" spans="1:70" x14ac:dyDescent="0.3">
      <c r="A5" t="s">
        <v>53</v>
      </c>
      <c r="B5" t="s">
        <v>41</v>
      </c>
      <c r="C5" t="s">
        <v>28</v>
      </c>
      <c r="D5" t="s">
        <v>27</v>
      </c>
      <c r="E5" t="s">
        <v>54</v>
      </c>
      <c r="F5" t="s">
        <v>26</v>
      </c>
      <c r="G5" t="s">
        <v>26</v>
      </c>
      <c r="H5" t="s">
        <v>31</v>
      </c>
      <c r="I5" t="s">
        <v>26</v>
      </c>
      <c r="J5" t="s">
        <v>29</v>
      </c>
      <c r="K5" t="s">
        <v>55</v>
      </c>
      <c r="M5" t="s">
        <v>56</v>
      </c>
      <c r="O5" t="s">
        <v>57</v>
      </c>
      <c r="Q5" t="s">
        <v>58</v>
      </c>
      <c r="X5" t="s">
        <v>29</v>
      </c>
      <c r="AN5" t="s">
        <v>29</v>
      </c>
      <c r="BB5" t="s">
        <v>29</v>
      </c>
      <c r="BH5" t="s">
        <v>36</v>
      </c>
      <c r="BI5" t="s">
        <v>59</v>
      </c>
      <c r="BJ5" t="s">
        <v>38</v>
      </c>
      <c r="BK5" t="s">
        <v>39</v>
      </c>
      <c r="BL5">
        <f t="shared" si="0"/>
        <v>5</v>
      </c>
      <c r="BM5">
        <f t="shared" si="1"/>
        <v>5</v>
      </c>
      <c r="BN5">
        <f t="shared" si="2"/>
        <v>6</v>
      </c>
      <c r="BO5">
        <f t="shared" si="3"/>
        <v>5</v>
      </c>
      <c r="BP5">
        <f t="shared" si="4"/>
        <v>1</v>
      </c>
      <c r="BQ5">
        <f t="shared" si="5"/>
        <v>3</v>
      </c>
      <c r="BR5">
        <f t="shared" si="6"/>
        <v>1</v>
      </c>
    </row>
    <row r="6" spans="1:70" x14ac:dyDescent="0.3">
      <c r="A6" t="s">
        <v>60</v>
      </c>
      <c r="B6" t="s">
        <v>31</v>
      </c>
      <c r="C6" t="s">
        <v>61</v>
      </c>
      <c r="J6" t="s">
        <v>29</v>
      </c>
      <c r="X6" t="s">
        <v>29</v>
      </c>
      <c r="AN6" t="s">
        <v>29</v>
      </c>
      <c r="AT6" t="s">
        <v>27</v>
      </c>
      <c r="AU6" t="s">
        <v>62</v>
      </c>
      <c r="AV6" t="s">
        <v>62</v>
      </c>
      <c r="AW6" t="s">
        <v>62</v>
      </c>
      <c r="AX6" t="s">
        <v>26</v>
      </c>
      <c r="AY6" t="s">
        <v>54</v>
      </c>
      <c r="AZ6" t="s">
        <v>63</v>
      </c>
      <c r="BB6" t="s">
        <v>64</v>
      </c>
      <c r="BE6" t="s">
        <v>65</v>
      </c>
      <c r="BF6" t="s">
        <v>66</v>
      </c>
      <c r="BH6" t="s">
        <v>36</v>
      </c>
      <c r="BI6" t="s">
        <v>67</v>
      </c>
      <c r="BJ6" t="s">
        <v>38</v>
      </c>
      <c r="BK6" t="s">
        <v>39</v>
      </c>
      <c r="BL6">
        <f t="shared" si="0"/>
        <v>2</v>
      </c>
      <c r="BM6">
        <f t="shared" si="1"/>
        <v>2</v>
      </c>
      <c r="BN6">
        <f t="shared" si="2"/>
        <v>3</v>
      </c>
      <c r="BO6">
        <f t="shared" si="3"/>
        <v>5</v>
      </c>
      <c r="BP6">
        <f t="shared" si="4"/>
        <v>2</v>
      </c>
      <c r="BQ6">
        <f t="shared" si="5"/>
        <v>2</v>
      </c>
      <c r="BR6">
        <f t="shared" si="6"/>
        <v>1</v>
      </c>
    </row>
    <row r="7" spans="1:70" x14ac:dyDescent="0.3">
      <c r="A7" t="s">
        <v>68</v>
      </c>
      <c r="B7" t="s">
        <v>69</v>
      </c>
      <c r="C7" t="s">
        <v>28</v>
      </c>
      <c r="D7" t="s">
        <v>27</v>
      </c>
      <c r="E7" t="s">
        <v>54</v>
      </c>
      <c r="F7" t="s">
        <v>27</v>
      </c>
      <c r="G7" t="s">
        <v>27</v>
      </c>
      <c r="H7" t="s">
        <v>27</v>
      </c>
      <c r="I7" t="s">
        <v>27</v>
      </c>
      <c r="J7" t="s">
        <v>64</v>
      </c>
      <c r="L7" t="s">
        <v>70</v>
      </c>
      <c r="N7" t="s">
        <v>71</v>
      </c>
      <c r="P7" t="s">
        <v>72</v>
      </c>
      <c r="X7" t="s">
        <v>29</v>
      </c>
      <c r="AN7" t="s">
        <v>29</v>
      </c>
      <c r="BB7" t="s">
        <v>29</v>
      </c>
      <c r="BH7" t="s">
        <v>51</v>
      </c>
      <c r="BI7" t="s">
        <v>73</v>
      </c>
      <c r="BJ7" t="s">
        <v>38</v>
      </c>
      <c r="BK7" t="s">
        <v>39</v>
      </c>
      <c r="BL7">
        <f t="shared" si="0"/>
        <v>1</v>
      </c>
      <c r="BM7">
        <f t="shared" si="1"/>
        <v>1</v>
      </c>
      <c r="BN7">
        <f t="shared" si="2"/>
        <v>1</v>
      </c>
      <c r="BO7">
        <f t="shared" si="3"/>
        <v>1</v>
      </c>
      <c r="BP7">
        <f t="shared" si="4"/>
        <v>1</v>
      </c>
      <c r="BQ7">
        <f t="shared" si="5"/>
        <v>3</v>
      </c>
      <c r="BR7">
        <f t="shared" si="6"/>
        <v>1</v>
      </c>
    </row>
    <row r="8" spans="1:70" ht="13.5" customHeight="1" x14ac:dyDescent="0.3">
      <c r="A8" t="s">
        <v>74</v>
      </c>
      <c r="B8" t="s">
        <v>26</v>
      </c>
      <c r="C8" t="s">
        <v>61</v>
      </c>
      <c r="J8" t="s">
        <v>29</v>
      </c>
      <c r="R8" t="s">
        <v>27</v>
      </c>
      <c r="S8" t="s">
        <v>75</v>
      </c>
      <c r="T8" t="s">
        <v>30</v>
      </c>
      <c r="U8" t="s">
        <v>30</v>
      </c>
      <c r="V8" t="s">
        <v>26</v>
      </c>
      <c r="W8" t="s">
        <v>26</v>
      </c>
      <c r="X8" t="s">
        <v>29</v>
      </c>
      <c r="Y8" t="s">
        <v>76</v>
      </c>
      <c r="AA8" t="s">
        <v>77</v>
      </c>
      <c r="AC8" t="s">
        <v>78</v>
      </c>
      <c r="AE8" t="s">
        <v>79</v>
      </c>
      <c r="AN8" t="s">
        <v>29</v>
      </c>
      <c r="BB8" t="s">
        <v>29</v>
      </c>
      <c r="BH8" t="s">
        <v>36</v>
      </c>
      <c r="BI8" t="s">
        <v>80</v>
      </c>
      <c r="BJ8" t="s">
        <v>38</v>
      </c>
      <c r="BK8" t="s">
        <v>39</v>
      </c>
      <c r="BL8">
        <f t="shared" si="0"/>
        <v>7</v>
      </c>
      <c r="BM8">
        <f t="shared" si="1"/>
        <v>7</v>
      </c>
      <c r="BN8">
        <f t="shared" si="2"/>
        <v>5</v>
      </c>
      <c r="BO8">
        <f t="shared" si="3"/>
        <v>5</v>
      </c>
      <c r="BP8">
        <f t="shared" si="4"/>
        <v>2</v>
      </c>
      <c r="BQ8">
        <f t="shared" si="5"/>
        <v>9</v>
      </c>
      <c r="BR8">
        <f t="shared" si="6"/>
        <v>3</v>
      </c>
    </row>
    <row r="9" spans="1:70" ht="14.5" customHeight="1" x14ac:dyDescent="0.3">
      <c r="A9" t="s">
        <v>81</v>
      </c>
      <c r="B9" t="s">
        <v>62</v>
      </c>
      <c r="C9" t="s">
        <v>28</v>
      </c>
      <c r="D9" t="s">
        <v>27</v>
      </c>
      <c r="E9" t="s">
        <v>82</v>
      </c>
      <c r="F9" t="s">
        <v>31</v>
      </c>
      <c r="G9" t="s">
        <v>26</v>
      </c>
      <c r="H9" t="s">
        <v>41</v>
      </c>
      <c r="I9" t="s">
        <v>41</v>
      </c>
      <c r="J9" t="s">
        <v>29</v>
      </c>
      <c r="K9" t="s">
        <v>83</v>
      </c>
      <c r="M9" t="s">
        <v>84</v>
      </c>
      <c r="X9" t="s">
        <v>29</v>
      </c>
      <c r="AN9" t="s">
        <v>29</v>
      </c>
      <c r="BB9" t="s">
        <v>29</v>
      </c>
      <c r="BH9" t="s">
        <v>36</v>
      </c>
      <c r="BI9" t="s">
        <v>85</v>
      </c>
      <c r="BJ9" t="s">
        <v>86</v>
      </c>
      <c r="BK9" t="s">
        <v>39</v>
      </c>
      <c r="BL9">
        <f t="shared" si="0"/>
        <v>6</v>
      </c>
      <c r="BM9">
        <f t="shared" si="1"/>
        <v>5</v>
      </c>
      <c r="BN9">
        <f t="shared" si="2"/>
        <v>4</v>
      </c>
      <c r="BO9">
        <f t="shared" si="3"/>
        <v>4</v>
      </c>
      <c r="BP9">
        <f t="shared" si="4"/>
        <v>1</v>
      </c>
      <c r="BQ9">
        <f t="shared" si="5"/>
        <v>8</v>
      </c>
      <c r="BR9">
        <f t="shared" si="6"/>
        <v>3</v>
      </c>
    </row>
    <row r="10" spans="1:70" x14ac:dyDescent="0.3">
      <c r="A10" t="s">
        <v>87</v>
      </c>
      <c r="B10" t="s">
        <v>31</v>
      </c>
      <c r="C10" t="s">
        <v>61</v>
      </c>
      <c r="J10" t="s">
        <v>29</v>
      </c>
      <c r="R10" t="s">
        <v>27</v>
      </c>
      <c r="S10" t="s">
        <v>41</v>
      </c>
      <c r="T10" t="s">
        <v>31</v>
      </c>
      <c r="U10" t="s">
        <v>31</v>
      </c>
      <c r="V10" t="s">
        <v>31</v>
      </c>
      <c r="W10" t="s">
        <v>31</v>
      </c>
      <c r="X10" t="s">
        <v>29</v>
      </c>
      <c r="Y10" t="s">
        <v>88</v>
      </c>
      <c r="AA10" t="s">
        <v>89</v>
      </c>
      <c r="AC10" t="s">
        <v>90</v>
      </c>
      <c r="AE10" t="s">
        <v>91</v>
      </c>
      <c r="AN10" t="s">
        <v>29</v>
      </c>
      <c r="BB10" t="s">
        <v>29</v>
      </c>
      <c r="BH10" t="s">
        <v>51</v>
      </c>
      <c r="BI10" t="s">
        <v>92</v>
      </c>
      <c r="BJ10" t="s">
        <v>38</v>
      </c>
      <c r="BK10" t="s">
        <v>39</v>
      </c>
      <c r="BL10">
        <f t="shared" si="0"/>
        <v>6</v>
      </c>
      <c r="BM10">
        <f t="shared" si="1"/>
        <v>6</v>
      </c>
      <c r="BN10">
        <f t="shared" si="2"/>
        <v>6</v>
      </c>
      <c r="BO10">
        <f t="shared" si="3"/>
        <v>6</v>
      </c>
      <c r="BP10">
        <f t="shared" si="4"/>
        <v>2</v>
      </c>
      <c r="BQ10">
        <f t="shared" si="5"/>
        <v>4</v>
      </c>
      <c r="BR10">
        <f t="shared" si="6"/>
        <v>2</v>
      </c>
    </row>
    <row r="11" spans="1:70" x14ac:dyDescent="0.3">
      <c r="A11" t="s">
        <v>93</v>
      </c>
      <c r="B11" t="s">
        <v>41</v>
      </c>
      <c r="C11" t="s">
        <v>28</v>
      </c>
      <c r="D11" t="s">
        <v>27</v>
      </c>
      <c r="E11" t="s">
        <v>31</v>
      </c>
      <c r="F11" t="s">
        <v>31</v>
      </c>
      <c r="G11" t="s">
        <v>31</v>
      </c>
      <c r="H11" t="s">
        <v>31</v>
      </c>
      <c r="I11" t="s">
        <v>31</v>
      </c>
      <c r="J11" t="s">
        <v>29</v>
      </c>
      <c r="K11" t="s">
        <v>94</v>
      </c>
      <c r="M11" t="s">
        <v>95</v>
      </c>
      <c r="O11" t="s">
        <v>96</v>
      </c>
      <c r="Q11" t="s">
        <v>97</v>
      </c>
      <c r="X11" t="s">
        <v>29</v>
      </c>
      <c r="AN11" t="s">
        <v>29</v>
      </c>
      <c r="BB11" t="s">
        <v>29</v>
      </c>
      <c r="BH11" t="s">
        <v>36</v>
      </c>
      <c r="BI11" t="s">
        <v>98</v>
      </c>
      <c r="BJ11" t="s">
        <v>86</v>
      </c>
      <c r="BK11" t="s">
        <v>39</v>
      </c>
      <c r="BL11">
        <f t="shared" si="0"/>
        <v>6</v>
      </c>
      <c r="BM11">
        <f t="shared" si="1"/>
        <v>6</v>
      </c>
      <c r="BN11">
        <f t="shared" si="2"/>
        <v>6</v>
      </c>
      <c r="BO11">
        <f t="shared" si="3"/>
        <v>6</v>
      </c>
      <c r="BP11">
        <f t="shared" si="4"/>
        <v>1</v>
      </c>
      <c r="BQ11">
        <f t="shared" si="5"/>
        <v>6</v>
      </c>
      <c r="BR11">
        <f t="shared" si="6"/>
        <v>2</v>
      </c>
    </row>
    <row r="12" spans="1:70" x14ac:dyDescent="0.3">
      <c r="A12" t="s">
        <v>99</v>
      </c>
      <c r="B12" t="s">
        <v>31</v>
      </c>
      <c r="C12" t="s">
        <v>28</v>
      </c>
      <c r="J12" t="s">
        <v>29</v>
      </c>
      <c r="X12" t="s">
        <v>29</v>
      </c>
      <c r="AF12" t="s">
        <v>27</v>
      </c>
      <c r="AG12" t="s">
        <v>26</v>
      </c>
      <c r="AH12" t="s">
        <v>31</v>
      </c>
      <c r="AI12" t="s">
        <v>26</v>
      </c>
      <c r="AJ12" t="s">
        <v>26</v>
      </c>
      <c r="AK12" t="s">
        <v>26</v>
      </c>
      <c r="AM12" t="s">
        <v>100</v>
      </c>
      <c r="AN12" t="s">
        <v>29</v>
      </c>
      <c r="AO12" t="s">
        <v>101</v>
      </c>
      <c r="AQ12" t="s">
        <v>102</v>
      </c>
      <c r="AS12" t="s">
        <v>103</v>
      </c>
      <c r="BB12" t="s">
        <v>29</v>
      </c>
      <c r="BH12" t="s">
        <v>51</v>
      </c>
      <c r="BI12" t="s">
        <v>104</v>
      </c>
      <c r="BJ12" t="s">
        <v>38</v>
      </c>
      <c r="BK12" t="s">
        <v>39</v>
      </c>
      <c r="BL12">
        <f t="shared" si="0"/>
        <v>5</v>
      </c>
      <c r="BM12">
        <f t="shared" si="1"/>
        <v>6</v>
      </c>
      <c r="BN12">
        <f t="shared" si="2"/>
        <v>5</v>
      </c>
      <c r="BO12">
        <f t="shared" si="3"/>
        <v>5</v>
      </c>
      <c r="BP12">
        <f t="shared" si="4"/>
        <v>1</v>
      </c>
      <c r="BQ12">
        <f t="shared" si="5"/>
        <v>5</v>
      </c>
      <c r="BR12">
        <f t="shared" si="6"/>
        <v>2</v>
      </c>
    </row>
    <row r="13" spans="1:70" x14ac:dyDescent="0.3">
      <c r="A13" t="s">
        <v>105</v>
      </c>
      <c r="B13" t="s">
        <v>30</v>
      </c>
      <c r="C13" t="s">
        <v>28</v>
      </c>
      <c r="D13" t="s">
        <v>27</v>
      </c>
      <c r="E13" t="s">
        <v>82</v>
      </c>
      <c r="F13" t="s">
        <v>30</v>
      </c>
      <c r="G13" t="s">
        <v>30</v>
      </c>
      <c r="H13" t="s">
        <v>30</v>
      </c>
      <c r="I13" t="s">
        <v>30</v>
      </c>
      <c r="J13" t="s">
        <v>29</v>
      </c>
      <c r="K13" t="s">
        <v>106</v>
      </c>
      <c r="M13" t="s">
        <v>107</v>
      </c>
      <c r="O13" t="s">
        <v>108</v>
      </c>
      <c r="Q13" t="s">
        <v>108</v>
      </c>
      <c r="X13" t="s">
        <v>29</v>
      </c>
      <c r="AN13" t="s">
        <v>29</v>
      </c>
      <c r="BB13" t="s">
        <v>29</v>
      </c>
      <c r="BH13" t="s">
        <v>36</v>
      </c>
      <c r="BI13" t="s">
        <v>109</v>
      </c>
      <c r="BJ13" t="s">
        <v>38</v>
      </c>
      <c r="BK13" t="s">
        <v>39</v>
      </c>
      <c r="BL13">
        <f t="shared" si="0"/>
        <v>7</v>
      </c>
      <c r="BM13">
        <f t="shared" si="1"/>
        <v>7</v>
      </c>
      <c r="BN13">
        <f t="shared" si="2"/>
        <v>7</v>
      </c>
      <c r="BO13">
        <f t="shared" si="3"/>
        <v>7</v>
      </c>
      <c r="BP13">
        <f t="shared" si="4"/>
        <v>1</v>
      </c>
      <c r="BQ13">
        <f t="shared" si="5"/>
        <v>8</v>
      </c>
      <c r="BR13">
        <f t="shared" si="6"/>
        <v>3</v>
      </c>
    </row>
    <row r="14" spans="1:70" x14ac:dyDescent="0.3">
      <c r="A14" t="s">
        <v>110</v>
      </c>
      <c r="B14" t="s">
        <v>62</v>
      </c>
      <c r="C14" t="s">
        <v>61</v>
      </c>
      <c r="J14" t="s">
        <v>29</v>
      </c>
      <c r="X14" t="s">
        <v>29</v>
      </c>
      <c r="AN14" t="s">
        <v>29</v>
      </c>
      <c r="AT14" t="s">
        <v>27</v>
      </c>
      <c r="AU14" t="s">
        <v>26</v>
      </c>
      <c r="AV14" t="s">
        <v>30</v>
      </c>
      <c r="AW14" t="s">
        <v>30</v>
      </c>
      <c r="AX14" t="s">
        <v>30</v>
      </c>
      <c r="AY14" t="s">
        <v>30</v>
      </c>
      <c r="BA14" t="s">
        <v>111</v>
      </c>
      <c r="BB14" t="s">
        <v>29</v>
      </c>
      <c r="BC14" t="s">
        <v>112</v>
      </c>
      <c r="BE14" t="s">
        <v>113</v>
      </c>
      <c r="BG14" t="s">
        <v>114</v>
      </c>
      <c r="BH14" t="s">
        <v>36</v>
      </c>
      <c r="BI14" t="s">
        <v>115</v>
      </c>
      <c r="BJ14" t="s">
        <v>86</v>
      </c>
      <c r="BK14" t="s">
        <v>39</v>
      </c>
      <c r="BL14">
        <f t="shared" si="0"/>
        <v>7</v>
      </c>
      <c r="BM14">
        <f t="shared" si="1"/>
        <v>7</v>
      </c>
      <c r="BN14">
        <f t="shared" si="2"/>
        <v>7</v>
      </c>
      <c r="BO14">
        <f t="shared" si="3"/>
        <v>7</v>
      </c>
      <c r="BP14">
        <f t="shared" si="4"/>
        <v>2</v>
      </c>
      <c r="BQ14">
        <f t="shared" si="5"/>
        <v>5</v>
      </c>
      <c r="BR14">
        <f t="shared" si="6"/>
        <v>2</v>
      </c>
    </row>
    <row r="15" spans="1:70" x14ac:dyDescent="0.3">
      <c r="A15" t="s">
        <v>116</v>
      </c>
      <c r="B15" t="s">
        <v>54</v>
      </c>
      <c r="C15" t="s">
        <v>28</v>
      </c>
      <c r="D15" t="s">
        <v>27</v>
      </c>
      <c r="E15" t="s">
        <v>31</v>
      </c>
      <c r="F15" t="s">
        <v>30</v>
      </c>
      <c r="G15" t="s">
        <v>30</v>
      </c>
      <c r="H15" t="s">
        <v>31</v>
      </c>
      <c r="I15" t="s">
        <v>31</v>
      </c>
      <c r="J15" t="s">
        <v>29</v>
      </c>
      <c r="K15" t="s">
        <v>117</v>
      </c>
      <c r="M15" t="s">
        <v>118</v>
      </c>
      <c r="O15" t="s">
        <v>119</v>
      </c>
      <c r="Q15" t="s">
        <v>120</v>
      </c>
      <c r="X15" t="s">
        <v>29</v>
      </c>
      <c r="AN15" t="s">
        <v>29</v>
      </c>
      <c r="BB15" t="s">
        <v>29</v>
      </c>
      <c r="BH15" t="s">
        <v>36</v>
      </c>
      <c r="BI15" t="s">
        <v>121</v>
      </c>
      <c r="BJ15" t="s">
        <v>38</v>
      </c>
      <c r="BK15" t="s">
        <v>39</v>
      </c>
      <c r="BL15">
        <f t="shared" si="0"/>
        <v>7</v>
      </c>
      <c r="BM15">
        <f t="shared" si="1"/>
        <v>7</v>
      </c>
      <c r="BN15">
        <f t="shared" si="2"/>
        <v>6</v>
      </c>
      <c r="BO15">
        <f t="shared" si="3"/>
        <v>6</v>
      </c>
      <c r="BP15">
        <f t="shared" si="4"/>
        <v>1</v>
      </c>
      <c r="BQ15">
        <f t="shared" si="5"/>
        <v>6</v>
      </c>
      <c r="BR15">
        <f t="shared" si="6"/>
        <v>2</v>
      </c>
    </row>
    <row r="16" spans="1:70" x14ac:dyDescent="0.3">
      <c r="A16" t="s">
        <v>122</v>
      </c>
      <c r="B16" t="s">
        <v>27</v>
      </c>
      <c r="C16" t="s">
        <v>61</v>
      </c>
      <c r="J16" t="s">
        <v>29</v>
      </c>
      <c r="R16" t="s">
        <v>27</v>
      </c>
      <c r="S16" t="s">
        <v>31</v>
      </c>
      <c r="T16" t="s">
        <v>30</v>
      </c>
      <c r="U16" t="s">
        <v>30</v>
      </c>
      <c r="V16" t="s">
        <v>62</v>
      </c>
      <c r="W16" t="s">
        <v>41</v>
      </c>
      <c r="X16" t="s">
        <v>29</v>
      </c>
      <c r="Y16" t="s">
        <v>106</v>
      </c>
      <c r="AA16" t="s">
        <v>123</v>
      </c>
      <c r="AB16" t="s">
        <v>124</v>
      </c>
      <c r="AN16" t="s">
        <v>29</v>
      </c>
      <c r="BB16" t="s">
        <v>29</v>
      </c>
      <c r="BH16" t="s">
        <v>36</v>
      </c>
      <c r="BI16" t="s">
        <v>125</v>
      </c>
      <c r="BJ16" t="s">
        <v>86</v>
      </c>
      <c r="BK16" t="s">
        <v>39</v>
      </c>
      <c r="BL16">
        <f t="shared" si="0"/>
        <v>7</v>
      </c>
      <c r="BM16">
        <f t="shared" si="1"/>
        <v>7</v>
      </c>
      <c r="BN16">
        <f t="shared" si="2"/>
        <v>2</v>
      </c>
      <c r="BO16">
        <f t="shared" si="3"/>
        <v>4</v>
      </c>
      <c r="BP16">
        <f t="shared" si="4"/>
        <v>2</v>
      </c>
      <c r="BQ16">
        <f t="shared" si="5"/>
        <v>6</v>
      </c>
      <c r="BR16">
        <f t="shared" si="6"/>
        <v>2</v>
      </c>
    </row>
    <row r="17" spans="1:70" x14ac:dyDescent="0.3">
      <c r="A17" t="s">
        <v>126</v>
      </c>
      <c r="B17" t="s">
        <v>30</v>
      </c>
      <c r="C17" t="s">
        <v>28</v>
      </c>
      <c r="D17" t="s">
        <v>27</v>
      </c>
      <c r="E17" t="s">
        <v>31</v>
      </c>
      <c r="F17" t="s">
        <v>26</v>
      </c>
      <c r="G17" t="s">
        <v>26</v>
      </c>
      <c r="H17" t="s">
        <v>26</v>
      </c>
      <c r="I17" t="s">
        <v>26</v>
      </c>
      <c r="J17" t="s">
        <v>29</v>
      </c>
      <c r="K17" t="s">
        <v>127</v>
      </c>
      <c r="M17" t="s">
        <v>127</v>
      </c>
      <c r="O17" t="s">
        <v>128</v>
      </c>
      <c r="Q17" t="s">
        <v>127</v>
      </c>
      <c r="X17" t="s">
        <v>29</v>
      </c>
      <c r="AN17" t="s">
        <v>29</v>
      </c>
      <c r="BB17" t="s">
        <v>29</v>
      </c>
      <c r="BH17" t="s">
        <v>51</v>
      </c>
      <c r="BI17" t="s">
        <v>129</v>
      </c>
      <c r="BJ17" t="s">
        <v>38</v>
      </c>
      <c r="BK17" t="s">
        <v>39</v>
      </c>
      <c r="BL17">
        <f t="shared" si="0"/>
        <v>5</v>
      </c>
      <c r="BM17">
        <f t="shared" si="1"/>
        <v>5</v>
      </c>
      <c r="BN17">
        <f t="shared" si="2"/>
        <v>5</v>
      </c>
      <c r="BO17">
        <f t="shared" si="3"/>
        <v>5</v>
      </c>
      <c r="BP17">
        <f t="shared" si="4"/>
        <v>1</v>
      </c>
      <c r="BQ17">
        <f t="shared" si="5"/>
        <v>6</v>
      </c>
      <c r="BR17">
        <f t="shared" si="6"/>
        <v>2</v>
      </c>
    </row>
    <row r="18" spans="1:70" x14ac:dyDescent="0.3">
      <c r="A18" t="s">
        <v>130</v>
      </c>
      <c r="B18" t="s">
        <v>26</v>
      </c>
      <c r="C18" t="s">
        <v>28</v>
      </c>
      <c r="J18" t="s">
        <v>29</v>
      </c>
      <c r="X18" t="s">
        <v>29</v>
      </c>
      <c r="AF18" t="s">
        <v>27</v>
      </c>
      <c r="AG18" t="s">
        <v>41</v>
      </c>
      <c r="AH18" t="s">
        <v>26</v>
      </c>
      <c r="AI18" t="s">
        <v>26</v>
      </c>
      <c r="AJ18" t="s">
        <v>31</v>
      </c>
      <c r="AK18" t="s">
        <v>31</v>
      </c>
      <c r="AM18" t="s">
        <v>131</v>
      </c>
      <c r="AN18" t="s">
        <v>29</v>
      </c>
      <c r="AO18" t="s">
        <v>132</v>
      </c>
      <c r="AQ18" t="s">
        <v>133</v>
      </c>
      <c r="AS18" t="s">
        <v>134</v>
      </c>
      <c r="BB18" t="s">
        <v>29</v>
      </c>
      <c r="BH18" t="s">
        <v>36</v>
      </c>
      <c r="BI18" t="s">
        <v>135</v>
      </c>
      <c r="BJ18" t="s">
        <v>38</v>
      </c>
      <c r="BK18" t="s">
        <v>39</v>
      </c>
      <c r="BL18">
        <f t="shared" si="0"/>
        <v>5</v>
      </c>
      <c r="BM18">
        <f t="shared" si="1"/>
        <v>5</v>
      </c>
      <c r="BN18">
        <f t="shared" si="2"/>
        <v>6</v>
      </c>
      <c r="BO18">
        <f t="shared" si="3"/>
        <v>6</v>
      </c>
      <c r="BP18">
        <f t="shared" si="4"/>
        <v>1</v>
      </c>
      <c r="BQ18">
        <f t="shared" si="5"/>
        <v>4</v>
      </c>
      <c r="BR18">
        <f t="shared" si="6"/>
        <v>2</v>
      </c>
    </row>
    <row r="19" spans="1:70" x14ac:dyDescent="0.3">
      <c r="A19" t="s">
        <v>136</v>
      </c>
      <c r="B19" t="s">
        <v>54</v>
      </c>
      <c r="C19" t="s">
        <v>28</v>
      </c>
      <c r="J19" t="s">
        <v>29</v>
      </c>
      <c r="X19" t="s">
        <v>29</v>
      </c>
      <c r="AF19" t="s">
        <v>27</v>
      </c>
      <c r="AG19" t="s">
        <v>26</v>
      </c>
      <c r="AH19" t="s">
        <v>30</v>
      </c>
      <c r="AI19" t="s">
        <v>30</v>
      </c>
      <c r="AJ19" t="s">
        <v>30</v>
      </c>
      <c r="AK19" t="s">
        <v>30</v>
      </c>
      <c r="AM19" t="s">
        <v>137</v>
      </c>
      <c r="AN19" t="s">
        <v>29</v>
      </c>
      <c r="AO19" t="s">
        <v>137</v>
      </c>
      <c r="AQ19" t="s">
        <v>138</v>
      </c>
      <c r="AS19" t="s">
        <v>137</v>
      </c>
      <c r="BB19" t="s">
        <v>29</v>
      </c>
      <c r="BH19" t="s">
        <v>36</v>
      </c>
      <c r="BI19" t="s">
        <v>139</v>
      </c>
      <c r="BJ19" t="s">
        <v>38</v>
      </c>
      <c r="BK19" t="s">
        <v>39</v>
      </c>
      <c r="BL19">
        <f t="shared" si="0"/>
        <v>7</v>
      </c>
      <c r="BM19">
        <f t="shared" si="1"/>
        <v>7</v>
      </c>
      <c r="BN19">
        <f t="shared" si="2"/>
        <v>7</v>
      </c>
      <c r="BO19">
        <f t="shared" si="3"/>
        <v>7</v>
      </c>
      <c r="BP19">
        <f t="shared" si="4"/>
        <v>1</v>
      </c>
      <c r="BQ19">
        <f t="shared" si="5"/>
        <v>5</v>
      </c>
      <c r="BR19">
        <f t="shared" si="6"/>
        <v>2</v>
      </c>
    </row>
    <row r="20" spans="1:70" x14ac:dyDescent="0.3">
      <c r="A20" t="s">
        <v>140</v>
      </c>
      <c r="B20" t="s">
        <v>41</v>
      </c>
      <c r="C20" t="s">
        <v>28</v>
      </c>
      <c r="J20" t="s">
        <v>29</v>
      </c>
      <c r="X20" t="s">
        <v>29</v>
      </c>
      <c r="AF20" t="s">
        <v>27</v>
      </c>
      <c r="AG20" t="s">
        <v>82</v>
      </c>
      <c r="AH20" t="s">
        <v>30</v>
      </c>
      <c r="AI20" t="s">
        <v>26</v>
      </c>
      <c r="AJ20" t="s">
        <v>26</v>
      </c>
      <c r="AK20" t="s">
        <v>26</v>
      </c>
      <c r="AM20" t="s">
        <v>141</v>
      </c>
      <c r="AN20" t="s">
        <v>29</v>
      </c>
      <c r="AO20" t="s">
        <v>142</v>
      </c>
      <c r="AQ20" t="s">
        <v>143</v>
      </c>
      <c r="AS20" t="s">
        <v>144</v>
      </c>
      <c r="BB20" t="s">
        <v>29</v>
      </c>
      <c r="BH20" t="s">
        <v>36</v>
      </c>
      <c r="BI20" t="s">
        <v>145</v>
      </c>
      <c r="BJ20" t="s">
        <v>86</v>
      </c>
      <c r="BK20" t="s">
        <v>39</v>
      </c>
      <c r="BL20">
        <f t="shared" si="0"/>
        <v>5</v>
      </c>
      <c r="BM20">
        <f t="shared" si="1"/>
        <v>7</v>
      </c>
      <c r="BN20">
        <f t="shared" si="2"/>
        <v>5</v>
      </c>
      <c r="BO20">
        <f t="shared" si="3"/>
        <v>5</v>
      </c>
      <c r="BP20">
        <f t="shared" si="4"/>
        <v>1</v>
      </c>
      <c r="BQ20">
        <f t="shared" si="5"/>
        <v>8</v>
      </c>
      <c r="BR20">
        <f t="shared" si="6"/>
        <v>3</v>
      </c>
    </row>
    <row r="21" spans="1:70" x14ac:dyDescent="0.3">
      <c r="A21" t="s">
        <v>146</v>
      </c>
      <c r="B21" t="s">
        <v>54</v>
      </c>
      <c r="C21" t="s">
        <v>28</v>
      </c>
      <c r="D21" t="s">
        <v>27</v>
      </c>
      <c r="E21" t="s">
        <v>62</v>
      </c>
      <c r="F21" t="s">
        <v>30</v>
      </c>
      <c r="G21" t="s">
        <v>30</v>
      </c>
      <c r="H21" t="s">
        <v>30</v>
      </c>
      <c r="I21" t="s">
        <v>30</v>
      </c>
      <c r="J21" t="s">
        <v>29</v>
      </c>
      <c r="K21" t="s">
        <v>147</v>
      </c>
      <c r="M21" t="s">
        <v>148</v>
      </c>
      <c r="O21" t="s">
        <v>149</v>
      </c>
      <c r="Q21" t="s">
        <v>150</v>
      </c>
      <c r="X21" t="s">
        <v>29</v>
      </c>
      <c r="AN21" t="s">
        <v>29</v>
      </c>
      <c r="BB21" t="s">
        <v>29</v>
      </c>
      <c r="BH21" t="s">
        <v>36</v>
      </c>
      <c r="BI21" t="s">
        <v>151</v>
      </c>
      <c r="BJ21" t="s">
        <v>38</v>
      </c>
      <c r="BK21" t="s">
        <v>39</v>
      </c>
      <c r="BL21">
        <f t="shared" si="0"/>
        <v>7</v>
      </c>
      <c r="BM21">
        <f t="shared" si="1"/>
        <v>7</v>
      </c>
      <c r="BN21">
        <f t="shared" si="2"/>
        <v>7</v>
      </c>
      <c r="BO21">
        <f t="shared" si="3"/>
        <v>7</v>
      </c>
      <c r="BP21">
        <f t="shared" si="4"/>
        <v>1</v>
      </c>
      <c r="BQ21">
        <f t="shared" si="5"/>
        <v>2</v>
      </c>
      <c r="BR21">
        <f t="shared" si="6"/>
        <v>1</v>
      </c>
    </row>
    <row r="22" spans="1:70" x14ac:dyDescent="0.3">
      <c r="A22" t="s">
        <v>152</v>
      </c>
      <c r="B22" t="s">
        <v>41</v>
      </c>
      <c r="C22" t="s">
        <v>28</v>
      </c>
      <c r="J22" t="s">
        <v>29</v>
      </c>
      <c r="X22" t="s">
        <v>29</v>
      </c>
      <c r="AF22" t="s">
        <v>27</v>
      </c>
      <c r="AG22" t="s">
        <v>30</v>
      </c>
      <c r="AH22" t="s">
        <v>31</v>
      </c>
      <c r="AI22" t="s">
        <v>31</v>
      </c>
      <c r="AJ22" t="s">
        <v>26</v>
      </c>
      <c r="AK22" t="s">
        <v>26</v>
      </c>
      <c r="AM22" t="s">
        <v>153</v>
      </c>
      <c r="AN22" t="s">
        <v>29</v>
      </c>
      <c r="AO22" t="s">
        <v>154</v>
      </c>
      <c r="AQ22" t="s">
        <v>155</v>
      </c>
      <c r="AS22" t="s">
        <v>156</v>
      </c>
      <c r="BB22" t="s">
        <v>29</v>
      </c>
      <c r="BH22" t="s">
        <v>36</v>
      </c>
      <c r="BI22" t="s">
        <v>157</v>
      </c>
      <c r="BJ22" t="s">
        <v>86</v>
      </c>
      <c r="BK22" t="s">
        <v>39</v>
      </c>
      <c r="BL22">
        <f t="shared" si="0"/>
        <v>6</v>
      </c>
      <c r="BM22">
        <f t="shared" si="1"/>
        <v>6</v>
      </c>
      <c r="BN22">
        <f t="shared" si="2"/>
        <v>5</v>
      </c>
      <c r="BO22">
        <f t="shared" si="3"/>
        <v>5</v>
      </c>
      <c r="BP22">
        <f t="shared" si="4"/>
        <v>1</v>
      </c>
      <c r="BQ22">
        <f t="shared" si="5"/>
        <v>7</v>
      </c>
      <c r="BR22">
        <f t="shared" si="6"/>
        <v>2</v>
      </c>
    </row>
    <row r="23" spans="1:70" x14ac:dyDescent="0.3">
      <c r="A23" t="s">
        <v>158</v>
      </c>
      <c r="B23" t="s">
        <v>82</v>
      </c>
      <c r="C23" t="s">
        <v>61</v>
      </c>
      <c r="J23" t="s">
        <v>29</v>
      </c>
      <c r="R23" t="s">
        <v>27</v>
      </c>
      <c r="S23" t="s">
        <v>82</v>
      </c>
      <c r="T23" t="s">
        <v>30</v>
      </c>
      <c r="U23" t="s">
        <v>30</v>
      </c>
      <c r="V23" t="s">
        <v>30</v>
      </c>
      <c r="W23" t="s">
        <v>30</v>
      </c>
      <c r="X23" t="s">
        <v>29</v>
      </c>
      <c r="Y23" t="s">
        <v>159</v>
      </c>
      <c r="AA23" t="s">
        <v>159</v>
      </c>
      <c r="AC23" t="s">
        <v>159</v>
      </c>
      <c r="AE23" t="s">
        <v>160</v>
      </c>
      <c r="AN23" t="s">
        <v>29</v>
      </c>
      <c r="BB23" t="s">
        <v>29</v>
      </c>
      <c r="BH23" t="s">
        <v>51</v>
      </c>
      <c r="BI23" t="s">
        <v>161</v>
      </c>
      <c r="BJ23" t="s">
        <v>86</v>
      </c>
      <c r="BK23" t="s">
        <v>39</v>
      </c>
      <c r="BL23">
        <f t="shared" si="0"/>
        <v>7</v>
      </c>
      <c r="BM23">
        <f t="shared" si="1"/>
        <v>7</v>
      </c>
      <c r="BN23">
        <f t="shared" si="2"/>
        <v>7</v>
      </c>
      <c r="BO23">
        <f t="shared" si="3"/>
        <v>7</v>
      </c>
      <c r="BP23">
        <f t="shared" si="4"/>
        <v>2</v>
      </c>
      <c r="BQ23">
        <f t="shared" si="5"/>
        <v>8</v>
      </c>
      <c r="BR23">
        <f t="shared" si="6"/>
        <v>3</v>
      </c>
    </row>
    <row r="24" spans="1:70" x14ac:dyDescent="0.3">
      <c r="A24" t="s">
        <v>162</v>
      </c>
      <c r="B24" t="s">
        <v>26</v>
      </c>
      <c r="C24" t="s">
        <v>28</v>
      </c>
      <c r="D24" t="s">
        <v>27</v>
      </c>
      <c r="E24" t="s">
        <v>30</v>
      </c>
      <c r="F24" t="s">
        <v>26</v>
      </c>
      <c r="G24" t="s">
        <v>30</v>
      </c>
      <c r="H24" t="s">
        <v>26</v>
      </c>
      <c r="I24" t="s">
        <v>26</v>
      </c>
      <c r="J24" t="s">
        <v>29</v>
      </c>
      <c r="K24" t="s">
        <v>163</v>
      </c>
      <c r="M24" t="s">
        <v>164</v>
      </c>
      <c r="O24" t="s">
        <v>165</v>
      </c>
      <c r="Q24" t="s">
        <v>166</v>
      </c>
      <c r="X24" t="s">
        <v>29</v>
      </c>
      <c r="AN24" t="s">
        <v>29</v>
      </c>
      <c r="BB24" t="s">
        <v>29</v>
      </c>
      <c r="BH24" t="s">
        <v>36</v>
      </c>
      <c r="BI24" t="s">
        <v>167</v>
      </c>
      <c r="BJ24" t="s">
        <v>38</v>
      </c>
      <c r="BK24" t="s">
        <v>39</v>
      </c>
      <c r="BL24">
        <f t="shared" si="0"/>
        <v>5</v>
      </c>
      <c r="BM24">
        <f t="shared" si="1"/>
        <v>7</v>
      </c>
      <c r="BN24">
        <f t="shared" si="2"/>
        <v>5</v>
      </c>
      <c r="BO24">
        <f t="shared" si="3"/>
        <v>5</v>
      </c>
      <c r="BP24">
        <f t="shared" si="4"/>
        <v>1</v>
      </c>
      <c r="BQ24">
        <f t="shared" si="5"/>
        <v>7</v>
      </c>
      <c r="BR24">
        <f t="shared" si="6"/>
        <v>2</v>
      </c>
    </row>
    <row r="25" spans="1:70" x14ac:dyDescent="0.3">
      <c r="A25" t="s">
        <v>168</v>
      </c>
      <c r="B25" t="s">
        <v>75</v>
      </c>
      <c r="C25" t="s">
        <v>28</v>
      </c>
      <c r="D25" t="s">
        <v>27</v>
      </c>
      <c r="E25" t="s">
        <v>82</v>
      </c>
      <c r="F25" t="s">
        <v>31</v>
      </c>
      <c r="G25" t="s">
        <v>31</v>
      </c>
      <c r="H25" t="s">
        <v>30</v>
      </c>
      <c r="I25" t="s">
        <v>31</v>
      </c>
      <c r="J25" t="s">
        <v>29</v>
      </c>
      <c r="K25" t="s">
        <v>169</v>
      </c>
      <c r="M25" t="s">
        <v>170</v>
      </c>
      <c r="O25" t="s">
        <v>171</v>
      </c>
      <c r="Q25" t="s">
        <v>172</v>
      </c>
      <c r="X25" t="s">
        <v>29</v>
      </c>
      <c r="AN25" t="s">
        <v>29</v>
      </c>
      <c r="BB25" t="s">
        <v>29</v>
      </c>
      <c r="BH25" t="s">
        <v>51</v>
      </c>
      <c r="BI25" t="s">
        <v>173</v>
      </c>
      <c r="BJ25" t="s">
        <v>38</v>
      </c>
      <c r="BK25" t="s">
        <v>39</v>
      </c>
      <c r="BL25">
        <f t="shared" si="0"/>
        <v>6</v>
      </c>
      <c r="BM25">
        <f t="shared" si="1"/>
        <v>6</v>
      </c>
      <c r="BN25">
        <f t="shared" si="2"/>
        <v>7</v>
      </c>
      <c r="BO25">
        <f t="shared" si="3"/>
        <v>6</v>
      </c>
      <c r="BP25">
        <f t="shared" si="4"/>
        <v>1</v>
      </c>
      <c r="BQ25">
        <f t="shared" si="5"/>
        <v>8</v>
      </c>
      <c r="BR25">
        <f t="shared" si="6"/>
        <v>3</v>
      </c>
    </row>
    <row r="26" spans="1:70" x14ac:dyDescent="0.3">
      <c r="A26" t="s">
        <v>174</v>
      </c>
      <c r="B26" t="s">
        <v>62</v>
      </c>
      <c r="C26" t="s">
        <v>28</v>
      </c>
      <c r="J26" t="s">
        <v>29</v>
      </c>
      <c r="X26" t="s">
        <v>29</v>
      </c>
      <c r="AF26" t="s">
        <v>27</v>
      </c>
      <c r="AG26" t="s">
        <v>31</v>
      </c>
      <c r="AH26" t="s">
        <v>31</v>
      </c>
      <c r="AI26" t="s">
        <v>30</v>
      </c>
      <c r="AJ26" t="s">
        <v>26</v>
      </c>
      <c r="AK26" t="s">
        <v>26</v>
      </c>
      <c r="AM26" t="s">
        <v>175</v>
      </c>
      <c r="AN26" t="s">
        <v>29</v>
      </c>
      <c r="AO26" t="s">
        <v>176</v>
      </c>
      <c r="AQ26" t="s">
        <v>177</v>
      </c>
      <c r="AS26" t="s">
        <v>178</v>
      </c>
      <c r="BB26" t="s">
        <v>29</v>
      </c>
      <c r="BH26" t="s">
        <v>36</v>
      </c>
      <c r="BI26" t="s">
        <v>179</v>
      </c>
      <c r="BJ26" t="s">
        <v>38</v>
      </c>
      <c r="BK26" t="s">
        <v>39</v>
      </c>
      <c r="BL26">
        <f t="shared" si="0"/>
        <v>7</v>
      </c>
      <c r="BM26">
        <f t="shared" si="1"/>
        <v>6</v>
      </c>
      <c r="BN26">
        <f t="shared" si="2"/>
        <v>5</v>
      </c>
      <c r="BO26">
        <f t="shared" si="3"/>
        <v>5</v>
      </c>
      <c r="BP26">
        <f t="shared" si="4"/>
        <v>1</v>
      </c>
      <c r="BQ26">
        <f t="shared" si="5"/>
        <v>6</v>
      </c>
      <c r="BR26">
        <f t="shared" si="6"/>
        <v>2</v>
      </c>
    </row>
    <row r="27" spans="1:70" x14ac:dyDescent="0.3">
      <c r="A27" t="s">
        <v>180</v>
      </c>
      <c r="B27" t="s">
        <v>31</v>
      </c>
      <c r="C27" t="s">
        <v>28</v>
      </c>
      <c r="J27" t="s">
        <v>29</v>
      </c>
      <c r="X27" t="s">
        <v>29</v>
      </c>
      <c r="AF27" t="s">
        <v>27</v>
      </c>
      <c r="AG27" t="s">
        <v>82</v>
      </c>
      <c r="AH27" t="s">
        <v>30</v>
      </c>
      <c r="AI27" t="s">
        <v>31</v>
      </c>
      <c r="AJ27" t="s">
        <v>31</v>
      </c>
      <c r="AK27" t="s">
        <v>31</v>
      </c>
      <c r="AM27" t="s">
        <v>181</v>
      </c>
      <c r="AN27" t="s">
        <v>29</v>
      </c>
      <c r="AO27" t="s">
        <v>182</v>
      </c>
      <c r="AQ27" t="s">
        <v>183</v>
      </c>
      <c r="AS27" t="s">
        <v>184</v>
      </c>
      <c r="BB27" t="s">
        <v>29</v>
      </c>
      <c r="BH27" t="s">
        <v>36</v>
      </c>
      <c r="BI27" t="s">
        <v>185</v>
      </c>
      <c r="BJ27" t="s">
        <v>38</v>
      </c>
      <c r="BK27" t="s">
        <v>39</v>
      </c>
      <c r="BL27">
        <f t="shared" si="0"/>
        <v>6</v>
      </c>
      <c r="BM27">
        <f t="shared" si="1"/>
        <v>7</v>
      </c>
      <c r="BN27">
        <f t="shared" si="2"/>
        <v>6</v>
      </c>
      <c r="BO27">
        <f t="shared" si="3"/>
        <v>6</v>
      </c>
      <c r="BP27">
        <f t="shared" si="4"/>
        <v>1</v>
      </c>
      <c r="BQ27">
        <f t="shared" si="5"/>
        <v>8</v>
      </c>
      <c r="BR27">
        <f t="shared" si="6"/>
        <v>3</v>
      </c>
    </row>
    <row r="28" spans="1:70" x14ac:dyDescent="0.3">
      <c r="A28" t="s">
        <v>186</v>
      </c>
      <c r="B28" t="s">
        <v>30</v>
      </c>
      <c r="C28" t="s">
        <v>61</v>
      </c>
      <c r="J28" t="s">
        <v>29</v>
      </c>
      <c r="X28" t="s">
        <v>29</v>
      </c>
      <c r="AN28" t="s">
        <v>29</v>
      </c>
      <c r="AT28" t="s">
        <v>27</v>
      </c>
      <c r="AU28" t="s">
        <v>26</v>
      </c>
      <c r="AV28" t="s">
        <v>26</v>
      </c>
      <c r="AW28" t="s">
        <v>26</v>
      </c>
      <c r="AX28" t="s">
        <v>31</v>
      </c>
      <c r="AY28" t="s">
        <v>31</v>
      </c>
      <c r="BA28" t="s">
        <v>187</v>
      </c>
      <c r="BB28" t="s">
        <v>29</v>
      </c>
      <c r="BC28" t="s">
        <v>187</v>
      </c>
      <c r="BE28" t="s">
        <v>188</v>
      </c>
      <c r="BG28" t="s">
        <v>189</v>
      </c>
      <c r="BH28" t="s">
        <v>51</v>
      </c>
      <c r="BI28" t="s">
        <v>190</v>
      </c>
      <c r="BJ28" t="s">
        <v>38</v>
      </c>
      <c r="BK28" t="s">
        <v>39</v>
      </c>
      <c r="BL28">
        <f t="shared" si="0"/>
        <v>5</v>
      </c>
      <c r="BM28">
        <f t="shared" si="1"/>
        <v>5</v>
      </c>
      <c r="BN28">
        <f t="shared" si="2"/>
        <v>6</v>
      </c>
      <c r="BO28">
        <f t="shared" si="3"/>
        <v>6</v>
      </c>
      <c r="BP28">
        <f t="shared" si="4"/>
        <v>2</v>
      </c>
      <c r="BQ28">
        <f t="shared" si="5"/>
        <v>5</v>
      </c>
      <c r="BR28">
        <f t="shared" si="6"/>
        <v>2</v>
      </c>
    </row>
    <row r="29" spans="1:70" x14ac:dyDescent="0.3">
      <c r="A29" t="s">
        <v>191</v>
      </c>
      <c r="B29" t="s">
        <v>41</v>
      </c>
      <c r="C29" t="s">
        <v>28</v>
      </c>
      <c r="D29" t="s">
        <v>27</v>
      </c>
      <c r="E29" t="s">
        <v>62</v>
      </c>
      <c r="F29" t="s">
        <v>26</v>
      </c>
      <c r="G29" t="s">
        <v>31</v>
      </c>
      <c r="H29" t="s">
        <v>30</v>
      </c>
      <c r="I29" t="s">
        <v>30</v>
      </c>
      <c r="J29" t="s">
        <v>29</v>
      </c>
      <c r="K29" t="s">
        <v>192</v>
      </c>
      <c r="M29" t="s">
        <v>193</v>
      </c>
      <c r="O29" t="s">
        <v>194</v>
      </c>
      <c r="Q29" t="s">
        <v>195</v>
      </c>
      <c r="X29" t="s">
        <v>29</v>
      </c>
      <c r="AN29" t="s">
        <v>29</v>
      </c>
      <c r="BB29" t="s">
        <v>29</v>
      </c>
      <c r="BH29" t="s">
        <v>51</v>
      </c>
      <c r="BI29" t="s">
        <v>196</v>
      </c>
      <c r="BJ29" t="s">
        <v>86</v>
      </c>
      <c r="BK29" t="s">
        <v>39</v>
      </c>
      <c r="BL29">
        <f t="shared" si="0"/>
        <v>5</v>
      </c>
      <c r="BM29">
        <f t="shared" si="1"/>
        <v>6</v>
      </c>
      <c r="BN29">
        <f t="shared" si="2"/>
        <v>7</v>
      </c>
      <c r="BO29">
        <f t="shared" si="3"/>
        <v>7</v>
      </c>
      <c r="BP29">
        <f t="shared" si="4"/>
        <v>1</v>
      </c>
      <c r="BQ29">
        <f t="shared" si="5"/>
        <v>2</v>
      </c>
      <c r="BR29">
        <f t="shared" si="6"/>
        <v>1</v>
      </c>
    </row>
    <row r="30" spans="1:70" x14ac:dyDescent="0.3">
      <c r="A30" t="s">
        <v>197</v>
      </c>
      <c r="B30" t="s">
        <v>54</v>
      </c>
      <c r="C30" t="s">
        <v>28</v>
      </c>
      <c r="J30" t="s">
        <v>29</v>
      </c>
      <c r="X30" t="s">
        <v>29</v>
      </c>
      <c r="AF30" t="s">
        <v>27</v>
      </c>
      <c r="AG30" t="s">
        <v>26</v>
      </c>
      <c r="AH30" t="s">
        <v>31</v>
      </c>
      <c r="AI30" t="s">
        <v>31</v>
      </c>
      <c r="AJ30" t="s">
        <v>30</v>
      </c>
      <c r="AK30" t="s">
        <v>31</v>
      </c>
      <c r="AM30" t="s">
        <v>198</v>
      </c>
      <c r="AN30" t="s">
        <v>29</v>
      </c>
      <c r="AO30" t="s">
        <v>199</v>
      </c>
      <c r="AQ30" t="s">
        <v>200</v>
      </c>
      <c r="AS30" t="s">
        <v>201</v>
      </c>
      <c r="BB30" t="s">
        <v>29</v>
      </c>
      <c r="BH30" t="s">
        <v>51</v>
      </c>
      <c r="BI30" t="s">
        <v>202</v>
      </c>
      <c r="BJ30" t="s">
        <v>86</v>
      </c>
      <c r="BK30" t="s">
        <v>39</v>
      </c>
      <c r="BL30">
        <f t="shared" si="0"/>
        <v>6</v>
      </c>
      <c r="BM30">
        <f t="shared" si="1"/>
        <v>6</v>
      </c>
      <c r="BN30">
        <f t="shared" si="2"/>
        <v>6</v>
      </c>
      <c r="BO30">
        <f t="shared" si="3"/>
        <v>7</v>
      </c>
      <c r="BP30">
        <f t="shared" si="4"/>
        <v>1</v>
      </c>
      <c r="BQ30">
        <f t="shared" si="5"/>
        <v>5</v>
      </c>
      <c r="BR30">
        <f t="shared" si="6"/>
        <v>2</v>
      </c>
    </row>
    <row r="31" spans="1:70" x14ac:dyDescent="0.3">
      <c r="A31" t="s">
        <v>203</v>
      </c>
      <c r="B31" t="s">
        <v>26</v>
      </c>
      <c r="C31" t="s">
        <v>28</v>
      </c>
      <c r="J31" t="s">
        <v>29</v>
      </c>
      <c r="X31" t="s">
        <v>29</v>
      </c>
      <c r="AF31" t="s">
        <v>27</v>
      </c>
      <c r="AG31" t="s">
        <v>82</v>
      </c>
      <c r="AH31" t="s">
        <v>31</v>
      </c>
      <c r="AI31" t="s">
        <v>31</v>
      </c>
      <c r="AJ31" t="s">
        <v>26</v>
      </c>
      <c r="AK31" t="s">
        <v>30</v>
      </c>
      <c r="AM31" t="s">
        <v>204</v>
      </c>
      <c r="AN31" t="s">
        <v>29</v>
      </c>
      <c r="AO31" t="s">
        <v>205</v>
      </c>
      <c r="AQ31" t="s">
        <v>206</v>
      </c>
      <c r="AS31" t="s">
        <v>207</v>
      </c>
      <c r="BB31" t="s">
        <v>29</v>
      </c>
      <c r="BH31" t="s">
        <v>51</v>
      </c>
      <c r="BI31" t="s">
        <v>208</v>
      </c>
      <c r="BJ31" t="s">
        <v>86</v>
      </c>
      <c r="BK31" t="s">
        <v>39</v>
      </c>
      <c r="BL31">
        <f t="shared" si="0"/>
        <v>6</v>
      </c>
      <c r="BM31">
        <f t="shared" si="1"/>
        <v>6</v>
      </c>
      <c r="BN31">
        <f t="shared" si="2"/>
        <v>7</v>
      </c>
      <c r="BO31">
        <f t="shared" si="3"/>
        <v>5</v>
      </c>
      <c r="BP31">
        <f t="shared" si="4"/>
        <v>1</v>
      </c>
      <c r="BQ31">
        <f t="shared" si="5"/>
        <v>8</v>
      </c>
      <c r="BR31">
        <f t="shared" si="6"/>
        <v>3</v>
      </c>
    </row>
    <row r="32" spans="1:70" x14ac:dyDescent="0.3">
      <c r="A32" t="s">
        <v>209</v>
      </c>
      <c r="B32" t="s">
        <v>54</v>
      </c>
      <c r="C32" t="s">
        <v>28</v>
      </c>
      <c r="D32" t="s">
        <v>27</v>
      </c>
      <c r="E32" t="s">
        <v>41</v>
      </c>
      <c r="F32" t="s">
        <v>41</v>
      </c>
      <c r="G32" t="s">
        <v>54</v>
      </c>
      <c r="H32" t="s">
        <v>54</v>
      </c>
      <c r="I32" t="s">
        <v>41</v>
      </c>
      <c r="J32" t="s">
        <v>29</v>
      </c>
      <c r="L32" t="s">
        <v>210</v>
      </c>
      <c r="N32" t="s">
        <v>211</v>
      </c>
      <c r="X32" t="s">
        <v>29</v>
      </c>
      <c r="AN32" t="s">
        <v>29</v>
      </c>
      <c r="BB32" t="s">
        <v>29</v>
      </c>
      <c r="BH32" t="s">
        <v>36</v>
      </c>
      <c r="BI32" t="s">
        <v>212</v>
      </c>
      <c r="BJ32" t="s">
        <v>38</v>
      </c>
      <c r="BK32" t="s">
        <v>39</v>
      </c>
      <c r="BL32">
        <f t="shared" si="0"/>
        <v>4</v>
      </c>
      <c r="BM32">
        <f t="shared" si="1"/>
        <v>3</v>
      </c>
      <c r="BN32">
        <f t="shared" si="2"/>
        <v>3</v>
      </c>
      <c r="BO32">
        <f t="shared" si="3"/>
        <v>4</v>
      </c>
      <c r="BP32">
        <f t="shared" si="4"/>
        <v>1</v>
      </c>
      <c r="BQ32">
        <f t="shared" si="5"/>
        <v>4</v>
      </c>
      <c r="BR32">
        <f t="shared" si="6"/>
        <v>2</v>
      </c>
    </row>
    <row r="33" spans="1:70" x14ac:dyDescent="0.3">
      <c r="A33" t="s">
        <v>105</v>
      </c>
      <c r="B33" t="s">
        <v>41</v>
      </c>
      <c r="C33" t="s">
        <v>61</v>
      </c>
      <c r="J33" t="s">
        <v>29</v>
      </c>
      <c r="X33" t="s">
        <v>29</v>
      </c>
      <c r="AN33" t="s">
        <v>29</v>
      </c>
      <c r="AT33" t="s">
        <v>27</v>
      </c>
      <c r="AU33" t="s">
        <v>30</v>
      </c>
      <c r="AV33" t="s">
        <v>31</v>
      </c>
      <c r="AW33" t="s">
        <v>31</v>
      </c>
      <c r="AX33" t="s">
        <v>41</v>
      </c>
      <c r="AY33" t="s">
        <v>26</v>
      </c>
      <c r="BA33" t="s">
        <v>213</v>
      </c>
      <c r="BB33" t="s">
        <v>29</v>
      </c>
      <c r="BC33" t="s">
        <v>165</v>
      </c>
      <c r="BG33" t="s">
        <v>214</v>
      </c>
      <c r="BH33" t="s">
        <v>51</v>
      </c>
      <c r="BI33" t="s">
        <v>215</v>
      </c>
      <c r="BJ33" t="s">
        <v>38</v>
      </c>
      <c r="BK33" t="s">
        <v>39</v>
      </c>
      <c r="BL33">
        <f t="shared" si="0"/>
        <v>6</v>
      </c>
      <c r="BM33">
        <f t="shared" si="1"/>
        <v>6</v>
      </c>
      <c r="BN33">
        <f t="shared" si="2"/>
        <v>5</v>
      </c>
      <c r="BO33">
        <f t="shared" si="3"/>
        <v>4</v>
      </c>
      <c r="BP33">
        <f t="shared" si="4"/>
        <v>2</v>
      </c>
      <c r="BQ33">
        <f t="shared" si="5"/>
        <v>7</v>
      </c>
      <c r="BR33">
        <f t="shared" si="6"/>
        <v>2</v>
      </c>
    </row>
    <row r="34" spans="1:70" x14ac:dyDescent="0.3">
      <c r="A34" t="s">
        <v>216</v>
      </c>
      <c r="B34" t="s">
        <v>41</v>
      </c>
      <c r="C34" t="s">
        <v>28</v>
      </c>
      <c r="J34" t="s">
        <v>29</v>
      </c>
      <c r="X34" t="s">
        <v>29</v>
      </c>
      <c r="AF34" t="s">
        <v>27</v>
      </c>
      <c r="AG34" t="s">
        <v>31</v>
      </c>
      <c r="AH34" t="s">
        <v>26</v>
      </c>
      <c r="AI34" t="s">
        <v>31</v>
      </c>
      <c r="AJ34" t="s">
        <v>26</v>
      </c>
      <c r="AK34" t="s">
        <v>26</v>
      </c>
      <c r="AM34" t="s">
        <v>217</v>
      </c>
      <c r="AN34" t="s">
        <v>29</v>
      </c>
      <c r="AO34" t="s">
        <v>218</v>
      </c>
      <c r="AQ34" t="s">
        <v>219</v>
      </c>
      <c r="AS34" t="s">
        <v>220</v>
      </c>
      <c r="BB34" t="s">
        <v>29</v>
      </c>
      <c r="BH34" t="s">
        <v>51</v>
      </c>
      <c r="BI34" t="s">
        <v>221</v>
      </c>
      <c r="BJ34" t="s">
        <v>86</v>
      </c>
      <c r="BK34" t="s">
        <v>39</v>
      </c>
      <c r="BL34">
        <f t="shared" si="0"/>
        <v>6</v>
      </c>
      <c r="BM34">
        <f t="shared" si="1"/>
        <v>5</v>
      </c>
      <c r="BN34">
        <f t="shared" si="2"/>
        <v>5</v>
      </c>
      <c r="BO34">
        <f t="shared" si="3"/>
        <v>5</v>
      </c>
      <c r="BP34">
        <f t="shared" si="4"/>
        <v>1</v>
      </c>
      <c r="BQ34">
        <f t="shared" si="5"/>
        <v>6</v>
      </c>
      <c r="BR34">
        <f t="shared" si="6"/>
        <v>2</v>
      </c>
    </row>
    <row r="35" spans="1:70" x14ac:dyDescent="0.3">
      <c r="A35" t="s">
        <v>222</v>
      </c>
      <c r="B35" t="s">
        <v>82</v>
      </c>
      <c r="C35" t="s">
        <v>61</v>
      </c>
      <c r="J35" t="s">
        <v>29</v>
      </c>
      <c r="X35" t="s">
        <v>29</v>
      </c>
      <c r="AN35" t="s">
        <v>29</v>
      </c>
      <c r="AT35" t="s">
        <v>27</v>
      </c>
      <c r="AU35" t="s">
        <v>62</v>
      </c>
      <c r="AV35" t="s">
        <v>54</v>
      </c>
      <c r="AW35" t="s">
        <v>41</v>
      </c>
      <c r="AX35" t="s">
        <v>26</v>
      </c>
      <c r="AY35" t="s">
        <v>31</v>
      </c>
      <c r="AZ35" t="s">
        <v>223</v>
      </c>
      <c r="BB35" t="s">
        <v>29</v>
      </c>
      <c r="BE35" t="s">
        <v>224</v>
      </c>
      <c r="BG35" t="s">
        <v>224</v>
      </c>
      <c r="BH35" t="s">
        <v>36</v>
      </c>
      <c r="BI35" t="s">
        <v>225</v>
      </c>
      <c r="BJ35" t="s">
        <v>86</v>
      </c>
      <c r="BK35" t="s">
        <v>39</v>
      </c>
      <c r="BL35">
        <f t="shared" si="0"/>
        <v>4</v>
      </c>
      <c r="BM35">
        <f t="shared" si="1"/>
        <v>3</v>
      </c>
      <c r="BN35">
        <f t="shared" si="2"/>
        <v>6</v>
      </c>
      <c r="BO35">
        <f t="shared" si="3"/>
        <v>5</v>
      </c>
      <c r="BP35">
        <f t="shared" si="4"/>
        <v>2</v>
      </c>
      <c r="BQ35">
        <f t="shared" si="5"/>
        <v>2</v>
      </c>
      <c r="BR35">
        <f t="shared" si="6"/>
        <v>1</v>
      </c>
    </row>
    <row r="36" spans="1:70" x14ac:dyDescent="0.3">
      <c r="A36" t="s">
        <v>226</v>
      </c>
      <c r="B36" t="s">
        <v>41</v>
      </c>
      <c r="C36" t="s">
        <v>28</v>
      </c>
      <c r="J36" t="s">
        <v>29</v>
      </c>
      <c r="X36" t="s">
        <v>29</v>
      </c>
      <c r="AF36" t="s">
        <v>27</v>
      </c>
      <c r="AG36" t="s">
        <v>31</v>
      </c>
      <c r="AH36" t="s">
        <v>31</v>
      </c>
      <c r="AI36" t="s">
        <v>31</v>
      </c>
      <c r="AJ36" t="s">
        <v>31</v>
      </c>
      <c r="AK36" t="s">
        <v>31</v>
      </c>
      <c r="AM36" t="s">
        <v>227</v>
      </c>
      <c r="AN36" t="s">
        <v>29</v>
      </c>
      <c r="AO36" t="s">
        <v>228</v>
      </c>
      <c r="AQ36" t="s">
        <v>229</v>
      </c>
      <c r="AS36" t="s">
        <v>230</v>
      </c>
      <c r="BB36" t="s">
        <v>29</v>
      </c>
      <c r="BH36" t="s">
        <v>36</v>
      </c>
      <c r="BI36" t="s">
        <v>231</v>
      </c>
      <c r="BJ36" t="s">
        <v>38</v>
      </c>
      <c r="BK36" t="s">
        <v>39</v>
      </c>
      <c r="BL36">
        <f t="shared" si="0"/>
        <v>6</v>
      </c>
      <c r="BM36">
        <f t="shared" si="1"/>
        <v>6</v>
      </c>
      <c r="BN36">
        <f t="shared" si="2"/>
        <v>6</v>
      </c>
      <c r="BO36">
        <f t="shared" si="3"/>
        <v>6</v>
      </c>
      <c r="BP36">
        <f t="shared" si="4"/>
        <v>1</v>
      </c>
      <c r="BQ36">
        <f t="shared" si="5"/>
        <v>6</v>
      </c>
      <c r="BR36">
        <f t="shared" si="6"/>
        <v>2</v>
      </c>
    </row>
    <row r="37" spans="1:70" x14ac:dyDescent="0.3">
      <c r="A37" t="s">
        <v>232</v>
      </c>
      <c r="B37" t="s">
        <v>75</v>
      </c>
      <c r="C37" t="s">
        <v>61</v>
      </c>
      <c r="J37" t="s">
        <v>29</v>
      </c>
      <c r="X37" t="s">
        <v>29</v>
      </c>
      <c r="AN37" t="s">
        <v>29</v>
      </c>
      <c r="AT37" t="s">
        <v>27</v>
      </c>
      <c r="AU37" t="s">
        <v>82</v>
      </c>
      <c r="AV37" t="s">
        <v>31</v>
      </c>
      <c r="AW37" t="s">
        <v>30</v>
      </c>
      <c r="AX37" t="s">
        <v>30</v>
      </c>
      <c r="AY37" t="s">
        <v>31</v>
      </c>
      <c r="BA37" t="s">
        <v>233</v>
      </c>
      <c r="BB37" t="s">
        <v>29</v>
      </c>
      <c r="BC37" t="s">
        <v>234</v>
      </c>
      <c r="BE37" t="s">
        <v>235</v>
      </c>
      <c r="BG37" t="s">
        <v>236</v>
      </c>
      <c r="BH37" t="s">
        <v>51</v>
      </c>
      <c r="BI37" t="s">
        <v>237</v>
      </c>
      <c r="BJ37" t="s">
        <v>38</v>
      </c>
      <c r="BK37" t="s">
        <v>39</v>
      </c>
      <c r="BL37">
        <f t="shared" si="0"/>
        <v>7</v>
      </c>
      <c r="BM37">
        <f t="shared" si="1"/>
        <v>6</v>
      </c>
      <c r="BN37">
        <f t="shared" si="2"/>
        <v>6</v>
      </c>
      <c r="BO37">
        <f t="shared" si="3"/>
        <v>7</v>
      </c>
      <c r="BP37">
        <f t="shared" si="4"/>
        <v>2</v>
      </c>
      <c r="BQ37">
        <f t="shared" si="5"/>
        <v>8</v>
      </c>
      <c r="BR37">
        <f t="shared" si="6"/>
        <v>3</v>
      </c>
    </row>
    <row r="38" spans="1:70" x14ac:dyDescent="0.3">
      <c r="A38" t="s">
        <v>238</v>
      </c>
      <c r="B38" t="s">
        <v>31</v>
      </c>
      <c r="C38" t="s">
        <v>28</v>
      </c>
      <c r="J38" t="s">
        <v>29</v>
      </c>
      <c r="X38" t="s">
        <v>29</v>
      </c>
      <c r="AF38" t="s">
        <v>27</v>
      </c>
      <c r="AG38" t="s">
        <v>82</v>
      </c>
      <c r="AH38" t="s">
        <v>30</v>
      </c>
      <c r="AI38" t="s">
        <v>31</v>
      </c>
      <c r="AJ38" t="s">
        <v>30</v>
      </c>
      <c r="AK38" t="s">
        <v>30</v>
      </c>
      <c r="AM38" t="s">
        <v>239</v>
      </c>
      <c r="AN38" t="s">
        <v>29</v>
      </c>
      <c r="AO38" t="s">
        <v>240</v>
      </c>
      <c r="AQ38" t="s">
        <v>241</v>
      </c>
      <c r="AS38" t="s">
        <v>242</v>
      </c>
      <c r="BB38" t="s">
        <v>29</v>
      </c>
      <c r="BH38" t="s">
        <v>51</v>
      </c>
      <c r="BI38" t="s">
        <v>243</v>
      </c>
      <c r="BJ38" t="s">
        <v>86</v>
      </c>
      <c r="BK38" t="s">
        <v>39</v>
      </c>
      <c r="BL38">
        <f t="shared" si="0"/>
        <v>6</v>
      </c>
      <c r="BM38">
        <f t="shared" si="1"/>
        <v>7</v>
      </c>
      <c r="BN38">
        <f t="shared" si="2"/>
        <v>7</v>
      </c>
      <c r="BO38">
        <f t="shared" si="3"/>
        <v>7</v>
      </c>
      <c r="BP38">
        <f t="shared" si="4"/>
        <v>1</v>
      </c>
      <c r="BQ38">
        <f t="shared" si="5"/>
        <v>8</v>
      </c>
      <c r="BR38">
        <f t="shared" si="6"/>
        <v>3</v>
      </c>
    </row>
    <row r="39" spans="1:70" x14ac:dyDescent="0.3">
      <c r="A39" t="s">
        <v>244</v>
      </c>
      <c r="B39" t="s">
        <v>26</v>
      </c>
      <c r="C39" t="s">
        <v>28</v>
      </c>
      <c r="J39" t="s">
        <v>29</v>
      </c>
      <c r="X39" t="s">
        <v>29</v>
      </c>
      <c r="AF39" t="s">
        <v>27</v>
      </c>
      <c r="AG39" t="s">
        <v>75</v>
      </c>
      <c r="AH39" t="s">
        <v>31</v>
      </c>
      <c r="AI39" t="s">
        <v>30</v>
      </c>
      <c r="AJ39" t="s">
        <v>31</v>
      </c>
      <c r="AK39" t="s">
        <v>31</v>
      </c>
      <c r="AM39" t="s">
        <v>245</v>
      </c>
      <c r="AN39" t="s">
        <v>29</v>
      </c>
      <c r="AO39" t="s">
        <v>246</v>
      </c>
      <c r="AQ39" t="s">
        <v>247</v>
      </c>
      <c r="AS39" t="s">
        <v>248</v>
      </c>
      <c r="BB39" t="s">
        <v>29</v>
      </c>
      <c r="BH39" t="s">
        <v>51</v>
      </c>
      <c r="BI39" t="s">
        <v>249</v>
      </c>
      <c r="BJ39" t="s">
        <v>38</v>
      </c>
      <c r="BK39" t="s">
        <v>39</v>
      </c>
      <c r="BL39">
        <f t="shared" si="0"/>
        <v>7</v>
      </c>
      <c r="BM39">
        <f t="shared" si="1"/>
        <v>6</v>
      </c>
      <c r="BN39">
        <f t="shared" si="2"/>
        <v>6</v>
      </c>
      <c r="BO39">
        <f t="shared" si="3"/>
        <v>6</v>
      </c>
      <c r="BP39">
        <f t="shared" si="4"/>
        <v>1</v>
      </c>
      <c r="BQ39">
        <f t="shared" si="5"/>
        <v>9</v>
      </c>
      <c r="BR39">
        <f t="shared" si="6"/>
        <v>3</v>
      </c>
    </row>
    <row r="40" spans="1:70" x14ac:dyDescent="0.3">
      <c r="A40" t="s">
        <v>250</v>
      </c>
      <c r="B40" t="s">
        <v>54</v>
      </c>
      <c r="C40" t="s">
        <v>61</v>
      </c>
      <c r="J40" t="s">
        <v>29</v>
      </c>
      <c r="R40" t="s">
        <v>27</v>
      </c>
      <c r="S40" t="s">
        <v>26</v>
      </c>
      <c r="T40" t="s">
        <v>30</v>
      </c>
      <c r="U40" t="s">
        <v>30</v>
      </c>
      <c r="V40" t="s">
        <v>30</v>
      </c>
      <c r="W40" t="s">
        <v>30</v>
      </c>
      <c r="X40" t="s">
        <v>29</v>
      </c>
      <c r="Y40" t="s">
        <v>251</v>
      </c>
      <c r="AA40" t="s">
        <v>252</v>
      </c>
      <c r="AC40" t="s">
        <v>253</v>
      </c>
      <c r="AE40" t="s">
        <v>254</v>
      </c>
      <c r="AN40" t="s">
        <v>29</v>
      </c>
      <c r="BB40" t="s">
        <v>29</v>
      </c>
      <c r="BH40" t="s">
        <v>36</v>
      </c>
      <c r="BI40" t="s">
        <v>255</v>
      </c>
      <c r="BJ40" t="s">
        <v>38</v>
      </c>
      <c r="BK40" t="s">
        <v>39</v>
      </c>
      <c r="BL40">
        <f t="shared" si="0"/>
        <v>7</v>
      </c>
      <c r="BM40">
        <f t="shared" si="1"/>
        <v>7</v>
      </c>
      <c r="BN40">
        <f t="shared" si="2"/>
        <v>7</v>
      </c>
      <c r="BO40">
        <f t="shared" si="3"/>
        <v>7</v>
      </c>
      <c r="BP40">
        <f t="shared" si="4"/>
        <v>2</v>
      </c>
      <c r="BQ40">
        <f t="shared" si="5"/>
        <v>5</v>
      </c>
      <c r="BR40">
        <f t="shared" si="6"/>
        <v>2</v>
      </c>
    </row>
    <row r="41" spans="1:70" x14ac:dyDescent="0.3">
      <c r="A41" t="s">
        <v>256</v>
      </c>
      <c r="B41" t="s">
        <v>75</v>
      </c>
      <c r="C41" t="s">
        <v>28</v>
      </c>
      <c r="J41" t="s">
        <v>29</v>
      </c>
      <c r="X41" t="s">
        <v>29</v>
      </c>
      <c r="AF41" t="s">
        <v>27</v>
      </c>
      <c r="AG41" t="s">
        <v>41</v>
      </c>
      <c r="AH41" t="s">
        <v>54</v>
      </c>
      <c r="AI41" t="s">
        <v>54</v>
      </c>
      <c r="AJ41" t="s">
        <v>41</v>
      </c>
      <c r="AK41" t="s">
        <v>41</v>
      </c>
      <c r="AL41" t="s">
        <v>257</v>
      </c>
      <c r="AN41" t="s">
        <v>258</v>
      </c>
      <c r="BB41" t="s">
        <v>29</v>
      </c>
      <c r="BH41" t="s">
        <v>51</v>
      </c>
      <c r="BI41" t="s">
        <v>208</v>
      </c>
      <c r="BJ41" t="s">
        <v>38</v>
      </c>
      <c r="BK41" t="s">
        <v>39</v>
      </c>
      <c r="BL41">
        <f t="shared" si="0"/>
        <v>3</v>
      </c>
      <c r="BM41">
        <f t="shared" si="1"/>
        <v>3</v>
      </c>
      <c r="BN41">
        <f t="shared" si="2"/>
        <v>4</v>
      </c>
      <c r="BO41">
        <f t="shared" si="3"/>
        <v>4</v>
      </c>
      <c r="BP41">
        <f t="shared" si="4"/>
        <v>1</v>
      </c>
      <c r="BQ41">
        <f t="shared" si="5"/>
        <v>4</v>
      </c>
      <c r="BR41">
        <f t="shared" si="6"/>
        <v>2</v>
      </c>
    </row>
    <row r="42" spans="1:70" x14ac:dyDescent="0.3">
      <c r="A42" t="s">
        <v>259</v>
      </c>
      <c r="B42" t="s">
        <v>31</v>
      </c>
      <c r="C42" t="s">
        <v>28</v>
      </c>
      <c r="D42" t="s">
        <v>27</v>
      </c>
      <c r="E42" t="s">
        <v>75</v>
      </c>
      <c r="F42" t="s">
        <v>30</v>
      </c>
      <c r="G42" t="s">
        <v>30</v>
      </c>
      <c r="H42" t="s">
        <v>30</v>
      </c>
      <c r="I42" t="s">
        <v>30</v>
      </c>
      <c r="J42" t="s">
        <v>29</v>
      </c>
      <c r="K42" t="s">
        <v>260</v>
      </c>
      <c r="M42" t="s">
        <v>261</v>
      </c>
      <c r="O42" t="s">
        <v>262</v>
      </c>
      <c r="Q42" t="s">
        <v>263</v>
      </c>
      <c r="X42" t="s">
        <v>29</v>
      </c>
      <c r="AN42" t="s">
        <v>29</v>
      </c>
      <c r="BB42" t="s">
        <v>29</v>
      </c>
      <c r="BH42" t="s">
        <v>36</v>
      </c>
      <c r="BI42" t="s">
        <v>264</v>
      </c>
      <c r="BJ42" t="s">
        <v>38</v>
      </c>
      <c r="BK42" t="s">
        <v>39</v>
      </c>
      <c r="BL42">
        <f t="shared" si="0"/>
        <v>7</v>
      </c>
      <c r="BM42">
        <f t="shared" si="1"/>
        <v>7</v>
      </c>
      <c r="BN42">
        <f t="shared" si="2"/>
        <v>7</v>
      </c>
      <c r="BO42">
        <f t="shared" si="3"/>
        <v>7</v>
      </c>
      <c r="BP42">
        <f t="shared" si="4"/>
        <v>1</v>
      </c>
      <c r="BQ42">
        <f t="shared" si="5"/>
        <v>9</v>
      </c>
      <c r="BR42">
        <f t="shared" si="6"/>
        <v>3</v>
      </c>
    </row>
    <row r="43" spans="1:70" x14ac:dyDescent="0.3">
      <c r="A43" t="s">
        <v>265</v>
      </c>
      <c r="B43" t="s">
        <v>26</v>
      </c>
      <c r="C43" t="s">
        <v>28</v>
      </c>
      <c r="D43" t="s">
        <v>27</v>
      </c>
      <c r="E43" t="s">
        <v>26</v>
      </c>
      <c r="F43" t="s">
        <v>31</v>
      </c>
      <c r="G43" t="s">
        <v>31</v>
      </c>
      <c r="H43" t="s">
        <v>30</v>
      </c>
      <c r="I43" t="s">
        <v>31</v>
      </c>
      <c r="J43" t="s">
        <v>29</v>
      </c>
      <c r="K43" t="s">
        <v>266</v>
      </c>
      <c r="M43" t="s">
        <v>267</v>
      </c>
      <c r="O43" t="s">
        <v>268</v>
      </c>
      <c r="Q43" t="s">
        <v>268</v>
      </c>
      <c r="X43" t="s">
        <v>29</v>
      </c>
      <c r="AN43" t="s">
        <v>29</v>
      </c>
      <c r="BB43" t="s">
        <v>29</v>
      </c>
      <c r="BH43" t="s">
        <v>36</v>
      </c>
      <c r="BI43" t="s">
        <v>269</v>
      </c>
      <c r="BJ43" t="s">
        <v>86</v>
      </c>
      <c r="BK43" t="s">
        <v>39</v>
      </c>
      <c r="BL43">
        <f t="shared" si="0"/>
        <v>6</v>
      </c>
      <c r="BM43">
        <f t="shared" si="1"/>
        <v>6</v>
      </c>
      <c r="BN43">
        <f t="shared" si="2"/>
        <v>7</v>
      </c>
      <c r="BO43">
        <f t="shared" si="3"/>
        <v>6</v>
      </c>
      <c r="BP43">
        <f t="shared" si="4"/>
        <v>1</v>
      </c>
      <c r="BQ43">
        <f t="shared" si="5"/>
        <v>5</v>
      </c>
      <c r="BR43">
        <f t="shared" si="6"/>
        <v>2</v>
      </c>
    </row>
    <row r="44" spans="1:70" x14ac:dyDescent="0.3">
      <c r="A44" t="s">
        <v>270</v>
      </c>
      <c r="B44" t="s">
        <v>31</v>
      </c>
      <c r="C44" t="s">
        <v>28</v>
      </c>
      <c r="J44" t="s">
        <v>29</v>
      </c>
      <c r="X44" t="s">
        <v>29</v>
      </c>
      <c r="AF44" t="s">
        <v>27</v>
      </c>
      <c r="AG44" t="s">
        <v>41</v>
      </c>
      <c r="AH44" t="s">
        <v>41</v>
      </c>
      <c r="AI44" t="s">
        <v>41</v>
      </c>
      <c r="AJ44" t="s">
        <v>26</v>
      </c>
      <c r="AK44" t="s">
        <v>41</v>
      </c>
      <c r="AN44" t="s">
        <v>29</v>
      </c>
      <c r="AQ44" t="s">
        <v>271</v>
      </c>
      <c r="BB44" t="s">
        <v>29</v>
      </c>
      <c r="BH44" t="s">
        <v>36</v>
      </c>
      <c r="BI44" t="s">
        <v>272</v>
      </c>
      <c r="BJ44" t="s">
        <v>38</v>
      </c>
      <c r="BK44" t="s">
        <v>39</v>
      </c>
      <c r="BL44">
        <f t="shared" si="0"/>
        <v>4</v>
      </c>
      <c r="BM44">
        <f t="shared" si="1"/>
        <v>4</v>
      </c>
      <c r="BN44">
        <f t="shared" si="2"/>
        <v>4</v>
      </c>
      <c r="BO44">
        <f t="shared" si="3"/>
        <v>5</v>
      </c>
      <c r="BP44">
        <f t="shared" si="4"/>
        <v>1</v>
      </c>
      <c r="BQ44">
        <f t="shared" si="5"/>
        <v>4</v>
      </c>
      <c r="BR44">
        <f t="shared" si="6"/>
        <v>2</v>
      </c>
    </row>
    <row r="45" spans="1:70" x14ac:dyDescent="0.3">
      <c r="A45" t="s">
        <v>273</v>
      </c>
      <c r="B45" t="s">
        <v>26</v>
      </c>
      <c r="C45" t="s">
        <v>28</v>
      </c>
      <c r="D45" t="s">
        <v>27</v>
      </c>
      <c r="E45" t="s">
        <v>54</v>
      </c>
      <c r="F45" t="s">
        <v>62</v>
      </c>
      <c r="G45" t="s">
        <v>62</v>
      </c>
      <c r="H45" t="s">
        <v>62</v>
      </c>
      <c r="I45" t="s">
        <v>62</v>
      </c>
      <c r="J45" t="s">
        <v>64</v>
      </c>
      <c r="L45" t="s">
        <v>274</v>
      </c>
      <c r="N45" t="s">
        <v>275</v>
      </c>
      <c r="P45" t="s">
        <v>276</v>
      </c>
      <c r="X45" t="s">
        <v>29</v>
      </c>
      <c r="AN45" t="s">
        <v>29</v>
      </c>
      <c r="BB45" t="s">
        <v>29</v>
      </c>
      <c r="BH45" t="s">
        <v>36</v>
      </c>
      <c r="BI45" t="s">
        <v>277</v>
      </c>
      <c r="BJ45" t="s">
        <v>38</v>
      </c>
      <c r="BK45" t="s">
        <v>39</v>
      </c>
      <c r="BL45">
        <f t="shared" si="0"/>
        <v>2</v>
      </c>
      <c r="BM45">
        <f t="shared" si="1"/>
        <v>2</v>
      </c>
      <c r="BN45">
        <f t="shared" si="2"/>
        <v>2</v>
      </c>
      <c r="BO45">
        <f t="shared" si="3"/>
        <v>2</v>
      </c>
      <c r="BP45">
        <f t="shared" si="4"/>
        <v>1</v>
      </c>
      <c r="BQ45">
        <f t="shared" si="5"/>
        <v>3</v>
      </c>
      <c r="BR45">
        <f t="shared" si="6"/>
        <v>1</v>
      </c>
    </row>
    <row r="46" spans="1:70" x14ac:dyDescent="0.3">
      <c r="A46" t="s">
        <v>278</v>
      </c>
      <c r="B46" t="s">
        <v>26</v>
      </c>
      <c r="C46" t="s">
        <v>61</v>
      </c>
      <c r="J46" t="s">
        <v>29</v>
      </c>
      <c r="X46" t="s">
        <v>29</v>
      </c>
      <c r="AN46" t="s">
        <v>29</v>
      </c>
      <c r="AT46" t="s">
        <v>27</v>
      </c>
      <c r="AU46" t="s">
        <v>30</v>
      </c>
      <c r="AV46" t="s">
        <v>30</v>
      </c>
      <c r="AW46" t="s">
        <v>30</v>
      </c>
      <c r="AX46" t="s">
        <v>30</v>
      </c>
      <c r="AY46" t="s">
        <v>30</v>
      </c>
      <c r="BA46" t="s">
        <v>279</v>
      </c>
      <c r="BB46" t="s">
        <v>29</v>
      </c>
      <c r="BC46" t="s">
        <v>279</v>
      </c>
      <c r="BE46" t="s">
        <v>279</v>
      </c>
      <c r="BG46" t="s">
        <v>280</v>
      </c>
      <c r="BH46" t="s">
        <v>51</v>
      </c>
      <c r="BI46" t="s">
        <v>281</v>
      </c>
      <c r="BJ46" t="s">
        <v>86</v>
      </c>
      <c r="BK46" t="s">
        <v>39</v>
      </c>
      <c r="BL46">
        <f t="shared" si="0"/>
        <v>7</v>
      </c>
      <c r="BM46">
        <f t="shared" si="1"/>
        <v>7</v>
      </c>
      <c r="BN46">
        <f t="shared" si="2"/>
        <v>7</v>
      </c>
      <c r="BO46">
        <f t="shared" si="3"/>
        <v>7</v>
      </c>
      <c r="BP46">
        <f t="shared" si="4"/>
        <v>2</v>
      </c>
      <c r="BQ46">
        <f t="shared" si="5"/>
        <v>7</v>
      </c>
      <c r="BR46">
        <f t="shared" si="6"/>
        <v>2</v>
      </c>
    </row>
    <row r="47" spans="1:70" x14ac:dyDescent="0.3">
      <c r="A47" t="s">
        <v>282</v>
      </c>
      <c r="B47" t="s">
        <v>41</v>
      </c>
      <c r="C47" t="s">
        <v>28</v>
      </c>
      <c r="D47" t="s">
        <v>27</v>
      </c>
      <c r="E47" t="s">
        <v>82</v>
      </c>
      <c r="F47" t="s">
        <v>54</v>
      </c>
      <c r="G47" t="s">
        <v>41</v>
      </c>
      <c r="H47" t="s">
        <v>54</v>
      </c>
      <c r="I47" t="s">
        <v>54</v>
      </c>
      <c r="J47" t="s">
        <v>64</v>
      </c>
      <c r="N47" t="s">
        <v>283</v>
      </c>
      <c r="P47" t="s">
        <v>284</v>
      </c>
      <c r="X47" t="s">
        <v>29</v>
      </c>
      <c r="AN47" t="s">
        <v>29</v>
      </c>
      <c r="BB47" t="s">
        <v>29</v>
      </c>
      <c r="BH47" t="s">
        <v>36</v>
      </c>
      <c r="BI47" t="s">
        <v>285</v>
      </c>
      <c r="BJ47" t="s">
        <v>86</v>
      </c>
      <c r="BK47" t="s">
        <v>39</v>
      </c>
      <c r="BL47">
        <f t="shared" si="0"/>
        <v>3</v>
      </c>
      <c r="BM47">
        <f t="shared" si="1"/>
        <v>4</v>
      </c>
      <c r="BN47">
        <f t="shared" si="2"/>
        <v>3</v>
      </c>
      <c r="BO47">
        <f t="shared" si="3"/>
        <v>3</v>
      </c>
      <c r="BP47">
        <f t="shared" si="4"/>
        <v>1</v>
      </c>
      <c r="BQ47">
        <f t="shared" si="5"/>
        <v>8</v>
      </c>
      <c r="BR47">
        <f t="shared" si="6"/>
        <v>3</v>
      </c>
    </row>
    <row r="48" spans="1:70" x14ac:dyDescent="0.3">
      <c r="A48" t="s">
        <v>286</v>
      </c>
      <c r="B48" t="s">
        <v>26</v>
      </c>
      <c r="C48" t="s">
        <v>28</v>
      </c>
      <c r="J48" t="s">
        <v>29</v>
      </c>
      <c r="X48" t="s">
        <v>29</v>
      </c>
      <c r="AF48" t="s">
        <v>27</v>
      </c>
      <c r="AG48" t="s">
        <v>30</v>
      </c>
      <c r="AH48" t="s">
        <v>30</v>
      </c>
      <c r="AI48" t="s">
        <v>30</v>
      </c>
      <c r="AJ48" t="s">
        <v>30</v>
      </c>
      <c r="AK48" t="s">
        <v>30</v>
      </c>
      <c r="AM48" t="s">
        <v>287</v>
      </c>
      <c r="AN48" t="s">
        <v>29</v>
      </c>
      <c r="AO48" t="s">
        <v>288</v>
      </c>
      <c r="AQ48" t="s">
        <v>289</v>
      </c>
      <c r="AS48" t="s">
        <v>290</v>
      </c>
      <c r="BB48" t="s">
        <v>29</v>
      </c>
      <c r="BH48" t="s">
        <v>36</v>
      </c>
      <c r="BI48" t="s">
        <v>291</v>
      </c>
      <c r="BJ48" t="s">
        <v>86</v>
      </c>
      <c r="BK48" t="s">
        <v>39</v>
      </c>
      <c r="BL48">
        <f t="shared" si="0"/>
        <v>7</v>
      </c>
      <c r="BM48">
        <f t="shared" si="1"/>
        <v>7</v>
      </c>
      <c r="BN48">
        <f t="shared" si="2"/>
        <v>7</v>
      </c>
      <c r="BO48">
        <f t="shared" si="3"/>
        <v>7</v>
      </c>
      <c r="BP48">
        <f t="shared" si="4"/>
        <v>1</v>
      </c>
      <c r="BQ48">
        <f t="shared" si="5"/>
        <v>7</v>
      </c>
      <c r="BR48">
        <f t="shared" si="6"/>
        <v>2</v>
      </c>
    </row>
    <row r="49" spans="1:70" x14ac:dyDescent="0.3">
      <c r="A49" t="s">
        <v>292</v>
      </c>
      <c r="B49" t="s">
        <v>30</v>
      </c>
      <c r="C49" t="s">
        <v>28</v>
      </c>
      <c r="D49" t="s">
        <v>27</v>
      </c>
      <c r="E49" t="s">
        <v>31</v>
      </c>
      <c r="F49" t="s">
        <v>26</v>
      </c>
      <c r="G49" t="s">
        <v>26</v>
      </c>
      <c r="H49" t="s">
        <v>26</v>
      </c>
      <c r="I49" t="s">
        <v>26</v>
      </c>
      <c r="J49" t="s">
        <v>29</v>
      </c>
      <c r="K49" t="s">
        <v>293</v>
      </c>
      <c r="M49" t="s">
        <v>294</v>
      </c>
      <c r="O49" t="s">
        <v>294</v>
      </c>
      <c r="Q49" t="s">
        <v>294</v>
      </c>
      <c r="X49" t="s">
        <v>29</v>
      </c>
      <c r="AN49" t="s">
        <v>29</v>
      </c>
      <c r="BB49" t="s">
        <v>29</v>
      </c>
      <c r="BH49" t="s">
        <v>36</v>
      </c>
      <c r="BI49" t="s">
        <v>295</v>
      </c>
      <c r="BJ49" t="s">
        <v>86</v>
      </c>
      <c r="BK49" t="s">
        <v>39</v>
      </c>
      <c r="BL49">
        <f t="shared" si="0"/>
        <v>5</v>
      </c>
      <c r="BM49">
        <f t="shared" si="1"/>
        <v>5</v>
      </c>
      <c r="BN49">
        <f t="shared" si="2"/>
        <v>5</v>
      </c>
      <c r="BO49">
        <f t="shared" si="3"/>
        <v>5</v>
      </c>
      <c r="BP49">
        <f t="shared" si="4"/>
        <v>1</v>
      </c>
      <c r="BQ49">
        <f t="shared" si="5"/>
        <v>6</v>
      </c>
      <c r="BR49">
        <f t="shared" si="6"/>
        <v>2</v>
      </c>
    </row>
    <row r="50" spans="1:70" x14ac:dyDescent="0.3">
      <c r="A50" t="s">
        <v>296</v>
      </c>
      <c r="B50" t="s">
        <v>30</v>
      </c>
      <c r="C50" t="s">
        <v>28</v>
      </c>
      <c r="J50" t="s">
        <v>29</v>
      </c>
      <c r="X50" t="s">
        <v>29</v>
      </c>
      <c r="AF50" t="s">
        <v>27</v>
      </c>
      <c r="AG50" t="s">
        <v>54</v>
      </c>
      <c r="AH50" t="s">
        <v>54</v>
      </c>
      <c r="AI50" t="s">
        <v>54</v>
      </c>
      <c r="AJ50" t="s">
        <v>54</v>
      </c>
      <c r="AK50" t="s">
        <v>54</v>
      </c>
      <c r="AL50" t="s">
        <v>297</v>
      </c>
      <c r="AN50" t="s">
        <v>258</v>
      </c>
      <c r="AP50" t="s">
        <v>298</v>
      </c>
      <c r="AR50" t="s">
        <v>299</v>
      </c>
      <c r="BB50" t="s">
        <v>29</v>
      </c>
      <c r="BH50" t="s">
        <v>36</v>
      </c>
      <c r="BI50" t="s">
        <v>231</v>
      </c>
      <c r="BJ50" t="s">
        <v>38</v>
      </c>
      <c r="BK50" t="s">
        <v>39</v>
      </c>
      <c r="BL50">
        <f t="shared" si="0"/>
        <v>3</v>
      </c>
      <c r="BM50">
        <f t="shared" si="1"/>
        <v>3</v>
      </c>
      <c r="BN50">
        <f t="shared" si="2"/>
        <v>3</v>
      </c>
      <c r="BO50">
        <f t="shared" si="3"/>
        <v>3</v>
      </c>
      <c r="BP50">
        <f t="shared" si="4"/>
        <v>1</v>
      </c>
      <c r="BQ50">
        <f t="shared" si="5"/>
        <v>3</v>
      </c>
      <c r="BR50">
        <f t="shared" si="6"/>
        <v>1</v>
      </c>
    </row>
    <row r="51" spans="1:70" x14ac:dyDescent="0.3">
      <c r="A51" t="s">
        <v>300</v>
      </c>
      <c r="B51" t="s">
        <v>31</v>
      </c>
      <c r="C51" t="s">
        <v>28</v>
      </c>
      <c r="D51" t="s">
        <v>27</v>
      </c>
      <c r="E51" t="s">
        <v>30</v>
      </c>
      <c r="F51" t="s">
        <v>31</v>
      </c>
      <c r="G51" t="s">
        <v>26</v>
      </c>
      <c r="H51" t="s">
        <v>31</v>
      </c>
      <c r="I51" t="s">
        <v>26</v>
      </c>
      <c r="J51" t="s">
        <v>29</v>
      </c>
      <c r="K51" t="s">
        <v>301</v>
      </c>
      <c r="M51" t="s">
        <v>302</v>
      </c>
      <c r="O51" t="s">
        <v>303</v>
      </c>
      <c r="Q51" t="s">
        <v>303</v>
      </c>
      <c r="X51" t="s">
        <v>29</v>
      </c>
      <c r="AN51" t="s">
        <v>29</v>
      </c>
      <c r="BB51" t="s">
        <v>29</v>
      </c>
      <c r="BH51" t="s">
        <v>36</v>
      </c>
      <c r="BI51" t="s">
        <v>304</v>
      </c>
      <c r="BJ51" t="s">
        <v>38</v>
      </c>
      <c r="BK51" t="s">
        <v>39</v>
      </c>
      <c r="BL51">
        <f t="shared" si="0"/>
        <v>6</v>
      </c>
      <c r="BM51">
        <f t="shared" si="1"/>
        <v>5</v>
      </c>
      <c r="BN51">
        <f t="shared" si="2"/>
        <v>6</v>
      </c>
      <c r="BO51">
        <f t="shared" si="3"/>
        <v>5</v>
      </c>
      <c r="BP51">
        <f t="shared" si="4"/>
        <v>1</v>
      </c>
      <c r="BQ51">
        <f t="shared" si="5"/>
        <v>7</v>
      </c>
      <c r="BR51">
        <f t="shared" si="6"/>
        <v>2</v>
      </c>
    </row>
    <row r="52" spans="1:70" x14ac:dyDescent="0.3">
      <c r="A52" t="s">
        <v>25</v>
      </c>
      <c r="B52" t="s">
        <v>82</v>
      </c>
      <c r="C52" t="s">
        <v>61</v>
      </c>
      <c r="J52" t="s">
        <v>29</v>
      </c>
      <c r="X52" t="s">
        <v>29</v>
      </c>
      <c r="AN52" t="s">
        <v>29</v>
      </c>
      <c r="AT52" t="s">
        <v>27</v>
      </c>
      <c r="AU52" t="s">
        <v>31</v>
      </c>
      <c r="AV52" t="s">
        <v>62</v>
      </c>
      <c r="AW52" t="s">
        <v>62</v>
      </c>
      <c r="AX52" t="s">
        <v>62</v>
      </c>
      <c r="AY52" t="s">
        <v>62</v>
      </c>
      <c r="AZ52" t="s">
        <v>305</v>
      </c>
      <c r="BB52" t="s">
        <v>64</v>
      </c>
      <c r="BD52" t="s">
        <v>306</v>
      </c>
      <c r="BF52" t="s">
        <v>307</v>
      </c>
      <c r="BH52" t="s">
        <v>36</v>
      </c>
      <c r="BI52" t="s">
        <v>308</v>
      </c>
      <c r="BJ52" t="s">
        <v>86</v>
      </c>
      <c r="BK52" t="s">
        <v>39</v>
      </c>
      <c r="BL52">
        <f t="shared" si="0"/>
        <v>2</v>
      </c>
      <c r="BM52">
        <f t="shared" si="1"/>
        <v>2</v>
      </c>
      <c r="BN52">
        <f t="shared" si="2"/>
        <v>2</v>
      </c>
      <c r="BO52">
        <f t="shared" si="3"/>
        <v>2</v>
      </c>
      <c r="BP52">
        <f t="shared" si="4"/>
        <v>2</v>
      </c>
      <c r="BQ52">
        <f t="shared" si="5"/>
        <v>6</v>
      </c>
      <c r="BR52">
        <f t="shared" si="6"/>
        <v>2</v>
      </c>
    </row>
    <row r="53" spans="1:70" x14ac:dyDescent="0.3">
      <c r="A53" t="s">
        <v>309</v>
      </c>
      <c r="B53" t="s">
        <v>54</v>
      </c>
      <c r="C53" t="s">
        <v>28</v>
      </c>
      <c r="J53" t="s">
        <v>29</v>
      </c>
      <c r="X53" t="s">
        <v>29</v>
      </c>
      <c r="AF53" t="s">
        <v>27</v>
      </c>
      <c r="AG53" t="s">
        <v>26</v>
      </c>
      <c r="AH53" t="s">
        <v>31</v>
      </c>
      <c r="AI53" t="s">
        <v>31</v>
      </c>
      <c r="AJ53" t="s">
        <v>31</v>
      </c>
      <c r="AK53" t="s">
        <v>31</v>
      </c>
      <c r="AM53" t="s">
        <v>310</v>
      </c>
      <c r="AN53" t="s">
        <v>29</v>
      </c>
      <c r="AO53" t="s">
        <v>311</v>
      </c>
      <c r="AQ53" t="s">
        <v>312</v>
      </c>
      <c r="AS53" t="s">
        <v>313</v>
      </c>
      <c r="BB53" t="s">
        <v>29</v>
      </c>
      <c r="BH53" t="s">
        <v>36</v>
      </c>
      <c r="BI53" t="s">
        <v>314</v>
      </c>
      <c r="BJ53" t="s">
        <v>86</v>
      </c>
      <c r="BK53" t="s">
        <v>39</v>
      </c>
      <c r="BL53">
        <f t="shared" si="0"/>
        <v>6</v>
      </c>
      <c r="BM53">
        <f t="shared" si="1"/>
        <v>6</v>
      </c>
      <c r="BN53">
        <f t="shared" si="2"/>
        <v>6</v>
      </c>
      <c r="BO53">
        <f t="shared" si="3"/>
        <v>6</v>
      </c>
      <c r="BP53">
        <f t="shared" si="4"/>
        <v>1</v>
      </c>
      <c r="BQ53">
        <f t="shared" si="5"/>
        <v>5</v>
      </c>
      <c r="BR53">
        <f t="shared" si="6"/>
        <v>2</v>
      </c>
    </row>
    <row r="54" spans="1:70" x14ac:dyDescent="0.3">
      <c r="A54" t="s">
        <v>315</v>
      </c>
      <c r="B54" t="s">
        <v>41</v>
      </c>
      <c r="C54" t="s">
        <v>28</v>
      </c>
      <c r="D54" t="s">
        <v>27</v>
      </c>
      <c r="E54" t="s">
        <v>82</v>
      </c>
      <c r="F54" t="s">
        <v>31</v>
      </c>
      <c r="G54" t="s">
        <v>26</v>
      </c>
      <c r="H54" t="s">
        <v>31</v>
      </c>
      <c r="I54" t="s">
        <v>26</v>
      </c>
      <c r="J54" t="s">
        <v>29</v>
      </c>
      <c r="K54" t="s">
        <v>316</v>
      </c>
      <c r="M54" t="s">
        <v>317</v>
      </c>
      <c r="O54" t="s">
        <v>318</v>
      </c>
      <c r="Q54" t="s">
        <v>319</v>
      </c>
      <c r="X54" t="s">
        <v>29</v>
      </c>
      <c r="AN54" t="s">
        <v>29</v>
      </c>
      <c r="BB54" t="s">
        <v>29</v>
      </c>
      <c r="BH54" t="s">
        <v>36</v>
      </c>
      <c r="BI54" t="s">
        <v>320</v>
      </c>
      <c r="BJ54" t="s">
        <v>86</v>
      </c>
      <c r="BK54" t="s">
        <v>39</v>
      </c>
      <c r="BL54">
        <f t="shared" si="0"/>
        <v>6</v>
      </c>
      <c r="BM54">
        <f t="shared" si="1"/>
        <v>5</v>
      </c>
      <c r="BN54">
        <f t="shared" si="2"/>
        <v>6</v>
      </c>
      <c r="BO54">
        <f t="shared" si="3"/>
        <v>5</v>
      </c>
      <c r="BP54">
        <f t="shared" si="4"/>
        <v>1</v>
      </c>
      <c r="BQ54">
        <f t="shared" si="5"/>
        <v>8</v>
      </c>
      <c r="BR54">
        <f t="shared" si="6"/>
        <v>3</v>
      </c>
    </row>
    <row r="55" spans="1:70" x14ac:dyDescent="0.3">
      <c r="A55" t="s">
        <v>321</v>
      </c>
      <c r="B55" t="s">
        <v>30</v>
      </c>
      <c r="C55" t="s">
        <v>28</v>
      </c>
      <c r="J55" t="s">
        <v>29</v>
      </c>
      <c r="X55" t="s">
        <v>29</v>
      </c>
      <c r="AF55" t="s">
        <v>27</v>
      </c>
      <c r="AG55" t="s">
        <v>30</v>
      </c>
      <c r="AH55" t="s">
        <v>30</v>
      </c>
      <c r="AI55" t="s">
        <v>30</v>
      </c>
      <c r="AJ55" t="s">
        <v>30</v>
      </c>
      <c r="AK55" t="s">
        <v>30</v>
      </c>
      <c r="AM55" t="s">
        <v>322</v>
      </c>
      <c r="AN55" t="s">
        <v>29</v>
      </c>
      <c r="AO55" t="s">
        <v>322</v>
      </c>
      <c r="AQ55" t="s">
        <v>322</v>
      </c>
      <c r="AS55" t="s">
        <v>322</v>
      </c>
      <c r="BB55" t="s">
        <v>29</v>
      </c>
      <c r="BH55" t="s">
        <v>36</v>
      </c>
      <c r="BI55" t="s">
        <v>323</v>
      </c>
      <c r="BJ55" t="s">
        <v>86</v>
      </c>
      <c r="BK55" t="s">
        <v>39</v>
      </c>
      <c r="BL55">
        <f t="shared" si="0"/>
        <v>7</v>
      </c>
      <c r="BM55">
        <f t="shared" si="1"/>
        <v>7</v>
      </c>
      <c r="BN55">
        <f t="shared" si="2"/>
        <v>7</v>
      </c>
      <c r="BO55">
        <f t="shared" si="3"/>
        <v>7</v>
      </c>
      <c r="BP55">
        <f t="shared" si="4"/>
        <v>1</v>
      </c>
      <c r="BQ55">
        <f t="shared" si="5"/>
        <v>7</v>
      </c>
      <c r="BR55">
        <f t="shared" si="6"/>
        <v>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垠林</cp:lastModifiedBy>
  <dcterms:created xsi:type="dcterms:W3CDTF">2024-09-16T13:28:23Z</dcterms:created>
  <dcterms:modified xsi:type="dcterms:W3CDTF">2024-09-18T17:13:43Z</dcterms:modified>
</cp:coreProperties>
</file>