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ownloads\"/>
    </mc:Choice>
  </mc:AlternateContent>
  <xr:revisionPtr revIDLastSave="0" documentId="13_ncr:1_{6C87A68B-4F75-406C-9739-AEEF8281867B}" xr6:coauthVersionLast="47" xr6:coauthVersionMax="47" xr10:uidLastSave="{00000000-0000-0000-0000-000000000000}"/>
  <bookViews>
    <workbookView xWindow="6285" yWindow="435" windowWidth="38700" windowHeight="18990" activeTab="4" xr2:uid="{47981922-77C5-4EC3-A76E-98D6CE997DC2}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Count-CountIF" sheetId="5" r:id="rId9"/>
    <sheet name="Concatenate" sheetId="1" r:id="rId10"/>
    <sheet name="Days-NetworkDays" sheetId="13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2" i="3"/>
  <c r="M3" i="4"/>
  <c r="M4" i="4"/>
  <c r="M5" i="4"/>
  <c r="M6" i="4"/>
  <c r="M7" i="4"/>
  <c r="M8" i="4"/>
  <c r="M9" i="4"/>
  <c r="M10" i="4"/>
  <c r="M2" i="4"/>
  <c r="L3" i="4"/>
  <c r="L4" i="4"/>
  <c r="L5" i="4"/>
  <c r="L6" i="4"/>
  <c r="L7" i="4"/>
  <c r="L8" i="4"/>
  <c r="L9" i="4"/>
  <c r="L10" i="4"/>
  <c r="L2" i="4"/>
  <c r="K3" i="4"/>
  <c r="K4" i="4"/>
  <c r="K5" i="4"/>
  <c r="K6" i="4"/>
  <c r="K7" i="4"/>
  <c r="K8" i="4"/>
  <c r="K9" i="4"/>
  <c r="K10" i="4"/>
  <c r="K2" i="4"/>
  <c r="J3" i="2"/>
  <c r="J4" i="2"/>
  <c r="J5" i="2"/>
  <c r="J6" i="2"/>
  <c r="J7" i="2"/>
  <c r="J8" i="2"/>
  <c r="J9" i="2"/>
  <c r="J10" i="2"/>
  <c r="J2" i="2"/>
  <c r="K2" i="8"/>
  <c r="K3" i="8"/>
  <c r="K4" i="8"/>
  <c r="K5" i="8"/>
  <c r="K6" i="8"/>
  <c r="K7" i="8"/>
  <c r="K8" i="8"/>
  <c r="K9" i="8"/>
  <c r="K10" i="8"/>
  <c r="J3" i="8"/>
  <c r="J4" i="8"/>
  <c r="J5" i="8"/>
  <c r="J6" i="8"/>
  <c r="J7" i="8"/>
  <c r="J8" i="8"/>
  <c r="J9" i="8"/>
  <c r="J10" i="8"/>
  <c r="J2" i="8"/>
  <c r="K3" i="9"/>
  <c r="J3" i="9"/>
  <c r="K2" i="9"/>
  <c r="J2" i="9"/>
  <c r="H11" i="1"/>
  <c r="H12" i="1"/>
  <c r="M2" i="8"/>
  <c r="L2" i="8"/>
  <c r="M2" i="9"/>
  <c r="M3" i="9"/>
  <c r="L3" i="9"/>
  <c r="L2" i="9"/>
</calcChain>
</file>

<file path=xl/sharedStrings.xml><?xml version="1.0" encoding="utf-8"?>
<sst xmlns="http://schemas.openxmlformats.org/spreadsheetml/2006/main" count="587" uniqueCount="93">
  <si>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</si>
  <si>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</si>
  <si>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</si>
  <si>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</si>
  <si>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</si>
  <si>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</si>
  <si>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</si>
  <si>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</si>
  <si>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</si>
  <si>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</si>
  <si>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</si>
  <si>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</si>
  <si>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</si>
  <si>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</si>
  <si>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</si>
  <si>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</si>
  <si>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</si>
  <si>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</si>
  <si>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CONCATENATE(B2," ",C2)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</si>
  <si>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</si>
  <si>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</si>
  <si>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</si>
  <si>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</si>
  <si>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</si>
  <si>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</si>
  <si>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</si>
  <si>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</si>
  <si>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</si>
  <si>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</si>
  <si>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</si>
  <si>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</si>
  <si>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</si>
  <si>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</si>
  <si>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</si>
  <si>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</si>
  <si>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</si>
  <si>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</si>
  <si>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</si>
  <si>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</si>
  <si>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</si>
  <si>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</si>
  <si>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</si>
  <si>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</si>
  <si>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</si>
  <si>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</si>
  <si>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</si>
  <si>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</si>
  <si>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</si>
  <si>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</si>
  <si>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</si>
  <si>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</si>
  <si>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</si>
  <si>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</si>
  <si>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</si>
  <si>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</si>
  <si>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</si>
  <si>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</si>
  <si>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</si>
  <si>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</si>
  <si>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</si>
  <si>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</si>
  <si>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</si>
  <si>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</si>
  <si>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</si>
  <si>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</si>
  <si>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</si>
  <si>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</si>
  <si>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</si>
  <si>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</si>
  <si>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</si>
  <si>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</si>
  <si>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</si>
  <si>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</si>
  <si>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</si>
  <si>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</si>
  <si>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</si>
  <si>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</si>
  <si>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</si>
  <si>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</si>
  <si>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</si>
  <si>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</si>
  <si>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</si>
  <si>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</si>
  <si>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</si>
  <si>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Max Text</t>
  </si>
  <si>
    <t>Min Text</t>
  </si>
  <si>
    <t>IF Text</t>
  </si>
  <si>
    <t>IFS Text</t>
  </si>
  <si>
    <t>TEXT(H2,"mm - yyyy")</t>
  </si>
  <si>
    <t>LEN(C2)</t>
  </si>
  <si>
    <t>LEFT(B2, 3)</t>
  </si>
  <si>
    <t>RIGHT(A2, 2)</t>
  </si>
  <si>
    <t>RIGHT(H2, 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</si>
</sst>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49" fontId="0" fillId="0" borderId="0" xfId="0" applyNumberFormat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15"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30" formatCode="@"/>
    </dxf>
    <dxf>
      <numFmt numFmtId="30" formatCode="@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C28301-CB05-40EE-9C0A-601D8D1801D4}" name="Table1" displayName="Table1" ref="A1:I10" totalsRowShown="0">
  <autoFilter ref="A1:I10" xr:uid="{3CC28301-CB05-40EE-9C0A-601D8D1801D4}"/>
  <tableColumns count="9">
    <tableColumn id="1" xr3:uid="{2339B677-E57B-4EB9-80A5-8F0823A460C5}" name="EmployeeID"/>
    <tableColumn id="2" xr3:uid="{7271B7C4-AA79-4C40-8BAF-B21FE537D5FC}" name="FirstName"/>
    <tableColumn id="3" xr3:uid="{F8D4CAE1-A2C9-47A3-8000-3EAEC634DC83}" name="LastName"/>
    <tableColumn id="4" xr3:uid="{553AB0EA-8872-4735-9B43-B370A2B214DA}" name="Age"/>
    <tableColumn id="5" xr3:uid="{1FEDC08B-844C-4E8E-B65A-A0C0E8E438D8}" name="Gender"/>
    <tableColumn id="6" xr3:uid="{8FBF1B78-3E1B-49EF-A428-0FF49D6DA177}" name="JobTitle"/>
    <tableColumn id="7" xr3:uid="{2AF9A2D8-F221-4056-8358-378E6FA8377C}" name="Salary"/>
    <tableColumn id="8" xr3:uid="{49617086-A905-47FF-A77F-B633EBB5F9C6}" name="StartDate" dataDxfId="14"/>
    <tableColumn id="9" xr3:uid="{6FAC04E2-AB9E-45C5-B553-7DCEF974480B}" name="EndDate" dataDxf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C93BF03-028E-4C67-8576-5EFF88CD3EFD}" name="Table2" displayName="Table2" ref="A1:I10" totalsRowShown="0">
  <autoFilter ref="A1:I10" xr:uid="{6C93BF03-028E-4C67-8576-5EFF88CD3EFD}"/>
  <tableColumns count="9">
    <tableColumn id="1" xr3:uid="{1F349587-286B-4F33-8499-6557A698A9E2}" name="EmployeeID"/>
    <tableColumn id="2" xr3:uid="{BC76EFF5-7A6D-4A82-84C6-9A336D8AA99D}" name="FirstName"/>
    <tableColumn id="3" xr3:uid="{62BB4826-802F-46A1-8B57-996E612C55FB}" name="LastName"/>
    <tableColumn id="4" xr3:uid="{87FC41BC-D8A4-47E5-8732-36CE52034FE1}" name="Age"/>
    <tableColumn id="5" xr3:uid="{926B8865-82B3-41A4-89C6-917C32D77AB8}" name="Gender"/>
    <tableColumn id="6" xr3:uid="{6AC45CD2-AC0C-4239-9BF1-368D436CBC33}" name="JobTitle"/>
    <tableColumn id="7" xr3:uid="{7F005690-3361-490D-AD77-0EB2B4CCBD26}" name="Salary"/>
    <tableColumn id="8" xr3:uid="{BCC3CC2D-DA8D-4645-BEED-87EE3667789C}" name="StartDate" dataDxfId="12"/>
    <tableColumn id="9" xr3:uid="{CE61768A-2D08-459A-86B6-6329E73828DE}" name="EndDate" dataDxfId="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BE08DB-B0AD-4B1D-BD95-CEC1D82CD1EB}" name="Table3" displayName="Table3" ref="A1:I10" totalsRowShown="0">
  <autoFilter ref="A1:I10" xr:uid="{C9BE08DB-B0AD-4B1D-BD95-CEC1D82CD1EB}"/>
  <tableColumns count="9">
    <tableColumn id="1" xr3:uid="{85983A51-0B9E-4706-9A9D-8EE7D77374AB}" name="EmployeeID"/>
    <tableColumn id="2" xr3:uid="{1FBBE18F-E8EE-481F-9110-A9CCDAFAC193}" name="FirstName"/>
    <tableColumn id="3" xr3:uid="{663794C4-E781-47F5-A852-4BF68A75602E}" name="LastName"/>
    <tableColumn id="4" xr3:uid="{94FB51EF-75FE-403F-8A73-F8C627DD863D}" name="Age"/>
    <tableColumn id="5" xr3:uid="{0F856110-08D0-4704-BD54-EA0FEB3A58BF}" name="Gender"/>
    <tableColumn id="6" xr3:uid="{2F401BB1-B469-4D0F-AA38-F8455C6F05A9}" name="JobTitle"/>
    <tableColumn id="7" xr3:uid="{41D3EDFD-B1FC-4A7F-8026-96240ACDB448}" name="Salary"/>
    <tableColumn id="8" xr3:uid="{66479DE9-86BD-4D3E-AA30-B8B773D04A9A}" name="StartDate" dataDxfId="10"/>
    <tableColumn id="9" xr3:uid="{A9D2B7D4-F6E2-4B91-B022-BAC578851190}" name="EndDate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C6D449-3128-47DF-9C8A-1F7D1C040FD5}" name="Table4" displayName="Table4" ref="A1:J10" totalsRowShown="0">
  <autoFilter ref="A1:J10" xr:uid="{95C6D449-3128-47DF-9C8A-1F7D1C040FD5}"/>
  <tableColumns count="10">
    <tableColumn id="1" xr3:uid="{738A6D4A-3546-449A-B573-73BD421A7E0B}" name="EmployeeID"/>
    <tableColumn id="2" xr3:uid="{2DB2AAA2-85F6-4393-A6A1-803BC9E3D05E}" name="FirstName"/>
    <tableColumn id="3" xr3:uid="{A8F32C4B-9193-48FB-B145-57185F962F92}" name="LastName"/>
    <tableColumn id="4" xr3:uid="{962ECF66-B181-4E3D-AC10-FCE03E844EBE}" name="Age"/>
    <tableColumn id="5" xr3:uid="{E651C94D-FF07-4FC0-89CB-48097D3DA666}" name="Gender"/>
    <tableColumn id="6" xr3:uid="{3B6A3B64-657F-4159-B757-6528E3260843}" name="JobTitle"/>
    <tableColumn id="7" xr3:uid="{56682229-D3E9-4AD1-9E1F-DF9F054EFDE0}" name="Salary"/>
    <tableColumn id="8" xr3:uid="{23B10ED3-E6E0-4861-AAC7-71B1926AB79D}" name="StartDate" dataDxfId="8"/>
    <tableColumn id="9" xr3:uid="{DA376F06-89F3-4B9D-967E-DEAE6067DDF8}" name="EndDate" dataDxfId="7"/>
    <tableColumn id="10" xr3:uid="{B3D204ED-0246-42C1-821B-C3E43D483197}" name="Email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124E7A7-DD16-4EEE-A0C9-00716CD83A63}" name="Table5" displayName="Table5" ref="A1:I10" totalsRowShown="0">
  <autoFilter ref="A1:I10" xr:uid="{B124E7A7-DD16-4EEE-A0C9-00716CD83A63}"/>
  <tableColumns count="9">
    <tableColumn id="1" xr3:uid="{8C95B570-9BF0-4520-BB76-BD42BE460B9E}" name="EmployeeID"/>
    <tableColumn id="2" xr3:uid="{170024BC-5074-49E3-A393-808DB37E638D}" name="FirstName"/>
    <tableColumn id="3" xr3:uid="{1784B2C0-BC98-42F5-8619-1E5C9F3AEDF2}" name="LastName"/>
    <tableColumn id="4" xr3:uid="{2E6F1E3C-4FEE-4A7E-83B4-F0E1523ABB92}" name="Age"/>
    <tableColumn id="5" xr3:uid="{10232F29-01AA-43EC-A8C6-330BC4018317}" name="Gender"/>
    <tableColumn id="6" xr3:uid="{E5A8E744-4B8D-41B3-983B-45E6ABE57173}" name="JobTitle"/>
    <tableColumn id="7" xr3:uid="{9B4C788E-9C7C-4815-B756-DB7F84A3FC78}" name="Salary"/>
    <tableColumn id="8" xr3:uid="{B4148CB3-7046-4788-AC4B-76460429A822}" name="StartDate" dataDxfId="5"/>
    <tableColumn id="9" xr3:uid="{E34F6BDB-EB43-44D0-8DFD-6BD98D3AF468}" name="EndDate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CBB291A-9BC3-4B46-8F13-3C961D246640}" name="Table6" displayName="Table6" ref="A1:I10" totalsRowShown="0">
  <autoFilter ref="A1:I10" xr:uid="{7CBB291A-9BC3-4B46-8F13-3C961D246640}"/>
  <tableColumns count="9">
    <tableColumn id="1" xr3:uid="{88EE7883-5D61-4D78-85C3-4D8FDEEEA214}" name="EmployeeID"/>
    <tableColumn id="2" xr3:uid="{3FE548C9-CD59-4445-937C-B006EA23A24C}" name="FirstName" dataDxfId="3"/>
    <tableColumn id="3" xr3:uid="{89C35445-78BC-4E34-A284-D6730E434726}" name="LastName" dataDxfId="2"/>
    <tableColumn id="4" xr3:uid="{245E16B8-CA63-4D53-98BB-E52EB022660C}" name="Age"/>
    <tableColumn id="5" xr3:uid="{5606A813-5C8A-4624-B419-1413CE2FC77B}" name="Gender"/>
    <tableColumn id="6" xr3:uid="{C150A204-68B3-470C-9B70-F7AA9A48B862}" name="JobTitle"/>
    <tableColumn id="7" xr3:uid="{A6D6D26C-B029-4908-8BD4-66F94AE25C47}" name="Salary"/>
    <tableColumn id="8" xr3:uid="{3E93DFC7-56E7-4FEA-B852-363AA6F969C9}" name="StartDate" dataDxfId="1"/>
    <tableColumn id="9" xr3:uid="{8DCFC422-6CE9-4C31-92A6-368B3605C4AE}" name="End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D7546-D251-4908-B99A-2A3B4BFE22EA}">
  <dimension ref="A1:M10"/>
  <sheetViews>
    <sheetView workbookViewId="0">
      <selection activeCell="J1" sqref="J1:M3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1" width="9.7109375" bestFit="1" customWidth="1"/>
    <col min="12" max="12" width="23.5703125" bestFit="1" customWidth="1"/>
    <col min="13" max="13" width="23.140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78</v>
      </c>
      <c r="K1" s="3" t="s">
        <v>79</v>
      </c>
      <c r="L1" s="3" t="s">
        <v>84</v>
      </c>
      <c r="M1" s="3" t="s">
        <v>85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>
        <f>MAX(Table1[StartDate])</f>
        <v>37933</v>
      </c>
      <c r="K2" s="4">
        <f>MIN(Table1[StartDate])</f>
        <v>35040</v>
      </c>
      <c r="L2" s="3" t="str">
        <f ca="1">_xlfn.FORMULATEXT(J2)</f>
        <v>=MAX(Table1[StartDate])</v>
      </c>
      <c r="M2" s="3" t="str">
        <f ca="1">_xlfn.FORMULATEXT(K2)</f>
        <v>=MIN(Table1[StartDate])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>
        <f>MAX(Table1[Salary])</f>
        <v>65000</v>
      </c>
      <c r="K3" s="3">
        <f>MIN(Table1[Salary])</f>
        <v>36000</v>
      </c>
      <c r="L3" s="3" t="str">
        <f ca="1">_xlfn.FORMULATEXT(J3)</f>
        <v>=MAX(Table1[Salary])</v>
      </c>
      <c r="M3" s="3" t="str">
        <f ca="1">_xlfn.FORMULATEXT(K3)</f>
        <v>=MIN(Table1[Salary])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7C31-5FD1-4473-A6A1-29ABAD3F7755}">
  <dimension ref="A1:J12"/>
  <sheetViews>
    <sheetView workbookViewId="0">
      <selection activeCell="H46" sqref="H46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22" bestFit="1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  <row r="11" spans="1:10" x14ac:dyDescent="0.25">
      <c r="H11" t="str">
        <f t="shared" ref="H11:H12" si="0">CONCATENATE(B11," ",C11)</f>
        <v xml:space="preserve"> </v>
      </c>
    </row>
    <row r="12" spans="1:10" x14ac:dyDescent="0.25">
      <c r="H12" t="str">
        <f t="shared" si="0"/>
        <v xml:space="preserve"> 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ACEFD-E950-4ACE-A7FD-83ED10CB531A}">
  <dimension ref="A1:K10"/>
  <sheetViews>
    <sheetView workbookViewId="0">
      <selection activeCell="H46" sqref="H46"/>
    </sheetView>
  </sheetViews>
  <sheetFormatPr defaultRowHeight="15" x14ac:dyDescent="0.25"/>
  <cols>
    <col min="8" max="8" width="14.42578125" customWidth="1"/>
    <col min="9" max="9" width="13.2851562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82</v>
      </c>
      <c r="K1" t="s">
        <v>83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F3BB1-397D-4AFC-8E96-ABE0D0515A1B}">
  <dimension ref="A1:M10"/>
  <sheetViews>
    <sheetView workbookViewId="0">
      <selection activeCell="J1" sqref="J1:K10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1" max="11" width="18.85546875" customWidth="1"/>
    <col min="12" max="12" width="32.5703125" bestFit="1" customWidth="1"/>
    <col min="13" max="13" width="140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80</v>
      </c>
      <c r="K1" s="3" t="s">
        <v>81</v>
      </c>
      <c r="L1" t="s">
        <v>86</v>
      </c>
      <c r="M1" t="s">
        <v>87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IF(Table2[Age]&gt;30,"Old","Young")</f>
        <v>Young</v>
      </c>
      <c r="K2" s="3" t="e">
        <f ca="1">IFS(Table2[JobTitle]  = "Salesman", "Sales", Table2[JobTitle] = "HR", "Fire Immediately", Table2[JobTitle] = "Regional Manager", "Give Christmas Bonus")</f>
        <v>#NAME?</v>
      </c>
      <c r="L2" t="str">
        <f ca="1">_xlfn.FORMULATEXT(J2)</f>
        <v>=IF(Table2[Age]&gt;30,"Old","Young")</v>
      </c>
      <c r="M2" t="str">
        <f ca="1">_xlfn.FORMULATEXT(K2)</f>
        <v>=IFS(Table2[JobTitle]  = "Salesman", "Sales", Table2[JobTitle] = "HR", "Fire Immediately", Table2[JobTitle] = "Regional Manager", "Give Christmas Bonus")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IF(Table2[Age]&gt;30,"Old","Young")</f>
        <v>Young</v>
      </c>
      <c r="K3" s="3" t="e">
        <f ca="1">IFS(Table2[JobTitle]  = "Salesman", "Sales", Table2[JobTitle] = "HR", "Fire Immediately", Table2[JobTitle] = "Regional Manager", "Give Christmas Bonus")</f>
        <v>#NAME?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IF(Table2[Age]&gt;30,"Old","Young")</f>
        <v>Young</v>
      </c>
      <c r="K4" s="3" t="e">
        <f ca="1">IFS(Table2[JobTitle]  = "Salesman", "Sales", Table2[JobTitle] = "HR", "Fire Immediately", Table2[JobTitle] = "Regional Manager", "Give Christmas Bonus")</f>
        <v>#NAME?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IF(Table2[Age]&gt;30,"Old","Young")</f>
        <v>Old</v>
      </c>
      <c r="K5" s="3" t="e">
        <f ca="1">IFS(Table2[JobTitle]  = "Salesman", "Sales", Table2[JobTitle] = "HR", "Fire Immediately", Table2[JobTitle] = "Regional Manager", "Give Christmas Bonus")</f>
        <v>#NAME?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IF(Table2[Age]&gt;30,"Old","Young")</f>
        <v>Old</v>
      </c>
      <c r="K6" s="3" t="e">
        <f ca="1">IFS(Table2[JobTitle]  = "Salesman", "Sales", Table2[JobTitle] = "HR", "Fire Immediately", Table2[JobTitle] = "Regional Manager", "Give Christmas Bonus")</f>
        <v>#NAME?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IF(Table2[Age]&gt;30,"Old","Young")</f>
        <v>Old</v>
      </c>
      <c r="K7" s="3" t="e">
        <f ca="1">IFS(Table2[JobTitle]  = "Salesman", "Sales", Table2[JobTitle] = "HR", "Fire Immediately", Table2[JobTitle] = "Regional Manager", "Give Christmas Bonus")</f>
        <v>#NAME?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IF(Table2[Age]&gt;30,"Old","Young")</f>
        <v>Old</v>
      </c>
      <c r="K8" s="3" t="e">
        <f ca="1">IFS(Table2[JobTitle]  = "Salesman", "Sales", Table2[JobTitle] = "HR", "Fire Immediately", Table2[JobTitle] = "Regional Manager", "Give Christmas Bonus")</f>
        <v>#NAME?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IF(Table2[Age]&gt;30,"Old","Young")</f>
        <v>Old</v>
      </c>
      <c r="K9" s="3" t="e">
        <f ca="1">IFS(Table2[JobTitle]  = "Salesman", "Sales", Table2[JobTitle] = "HR", "Fire Immediately", Table2[JobTitle] = "Regional Manager", "Give Christmas Bonus")</f>
        <v>#NAME?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IF(Table2[Age]&gt;30,"Old","Young")</f>
        <v>Old</v>
      </c>
      <c r="K10" s="3" t="e">
        <f ca="1">IFS(Table2[JobTitle]  = "Salesman", "Sales", Table2[JobTitle] = "HR", "Fire Immediately", Table2[JobTitle] = "Regional Manager", "Give Christmas Bonus")</f>
        <v>#NAME?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4A2A-B2F2-4EC9-9616-29355E7995DC}">
  <dimension ref="A1:L10"/>
  <sheetViews>
    <sheetView workbookViewId="0">
      <selection activeCell="J2" sqref="J2"/>
    </sheetView>
  </sheetViews>
  <sheetFormatPr defaultColWidth="10.855468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15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89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LEN(Table3[LastName])</f>
        <v>7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>LEN(Table3[LastName])</f>
        <v>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>LEN(Table3[LastName])</f>
        <v>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>LEN(Table3[LastName])</f>
        <v>6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>LEN(Table3[LastName])</f>
        <v>10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>LEN(Table3[LastName])</f>
        <v>5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>LEN(Table3[LastName])</f>
        <v>6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>LEN(Table3[LastName])</f>
        <v>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>LEN(Table3[LastName])</f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954FE-DA24-43B2-AD9D-17E8CC017065}">
  <dimension ref="A1:M10"/>
  <sheetViews>
    <sheetView workbookViewId="0">
      <selection activeCell="M2" sqref="M2"/>
    </sheetView>
  </sheetViews>
  <sheetFormatPr defaultColWidth="14.570312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44.5703125" bestFit="1" customWidth="1"/>
    <col min="11" max="11" width="10.42578125" bestFit="1" customWidth="1"/>
    <col min="12" max="13" width="12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s="3" t="s">
        <v>90</v>
      </c>
      <c r="L1" s="3" t="s">
        <v>91</v>
      </c>
      <c r="M1" s="3" t="s">
        <v>92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  <c r="J2" s="1" t="s">
        <v>38</v>
      </c>
      <c r="K2" s="3" t="str">
        <f>LEFT(Table4[FirstName], 3)</f>
        <v>Jim</v>
      </c>
      <c r="L2" s="3" t="str">
        <f>RIGHT(Table4[EmployeeID],2)</f>
        <v>01</v>
      </c>
      <c r="M2" s="3" t="str">
        <f>RIGHT(Table4[StartDate], 4)</f>
        <v>2001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  <c r="J3" s="1" t="s">
        <v>39</v>
      </c>
      <c r="K3" s="3" t="str">
        <f>LEFT(Table4[FirstName], 3)</f>
        <v>Pam</v>
      </c>
      <c r="L3" s="3" t="str">
        <f>RIGHT(Table4[EmployeeID],2)</f>
        <v>02</v>
      </c>
      <c r="M3" s="3" t="str">
        <f>RIGHT(Table4[StartDate], 4)</f>
        <v>1999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  <c r="J4" s="1" t="s">
        <v>40</v>
      </c>
      <c r="K4" s="3" t="str">
        <f>LEFT(Table4[FirstName], 3)</f>
        <v>Dwi</v>
      </c>
      <c r="L4" s="3" t="str">
        <f>RIGHT(Table4[EmployeeID],2)</f>
        <v>03</v>
      </c>
      <c r="M4" s="3" t="str">
        <f>RIGHT(Table4[StartDate], 4)</f>
        <v>2000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  <c r="J5" s="1" t="s">
        <v>41</v>
      </c>
      <c r="K5" s="3" t="str">
        <f>LEFT(Table4[FirstName], 3)</f>
        <v>Ang</v>
      </c>
      <c r="L5" s="3" t="str">
        <f>RIGHT(Table4[EmployeeID],2)</f>
        <v>04</v>
      </c>
      <c r="M5" s="3" t="str">
        <f>RIGHT(Table4[StartDate], 4)</f>
        <v>2000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  <c r="J6" s="1" t="s">
        <v>42</v>
      </c>
      <c r="K6" s="3" t="str">
        <f>LEFT(Table4[FirstName], 3)</f>
        <v>Tob</v>
      </c>
      <c r="L6" s="3" t="str">
        <f>RIGHT(Table4[EmployeeID],2)</f>
        <v>05</v>
      </c>
      <c r="M6" s="3" t="str">
        <f>RIGHT(Table4[StartDate], 4)</f>
        <v>2001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  <c r="J7" s="1" t="s">
        <v>43</v>
      </c>
      <c r="K7" s="3" t="str">
        <f>LEFT(Table4[FirstName], 3)</f>
        <v>Mic</v>
      </c>
      <c r="L7" s="3" t="str">
        <f>RIGHT(Table4[EmployeeID],2)</f>
        <v>06</v>
      </c>
      <c r="M7" s="3" t="str">
        <f>RIGHT(Table4[StartDate], 4)</f>
        <v>2001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  <c r="J8" s="1" t="s">
        <v>44</v>
      </c>
      <c r="K8" s="3" t="str">
        <f>LEFT(Table4[FirstName], 3)</f>
        <v>Mer</v>
      </c>
      <c r="L8" s="3" t="str">
        <f>RIGHT(Table4[EmployeeID],2)</f>
        <v>07</v>
      </c>
      <c r="M8" s="3" t="str">
        <f>RIGHT(Table4[StartDate], 4)</f>
        <v>2003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  <c r="J9" s="1" t="s">
        <v>45</v>
      </c>
      <c r="K9" s="3" t="str">
        <f>LEFT(Table4[FirstName], 3)</f>
        <v>Sta</v>
      </c>
      <c r="L9" s="3" t="str">
        <f>RIGHT(Table4[EmployeeID],2)</f>
        <v>08</v>
      </c>
      <c r="M9" s="3" t="str">
        <f>RIGHT(Table4[StartDate], 4)</f>
        <v>2002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  <c r="J10" s="1" t="s">
        <v>46</v>
      </c>
      <c r="K10" s="3" t="str">
        <f>LEFT(Table4[FirstName], 3)</f>
        <v>Kev</v>
      </c>
      <c r="L10" s="3" t="str">
        <f>RIGHT(Table4[EmployeeID],2)</f>
        <v>09</v>
      </c>
      <c r="M10" s="3" t="str">
        <f>RIGHT(Table4[StartDate], 4)</f>
        <v>2003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4862C-FF60-4E24-9054-4C595B8DA66E}">
  <dimension ref="A1:K13"/>
  <sheetViews>
    <sheetView tabSelected="1" workbookViewId="0">
      <selection activeCell="N14" sqref="N14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  <col min="10" max="10" width="20.4257812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3" t="s">
        <v>88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3" t="str">
        <f>TEXT(Table5[StartDate], "mm  - yyyy")</f>
        <v>11  - 2001</v>
      </c>
      <c r="K2" s="2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3" t="str">
        <f>TEXT(Table5[StartDate], "mm  - yyyy")</f>
        <v>10  - 1999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3" t="str">
        <f>TEXT(Table5[StartDate], "mm  - yyyy")</f>
        <v>07  - 2000</v>
      </c>
      <c r="K4" s="2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3" t="str">
        <f>TEXT(Table5[StartDate], "mm  - yyyy")</f>
        <v>01  - 2000</v>
      </c>
      <c r="K5" s="2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3" t="str">
        <f>TEXT(Table5[StartDate], "mm  - yyyy")</f>
        <v>05  - 2001</v>
      </c>
      <c r="K6" s="2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3" t="str">
        <f>TEXT(Table5[StartDate], "mm  - yyyy")</f>
        <v>12  - 1995</v>
      </c>
      <c r="K7" s="2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3" t="str">
        <f>TEXT(Table5[StartDate], "mm  - yyyy")</f>
        <v>11  - 2003</v>
      </c>
      <c r="K8" s="2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3" t="str">
        <f>TEXT(Table5[StartDate], "mm  - yyyy")</f>
        <v>06  - 2002</v>
      </c>
      <c r="K9" s="2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3" t="str">
        <f>TEXT(Table5[StartDate], "mm  - yyyy")</f>
        <v>08  - 2003</v>
      </c>
      <c r="K10" s="2"/>
    </row>
    <row r="12" spans="1:11" x14ac:dyDescent="0.25">
      <c r="H12" s="1"/>
    </row>
    <row r="13" spans="1:11" x14ac:dyDescent="0.25">
      <c r="H13" s="2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69BBA-836F-48E1-B067-27B71B706556}">
  <dimension ref="A1:K10"/>
  <sheetViews>
    <sheetView workbookViewId="0">
      <selection activeCell="L29" sqref="L29"/>
    </sheetView>
  </sheetViews>
  <sheetFormatPr defaultColWidth="13.7109375" defaultRowHeight="15" x14ac:dyDescent="0.25"/>
  <cols>
    <col min="1" max="1" width="14" bestFit="1" customWidth="1"/>
    <col min="2" max="2" width="12.42578125" bestFit="1" customWidth="1"/>
    <col min="3" max="3" width="12.7109375" bestFit="1" customWidth="1"/>
    <col min="4" max="4" width="6.7109375" bestFit="1" customWidth="1"/>
    <col min="5" max="5" width="10" bestFit="1" customWidth="1"/>
    <col min="6" max="6" width="17.42578125" bestFit="1" customWidth="1"/>
    <col min="7" max="7" width="8.5703125" bestFit="1" customWidth="1"/>
    <col min="8" max="8" width="11.5703125" bestFit="1" customWidth="1"/>
    <col min="9" max="9" width="10.7109375" bestFit="1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</row>
    <row r="2" spans="1:11" x14ac:dyDescent="0.25">
      <c r="A2">
        <v>1001</v>
      </c>
      <c r="B2" s="2" t="s">
        <v>2</v>
      </c>
      <c r="C2" s="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1" x14ac:dyDescent="0.25">
      <c r="A3">
        <v>1002</v>
      </c>
      <c r="B3" s="2" t="s">
        <v>4</v>
      </c>
      <c r="C3" s="2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1" x14ac:dyDescent="0.25">
      <c r="A4">
        <v>1003</v>
      </c>
      <c r="B4" s="2" t="s">
        <v>6</v>
      </c>
      <c r="C4" s="2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s="2" t="s">
        <v>13</v>
      </c>
      <c r="C5" s="2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s="2" t="s">
        <v>14</v>
      </c>
      <c r="C6" s="2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s="2" t="s">
        <v>8</v>
      </c>
      <c r="C7" s="2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s="2" t="s">
        <v>32</v>
      </c>
      <c r="C8" s="2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s="2" t="s">
        <v>16</v>
      </c>
      <c r="C9" s="2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s="2" t="s">
        <v>10</v>
      </c>
      <c r="C10" s="2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9C42-087D-43BC-95CC-49AE54CDC17A}">
  <dimension ref="A1:L20"/>
  <sheetViews>
    <sheetView workbookViewId="0">
      <selection activeCell="H46" sqref="H4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  <c r="K1" t="s">
        <v>70</v>
      </c>
      <c r="L1" t="s">
        <v>71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2" t="s">
        <v>47</v>
      </c>
      <c r="I2" s="2" t="s">
        <v>55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2" t="s">
        <v>48</v>
      </c>
      <c r="I3" s="2" t="s">
        <v>56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2" t="s">
        <v>49</v>
      </c>
      <c r="I4" s="2" t="s">
        <v>57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2" t="s">
        <v>50</v>
      </c>
      <c r="I5" s="2" t="s">
        <v>58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2" t="s">
        <v>51</v>
      </c>
      <c r="I6" s="2" t="s">
        <v>59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2" t="s">
        <v>51</v>
      </c>
      <c r="I7" s="2" t="s">
        <v>60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2" t="s">
        <v>52</v>
      </c>
      <c r="I8" s="2" t="s">
        <v>60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2" t="s">
        <v>53</v>
      </c>
      <c r="I9" s="2" t="s">
        <v>61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2" t="s">
        <v>54</v>
      </c>
      <c r="I10" s="2" t="s">
        <v>61</v>
      </c>
    </row>
    <row r="12" spans="1:12" x14ac:dyDescent="0.25">
      <c r="H12" s="2"/>
      <c r="I12" s="2"/>
    </row>
    <row r="13" spans="1:12" x14ac:dyDescent="0.25">
      <c r="H13" s="2"/>
      <c r="I13" s="2"/>
    </row>
    <row r="14" spans="1:12" x14ac:dyDescent="0.25">
      <c r="H14" s="2"/>
      <c r="I14" s="2"/>
    </row>
    <row r="15" spans="1:12" x14ac:dyDescent="0.25">
      <c r="H15" s="2"/>
      <c r="I15" s="2"/>
    </row>
    <row r="16" spans="1:12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1C5D0-EC67-4288-8B29-30C6E5CFEE73}">
  <dimension ref="A1:L10"/>
  <sheetViews>
    <sheetView workbookViewId="0">
      <selection activeCell="H46" sqref="H46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72</v>
      </c>
      <c r="K1" t="s">
        <v>73</v>
      </c>
      <c r="L1" t="s">
        <v>74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17F6E-9452-40AF-AFA2-377600A25F44}">
  <dimension ref="A1:L10"/>
  <sheetViews>
    <sheetView workbookViewId="0">
      <selection activeCell="H46" sqref="H46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75</v>
      </c>
      <c r="K1" t="s">
        <v>76</v>
      </c>
      <c r="L1" t="s">
        <v>77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Count-CountIF</vt:lpstr>
      <vt:lpstr>Concatenate</vt:lpstr>
      <vt:lpstr>Days-NetworkDays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Alex</cp:lastModifiedBy>
  <dcterms:created xsi:type="dcterms:W3CDTF">2021-12-16T14:18:34Z</dcterms:created>
  <dcterms:modified xsi:type="dcterms:W3CDTF">2022-12-12T06:27:41Z</dcterms:modified>
</cp:coreProperties>
</file>